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me/Documents/Artemis/Artemis_2024/CommonData/Tounaments_Data/04_JapanOpen/"/>
    </mc:Choice>
  </mc:AlternateContent>
  <xr:revisionPtr revIDLastSave="0" documentId="13_ncr:1_{4F0E5D7B-0FE8-1146-BDB2-3FAC1C7A7EC3}" xr6:coauthVersionLast="47" xr6:coauthVersionMax="47" xr10:uidLastSave="{00000000-0000-0000-0000-000000000000}"/>
  <bookViews>
    <workbookView xWindow="0" yWindow="840" windowWidth="34200" windowHeight="21400" xr2:uid="{FF7A31CF-54F4-2541-8A4A-56AFF2BDF9E8}"/>
  </bookViews>
  <sheets>
    <sheet name="Sheet1" sheetId="1" r:id="rId1"/>
  </sheets>
  <definedNames>
    <definedName name="_xlchart.v2.0" hidden="1">Sheet1!$G$42:$G$44</definedName>
    <definedName name="_xlchart.v2.1" hidden="1">Sheet1!$H$42:$H$44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  <c r="H63" i="1"/>
  <c r="H62" i="1"/>
  <c r="H54" i="1"/>
  <c r="H53" i="1"/>
  <c r="H52" i="1"/>
  <c r="H44" i="1"/>
  <c r="H43" i="1"/>
  <c r="H42" i="1"/>
  <c r="C64" i="1"/>
  <c r="C61" i="1"/>
  <c r="C58" i="1"/>
  <c r="C54" i="1"/>
  <c r="C51" i="1"/>
  <c r="C48" i="1"/>
  <c r="C44" i="1"/>
  <c r="C41" i="1"/>
  <c r="C38" i="1"/>
  <c r="C24" i="1"/>
  <c r="C27" i="1"/>
  <c r="C30" i="1"/>
  <c r="C20" i="1"/>
  <c r="C17" i="1"/>
  <c r="C14" i="1"/>
  <c r="C10" i="1"/>
  <c r="C7" i="1"/>
  <c r="C4" i="1"/>
</calcChain>
</file>

<file path=xl/sharedStrings.xml><?xml version="1.0" encoding="utf-8"?>
<sst xmlns="http://schemas.openxmlformats.org/spreadsheetml/2006/main" count="76" uniqueCount="39">
  <si>
    <t>1.1.1</t>
    <phoneticPr fontId="1"/>
  </si>
  <si>
    <t>1.1.2</t>
  </si>
  <si>
    <t>1.1.3</t>
  </si>
  <si>
    <t>1.2.1</t>
    <phoneticPr fontId="1"/>
  </si>
  <si>
    <t>1.2.2</t>
  </si>
  <si>
    <t>1.2.3</t>
  </si>
  <si>
    <t>1.3.1</t>
    <phoneticPr fontId="1"/>
  </si>
  <si>
    <t>1.3.2</t>
  </si>
  <si>
    <t>1.3.3</t>
  </si>
  <si>
    <t>2.1.1</t>
    <phoneticPr fontId="1"/>
  </si>
  <si>
    <t>2.1.2</t>
  </si>
  <si>
    <t>2.1.3</t>
  </si>
  <si>
    <t>2.2.1</t>
    <phoneticPr fontId="1"/>
  </si>
  <si>
    <t>2.2.2</t>
  </si>
  <si>
    <t>2.2.3</t>
  </si>
  <si>
    <t>2.3.1</t>
    <phoneticPr fontId="1"/>
  </si>
  <si>
    <t>2.3.2</t>
  </si>
  <si>
    <t>2.3.3</t>
  </si>
  <si>
    <t>3.1.1</t>
    <phoneticPr fontId="1"/>
  </si>
  <si>
    <t>3.1.2</t>
  </si>
  <si>
    <t>3.1.3</t>
  </si>
  <si>
    <t>3.2.1</t>
    <phoneticPr fontId="1"/>
  </si>
  <si>
    <t>3.2.2</t>
  </si>
  <si>
    <t>3.2.3</t>
  </si>
  <si>
    <t>3.3.1</t>
    <phoneticPr fontId="1"/>
  </si>
  <si>
    <t>3.3.2</t>
  </si>
  <si>
    <t>3.3.3</t>
  </si>
  <si>
    <t>安定していない</t>
    <rPh sb="0" eb="2">
      <t>アンテイ</t>
    </rPh>
    <phoneticPr fontId="1"/>
  </si>
  <si>
    <t>まあまあ安定</t>
    <rPh sb="4" eb="6">
      <t>アンテイ</t>
    </rPh>
    <phoneticPr fontId="1"/>
  </si>
  <si>
    <t>結構安定</t>
    <rPh sb="0" eb="4">
      <t>ケッコウ</t>
    </rPh>
    <phoneticPr fontId="1"/>
  </si>
  <si>
    <t>強.速.回</t>
    <rPh sb="0" eb="1">
      <t>ツヨサ</t>
    </rPh>
    <rPh sb="4" eb="5">
      <t>カイ</t>
    </rPh>
    <phoneticPr fontId="1"/>
  </si>
  <si>
    <t>保持距離</t>
    <rPh sb="0" eb="4">
      <t>ホジキョ</t>
    </rPh>
    <phoneticPr fontId="1"/>
  </si>
  <si>
    <t>平均</t>
    <rPh sb="0" eb="2">
      <t>ヘイキn</t>
    </rPh>
    <phoneticPr fontId="1"/>
  </si>
  <si>
    <t>コメント</t>
    <phoneticPr fontId="1"/>
  </si>
  <si>
    <t>ばねばかりで押し付ける強さを測りたい</t>
    <rPh sb="6" eb="7">
      <t>オシツケ</t>
    </rPh>
    <rPh sb="11" eb="12">
      <t>ツヨサ</t>
    </rPh>
    <rPh sb="14" eb="15">
      <t>ハカリタイ</t>
    </rPh>
    <phoneticPr fontId="1"/>
  </si>
  <si>
    <t>回転数</t>
    <rPh sb="0" eb="3">
      <t>カイテn</t>
    </rPh>
    <phoneticPr fontId="1"/>
  </si>
  <si>
    <t>保持距離</t>
    <rPh sb="0" eb="4">
      <t>ホジ</t>
    </rPh>
    <phoneticPr fontId="1"/>
  </si>
  <si>
    <t>WSL-040</t>
    <phoneticPr fontId="1"/>
  </si>
  <si>
    <t>保持時間(f)</t>
    <rPh sb="0" eb="4">
      <t>ホジ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</si>
</sst>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5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押さえつける力</a:t>
            </a:r>
            <a:r>
              <a:rPr lang="en-US" altLang="ja-JP"/>
              <a:t>〈</a:t>
            </a:r>
            <a:r>
              <a:rPr lang="ja-JP" altLang="en-US"/>
              <a:t>弱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25-D546-94CC-D0E050B47C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F-3343-91F7-435A90BBA42A}"/>
              </c:ext>
            </c:extLst>
          </c:dPt>
          <c:cat>
            <c:numRef>
              <c:f>Sheet1!$G$8:$G$10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cat>
          <c:val>
            <c:numRef>
              <c:f>Sheet1!$H$8:$H$10</c:f>
              <c:numCache>
                <c:formatCode>General</c:formatCode>
                <c:ptCount val="3"/>
                <c:pt idx="0">
                  <c:v>16.666666666666668</c:v>
                </c:pt>
                <c:pt idx="1">
                  <c:v>37.666666666666664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3343-91F7-435A90BB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915664"/>
        <c:axId val="1640176512"/>
      </c:barChart>
      <c:catAx>
        <c:axId val="164091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176512"/>
        <c:crosses val="autoZero"/>
        <c:auto val="1"/>
        <c:lblAlgn val="ctr"/>
        <c:lblOffset val="100"/>
        <c:noMultiLvlLbl val="0"/>
      </c:catAx>
      <c:valAx>
        <c:axId val="1640176512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9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押さえつける力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〈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中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〉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2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B-8044-B9A5-D5CEF4F300A4}"/>
              </c:ext>
            </c:extLst>
          </c:dPt>
          <c:cat>
            <c:numRef>
              <c:f>Sheet1!$G$18:$G$20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cat>
          <c:val>
            <c:numRef>
              <c:f>Sheet1!$H$18:$H$20</c:f>
              <c:numCache>
                <c:formatCode>General</c:formatCode>
                <c:ptCount val="3"/>
                <c:pt idx="0">
                  <c:v>60</c:v>
                </c:pt>
                <c:pt idx="1">
                  <c:v>151.33333333333334</c:v>
                </c:pt>
                <c:pt idx="2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B-8044-B9A5-D5CEF4F3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333472"/>
        <c:axId val="294335184"/>
      </c:barChart>
      <c:catAx>
        <c:axId val="29433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335184"/>
        <c:crosses val="autoZero"/>
        <c:auto val="1"/>
        <c:lblAlgn val="ctr"/>
        <c:lblOffset val="100"/>
        <c:noMultiLvlLbl val="0"/>
      </c:catAx>
      <c:valAx>
        <c:axId val="294335184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3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押さえつける力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〈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強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〉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2-1448-A711-FA57FF742897}"/>
              </c:ext>
            </c:extLst>
          </c:dPt>
          <c:cat>
            <c:numRef>
              <c:f>Sheet1!$G$28:$G$30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cat>
          <c:val>
            <c:numRef>
              <c:f>Sheet1!$H$28:$H$30</c:f>
              <c:numCache>
                <c:formatCode>General</c:formatCode>
                <c:ptCount val="3"/>
                <c:pt idx="0">
                  <c:v>15.666666666666666</c:v>
                </c:pt>
                <c:pt idx="1">
                  <c:v>35</c:v>
                </c:pt>
                <c:pt idx="2">
                  <c:v>109.33333333333333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2-1448-A711-FA57FF74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452384"/>
        <c:axId val="294454112"/>
      </c:barChart>
      <c:catAx>
        <c:axId val="29445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454112"/>
        <c:crossesAt val="0"/>
        <c:auto val="1"/>
        <c:lblAlgn val="ctr"/>
        <c:lblOffset val="100"/>
        <c:noMultiLvlLbl val="0"/>
      </c:catAx>
      <c:valAx>
        <c:axId val="294454112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4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</xdr:colOff>
      <xdr:row>2</xdr:row>
      <xdr:rowOff>3175</xdr:rowOff>
    </xdr:from>
    <xdr:to>
      <xdr:col>16</xdr:col>
      <xdr:colOff>949325</xdr:colOff>
      <xdr:row>8</xdr:row>
      <xdr:rowOff>402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13439F0-AE7D-B8FC-170B-7C653B94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3894</xdr:colOff>
      <xdr:row>7</xdr:row>
      <xdr:rowOff>252104</xdr:rowOff>
    </xdr:from>
    <xdr:to>
      <xdr:col>16</xdr:col>
      <xdr:colOff>952499</xdr:colOff>
      <xdr:row>13</xdr:row>
      <xdr:rowOff>250825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DB68FBD-A0FA-CCC5-4A7A-E4A013991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2158</xdr:colOff>
      <xdr:row>14</xdr:row>
      <xdr:rowOff>1573</xdr:rowOff>
    </xdr:from>
    <xdr:to>
      <xdr:col>16</xdr:col>
      <xdr:colOff>952499</xdr:colOff>
      <xdr:row>20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984A107-ACE2-716A-0C71-41FE95D28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0.20805</cdr:y>
    </cdr:from>
    <cdr:to>
      <cdr:x>0.16946</cdr:x>
      <cdr:y>0.40105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1132A1D8-3F3B-D2F5-C609-AA5204BEE6E2}"/>
            </a:ext>
          </a:extLst>
        </cdr:cNvPr>
        <cdr:cNvSpPr txBox="1"/>
      </cdr:nvSpPr>
      <cdr:spPr>
        <a:xfrm xmlns:a="http://schemas.openxmlformats.org/drawingml/2006/main">
          <a:off x="0" y="320186"/>
          <a:ext cx="645242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回転数</a:t>
          </a:r>
        </a:p>
      </cdr:txBody>
    </cdr:sp>
  </cdr:relSizeAnchor>
  <cdr:relSizeAnchor xmlns:cdr="http://schemas.openxmlformats.org/drawingml/2006/chartDrawing">
    <cdr:from>
      <cdr:x>0.80365</cdr:x>
      <cdr:y>0.87355</cdr:y>
    </cdr:from>
    <cdr:to>
      <cdr:x>0.97848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37AA5D90-80DA-CCA1-3C36-5681C1B3685A}"/>
            </a:ext>
          </a:extLst>
        </cdr:cNvPr>
        <cdr:cNvSpPr txBox="1"/>
      </cdr:nvSpPr>
      <cdr:spPr>
        <a:xfrm xmlns:a="http://schemas.openxmlformats.org/drawingml/2006/main">
          <a:off x="3060085" y="1344378"/>
          <a:ext cx="665726" cy="194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700"/>
            <a:t>保持時間</a:t>
          </a:r>
          <a:r>
            <a:rPr lang="en-US" altLang="ja-JP" sz="700"/>
            <a:t>(f)</a:t>
          </a:r>
          <a:endParaRPr lang="ja-JP" altLang="en-US" sz="7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0.15063</cdr:x>
      <cdr:y>0.24624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B2B1DE8F-7FA7-ACF9-545A-82F1D12C465F}"/>
            </a:ext>
          </a:extLst>
        </cdr:cNvPr>
        <cdr:cNvSpPr txBox="1"/>
      </cdr:nvSpPr>
      <cdr:spPr>
        <a:xfrm xmlns:a="http://schemas.openxmlformats.org/drawingml/2006/main">
          <a:off x="0" y="0"/>
          <a:ext cx="573548" cy="378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400"/>
            <a:t>図１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0.20503</cdr:y>
    </cdr:from>
    <cdr:to>
      <cdr:x>0.16956</cdr:x>
      <cdr:y>0.39709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8E60F4E-1DBC-3847-F440-C0DFD82962B3}"/>
            </a:ext>
          </a:extLst>
        </cdr:cNvPr>
        <cdr:cNvSpPr txBox="1"/>
      </cdr:nvSpPr>
      <cdr:spPr>
        <a:xfrm xmlns:a="http://schemas.openxmlformats.org/drawingml/2006/main">
          <a:off x="0" y="317090"/>
          <a:ext cx="645242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回転数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0.15072</cdr:x>
      <cdr:y>0.24503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F8B9A9E-D5CA-EC92-4247-091B89A008BE}"/>
            </a:ext>
          </a:extLst>
        </cdr:cNvPr>
        <cdr:cNvSpPr txBox="1"/>
      </cdr:nvSpPr>
      <cdr:spPr>
        <a:xfrm xmlns:a="http://schemas.openxmlformats.org/drawingml/2006/main">
          <a:off x="0" y="0"/>
          <a:ext cx="573548" cy="378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400"/>
            <a:t>図２</a:t>
          </a:r>
        </a:p>
      </cdr:txBody>
    </cdr:sp>
  </cdr:relSizeAnchor>
  <cdr:relSizeAnchor xmlns:cdr="http://schemas.openxmlformats.org/drawingml/2006/chartDrawing">
    <cdr:from>
      <cdr:x>0.80475</cdr:x>
      <cdr:y>0.87368</cdr:y>
    </cdr:from>
    <cdr:to>
      <cdr:x>0.97947</cdr:x>
      <cdr:y>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A313A85-546F-E98A-3149-992AA669D264}"/>
            </a:ext>
          </a:extLst>
        </cdr:cNvPr>
        <cdr:cNvSpPr txBox="1"/>
      </cdr:nvSpPr>
      <cdr:spPr>
        <a:xfrm xmlns:a="http://schemas.openxmlformats.org/drawingml/2006/main">
          <a:off x="3073757" y="1311611"/>
          <a:ext cx="667338" cy="189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700"/>
            <a:t>保持時間</a:t>
          </a:r>
          <a:r>
            <a:rPr lang="en-US" altLang="ja-JP" sz="700"/>
            <a:t>(f)</a:t>
          </a:r>
          <a:endParaRPr lang="ja-JP" altLang="en-US" sz="7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0.19968</cdr:y>
    </cdr:from>
    <cdr:to>
      <cdr:x>0.16935</cdr:x>
      <cdr:y>0.39296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8E60F4E-1DBC-3847-F440-C0DFD82962B3}"/>
            </a:ext>
          </a:extLst>
        </cdr:cNvPr>
        <cdr:cNvSpPr txBox="1"/>
      </cdr:nvSpPr>
      <cdr:spPr>
        <a:xfrm xmlns:a="http://schemas.openxmlformats.org/drawingml/2006/main">
          <a:off x="0" y="306849"/>
          <a:ext cx="645242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回転数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0.15053</cdr:x>
      <cdr:y>0.2466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F8B9A9E-D5CA-EC92-4247-091B89A008BE}"/>
            </a:ext>
          </a:extLst>
        </cdr:cNvPr>
        <cdr:cNvSpPr txBox="1"/>
      </cdr:nvSpPr>
      <cdr:spPr>
        <a:xfrm xmlns:a="http://schemas.openxmlformats.org/drawingml/2006/main">
          <a:off x="0" y="0"/>
          <a:ext cx="573548" cy="378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400"/>
            <a:t>図３</a:t>
          </a:r>
        </a:p>
      </cdr:txBody>
    </cdr:sp>
  </cdr:relSizeAnchor>
  <cdr:relSizeAnchor xmlns:cdr="http://schemas.openxmlformats.org/drawingml/2006/chartDrawing">
    <cdr:from>
      <cdr:x>0.80672</cdr:x>
      <cdr:y>0.87365</cdr:y>
    </cdr:from>
    <cdr:to>
      <cdr:x>0.98136</cdr:x>
      <cdr:y>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A313A85-546F-E98A-3149-992AA669D264}"/>
            </a:ext>
          </a:extLst>
        </cdr:cNvPr>
        <cdr:cNvSpPr txBox="1"/>
      </cdr:nvSpPr>
      <cdr:spPr>
        <a:xfrm xmlns:a="http://schemas.openxmlformats.org/drawingml/2006/main">
          <a:off x="3082702" y="1311318"/>
          <a:ext cx="667338" cy="189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700"/>
            <a:t>保持時間</a:t>
          </a:r>
          <a:r>
            <a:rPr lang="en-US" altLang="ja-JP" sz="700"/>
            <a:t>(f)</a:t>
          </a:r>
          <a:endParaRPr lang="ja-JP" altLang="en-US" sz="7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ED9C-2CAA-2C47-81DF-337D341F9251}">
  <dimension ref="A1:M64"/>
  <sheetViews>
    <sheetView tabSelected="1" zoomScale="109" workbookViewId="0">
      <selection activeCell="L16" sqref="L16"/>
    </sheetView>
  </sheetViews>
  <sheetFormatPr baseColWidth="10" defaultRowHeight="20"/>
  <sheetData>
    <row r="1" spans="1:13">
      <c r="A1" s="2" t="s">
        <v>30</v>
      </c>
      <c r="B1" s="2" t="s">
        <v>31</v>
      </c>
      <c r="C1" s="2" t="s">
        <v>32</v>
      </c>
      <c r="D1" s="2"/>
      <c r="E1" s="2" t="s">
        <v>33</v>
      </c>
    </row>
    <row r="2" spans="1:13">
      <c r="A2" s="1" t="s">
        <v>0</v>
      </c>
      <c r="B2">
        <v>13</v>
      </c>
      <c r="J2" t="s">
        <v>34</v>
      </c>
      <c r="M2" t="s">
        <v>37</v>
      </c>
    </row>
    <row r="3" spans="1:13">
      <c r="A3" s="1" t="s">
        <v>1</v>
      </c>
      <c r="B3">
        <v>5</v>
      </c>
    </row>
    <row r="4" spans="1:13">
      <c r="A4" s="1" t="s">
        <v>2</v>
      </c>
      <c r="B4">
        <v>8</v>
      </c>
      <c r="C4">
        <f>AVERAGE(B2,B3,B4)</f>
        <v>8.6666666666666661</v>
      </c>
    </row>
    <row r="5" spans="1:13">
      <c r="A5" s="1" t="s">
        <v>3</v>
      </c>
      <c r="B5">
        <v>100</v>
      </c>
    </row>
    <row r="6" spans="1:13">
      <c r="A6" s="1" t="s">
        <v>4</v>
      </c>
      <c r="B6">
        <v>6</v>
      </c>
    </row>
    <row r="7" spans="1:13">
      <c r="A7" s="1" t="s">
        <v>5</v>
      </c>
      <c r="B7">
        <v>100</v>
      </c>
      <c r="C7">
        <f>AVERAGE(B5,B6,B7)</f>
        <v>68.666666666666671</v>
      </c>
      <c r="E7" t="s">
        <v>27</v>
      </c>
      <c r="G7" t="s">
        <v>35</v>
      </c>
      <c r="H7" t="s">
        <v>36</v>
      </c>
    </row>
    <row r="8" spans="1:13">
      <c r="A8" s="1" t="s">
        <v>6</v>
      </c>
      <c r="B8">
        <v>100</v>
      </c>
      <c r="G8">
        <v>30</v>
      </c>
      <c r="H8">
        <v>16.666666666666668</v>
      </c>
    </row>
    <row r="9" spans="1:13">
      <c r="A9" s="1" t="s">
        <v>7</v>
      </c>
      <c r="B9">
        <v>100</v>
      </c>
      <c r="G9">
        <v>60</v>
      </c>
      <c r="H9">
        <v>37.666666666666664</v>
      </c>
    </row>
    <row r="10" spans="1:13">
      <c r="A10" s="1" t="s">
        <v>8</v>
      </c>
      <c r="B10">
        <v>100</v>
      </c>
      <c r="C10">
        <f>AVERAGE(B8,B9,B10)</f>
        <v>100</v>
      </c>
      <c r="E10" t="s">
        <v>27</v>
      </c>
      <c r="G10">
        <v>90</v>
      </c>
      <c r="H10">
        <v>22</v>
      </c>
    </row>
    <row r="12" spans="1:13">
      <c r="A12" s="1" t="s">
        <v>9</v>
      </c>
      <c r="B12">
        <v>11</v>
      </c>
    </row>
    <row r="13" spans="1:13">
      <c r="A13" s="1" t="s">
        <v>10</v>
      </c>
      <c r="B13">
        <v>34</v>
      </c>
    </row>
    <row r="14" spans="1:13">
      <c r="A14" s="1" t="s">
        <v>11</v>
      </c>
      <c r="B14">
        <v>2</v>
      </c>
      <c r="C14">
        <f>AVERAGE(B12,B13,B14)</f>
        <v>15.666666666666666</v>
      </c>
    </row>
    <row r="15" spans="1:13">
      <c r="A15" s="1" t="s">
        <v>12</v>
      </c>
      <c r="B15">
        <v>10</v>
      </c>
    </row>
    <row r="16" spans="1:13">
      <c r="A16" s="1" t="s">
        <v>13</v>
      </c>
      <c r="B16">
        <v>100</v>
      </c>
    </row>
    <row r="17" spans="1:8">
      <c r="A17" s="1" t="s">
        <v>14</v>
      </c>
      <c r="B17">
        <v>100</v>
      </c>
      <c r="C17">
        <f>AVERAGE(B15,B16,B17)</f>
        <v>70</v>
      </c>
      <c r="E17" t="s">
        <v>29</v>
      </c>
    </row>
    <row r="18" spans="1:8">
      <c r="A18" s="1" t="s">
        <v>15</v>
      </c>
      <c r="B18">
        <v>4</v>
      </c>
      <c r="G18">
        <v>30</v>
      </c>
      <c r="H18">
        <v>60</v>
      </c>
    </row>
    <row r="19" spans="1:8">
      <c r="A19" s="1" t="s">
        <v>16</v>
      </c>
      <c r="B19">
        <v>6</v>
      </c>
      <c r="G19">
        <v>60</v>
      </c>
      <c r="H19">
        <v>151.33333333333334</v>
      </c>
    </row>
    <row r="20" spans="1:8">
      <c r="A20" s="1" t="s">
        <v>17</v>
      </c>
      <c r="B20">
        <v>100</v>
      </c>
      <c r="C20">
        <f>AVERAGE(B18,B19,B20)</f>
        <v>36.666666666666664</v>
      </c>
      <c r="G20">
        <v>90</v>
      </c>
      <c r="H20">
        <v>123.5</v>
      </c>
    </row>
    <row r="22" spans="1:8">
      <c r="A22" s="1" t="s">
        <v>18</v>
      </c>
      <c r="B22">
        <v>2</v>
      </c>
    </row>
    <row r="23" spans="1:8">
      <c r="A23" s="1" t="s">
        <v>19</v>
      </c>
      <c r="B23">
        <v>4</v>
      </c>
    </row>
    <row r="24" spans="1:8">
      <c r="A24" s="1" t="s">
        <v>20</v>
      </c>
      <c r="B24">
        <v>2</v>
      </c>
      <c r="C24">
        <f>AVERAGE(B22,B23,B24)</f>
        <v>2.6666666666666665</v>
      </c>
    </row>
    <row r="25" spans="1:8">
      <c r="A25" s="1" t="s">
        <v>21</v>
      </c>
      <c r="B25">
        <v>7</v>
      </c>
    </row>
    <row r="26" spans="1:8">
      <c r="A26" s="1" t="s">
        <v>22</v>
      </c>
      <c r="B26">
        <v>8</v>
      </c>
    </row>
    <row r="27" spans="1:8">
      <c r="A27" s="1" t="s">
        <v>23</v>
      </c>
      <c r="B27">
        <v>10</v>
      </c>
      <c r="C27">
        <f>AVERAGE(B25,B26,B27)</f>
        <v>8.3333333333333339</v>
      </c>
    </row>
    <row r="28" spans="1:8">
      <c r="A28" s="1" t="s">
        <v>24</v>
      </c>
      <c r="B28">
        <v>38</v>
      </c>
      <c r="G28">
        <v>30</v>
      </c>
      <c r="H28">
        <v>15.666666666666666</v>
      </c>
    </row>
    <row r="29" spans="1:8">
      <c r="A29" s="1" t="s">
        <v>25</v>
      </c>
      <c r="B29">
        <v>100</v>
      </c>
      <c r="G29">
        <v>60</v>
      </c>
      <c r="H29">
        <v>35</v>
      </c>
    </row>
    <row r="30" spans="1:8">
      <c r="A30" s="1" t="s">
        <v>26</v>
      </c>
      <c r="B30">
        <v>100</v>
      </c>
      <c r="C30">
        <f>AVERAGE(B28,B29,B30)</f>
        <v>79.333333333333329</v>
      </c>
      <c r="E30" t="s">
        <v>28</v>
      </c>
      <c r="G30">
        <v>90</v>
      </c>
      <c r="H30">
        <v>109.33333333333333</v>
      </c>
    </row>
    <row r="35" spans="1:8">
      <c r="A35" s="2" t="s">
        <v>30</v>
      </c>
      <c r="B35" s="2" t="s">
        <v>38</v>
      </c>
      <c r="C35" s="2" t="s">
        <v>32</v>
      </c>
      <c r="E35" s="2" t="s">
        <v>33</v>
      </c>
    </row>
    <row r="36" spans="1:8">
      <c r="A36" s="1" t="s">
        <v>0</v>
      </c>
      <c r="B36">
        <v>20</v>
      </c>
    </row>
    <row r="37" spans="1:8">
      <c r="A37" s="1" t="s">
        <v>1</v>
      </c>
      <c r="B37">
        <v>11</v>
      </c>
    </row>
    <row r="38" spans="1:8">
      <c r="A38" s="1" t="s">
        <v>2</v>
      </c>
      <c r="B38">
        <v>19</v>
      </c>
      <c r="C38">
        <f>AVERAGE(B36:B38)</f>
        <v>16.666666666666668</v>
      </c>
    </row>
    <row r="39" spans="1:8">
      <c r="A39" s="1" t="s">
        <v>3</v>
      </c>
      <c r="B39">
        <v>54</v>
      </c>
    </row>
    <row r="40" spans="1:8">
      <c r="A40" s="1" t="s">
        <v>4</v>
      </c>
      <c r="B40">
        <v>25</v>
      </c>
    </row>
    <row r="41" spans="1:8">
      <c r="A41" s="1" t="s">
        <v>5</v>
      </c>
      <c r="B41">
        <v>34</v>
      </c>
      <c r="C41">
        <f>AVERAGE(B39:B41)</f>
        <v>37.666666666666664</v>
      </c>
      <c r="G41" t="s">
        <v>35</v>
      </c>
      <c r="H41" s="3" t="s">
        <v>38</v>
      </c>
    </row>
    <row r="42" spans="1:8">
      <c r="A42" s="1" t="s">
        <v>6</v>
      </c>
      <c r="B42">
        <v>22</v>
      </c>
      <c r="G42">
        <v>30</v>
      </c>
      <c r="H42">
        <f>C38</f>
        <v>16.666666666666668</v>
      </c>
    </row>
    <row r="43" spans="1:8">
      <c r="A43" s="1" t="s">
        <v>7</v>
      </c>
      <c r="B43">
        <v>15</v>
      </c>
      <c r="G43">
        <v>60</v>
      </c>
      <c r="H43">
        <f>C41</f>
        <v>37.666666666666664</v>
      </c>
    </row>
    <row r="44" spans="1:8">
      <c r="A44" s="1" t="s">
        <v>8</v>
      </c>
      <c r="B44">
        <v>29</v>
      </c>
      <c r="C44">
        <f>AVERAGE(B42:B44)</f>
        <v>22</v>
      </c>
      <c r="G44">
        <v>90</v>
      </c>
      <c r="H44">
        <f>C44</f>
        <v>22</v>
      </c>
    </row>
    <row r="46" spans="1:8">
      <c r="A46" s="1" t="s">
        <v>9</v>
      </c>
      <c r="B46">
        <v>19</v>
      </c>
    </row>
    <row r="47" spans="1:8">
      <c r="A47" s="1" t="s">
        <v>10</v>
      </c>
      <c r="B47">
        <v>143</v>
      </c>
    </row>
    <row r="48" spans="1:8">
      <c r="A48" s="1" t="s">
        <v>11</v>
      </c>
      <c r="B48">
        <v>18</v>
      </c>
      <c r="C48">
        <f>AVERAGE(B46:B48)</f>
        <v>60</v>
      </c>
    </row>
    <row r="49" spans="1:8">
      <c r="A49" s="1" t="s">
        <v>12</v>
      </c>
      <c r="B49">
        <v>110</v>
      </c>
    </row>
    <row r="50" spans="1:8">
      <c r="A50" s="1" t="s">
        <v>13</v>
      </c>
      <c r="B50">
        <v>241</v>
      </c>
    </row>
    <row r="51" spans="1:8">
      <c r="A51" s="1" t="s">
        <v>14</v>
      </c>
      <c r="B51">
        <v>103</v>
      </c>
      <c r="C51">
        <f>AVERAGE(B49:B51)</f>
        <v>151.33333333333334</v>
      </c>
      <c r="G51" t="s">
        <v>35</v>
      </c>
      <c r="H51" s="3" t="s">
        <v>38</v>
      </c>
    </row>
    <row r="52" spans="1:8">
      <c r="A52" s="1" t="s">
        <v>15</v>
      </c>
      <c r="B52">
        <v>106</v>
      </c>
      <c r="G52">
        <v>30</v>
      </c>
      <c r="H52">
        <f>C48</f>
        <v>60</v>
      </c>
    </row>
    <row r="53" spans="1:8">
      <c r="A53" s="1" t="s">
        <v>16</v>
      </c>
      <c r="B53">
        <v>103</v>
      </c>
      <c r="G53">
        <v>60</v>
      </c>
      <c r="H53">
        <f>C51</f>
        <v>151.33333333333334</v>
      </c>
    </row>
    <row r="54" spans="1:8">
      <c r="A54" s="1" t="s">
        <v>17</v>
      </c>
      <c r="B54">
        <v>144</v>
      </c>
      <c r="C54">
        <f>AVERAGE(B53:B54)</f>
        <v>123.5</v>
      </c>
      <c r="G54">
        <v>90</v>
      </c>
      <c r="H54">
        <f>C54</f>
        <v>123.5</v>
      </c>
    </row>
    <row r="56" spans="1:8">
      <c r="A56" s="1" t="s">
        <v>18</v>
      </c>
      <c r="B56">
        <v>23</v>
      </c>
    </row>
    <row r="57" spans="1:8">
      <c r="A57" s="1" t="s">
        <v>19</v>
      </c>
      <c r="B57">
        <v>16</v>
      </c>
    </row>
    <row r="58" spans="1:8">
      <c r="A58" s="1" t="s">
        <v>20</v>
      </c>
      <c r="B58">
        <v>8</v>
      </c>
      <c r="C58">
        <f>AVERAGE(B56:B58)</f>
        <v>15.666666666666666</v>
      </c>
    </row>
    <row r="59" spans="1:8">
      <c r="A59" s="1" t="s">
        <v>21</v>
      </c>
      <c r="B59">
        <v>46</v>
      </c>
    </row>
    <row r="60" spans="1:8">
      <c r="A60" s="1" t="s">
        <v>22</v>
      </c>
      <c r="B60">
        <v>33</v>
      </c>
    </row>
    <row r="61" spans="1:8">
      <c r="A61" s="1" t="s">
        <v>23</v>
      </c>
      <c r="B61">
        <v>26</v>
      </c>
      <c r="C61">
        <f>AVERAGE(B59:B61)</f>
        <v>35</v>
      </c>
      <c r="G61" t="s">
        <v>35</v>
      </c>
      <c r="H61" s="3" t="s">
        <v>38</v>
      </c>
    </row>
    <row r="62" spans="1:8">
      <c r="A62" s="1" t="s">
        <v>24</v>
      </c>
      <c r="B62">
        <v>103</v>
      </c>
      <c r="G62">
        <v>30</v>
      </c>
      <c r="H62">
        <f>C58</f>
        <v>15.666666666666666</v>
      </c>
    </row>
    <row r="63" spans="1:8">
      <c r="A63" s="1" t="s">
        <v>25</v>
      </c>
      <c r="B63">
        <v>176</v>
      </c>
      <c r="G63">
        <v>60</v>
      </c>
      <c r="H63">
        <f>C61</f>
        <v>35</v>
      </c>
    </row>
    <row r="64" spans="1:8">
      <c r="A64" s="1" t="s">
        <v>26</v>
      </c>
      <c r="B64">
        <v>49</v>
      </c>
      <c r="C64">
        <f>AVERAGE(B62:B64)</f>
        <v>109.33333333333333</v>
      </c>
      <c r="G64">
        <v>90</v>
      </c>
      <c r="H64">
        <f>C64</f>
        <v>109.33333333333333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819073820918</dc:creator>
  <cp:lastModifiedBy>819073820918</cp:lastModifiedBy>
  <dcterms:created xsi:type="dcterms:W3CDTF">2024-02-29T03:33:03Z</dcterms:created>
  <dcterms:modified xsi:type="dcterms:W3CDTF">2024-03-03T13:14:26Z</dcterms:modified>
</cp:coreProperties>
</file>