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tronics\Desktop\Folders\Univ ESSEX\Mod8 Research Methods and Professional Practice\Unit 9 Exercises - Workbooks-20230814\"/>
    </mc:Choice>
  </mc:AlternateContent>
  <xr:revisionPtr revIDLastSave="0" documentId="13_ncr:1_{A79E76C3-E621-4851-B14D-DE1FB77AD5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ets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I41" i="1" l="1" a="1"/>
  <c r="I41" i="1" s="1"/>
  <c r="K48" i="1"/>
  <c r="K47" i="1"/>
  <c r="K46" i="1"/>
  <c r="K45" i="1"/>
  <c r="K44" i="1"/>
  <c r="K43" i="1"/>
  <c r="K42" i="1"/>
  <c r="K41" i="1"/>
  <c r="I4" i="1" a="1"/>
  <c r="I5" i="1" s="1"/>
  <c r="F45" i="1"/>
  <c r="F46" i="1" s="1"/>
  <c r="F44" i="1"/>
  <c r="F42" i="1"/>
  <c r="F7" i="1"/>
  <c r="F9" i="1" s="1"/>
  <c r="F41" i="1"/>
  <c r="F40" i="1"/>
  <c r="F8" i="1"/>
  <c r="F5" i="1"/>
  <c r="F3" i="1"/>
  <c r="F4" i="1"/>
  <c r="I44" i="1" l="1"/>
  <c r="I43" i="1"/>
  <c r="I46" i="1"/>
  <c r="I42" i="1"/>
  <c r="I49" i="1" s="1"/>
  <c r="I47" i="1"/>
  <c r="I45" i="1"/>
  <c r="I10" i="1"/>
  <c r="I6" i="1"/>
  <c r="I8" i="1"/>
  <c r="I4" i="1"/>
  <c r="I7" i="1"/>
  <c r="I9" i="1"/>
  <c r="I11" i="1" l="1"/>
  <c r="L5" i="1" s="1"/>
  <c r="L4" i="1"/>
  <c r="L41" i="1"/>
  <c r="L10" i="1"/>
  <c r="L9" i="1"/>
  <c r="L8" i="1"/>
  <c r="L7" i="1"/>
  <c r="L6" i="1"/>
  <c r="L47" i="1" l="1"/>
  <c r="L43" i="1"/>
  <c r="L42" i="1"/>
  <c r="L49" i="1" s="1"/>
  <c r="L44" i="1"/>
  <c r="L48" i="1"/>
  <c r="L45" i="1"/>
  <c r="L46" i="1"/>
  <c r="L11" i="1"/>
</calcChain>
</file>

<file path=xl/sharedStrings.xml><?xml version="1.0" encoding="utf-8"?>
<sst xmlns="http://schemas.openxmlformats.org/spreadsheetml/2006/main" count="134" uniqueCount="20">
  <si>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</si>
  <si>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</si>
  <si>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</si>
  <si>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</si>
  <si>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</si>
  <si>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</si>
  <si>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</si>
  <si>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</si>
  <si>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</si>
  <si>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</si>
  <si>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</si>
  <si>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</si>
  <si>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</si>
  <si>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</si>
  <si>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</si>
  <si>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</si>
  <si>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</si>
  <si>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</si>
  <si>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</si>
  <si>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r>
      <t xml:space="preserve">In conclusion: 
</t>
    </r>
    <r>
      <rPr>
        <sz val="10"/>
        <rFont val="Arial"/>
        <family val="2"/>
      </rPr>
      <t>Diet A is more effective in weight loss as compared to Diet 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</si>
</sst>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3-4490-B01F-192F67344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  <a:bevel/>
            </a:ln>
            <a:effectLst/>
          </c:spPr>
          <c:invertIfNegative val="0"/>
          <c:cat>
            <c:numRef>
              <c:f>Diets!$K$41:$K$48</c:f>
              <c:numCache>
                <c:formatCode>General</c:formatCode>
                <c:ptCount val="8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</c:numCache>
            </c:numRef>
          </c:cat>
          <c:val>
            <c:numRef>
              <c:f>Diets!$L$41:$L$48</c:f>
              <c:numCache>
                <c:formatCode>0.00</c:formatCode>
                <c:ptCount val="8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1-4520-AFE1-A47883D79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13769584"/>
        <c:axId val="613768144"/>
      </c:barChart>
      <c:catAx>
        <c:axId val="61376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613768144"/>
        <c:crosses val="autoZero"/>
        <c:auto val="1"/>
        <c:lblAlgn val="ctr"/>
        <c:lblOffset val="100"/>
        <c:noMultiLvlLbl val="0"/>
      </c:catAx>
      <c:valAx>
        <c:axId val="613768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fr-FR"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fr-FR"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Relative Frequency</a:t>
                </a:r>
              </a:p>
            </c:rich>
          </c:tx>
          <c:layout>
            <c:manualLayout>
              <c:xMode val="edge"/>
              <c:yMode val="edge"/>
              <c:x val="1.7948717948717947E-2"/>
              <c:y val="0.32584033613445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fr-FR"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6137695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</xdr:colOff>
      <xdr:row>50</xdr:row>
      <xdr:rowOff>38100</xdr:rowOff>
    </xdr:from>
    <xdr:to>
      <xdr:col>10</xdr:col>
      <xdr:colOff>586740</xdr:colOff>
      <xdr:row>71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ACF35E-63B5-57DE-C958-94BCC2553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C51" workbookViewId="0">
      <selection activeCell="Q54" sqref="Q54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>
        <f t="array" ref="I41:I47">FREQUENCY(B52:B101,H41:H47)</f>
        <v>3</v>
      </c>
      <c r="K41">
        <f>(-4+-2)/2</f>
        <v>-3</v>
      </c>
      <c r="L41" s="12">
        <f>I41/I$49</f>
        <v>0.06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>
        <v>10</v>
      </c>
      <c r="K42">
        <f>(-2+0)/2</f>
        <v>-1</v>
      </c>
      <c r="L42" s="12">
        <f>I42/I$49</f>
        <v>0.2</v>
      </c>
    </row>
    <row r="43" spans="1:12" x14ac:dyDescent="0.25">
      <c r="A43" s="2" t="s">
        <v>2</v>
      </c>
      <c r="B43" s="3">
        <v>3.613</v>
      </c>
      <c r="H43" s="5">
        <v>4</v>
      </c>
      <c r="I43">
        <v>15</v>
      </c>
      <c r="K43">
        <f>(0+2)/2</f>
        <v>1</v>
      </c>
      <c r="L43" s="12">
        <f t="shared" ref="L43:L48" si="1">I43/I$49</f>
        <v>0.3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6</v>
      </c>
      <c r="I44">
        <v>11</v>
      </c>
      <c r="K44">
        <f>(2+4)/2</f>
        <v>3</v>
      </c>
      <c r="L44" s="12">
        <f t="shared" si="1"/>
        <v>0.22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8</v>
      </c>
      <c r="I45">
        <v>8</v>
      </c>
      <c r="K45">
        <f>(4+6)/2</f>
        <v>5</v>
      </c>
      <c r="L45" s="12">
        <f t="shared" si="1"/>
        <v>0.16</v>
      </c>
    </row>
    <row r="46" spans="1:12" x14ac:dyDescent="0.25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>
        <v>2</v>
      </c>
      <c r="K46">
        <f>(6+8)/2</f>
        <v>7</v>
      </c>
      <c r="L46" s="12">
        <f t="shared" si="1"/>
        <v>0.04</v>
      </c>
    </row>
    <row r="47" spans="1:12" x14ac:dyDescent="0.25">
      <c r="A47" s="2" t="s">
        <v>2</v>
      </c>
      <c r="B47" s="3">
        <v>0.20300000000000001</v>
      </c>
      <c r="H47" s="5">
        <v>12</v>
      </c>
      <c r="I47">
        <v>1</v>
      </c>
      <c r="K47">
        <f>(8+10)/2</f>
        <v>9</v>
      </c>
      <c r="L47" s="12">
        <f t="shared" si="1"/>
        <v>0.02</v>
      </c>
    </row>
    <row r="48" spans="1:12" x14ac:dyDescent="0.25">
      <c r="A48" s="2" t="s">
        <v>2</v>
      </c>
      <c r="B48" s="3">
        <v>4.4409999999999998</v>
      </c>
      <c r="H48" s="5"/>
      <c r="K48">
        <f>(10+12)/2</f>
        <v>11</v>
      </c>
      <c r="L48" s="12">
        <f t="shared" si="1"/>
        <v>0</v>
      </c>
    </row>
    <row r="49" spans="1:12" x14ac:dyDescent="0.25">
      <c r="A49" s="2" t="s">
        <v>2</v>
      </c>
      <c r="B49" s="3">
        <v>5.875</v>
      </c>
      <c r="H49" s="13" t="s">
        <v>17</v>
      </c>
      <c r="I49" s="14">
        <f>SUM(I41:I47)</f>
        <v>50</v>
      </c>
      <c r="K49" s="14" t="s">
        <v>17</v>
      </c>
      <c r="L49" s="14">
        <f>SUM(L41:L48)</f>
        <v>1</v>
      </c>
    </row>
    <row r="50" spans="1:12" x14ac:dyDescent="0.25">
      <c r="A50" s="2" t="s">
        <v>2</v>
      </c>
      <c r="B50" s="3">
        <v>5.7149999999999999</v>
      </c>
    </row>
    <row r="51" spans="1:12" x14ac:dyDescent="0.25">
      <c r="A51" s="2" t="s">
        <v>2</v>
      </c>
      <c r="B51" s="3">
        <v>0.28000000000000003</v>
      </c>
    </row>
    <row r="52" spans="1:12" x14ac:dyDescent="0.25">
      <c r="A52" s="2" t="s">
        <v>3</v>
      </c>
      <c r="B52" s="3">
        <v>-1.087</v>
      </c>
    </row>
    <row r="53" spans="1:12" x14ac:dyDescent="0.25">
      <c r="A53" s="2" t="s">
        <v>3</v>
      </c>
      <c r="B53" s="3">
        <v>1.819</v>
      </c>
    </row>
    <row r="54" spans="1:12" x14ac:dyDescent="0.25">
      <c r="A54" s="2" t="s">
        <v>3</v>
      </c>
      <c r="B54" s="3">
        <v>7.3999999999999996E-2</v>
      </c>
    </row>
    <row r="55" spans="1:12" x14ac:dyDescent="0.25">
      <c r="A55" s="2" t="s">
        <v>3</v>
      </c>
      <c r="B55" s="3">
        <v>1.7549999999999999</v>
      </c>
    </row>
    <row r="56" spans="1:12" x14ac:dyDescent="0.25">
      <c r="A56" s="2" t="s">
        <v>3</v>
      </c>
      <c r="B56" s="3">
        <v>1.889</v>
      </c>
    </row>
    <row r="57" spans="1:12" x14ac:dyDescent="0.25">
      <c r="A57" s="2" t="s">
        <v>3</v>
      </c>
      <c r="B57" s="3">
        <v>3.089</v>
      </c>
    </row>
    <row r="58" spans="1:12" x14ac:dyDescent="0.25">
      <c r="A58" s="2" t="s">
        <v>3</v>
      </c>
      <c r="B58" s="3">
        <v>4.008</v>
      </c>
    </row>
    <row r="59" spans="1:12" x14ac:dyDescent="0.25">
      <c r="A59" s="2" t="s">
        <v>3</v>
      </c>
      <c r="B59" s="3">
        <v>4.5510000000000002</v>
      </c>
    </row>
    <row r="60" spans="1:12" x14ac:dyDescent="0.25">
      <c r="A60" s="2" t="s">
        <v>3</v>
      </c>
      <c r="B60" s="3">
        <v>1.3720000000000001</v>
      </c>
    </row>
    <row r="61" spans="1:12" x14ac:dyDescent="0.25">
      <c r="A61" s="2" t="s">
        <v>3</v>
      </c>
      <c r="B61" s="3">
        <v>3.4129999999999998</v>
      </c>
    </row>
    <row r="62" spans="1:12" x14ac:dyDescent="0.25">
      <c r="A62" s="2" t="s">
        <v>3</v>
      </c>
      <c r="B62" s="3">
        <v>-4.1479999999999997</v>
      </c>
    </row>
    <row r="63" spans="1:12" x14ac:dyDescent="0.25">
      <c r="A63" s="2" t="s">
        <v>3</v>
      </c>
      <c r="B63" s="3">
        <v>2.823</v>
      </c>
    </row>
    <row r="64" spans="1:12" x14ac:dyDescent="0.25">
      <c r="A64" s="2" t="s">
        <v>3</v>
      </c>
      <c r="B64" s="3">
        <v>2.8650000000000002</v>
      </c>
    </row>
    <row r="65" spans="1:11" x14ac:dyDescent="0.25">
      <c r="A65" s="2" t="s">
        <v>3</v>
      </c>
      <c r="B65" s="3">
        <v>4.3689999999999998</v>
      </c>
    </row>
    <row r="66" spans="1:11" x14ac:dyDescent="0.25">
      <c r="A66" s="2" t="s">
        <v>3</v>
      </c>
      <c r="B66" s="3">
        <v>6.3369999999999997</v>
      </c>
    </row>
    <row r="67" spans="1:11" x14ac:dyDescent="0.25">
      <c r="A67" s="2" t="s">
        <v>3</v>
      </c>
      <c r="B67" s="3">
        <v>6.3079999999999998</v>
      </c>
    </row>
    <row r="68" spans="1:11" x14ac:dyDescent="0.25">
      <c r="A68" s="2" t="s">
        <v>3</v>
      </c>
      <c r="B68" s="3">
        <v>3.4940000000000002</v>
      </c>
    </row>
    <row r="69" spans="1:11" x14ac:dyDescent="0.25">
      <c r="A69" s="2" t="s">
        <v>3</v>
      </c>
      <c r="B69" s="3">
        <v>10.539</v>
      </c>
    </row>
    <row r="70" spans="1:11" x14ac:dyDescent="0.25">
      <c r="A70" s="2" t="s">
        <v>3</v>
      </c>
      <c r="B70" s="3">
        <v>3.84</v>
      </c>
    </row>
    <row r="71" spans="1:11" x14ac:dyDescent="0.25">
      <c r="A71" s="2" t="s">
        <v>3</v>
      </c>
      <c r="B71" s="3">
        <v>5.1230000000000002</v>
      </c>
    </row>
    <row r="72" spans="1:11" x14ac:dyDescent="0.25">
      <c r="A72" s="2" t="s">
        <v>3</v>
      </c>
      <c r="B72" s="3">
        <v>5.4850000000000003</v>
      </c>
    </row>
    <row r="73" spans="1:11" x14ac:dyDescent="0.25">
      <c r="A73" s="2" t="s">
        <v>3</v>
      </c>
      <c r="B73" s="3">
        <v>-1.8939999999999999</v>
      </c>
    </row>
    <row r="74" spans="1:11" x14ac:dyDescent="0.25">
      <c r="A74" s="2" t="s">
        <v>3</v>
      </c>
      <c r="B74" s="3">
        <v>8.016</v>
      </c>
    </row>
    <row r="75" spans="1:11" x14ac:dyDescent="0.25">
      <c r="A75" s="2" t="s">
        <v>3</v>
      </c>
      <c r="B75" s="3">
        <v>2.31</v>
      </c>
      <c r="D75" s="16" t="s">
        <v>19</v>
      </c>
      <c r="E75" s="15"/>
      <c r="F75" s="15"/>
      <c r="G75" s="15"/>
      <c r="H75" s="15"/>
      <c r="I75" s="15"/>
      <c r="J75" s="15"/>
      <c r="K75" s="15"/>
    </row>
    <row r="76" spans="1:11" x14ac:dyDescent="0.25">
      <c r="A76" s="2" t="s">
        <v>3</v>
      </c>
      <c r="B76" s="3">
        <v>3.8820000000000001</v>
      </c>
      <c r="D76" s="15"/>
      <c r="E76" s="15"/>
      <c r="F76" s="15"/>
      <c r="G76" s="15"/>
      <c r="H76" s="15"/>
      <c r="I76" s="15"/>
      <c r="J76" s="15"/>
      <c r="K76" s="15"/>
    </row>
    <row r="77" spans="1:11" x14ac:dyDescent="0.25">
      <c r="A77" s="2" t="s">
        <v>3</v>
      </c>
      <c r="B77" s="3">
        <v>7.03</v>
      </c>
      <c r="D77" s="15"/>
      <c r="E77" s="15"/>
      <c r="F77" s="15"/>
      <c r="G77" s="15"/>
      <c r="H77" s="15"/>
      <c r="I77" s="15"/>
      <c r="J77" s="15"/>
      <c r="K77" s="15"/>
    </row>
    <row r="78" spans="1:11" x14ac:dyDescent="0.25">
      <c r="A78" s="2" t="s">
        <v>3</v>
      </c>
      <c r="B78" s="3">
        <v>7.7270000000000003</v>
      </c>
      <c r="D78" s="15"/>
      <c r="E78" s="15"/>
      <c r="F78" s="15"/>
      <c r="G78" s="15"/>
      <c r="H78" s="15"/>
      <c r="I78" s="15"/>
      <c r="J78" s="15"/>
      <c r="K78" s="15"/>
    </row>
    <row r="79" spans="1:11" x14ac:dyDescent="0.25">
      <c r="A79" s="2" t="s">
        <v>3</v>
      </c>
      <c r="B79" s="3">
        <v>0.105</v>
      </c>
    </row>
    <row r="80" spans="1:11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mergeCells count="1">
    <mergeCell ref="D75:K78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KARIMI-PC</cp:lastModifiedBy>
  <dcterms:created xsi:type="dcterms:W3CDTF">2006-09-15T14:24:12Z</dcterms:created>
  <dcterms:modified xsi:type="dcterms:W3CDTF">2023-08-18T00:49:16Z</dcterms:modified>
</cp:coreProperties>
</file>