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ELCOT\Downloads\"/>
    </mc:Choice>
  </mc:AlternateContent>
  <xr:revisionPtr revIDLastSave="0" documentId="8_{3DF40B8D-F2AB-48A8-A35E-A481576E420F}" xr6:coauthVersionLast="47" xr6:coauthVersionMax="47" xr10:uidLastSave="{00000000-0000-0000-0000-000000000000}"/>
  <bookViews>
    <workbookView xWindow="1170" yWindow="60" windowWidth="19320" windowHeight="11460" activeTab="1" xr2:uid="{09ED46DE-924B-4F87-A435-105EA3E3F249}"/>
  </bookViews>
  <sheets>
    <sheet name="DATA ANALYSIS" sheetId="3" r:id="rId1"/>
    <sheet name="DASH BOARD" sheetId="4" r:id="rId2"/>
    <sheet name="CALL CENTER DATA" sheetId="2" r:id="rId3"/>
  </sheets>
  <definedNames>
    <definedName name="NativeTimeline_Call_Timestamp">#N/A</definedName>
    <definedName name="Slicer_Call_Center">#N/A</definedName>
    <definedName name="Slicer_Channel">#N/A</definedName>
    <definedName name="Slicer_ID">#N/A</definedName>
    <definedName name="Slicer_Reason">#N/A</definedName>
    <definedName name="Slicer_Sentiment">#N/A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 i="2" l="1"/>
  <c r="Q11" i="2"/>
  <c r="Q10" i="2"/>
  <c r="Q9" i="2"/>
  <c r="Q8" i="2"/>
</calcChain>
</file>

<file path=xl/sharedStrings.xml><?xml version="1.0" encoding="utf-8"?>
<sst xmlns="http://schemas.openxmlformats.org/spreadsheetml/2006/main" count="824" uniqueCount="270">
  <si>
    <t>Excel Sample Data</t>
  </si>
  <si>
    <t>ID</t>
  </si>
  <si>
    <t>Customer Name</t>
  </si>
  <si>
    <t>Sentiment</t>
  </si>
  <si>
    <t>CSAT Score</t>
  </si>
  <si>
    <t>Call Timestamp</t>
  </si>
  <si>
    <t>Reason</t>
  </si>
  <si>
    <t>City</t>
  </si>
  <si>
    <t>State</t>
  </si>
  <si>
    <t>Channel</t>
  </si>
  <si>
    <t>Response Time</t>
  </si>
  <si>
    <t>Call Duration (Minutes)</t>
  </si>
  <si>
    <t>Call Center</t>
  </si>
  <si>
    <t>PIS-39858047</t>
  </si>
  <si>
    <t>Frances Gullefant</t>
  </si>
  <si>
    <t>Neutral</t>
  </si>
  <si>
    <t>Billing Question</t>
  </si>
  <si>
    <t>Charleston</t>
  </si>
  <si>
    <t>West Virginia</t>
  </si>
  <si>
    <t>Chatbot</t>
  </si>
  <si>
    <t>Within SLA</t>
  </si>
  <si>
    <t>Chicago/IL</t>
  </si>
  <si>
    <t>ROH-40287216</t>
  </si>
  <si>
    <t>Harcourt Zoanetti</t>
  </si>
  <si>
    <t>Negative</t>
  </si>
  <si>
    <t>Honolulu</t>
  </si>
  <si>
    <t>Hawaii</t>
  </si>
  <si>
    <t>Call-Center</t>
  </si>
  <si>
    <t>Los Angeles/CA</t>
  </si>
  <si>
    <t>NKC-39578431</t>
  </si>
  <si>
    <t>Washington Oxteby</t>
  </si>
  <si>
    <t>Dallas</t>
  </si>
  <si>
    <t>Texas</t>
  </si>
  <si>
    <t>Denver/CO</t>
  </si>
  <si>
    <t>APY-17008648</t>
  </si>
  <si>
    <t>Rafe Duffitt</t>
  </si>
  <si>
    <t>Very Negative</t>
  </si>
  <si>
    <t>Fort Myers</t>
  </si>
  <si>
    <t>Florida</t>
  </si>
  <si>
    <t>Email</t>
  </si>
  <si>
    <t>Below SLA</t>
  </si>
  <si>
    <t>MHK-38443501</t>
  </si>
  <si>
    <t>Tris Bent</t>
  </si>
  <si>
    <t>Positive</t>
  </si>
  <si>
    <t>Tuscaloosa</t>
  </si>
  <si>
    <t>Alabama</t>
  </si>
  <si>
    <t>Web</t>
  </si>
  <si>
    <t>QKL-49133006</t>
  </si>
  <si>
    <t>Kassie Elman</t>
  </si>
  <si>
    <t>South Carolina</t>
  </si>
  <si>
    <t>Baltimore/MD</t>
  </si>
  <si>
    <t>ZPZ-31710059</t>
  </si>
  <si>
    <t>Elbertina Hewins</t>
  </si>
  <si>
    <t>Very Positive</t>
  </si>
  <si>
    <t>Payments</t>
  </si>
  <si>
    <t>Pensacola</t>
  </si>
  <si>
    <t>IJF-13083880</t>
  </si>
  <si>
    <t>Garland Chuney</t>
  </si>
  <si>
    <t>Little Rock</t>
  </si>
  <si>
    <t>Arkansas</t>
  </si>
  <si>
    <t>ZKW-68562847</t>
  </si>
  <si>
    <t>Caroljean Bischop</t>
  </si>
  <si>
    <t>Nashville</t>
  </si>
  <si>
    <t>Tennessee</t>
  </si>
  <si>
    <t>NIL-47926257</t>
  </si>
  <si>
    <t>Delmor McKleod</t>
  </si>
  <si>
    <t>El Paso</t>
  </si>
  <si>
    <t>BPQ-80812775</t>
  </si>
  <si>
    <t>Julee O'Gavin</t>
  </si>
  <si>
    <t>Santa Ana</t>
  </si>
  <si>
    <t>California</t>
  </si>
  <si>
    <t>Above SLA</t>
  </si>
  <si>
    <t>ZOK-34480332</t>
  </si>
  <si>
    <t>Jaye Gribbon</t>
  </si>
  <si>
    <t>Huntington</t>
  </si>
  <si>
    <t>ZMB-79323804</t>
  </si>
  <si>
    <t>Brodie Dobrowski</t>
  </si>
  <si>
    <t>Pittsburgh</t>
  </si>
  <si>
    <t>Pennsylvania</t>
  </si>
  <si>
    <t>YYO-56445305</t>
  </si>
  <si>
    <t>Sibylla Kemet</t>
  </si>
  <si>
    <t>Tucson</t>
  </si>
  <si>
    <t>Arizona</t>
  </si>
  <si>
    <t>JYD-67455825</t>
  </si>
  <si>
    <t>Quintilla Hourston</t>
  </si>
  <si>
    <t>Des Moines</t>
  </si>
  <si>
    <t>Iowa</t>
  </si>
  <si>
    <t>KNO-93249512</t>
  </si>
  <si>
    <t>Maggi Simpson</t>
  </si>
  <si>
    <t>San Francisco</t>
  </si>
  <si>
    <t>VFG-63863025</t>
  </si>
  <si>
    <t>Early Andrassy</t>
  </si>
  <si>
    <t>Lansing</t>
  </si>
  <si>
    <t>Michigan</t>
  </si>
  <si>
    <t>UCT-41608771</t>
  </si>
  <si>
    <t>Ettie Ruoff</t>
  </si>
  <si>
    <t>Washington</t>
  </si>
  <si>
    <t>District of Columbia</t>
  </si>
  <si>
    <t>YLF-83918836</t>
  </si>
  <si>
    <t>Bogey McReath</t>
  </si>
  <si>
    <t>New York City</t>
  </si>
  <si>
    <t>New York</t>
  </si>
  <si>
    <t>QCH-83950486</t>
  </si>
  <si>
    <t>Sephira Philippart</t>
  </si>
  <si>
    <t>Madison</t>
  </si>
  <si>
    <t>Wisconsin</t>
  </si>
  <si>
    <t>PDB-14404239</t>
  </si>
  <si>
    <t>Charles Sandison</t>
  </si>
  <si>
    <t>Fort Pierce</t>
  </si>
  <si>
    <t>LFZ-17229282</t>
  </si>
  <si>
    <t>Zora Keelin</t>
  </si>
  <si>
    <t>Lubbock</t>
  </si>
  <si>
    <t>VKV-67119644</t>
  </si>
  <si>
    <t>Lillis Dewhurst</t>
  </si>
  <si>
    <t>Stockton</t>
  </si>
  <si>
    <t>PBY-32667898</t>
  </si>
  <si>
    <t>Luz Gudgeon</t>
  </si>
  <si>
    <t>Service Outage</t>
  </si>
  <si>
    <t>Corpus Christi</t>
  </si>
  <si>
    <t>EWI-18960031</t>
  </si>
  <si>
    <t>Abigale Morgan</t>
  </si>
  <si>
    <t>Minneapolis</t>
  </si>
  <si>
    <t>Minnesota</t>
  </si>
  <si>
    <t>IYX-48770048</t>
  </si>
  <si>
    <t>Minette Muzzillo</t>
  </si>
  <si>
    <t>Colorado Springs</t>
  </si>
  <si>
    <t>Colorado</t>
  </si>
  <si>
    <t>EVO-87671386</t>
  </si>
  <si>
    <t>Nanon FitzGilbert</t>
  </si>
  <si>
    <t>Abilene</t>
  </si>
  <si>
    <t>ZYX-10467563</t>
  </si>
  <si>
    <t>Ginelle Olver</t>
  </si>
  <si>
    <t>Fort Lauderdale</t>
  </si>
  <si>
    <t>DZU-03236134</t>
  </si>
  <si>
    <t>Tricia Kinnie</t>
  </si>
  <si>
    <t>Shawnee Mission</t>
  </si>
  <si>
    <t>Kansas</t>
  </si>
  <si>
    <t>CAZ-10660311</t>
  </si>
  <si>
    <t>Kristoforo Burnell</t>
  </si>
  <si>
    <t>Gainesville</t>
  </si>
  <si>
    <t>ESF-57588548</t>
  </si>
  <si>
    <t>Dulsea Pendry</t>
  </si>
  <si>
    <t>Erie</t>
  </si>
  <si>
    <t>WKS-55916097</t>
  </si>
  <si>
    <t>Alberik Jacques</t>
  </si>
  <si>
    <t>Houston</t>
  </si>
  <si>
    <t>OHX-59443580</t>
  </si>
  <si>
    <t>Banky Falla</t>
  </si>
  <si>
    <t>Saint Paul</t>
  </si>
  <si>
    <t>TLA-11600824</t>
  </si>
  <si>
    <t>Ganny Crampsy</t>
  </si>
  <si>
    <t>YPB-82095843</t>
  </si>
  <si>
    <t>Shari Adrienne</t>
  </si>
  <si>
    <t>Fort Worth</t>
  </si>
  <si>
    <t>LZU-62237096</t>
  </si>
  <si>
    <t>Charo Aisbett</t>
  </si>
  <si>
    <t>Salt Lake City</t>
  </si>
  <si>
    <t>Utah</t>
  </si>
  <si>
    <t>XCX-53374693</t>
  </si>
  <si>
    <t>Francyne Hagergham</t>
  </si>
  <si>
    <t>PJL-11752230</t>
  </si>
  <si>
    <t>Lindsay Bubb</t>
  </si>
  <si>
    <t>South Lake Tahoe</t>
  </si>
  <si>
    <t>MFC-52269149</t>
  </si>
  <si>
    <t>Roobbie Pickervance</t>
  </si>
  <si>
    <t>Montgomery</t>
  </si>
  <si>
    <t>TQC-88855863</t>
  </si>
  <si>
    <t>Erminia Lummasana</t>
  </si>
  <si>
    <t>Providence</t>
  </si>
  <si>
    <t>Rhode Island</t>
  </si>
  <si>
    <t>FGR-90006976</t>
  </si>
  <si>
    <t>Ariel Pittendreigh</t>
  </si>
  <si>
    <t>Richmond</t>
  </si>
  <si>
    <t>Virginia</t>
  </si>
  <si>
    <t>PAT-23706620</t>
  </si>
  <si>
    <t>Rudie Tomsen</t>
  </si>
  <si>
    <t>Johnstown</t>
  </si>
  <si>
    <t>XRX-56871498</t>
  </si>
  <si>
    <t>Alric Scrane</t>
  </si>
  <si>
    <t>BYM-24034403</t>
  </si>
  <si>
    <t>Eyde Djurevic</t>
  </si>
  <si>
    <t>Bronx</t>
  </si>
  <si>
    <t>TNK-37391425</t>
  </si>
  <si>
    <t>Hubey Wartonby</t>
  </si>
  <si>
    <t>Las Vegas</t>
  </si>
  <si>
    <t>Nevada</t>
  </si>
  <si>
    <t>JJM-32557838</t>
  </si>
  <si>
    <t>Cirstoforo Jemmett</t>
  </si>
  <si>
    <t>KWC-18652469</t>
  </si>
  <si>
    <t>Elijah Goalby</t>
  </si>
  <si>
    <t>Pasadena</t>
  </si>
  <si>
    <t>GCS-45015293</t>
  </si>
  <si>
    <t>Thaddus Seeley</t>
  </si>
  <si>
    <t>Sacramento</t>
  </si>
  <si>
    <t>IZX-08099835</t>
  </si>
  <si>
    <t>Brody Rebichon</t>
  </si>
  <si>
    <t>Chicago</t>
  </si>
  <si>
    <t>Illinois</t>
  </si>
  <si>
    <t>TPZ-92635583</t>
  </si>
  <si>
    <t>Eartha Boner</t>
  </si>
  <si>
    <t>Fort Wayne</t>
  </si>
  <si>
    <t>Indiana</t>
  </si>
  <si>
    <t>JOT-87331404</t>
  </si>
  <si>
    <t>Loralee Shivell</t>
  </si>
  <si>
    <t>Kansas City</t>
  </si>
  <si>
    <t>Missouri</t>
  </si>
  <si>
    <t>OKK-04567923</t>
  </si>
  <si>
    <t>Zacherie Tigner</t>
  </si>
  <si>
    <t>Long Beach</t>
  </si>
  <si>
    <t>TCX-30032546</t>
  </si>
  <si>
    <t>Madelena Pinnock</t>
  </si>
  <si>
    <t>HMX-04214019</t>
  </si>
  <si>
    <t>Mira Beddows</t>
  </si>
  <si>
    <t>Baton Rouge</t>
  </si>
  <si>
    <t>Louisiana</t>
  </si>
  <si>
    <t>SYU-34524338</t>
  </si>
  <si>
    <t>Giralda Gebby</t>
  </si>
  <si>
    <t>Naperville</t>
  </si>
  <si>
    <t>GBF-72465641</t>
  </si>
  <si>
    <t>Shelagh Washington</t>
  </si>
  <si>
    <t>FMF-68865737</t>
  </si>
  <si>
    <t>Janeczka Caze</t>
  </si>
  <si>
    <t>WMA-45712668</t>
  </si>
  <si>
    <t>Angie Francklin</t>
  </si>
  <si>
    <t>Evansville</t>
  </si>
  <si>
    <t>VEC-69408692</t>
  </si>
  <si>
    <t>Anna-maria McPeice</t>
  </si>
  <si>
    <t>Rockford</t>
  </si>
  <si>
    <t>MBN-58485152</t>
  </si>
  <si>
    <t>Jude Traise</t>
  </si>
  <si>
    <t>Harrisburg</t>
  </si>
  <si>
    <t>VBY-78584211</t>
  </si>
  <si>
    <t>Evangeline Dillingham</t>
  </si>
  <si>
    <t>Reno</t>
  </si>
  <si>
    <t>WSO-69134806</t>
  </si>
  <si>
    <t>Patti Gocher</t>
  </si>
  <si>
    <t>Bloomington</t>
  </si>
  <si>
    <t>MYP-30178430</t>
  </si>
  <si>
    <t>Cora Buggs</t>
  </si>
  <si>
    <t>Katy</t>
  </si>
  <si>
    <t>FRU-31409409</t>
  </si>
  <si>
    <t>Othella Kindle</t>
  </si>
  <si>
    <t>VMZ-59696572</t>
  </si>
  <si>
    <t>Sheppard Withull</t>
  </si>
  <si>
    <t>Concord</t>
  </si>
  <si>
    <t>JCE-87896568</t>
  </si>
  <si>
    <t>Llewellyn Pablos</t>
  </si>
  <si>
    <t>GZL-83273642</t>
  </si>
  <si>
    <t>Lurleen Swadden</t>
  </si>
  <si>
    <t>YHK-31842577</t>
  </si>
  <si>
    <t>Ardith Bunting</t>
  </si>
  <si>
    <t>Columbus</t>
  </si>
  <si>
    <t>Ohio</t>
  </si>
  <si>
    <t>BGA-81071725</t>
  </si>
  <si>
    <t>Wylie Gramer</t>
  </si>
  <si>
    <t>Georgia</t>
  </si>
  <si>
    <t>CRQ-64410572</t>
  </si>
  <si>
    <t>Bat Pond</t>
  </si>
  <si>
    <t>Row Labels</t>
  </si>
  <si>
    <t>Grand Total</t>
  </si>
  <si>
    <t>Sum of Call Duration (Minutes)</t>
  </si>
  <si>
    <t>Count of ID</t>
  </si>
  <si>
    <t>TOTAL CALL DURATION</t>
  </si>
  <si>
    <t>TOTAL CUSTOMER</t>
  </si>
  <si>
    <t>AVG CALL DURATION</t>
  </si>
  <si>
    <t>AVG CSAT SCORE</t>
  </si>
  <si>
    <t>DATA ANALYSIS</t>
  </si>
  <si>
    <t>Sum of CSAT Score</t>
  </si>
  <si>
    <t>TOTAL CSAT SCORE</t>
  </si>
  <si>
    <t xml:space="preserve">      Call Center Sentiment Analysis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</si>
</sst>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1"/>
      <color theme="1"/>
      <name val="Times New Roman"/>
      <family val="1"/>
    </font>
    <font>
      <b/>
      <sz val="11"/>
      <color theme="1"/>
      <name val="Trajan Pro"/>
      <family val="1"/>
    </font>
    <font>
      <sz val="11"/>
      <color theme="1"/>
      <name val="Trajan Pro"/>
      <family val="1"/>
    </font>
    <font>
      <b/>
      <sz val="12"/>
      <color rgb="FFFFFFFF"/>
      <name val="Times New Roman"/>
      <family val="1"/>
    </font>
    <font>
      <sz val="11"/>
      <color rgb="FF000000"/>
      <name val="Times New Roman"/>
      <family val="1"/>
    </font>
  </fonts>
  <fills count="6">
    <fill>
      <patternFill patternType="none"/>
    </fill>
    <fill>
      <patternFill patternType="gray125"/>
    </fill>
    <fill>
      <patternFill patternType="solid">
        <fgColor rgb="FFD9E1F2"/>
        <bgColor indexed="64"/>
      </patternFill>
    </fill>
    <fill>
      <patternFill patternType="solid">
        <fgColor rgb="FF272760"/>
        <bgColor indexed="64"/>
      </patternFill>
    </fill>
    <fill>
      <patternFill patternType="solid">
        <fgColor theme="3" tint="0.249977111117893"/>
        <bgColor indexed="64"/>
      </patternFill>
    </fill>
    <fill>
      <patternFill patternType="solid">
        <fgColor theme="9" tint="0.59999389629810485"/>
        <bgColor indexed="64"/>
      </patternFill>
    </fill>
  </fills>
  <borders count="4">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Continuous" vertical="center"/>
    </xf>
    <xf numFmtId="0" fontId="2" fillId="0" borderId="0" xfId="0" applyFont="1"/>
    <xf numFmtId="14" fontId="2" fillId="0" borderId="0" xfId="0" applyNumberFormat="1" applyFont="1"/>
    <xf numFmtId="0" fontId="0" fillId="0" borderId="0" xfId="0" pivotButton="1"/>
    <xf numFmtId="0" fontId="0" fillId="0" borderId="0" xfId="0" applyAlignment="1">
      <alignment horizontal="left"/>
    </xf>
    <xf numFmtId="0" fontId="7" fillId="3" borderId="2" xfId="0" applyFont="1" applyFill="1" applyBorder="1" applyAlignment="1">
      <alignment horizontal="center" vertical="center" wrapText="1"/>
    </xf>
    <xf numFmtId="0" fontId="8" fillId="0" borderId="2" xfId="0" applyFont="1" applyBorder="1" applyAlignment="1">
      <alignment vertical="center"/>
    </xf>
    <xf numFmtId="14" fontId="8" fillId="0" borderId="2" xfId="0" applyNumberFormat="1" applyFont="1" applyBorder="1" applyAlignment="1">
      <alignment vertical="center"/>
    </xf>
    <xf numFmtId="0" fontId="4" fillId="5" borderId="3" xfId="0" applyFont="1" applyFill="1" applyBorder="1"/>
    <xf numFmtId="0" fontId="5" fillId="4" borderId="3" xfId="0" applyFont="1" applyFill="1" applyBorder="1" applyAlignment="1">
      <alignment horizontal="center"/>
    </xf>
    <xf numFmtId="0" fontId="6" fillId="4" borderId="3" xfId="0" applyFont="1" applyFill="1" applyBorder="1" applyAlignment="1">
      <alignment horizontal="center"/>
    </xf>
    <xf numFmtId="0" fontId="3"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413ACE"/>
      <color rgb="FF1822F0"/>
      <color rgb="FF172CF1"/>
      <color rgb="FF3B7DCD"/>
      <color rgb="FF87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 ANALYSIS'!$B$3</c:f>
              <c:strCache>
                <c:ptCount val="1"/>
                <c:pt idx="0">
                  <c:v>Total</c:v>
                </c:pt>
              </c:strCache>
            </c:strRef>
          </c:tx>
          <c:spPr>
            <a:solidFill>
              <a:schemeClr val="accent1"/>
            </a:solidFill>
            <a:ln>
              <a:noFill/>
            </a:ln>
            <a:effectLst/>
          </c:spPr>
          <c:invertIfNegative val="0"/>
          <c:cat>
            <c:strRef>
              <c:f>'DATA ANALYSIS'!$A$4:$A$74</c:f>
              <c:strCache>
                <c:ptCount val="70"/>
                <c:pt idx="0">
                  <c:v>APY-17008648</c:v>
                </c:pt>
                <c:pt idx="1">
                  <c:v>BGA-81071725</c:v>
                </c:pt>
                <c:pt idx="2">
                  <c:v>BPQ-80812775</c:v>
                </c:pt>
                <c:pt idx="3">
                  <c:v>BYM-24034403</c:v>
                </c:pt>
                <c:pt idx="4">
                  <c:v>CAZ-10660311</c:v>
                </c:pt>
                <c:pt idx="5">
                  <c:v>CRQ-64410572</c:v>
                </c:pt>
                <c:pt idx="6">
                  <c:v>DZU-03236134</c:v>
                </c:pt>
                <c:pt idx="7">
                  <c:v>ESF-57588548</c:v>
                </c:pt>
                <c:pt idx="8">
                  <c:v>EVO-87671386</c:v>
                </c:pt>
                <c:pt idx="9">
                  <c:v>EWI-18960031</c:v>
                </c:pt>
                <c:pt idx="10">
                  <c:v>FGR-90006976</c:v>
                </c:pt>
                <c:pt idx="11">
                  <c:v>FMF-68865737</c:v>
                </c:pt>
                <c:pt idx="12">
                  <c:v>FRU-31409409</c:v>
                </c:pt>
                <c:pt idx="13">
                  <c:v>GBF-72465641</c:v>
                </c:pt>
                <c:pt idx="14">
                  <c:v>GCS-45015293</c:v>
                </c:pt>
                <c:pt idx="15">
                  <c:v>GZL-83273642</c:v>
                </c:pt>
                <c:pt idx="16">
                  <c:v>HMX-04214019</c:v>
                </c:pt>
                <c:pt idx="17">
                  <c:v>IJF-13083880</c:v>
                </c:pt>
                <c:pt idx="18">
                  <c:v>IYX-48770048</c:v>
                </c:pt>
                <c:pt idx="19">
                  <c:v>IZX-08099835</c:v>
                </c:pt>
                <c:pt idx="20">
                  <c:v>JCE-87896568</c:v>
                </c:pt>
                <c:pt idx="21">
                  <c:v>JJM-32557838</c:v>
                </c:pt>
                <c:pt idx="22">
                  <c:v>JOT-87331404</c:v>
                </c:pt>
                <c:pt idx="23">
                  <c:v>JYD-67455825</c:v>
                </c:pt>
                <c:pt idx="24">
                  <c:v>KNO-93249512</c:v>
                </c:pt>
                <c:pt idx="25">
                  <c:v>KWC-18652469</c:v>
                </c:pt>
                <c:pt idx="26">
                  <c:v>LFZ-17229282</c:v>
                </c:pt>
                <c:pt idx="27">
                  <c:v>LZU-62237096</c:v>
                </c:pt>
                <c:pt idx="28">
                  <c:v>MBN-58485152</c:v>
                </c:pt>
                <c:pt idx="29">
                  <c:v>MFC-52269149</c:v>
                </c:pt>
                <c:pt idx="30">
                  <c:v>MHK-38443501</c:v>
                </c:pt>
                <c:pt idx="31">
                  <c:v>MYP-30178430</c:v>
                </c:pt>
                <c:pt idx="32">
                  <c:v>NIL-47926257</c:v>
                </c:pt>
                <c:pt idx="33">
                  <c:v>NKC-39578431</c:v>
                </c:pt>
                <c:pt idx="34">
                  <c:v>OHX-59443580</c:v>
                </c:pt>
                <c:pt idx="35">
                  <c:v>OKK-04567923</c:v>
                </c:pt>
                <c:pt idx="36">
                  <c:v>PAT-23706620</c:v>
                </c:pt>
                <c:pt idx="37">
                  <c:v>PBY-32667898</c:v>
                </c:pt>
                <c:pt idx="38">
                  <c:v>PDB-14404239</c:v>
                </c:pt>
                <c:pt idx="39">
                  <c:v>PIS-39858047</c:v>
                </c:pt>
                <c:pt idx="40">
                  <c:v>PJL-11752230</c:v>
                </c:pt>
                <c:pt idx="41">
                  <c:v>QCH-83950486</c:v>
                </c:pt>
                <c:pt idx="42">
                  <c:v>QKL-49133006</c:v>
                </c:pt>
                <c:pt idx="43">
                  <c:v>ROH-40287216</c:v>
                </c:pt>
                <c:pt idx="44">
                  <c:v>SYU-34524338</c:v>
                </c:pt>
                <c:pt idx="45">
                  <c:v>TCX-30032546</c:v>
                </c:pt>
                <c:pt idx="46">
                  <c:v>TLA-11600824</c:v>
                </c:pt>
                <c:pt idx="47">
                  <c:v>TNK-37391425</c:v>
                </c:pt>
                <c:pt idx="48">
                  <c:v>TPZ-92635583</c:v>
                </c:pt>
                <c:pt idx="49">
                  <c:v>TQC-88855863</c:v>
                </c:pt>
                <c:pt idx="50">
                  <c:v>UCT-41608771</c:v>
                </c:pt>
                <c:pt idx="51">
                  <c:v>VBY-78584211</c:v>
                </c:pt>
                <c:pt idx="52">
                  <c:v>VEC-69408692</c:v>
                </c:pt>
                <c:pt idx="53">
                  <c:v>VFG-63863025</c:v>
                </c:pt>
                <c:pt idx="54">
                  <c:v>VKV-67119644</c:v>
                </c:pt>
                <c:pt idx="55">
                  <c:v>VMZ-59696572</c:v>
                </c:pt>
                <c:pt idx="56">
                  <c:v>WKS-55916097</c:v>
                </c:pt>
                <c:pt idx="57">
                  <c:v>WMA-45712668</c:v>
                </c:pt>
                <c:pt idx="58">
                  <c:v>WSO-69134806</c:v>
                </c:pt>
                <c:pt idx="59">
                  <c:v>XCX-53374693</c:v>
                </c:pt>
                <c:pt idx="60">
                  <c:v>XRX-56871498</c:v>
                </c:pt>
                <c:pt idx="61">
                  <c:v>YHK-31842577</c:v>
                </c:pt>
                <c:pt idx="62">
                  <c:v>YLF-83918836</c:v>
                </c:pt>
                <c:pt idx="63">
                  <c:v>YPB-82095843</c:v>
                </c:pt>
                <c:pt idx="64">
                  <c:v>YYO-56445305</c:v>
                </c:pt>
                <c:pt idx="65">
                  <c:v>ZKW-68562847</c:v>
                </c:pt>
                <c:pt idx="66">
                  <c:v>ZMB-79323804</c:v>
                </c:pt>
                <c:pt idx="67">
                  <c:v>ZOK-34480332</c:v>
                </c:pt>
                <c:pt idx="68">
                  <c:v>ZPZ-31710059</c:v>
                </c:pt>
                <c:pt idx="69">
                  <c:v>ZYX-10467563</c:v>
                </c:pt>
              </c:strCache>
            </c:strRef>
          </c:cat>
          <c:val>
            <c:numRef>
              <c:f>'DATA ANALYSIS'!$B$4:$B$74</c:f>
              <c:numCache>
                <c:formatCode>General</c:formatCode>
                <c:ptCount val="70"/>
                <c:pt idx="0">
                  <c:v>26</c:v>
                </c:pt>
                <c:pt idx="1">
                  <c:v>23</c:v>
                </c:pt>
                <c:pt idx="2">
                  <c:v>44</c:v>
                </c:pt>
                <c:pt idx="3">
                  <c:v>36</c:v>
                </c:pt>
                <c:pt idx="4">
                  <c:v>17</c:v>
                </c:pt>
                <c:pt idx="5">
                  <c:v>35</c:v>
                </c:pt>
                <c:pt idx="6">
                  <c:v>39</c:v>
                </c:pt>
                <c:pt idx="7">
                  <c:v>26</c:v>
                </c:pt>
                <c:pt idx="8">
                  <c:v>36</c:v>
                </c:pt>
                <c:pt idx="9">
                  <c:v>7</c:v>
                </c:pt>
                <c:pt idx="10">
                  <c:v>27</c:v>
                </c:pt>
                <c:pt idx="11">
                  <c:v>18</c:v>
                </c:pt>
                <c:pt idx="12">
                  <c:v>8</c:v>
                </c:pt>
                <c:pt idx="13">
                  <c:v>34</c:v>
                </c:pt>
                <c:pt idx="14">
                  <c:v>38</c:v>
                </c:pt>
                <c:pt idx="15">
                  <c:v>8</c:v>
                </c:pt>
                <c:pt idx="16">
                  <c:v>8</c:v>
                </c:pt>
                <c:pt idx="17">
                  <c:v>15</c:v>
                </c:pt>
                <c:pt idx="18">
                  <c:v>34</c:v>
                </c:pt>
                <c:pt idx="19">
                  <c:v>13</c:v>
                </c:pt>
                <c:pt idx="20">
                  <c:v>33</c:v>
                </c:pt>
                <c:pt idx="21">
                  <c:v>38</c:v>
                </c:pt>
                <c:pt idx="22">
                  <c:v>7</c:v>
                </c:pt>
                <c:pt idx="23">
                  <c:v>29</c:v>
                </c:pt>
                <c:pt idx="24">
                  <c:v>9</c:v>
                </c:pt>
                <c:pt idx="25">
                  <c:v>36</c:v>
                </c:pt>
                <c:pt idx="26">
                  <c:v>38</c:v>
                </c:pt>
                <c:pt idx="27">
                  <c:v>14</c:v>
                </c:pt>
                <c:pt idx="28">
                  <c:v>14</c:v>
                </c:pt>
                <c:pt idx="29">
                  <c:v>6</c:v>
                </c:pt>
                <c:pt idx="30">
                  <c:v>26</c:v>
                </c:pt>
                <c:pt idx="31">
                  <c:v>45</c:v>
                </c:pt>
                <c:pt idx="32">
                  <c:v>42</c:v>
                </c:pt>
                <c:pt idx="33">
                  <c:v>6</c:v>
                </c:pt>
                <c:pt idx="34">
                  <c:v>25</c:v>
                </c:pt>
                <c:pt idx="35">
                  <c:v>30</c:v>
                </c:pt>
                <c:pt idx="36">
                  <c:v>9</c:v>
                </c:pt>
                <c:pt idx="37">
                  <c:v>41</c:v>
                </c:pt>
                <c:pt idx="38">
                  <c:v>39</c:v>
                </c:pt>
                <c:pt idx="39">
                  <c:v>14</c:v>
                </c:pt>
                <c:pt idx="40">
                  <c:v>43</c:v>
                </c:pt>
                <c:pt idx="41">
                  <c:v>31</c:v>
                </c:pt>
                <c:pt idx="42">
                  <c:v>6</c:v>
                </c:pt>
                <c:pt idx="43">
                  <c:v>32</c:v>
                </c:pt>
                <c:pt idx="44">
                  <c:v>44</c:v>
                </c:pt>
                <c:pt idx="45">
                  <c:v>22</c:v>
                </c:pt>
                <c:pt idx="46">
                  <c:v>35</c:v>
                </c:pt>
                <c:pt idx="47">
                  <c:v>17</c:v>
                </c:pt>
                <c:pt idx="48">
                  <c:v>42</c:v>
                </c:pt>
                <c:pt idx="49">
                  <c:v>41</c:v>
                </c:pt>
                <c:pt idx="50">
                  <c:v>35</c:v>
                </c:pt>
                <c:pt idx="51">
                  <c:v>31</c:v>
                </c:pt>
                <c:pt idx="52">
                  <c:v>37</c:v>
                </c:pt>
                <c:pt idx="53">
                  <c:v>8</c:v>
                </c:pt>
                <c:pt idx="54">
                  <c:v>44</c:v>
                </c:pt>
                <c:pt idx="55">
                  <c:v>35</c:v>
                </c:pt>
                <c:pt idx="56">
                  <c:v>35</c:v>
                </c:pt>
                <c:pt idx="57">
                  <c:v>23</c:v>
                </c:pt>
                <c:pt idx="58">
                  <c:v>10</c:v>
                </c:pt>
                <c:pt idx="59">
                  <c:v>43</c:v>
                </c:pt>
                <c:pt idx="60">
                  <c:v>30</c:v>
                </c:pt>
                <c:pt idx="61">
                  <c:v>19</c:v>
                </c:pt>
                <c:pt idx="62">
                  <c:v>20</c:v>
                </c:pt>
                <c:pt idx="63">
                  <c:v>38</c:v>
                </c:pt>
                <c:pt idx="64">
                  <c:v>30</c:v>
                </c:pt>
                <c:pt idx="65">
                  <c:v>12</c:v>
                </c:pt>
                <c:pt idx="66">
                  <c:v>35</c:v>
                </c:pt>
                <c:pt idx="67">
                  <c:v>29</c:v>
                </c:pt>
                <c:pt idx="68">
                  <c:v>9</c:v>
                </c:pt>
                <c:pt idx="69">
                  <c:v>9</c:v>
                </c:pt>
              </c:numCache>
            </c:numRef>
          </c:val>
          <c:extLst>
            <c:ext xmlns:c16="http://schemas.microsoft.com/office/drawing/2014/chart" uri="{C3380CC4-5D6E-409C-BE32-E72D297353CC}">
              <c16:uniqueId val="{00000000-FD82-400D-803A-5F259CCB51E9}"/>
            </c:ext>
          </c:extLst>
        </c:ser>
        <c:dLbls>
          <c:showLegendKey val="0"/>
          <c:showVal val="0"/>
          <c:showCatName val="0"/>
          <c:showSerName val="0"/>
          <c:showPercent val="0"/>
          <c:showBubbleSize val="0"/>
        </c:dLbls>
        <c:gapWidth val="150"/>
        <c:overlap val="100"/>
        <c:axId val="464163648"/>
        <c:axId val="464164368"/>
      </c:barChart>
      <c:catAx>
        <c:axId val="464163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64368"/>
        <c:crosses val="autoZero"/>
        <c:auto val="1"/>
        <c:lblAlgn val="ctr"/>
        <c:lblOffset val="100"/>
        <c:noMultiLvlLbl val="0"/>
      </c:catAx>
      <c:valAx>
        <c:axId val="46416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6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CUSTOMER</a:t>
            </a:r>
            <a:r>
              <a:rPr lang="en-US" sz="1800" b="1" baseline="0">
                <a:solidFill>
                  <a:schemeClr val="tx1"/>
                </a:solidFill>
              </a:rPr>
              <a:t> ID CALL DURATION</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'DATA ANALYSIS'!$B$3</c:f>
              <c:strCache>
                <c:ptCount val="1"/>
                <c:pt idx="0">
                  <c:v>Total</c:v>
                </c:pt>
              </c:strCache>
            </c:strRef>
          </c:tx>
          <c:spPr>
            <a:solidFill>
              <a:schemeClr val="accent1"/>
            </a:solidFill>
            <a:ln>
              <a:noFill/>
            </a:ln>
            <a:effectLst/>
          </c:spPr>
          <c:invertIfNegative val="0"/>
          <c:cat>
            <c:strRef>
              <c:f>'DATA ANALYSIS'!$A$4:$A$74</c:f>
              <c:strCache>
                <c:ptCount val="70"/>
                <c:pt idx="0">
                  <c:v>APY-17008648</c:v>
                </c:pt>
                <c:pt idx="1">
                  <c:v>BGA-81071725</c:v>
                </c:pt>
                <c:pt idx="2">
                  <c:v>BPQ-80812775</c:v>
                </c:pt>
                <c:pt idx="3">
                  <c:v>BYM-24034403</c:v>
                </c:pt>
                <c:pt idx="4">
                  <c:v>CAZ-10660311</c:v>
                </c:pt>
                <c:pt idx="5">
                  <c:v>CRQ-64410572</c:v>
                </c:pt>
                <c:pt idx="6">
                  <c:v>DZU-03236134</c:v>
                </c:pt>
                <c:pt idx="7">
                  <c:v>ESF-57588548</c:v>
                </c:pt>
                <c:pt idx="8">
                  <c:v>EVO-87671386</c:v>
                </c:pt>
                <c:pt idx="9">
                  <c:v>EWI-18960031</c:v>
                </c:pt>
                <c:pt idx="10">
                  <c:v>FGR-90006976</c:v>
                </c:pt>
                <c:pt idx="11">
                  <c:v>FMF-68865737</c:v>
                </c:pt>
                <c:pt idx="12">
                  <c:v>FRU-31409409</c:v>
                </c:pt>
                <c:pt idx="13">
                  <c:v>GBF-72465641</c:v>
                </c:pt>
                <c:pt idx="14">
                  <c:v>GCS-45015293</c:v>
                </c:pt>
                <c:pt idx="15">
                  <c:v>GZL-83273642</c:v>
                </c:pt>
                <c:pt idx="16">
                  <c:v>HMX-04214019</c:v>
                </c:pt>
                <c:pt idx="17">
                  <c:v>IJF-13083880</c:v>
                </c:pt>
                <c:pt idx="18">
                  <c:v>IYX-48770048</c:v>
                </c:pt>
                <c:pt idx="19">
                  <c:v>IZX-08099835</c:v>
                </c:pt>
                <c:pt idx="20">
                  <c:v>JCE-87896568</c:v>
                </c:pt>
                <c:pt idx="21">
                  <c:v>JJM-32557838</c:v>
                </c:pt>
                <c:pt idx="22">
                  <c:v>JOT-87331404</c:v>
                </c:pt>
                <c:pt idx="23">
                  <c:v>JYD-67455825</c:v>
                </c:pt>
                <c:pt idx="24">
                  <c:v>KNO-93249512</c:v>
                </c:pt>
                <c:pt idx="25">
                  <c:v>KWC-18652469</c:v>
                </c:pt>
                <c:pt idx="26">
                  <c:v>LFZ-17229282</c:v>
                </c:pt>
                <c:pt idx="27">
                  <c:v>LZU-62237096</c:v>
                </c:pt>
                <c:pt idx="28">
                  <c:v>MBN-58485152</c:v>
                </c:pt>
                <c:pt idx="29">
                  <c:v>MFC-52269149</c:v>
                </c:pt>
                <c:pt idx="30">
                  <c:v>MHK-38443501</c:v>
                </c:pt>
                <c:pt idx="31">
                  <c:v>MYP-30178430</c:v>
                </c:pt>
                <c:pt idx="32">
                  <c:v>NIL-47926257</c:v>
                </c:pt>
                <c:pt idx="33">
                  <c:v>NKC-39578431</c:v>
                </c:pt>
                <c:pt idx="34">
                  <c:v>OHX-59443580</c:v>
                </c:pt>
                <c:pt idx="35">
                  <c:v>OKK-04567923</c:v>
                </c:pt>
                <c:pt idx="36">
                  <c:v>PAT-23706620</c:v>
                </c:pt>
                <c:pt idx="37">
                  <c:v>PBY-32667898</c:v>
                </c:pt>
                <c:pt idx="38">
                  <c:v>PDB-14404239</c:v>
                </c:pt>
                <c:pt idx="39">
                  <c:v>PIS-39858047</c:v>
                </c:pt>
                <c:pt idx="40">
                  <c:v>PJL-11752230</c:v>
                </c:pt>
                <c:pt idx="41">
                  <c:v>QCH-83950486</c:v>
                </c:pt>
                <c:pt idx="42">
                  <c:v>QKL-49133006</c:v>
                </c:pt>
                <c:pt idx="43">
                  <c:v>ROH-40287216</c:v>
                </c:pt>
                <c:pt idx="44">
                  <c:v>SYU-34524338</c:v>
                </c:pt>
                <c:pt idx="45">
                  <c:v>TCX-30032546</c:v>
                </c:pt>
                <c:pt idx="46">
                  <c:v>TLA-11600824</c:v>
                </c:pt>
                <c:pt idx="47">
                  <c:v>TNK-37391425</c:v>
                </c:pt>
                <c:pt idx="48">
                  <c:v>TPZ-92635583</c:v>
                </c:pt>
                <c:pt idx="49">
                  <c:v>TQC-88855863</c:v>
                </c:pt>
                <c:pt idx="50">
                  <c:v>UCT-41608771</c:v>
                </c:pt>
                <c:pt idx="51">
                  <c:v>VBY-78584211</c:v>
                </c:pt>
                <c:pt idx="52">
                  <c:v>VEC-69408692</c:v>
                </c:pt>
                <c:pt idx="53">
                  <c:v>VFG-63863025</c:v>
                </c:pt>
                <c:pt idx="54">
                  <c:v>VKV-67119644</c:v>
                </c:pt>
                <c:pt idx="55">
                  <c:v>VMZ-59696572</c:v>
                </c:pt>
                <c:pt idx="56">
                  <c:v>WKS-55916097</c:v>
                </c:pt>
                <c:pt idx="57">
                  <c:v>WMA-45712668</c:v>
                </c:pt>
                <c:pt idx="58">
                  <c:v>WSO-69134806</c:v>
                </c:pt>
                <c:pt idx="59">
                  <c:v>XCX-53374693</c:v>
                </c:pt>
                <c:pt idx="60">
                  <c:v>XRX-56871498</c:v>
                </c:pt>
                <c:pt idx="61">
                  <c:v>YHK-31842577</c:v>
                </c:pt>
                <c:pt idx="62">
                  <c:v>YLF-83918836</c:v>
                </c:pt>
                <c:pt idx="63">
                  <c:v>YPB-82095843</c:v>
                </c:pt>
                <c:pt idx="64">
                  <c:v>YYO-56445305</c:v>
                </c:pt>
                <c:pt idx="65">
                  <c:v>ZKW-68562847</c:v>
                </c:pt>
                <c:pt idx="66">
                  <c:v>ZMB-79323804</c:v>
                </c:pt>
                <c:pt idx="67">
                  <c:v>ZOK-34480332</c:v>
                </c:pt>
                <c:pt idx="68">
                  <c:v>ZPZ-31710059</c:v>
                </c:pt>
                <c:pt idx="69">
                  <c:v>ZYX-10467563</c:v>
                </c:pt>
              </c:strCache>
            </c:strRef>
          </c:cat>
          <c:val>
            <c:numRef>
              <c:f>'DATA ANALYSIS'!$B$4:$B$74</c:f>
              <c:numCache>
                <c:formatCode>General</c:formatCode>
                <c:ptCount val="70"/>
                <c:pt idx="0">
                  <c:v>26</c:v>
                </c:pt>
                <c:pt idx="1">
                  <c:v>23</c:v>
                </c:pt>
                <c:pt idx="2">
                  <c:v>44</c:v>
                </c:pt>
                <c:pt idx="3">
                  <c:v>36</c:v>
                </c:pt>
                <c:pt idx="4">
                  <c:v>17</c:v>
                </c:pt>
                <c:pt idx="5">
                  <c:v>35</c:v>
                </c:pt>
                <c:pt idx="6">
                  <c:v>39</c:v>
                </c:pt>
                <c:pt idx="7">
                  <c:v>26</c:v>
                </c:pt>
                <c:pt idx="8">
                  <c:v>36</c:v>
                </c:pt>
                <c:pt idx="9">
                  <c:v>7</c:v>
                </c:pt>
                <c:pt idx="10">
                  <c:v>27</c:v>
                </c:pt>
                <c:pt idx="11">
                  <c:v>18</c:v>
                </c:pt>
                <c:pt idx="12">
                  <c:v>8</c:v>
                </c:pt>
                <c:pt idx="13">
                  <c:v>34</c:v>
                </c:pt>
                <c:pt idx="14">
                  <c:v>38</c:v>
                </c:pt>
                <c:pt idx="15">
                  <c:v>8</c:v>
                </c:pt>
                <c:pt idx="16">
                  <c:v>8</c:v>
                </c:pt>
                <c:pt idx="17">
                  <c:v>15</c:v>
                </c:pt>
                <c:pt idx="18">
                  <c:v>34</c:v>
                </c:pt>
                <c:pt idx="19">
                  <c:v>13</c:v>
                </c:pt>
                <c:pt idx="20">
                  <c:v>33</c:v>
                </c:pt>
                <c:pt idx="21">
                  <c:v>38</c:v>
                </c:pt>
                <c:pt idx="22">
                  <c:v>7</c:v>
                </c:pt>
                <c:pt idx="23">
                  <c:v>29</c:v>
                </c:pt>
                <c:pt idx="24">
                  <c:v>9</c:v>
                </c:pt>
                <c:pt idx="25">
                  <c:v>36</c:v>
                </c:pt>
                <c:pt idx="26">
                  <c:v>38</c:v>
                </c:pt>
                <c:pt idx="27">
                  <c:v>14</c:v>
                </c:pt>
                <c:pt idx="28">
                  <c:v>14</c:v>
                </c:pt>
                <c:pt idx="29">
                  <c:v>6</c:v>
                </c:pt>
                <c:pt idx="30">
                  <c:v>26</c:v>
                </c:pt>
                <c:pt idx="31">
                  <c:v>45</c:v>
                </c:pt>
                <c:pt idx="32">
                  <c:v>42</c:v>
                </c:pt>
                <c:pt idx="33">
                  <c:v>6</c:v>
                </c:pt>
                <c:pt idx="34">
                  <c:v>25</c:v>
                </c:pt>
                <c:pt idx="35">
                  <c:v>30</c:v>
                </c:pt>
                <c:pt idx="36">
                  <c:v>9</c:v>
                </c:pt>
                <c:pt idx="37">
                  <c:v>41</c:v>
                </c:pt>
                <c:pt idx="38">
                  <c:v>39</c:v>
                </c:pt>
                <c:pt idx="39">
                  <c:v>14</c:v>
                </c:pt>
                <c:pt idx="40">
                  <c:v>43</c:v>
                </c:pt>
                <c:pt idx="41">
                  <c:v>31</c:v>
                </c:pt>
                <c:pt idx="42">
                  <c:v>6</c:v>
                </c:pt>
                <c:pt idx="43">
                  <c:v>32</c:v>
                </c:pt>
                <c:pt idx="44">
                  <c:v>44</c:v>
                </c:pt>
                <c:pt idx="45">
                  <c:v>22</c:v>
                </c:pt>
                <c:pt idx="46">
                  <c:v>35</c:v>
                </c:pt>
                <c:pt idx="47">
                  <c:v>17</c:v>
                </c:pt>
                <c:pt idx="48">
                  <c:v>42</c:v>
                </c:pt>
                <c:pt idx="49">
                  <c:v>41</c:v>
                </c:pt>
                <c:pt idx="50">
                  <c:v>35</c:v>
                </c:pt>
                <c:pt idx="51">
                  <c:v>31</c:v>
                </c:pt>
                <c:pt idx="52">
                  <c:v>37</c:v>
                </c:pt>
                <c:pt idx="53">
                  <c:v>8</c:v>
                </c:pt>
                <c:pt idx="54">
                  <c:v>44</c:v>
                </c:pt>
                <c:pt idx="55">
                  <c:v>35</c:v>
                </c:pt>
                <c:pt idx="56">
                  <c:v>35</c:v>
                </c:pt>
                <c:pt idx="57">
                  <c:v>23</c:v>
                </c:pt>
                <c:pt idx="58">
                  <c:v>10</c:v>
                </c:pt>
                <c:pt idx="59">
                  <c:v>43</c:v>
                </c:pt>
                <c:pt idx="60">
                  <c:v>30</c:v>
                </c:pt>
                <c:pt idx="61">
                  <c:v>19</c:v>
                </c:pt>
                <c:pt idx="62">
                  <c:v>20</c:v>
                </c:pt>
                <c:pt idx="63">
                  <c:v>38</c:v>
                </c:pt>
                <c:pt idx="64">
                  <c:v>30</c:v>
                </c:pt>
                <c:pt idx="65">
                  <c:v>12</c:v>
                </c:pt>
                <c:pt idx="66">
                  <c:v>35</c:v>
                </c:pt>
                <c:pt idx="67">
                  <c:v>29</c:v>
                </c:pt>
                <c:pt idx="68">
                  <c:v>9</c:v>
                </c:pt>
                <c:pt idx="69">
                  <c:v>9</c:v>
                </c:pt>
              </c:numCache>
            </c:numRef>
          </c:val>
          <c:extLst>
            <c:ext xmlns:c16="http://schemas.microsoft.com/office/drawing/2014/chart" uri="{C3380CC4-5D6E-409C-BE32-E72D297353CC}">
              <c16:uniqueId val="{00000000-0EBF-4649-9D11-B68A2D9C8AB8}"/>
            </c:ext>
          </c:extLst>
        </c:ser>
        <c:dLbls>
          <c:showLegendKey val="0"/>
          <c:showVal val="0"/>
          <c:showCatName val="0"/>
          <c:showSerName val="0"/>
          <c:showPercent val="0"/>
          <c:showBubbleSize val="0"/>
        </c:dLbls>
        <c:gapWidth val="150"/>
        <c:overlap val="100"/>
        <c:axId val="464163648"/>
        <c:axId val="464164368"/>
      </c:barChart>
      <c:catAx>
        <c:axId val="464163648"/>
        <c:scaling>
          <c:orientation val="minMax"/>
        </c:scaling>
        <c:delete val="1"/>
        <c:axPos val="b"/>
        <c:numFmt formatCode="General" sourceLinked="1"/>
        <c:majorTickMark val="out"/>
        <c:minorTickMark val="none"/>
        <c:tickLblPos val="nextTo"/>
        <c:crossAx val="464164368"/>
        <c:crosses val="autoZero"/>
        <c:auto val="1"/>
        <c:lblAlgn val="ctr"/>
        <c:lblOffset val="100"/>
        <c:noMultiLvlLbl val="0"/>
      </c:catAx>
      <c:valAx>
        <c:axId val="464164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6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CSAT SCORE</a:t>
            </a:r>
          </a:p>
        </c:rich>
      </c:tx>
      <c:layout>
        <c:manualLayout>
          <c:xMode val="edge"/>
          <c:yMode val="edge"/>
          <c:x val="0.47275825268066124"/>
          <c:y val="0.1498136835904897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ANALYSIS'!$T$7</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 ANALYSIS'!$S$8:$S$78</c:f>
              <c:strCache>
                <c:ptCount val="70"/>
                <c:pt idx="0">
                  <c:v>APY-17008648</c:v>
                </c:pt>
                <c:pt idx="1">
                  <c:v>BGA-81071725</c:v>
                </c:pt>
                <c:pt idx="2">
                  <c:v>BPQ-80812775</c:v>
                </c:pt>
                <c:pt idx="3">
                  <c:v>BYM-24034403</c:v>
                </c:pt>
                <c:pt idx="4">
                  <c:v>CAZ-10660311</c:v>
                </c:pt>
                <c:pt idx="5">
                  <c:v>CRQ-64410572</c:v>
                </c:pt>
                <c:pt idx="6">
                  <c:v>DZU-03236134</c:v>
                </c:pt>
                <c:pt idx="7">
                  <c:v>ESF-57588548</c:v>
                </c:pt>
                <c:pt idx="8">
                  <c:v>EVO-87671386</c:v>
                </c:pt>
                <c:pt idx="9">
                  <c:v>EWI-18960031</c:v>
                </c:pt>
                <c:pt idx="10">
                  <c:v>FGR-90006976</c:v>
                </c:pt>
                <c:pt idx="11">
                  <c:v>FMF-68865737</c:v>
                </c:pt>
                <c:pt idx="12">
                  <c:v>FRU-31409409</c:v>
                </c:pt>
                <c:pt idx="13">
                  <c:v>GBF-72465641</c:v>
                </c:pt>
                <c:pt idx="14">
                  <c:v>GCS-45015293</c:v>
                </c:pt>
                <c:pt idx="15">
                  <c:v>GZL-83273642</c:v>
                </c:pt>
                <c:pt idx="16">
                  <c:v>HMX-04214019</c:v>
                </c:pt>
                <c:pt idx="17">
                  <c:v>IJF-13083880</c:v>
                </c:pt>
                <c:pt idx="18">
                  <c:v>IYX-48770048</c:v>
                </c:pt>
                <c:pt idx="19">
                  <c:v>IZX-08099835</c:v>
                </c:pt>
                <c:pt idx="20">
                  <c:v>JCE-87896568</c:v>
                </c:pt>
                <c:pt idx="21">
                  <c:v>JJM-32557838</c:v>
                </c:pt>
                <c:pt idx="22">
                  <c:v>JOT-87331404</c:v>
                </c:pt>
                <c:pt idx="23">
                  <c:v>JYD-67455825</c:v>
                </c:pt>
                <c:pt idx="24">
                  <c:v>KNO-93249512</c:v>
                </c:pt>
                <c:pt idx="25">
                  <c:v>KWC-18652469</c:v>
                </c:pt>
                <c:pt idx="26">
                  <c:v>LFZ-17229282</c:v>
                </c:pt>
                <c:pt idx="27">
                  <c:v>LZU-62237096</c:v>
                </c:pt>
                <c:pt idx="28">
                  <c:v>MBN-58485152</c:v>
                </c:pt>
                <c:pt idx="29">
                  <c:v>MFC-52269149</c:v>
                </c:pt>
                <c:pt idx="30">
                  <c:v>MHK-38443501</c:v>
                </c:pt>
                <c:pt idx="31">
                  <c:v>MYP-30178430</c:v>
                </c:pt>
                <c:pt idx="32">
                  <c:v>NIL-47926257</c:v>
                </c:pt>
                <c:pt idx="33">
                  <c:v>NKC-39578431</c:v>
                </c:pt>
                <c:pt idx="34">
                  <c:v>OHX-59443580</c:v>
                </c:pt>
                <c:pt idx="35">
                  <c:v>OKK-04567923</c:v>
                </c:pt>
                <c:pt idx="36">
                  <c:v>PAT-23706620</c:v>
                </c:pt>
                <c:pt idx="37">
                  <c:v>PBY-32667898</c:v>
                </c:pt>
                <c:pt idx="38">
                  <c:v>PDB-14404239</c:v>
                </c:pt>
                <c:pt idx="39">
                  <c:v>PIS-39858047</c:v>
                </c:pt>
                <c:pt idx="40">
                  <c:v>PJL-11752230</c:v>
                </c:pt>
                <c:pt idx="41">
                  <c:v>QCH-83950486</c:v>
                </c:pt>
                <c:pt idx="42">
                  <c:v>QKL-49133006</c:v>
                </c:pt>
                <c:pt idx="43">
                  <c:v>ROH-40287216</c:v>
                </c:pt>
                <c:pt idx="44">
                  <c:v>SYU-34524338</c:v>
                </c:pt>
                <c:pt idx="45">
                  <c:v>TCX-30032546</c:v>
                </c:pt>
                <c:pt idx="46">
                  <c:v>TLA-11600824</c:v>
                </c:pt>
                <c:pt idx="47">
                  <c:v>TNK-37391425</c:v>
                </c:pt>
                <c:pt idx="48">
                  <c:v>TPZ-92635583</c:v>
                </c:pt>
                <c:pt idx="49">
                  <c:v>TQC-88855863</c:v>
                </c:pt>
                <c:pt idx="50">
                  <c:v>UCT-41608771</c:v>
                </c:pt>
                <c:pt idx="51">
                  <c:v>VBY-78584211</c:v>
                </c:pt>
                <c:pt idx="52">
                  <c:v>VEC-69408692</c:v>
                </c:pt>
                <c:pt idx="53">
                  <c:v>VFG-63863025</c:v>
                </c:pt>
                <c:pt idx="54">
                  <c:v>VKV-67119644</c:v>
                </c:pt>
                <c:pt idx="55">
                  <c:v>VMZ-59696572</c:v>
                </c:pt>
                <c:pt idx="56">
                  <c:v>WKS-55916097</c:v>
                </c:pt>
                <c:pt idx="57">
                  <c:v>WMA-45712668</c:v>
                </c:pt>
                <c:pt idx="58">
                  <c:v>WSO-69134806</c:v>
                </c:pt>
                <c:pt idx="59">
                  <c:v>XCX-53374693</c:v>
                </c:pt>
                <c:pt idx="60">
                  <c:v>XRX-56871498</c:v>
                </c:pt>
                <c:pt idx="61">
                  <c:v>YHK-31842577</c:v>
                </c:pt>
                <c:pt idx="62">
                  <c:v>YLF-83918836</c:v>
                </c:pt>
                <c:pt idx="63">
                  <c:v>YPB-82095843</c:v>
                </c:pt>
                <c:pt idx="64">
                  <c:v>YYO-56445305</c:v>
                </c:pt>
                <c:pt idx="65">
                  <c:v>ZKW-68562847</c:v>
                </c:pt>
                <c:pt idx="66">
                  <c:v>ZMB-79323804</c:v>
                </c:pt>
                <c:pt idx="67">
                  <c:v>ZOK-34480332</c:v>
                </c:pt>
                <c:pt idx="68">
                  <c:v>ZPZ-31710059</c:v>
                </c:pt>
                <c:pt idx="69">
                  <c:v>ZYX-10467563</c:v>
                </c:pt>
              </c:strCache>
            </c:strRef>
          </c:cat>
          <c:val>
            <c:numRef>
              <c:f>'DATA ANALYSIS'!$T$8:$T$78</c:f>
              <c:numCache>
                <c:formatCode>General</c:formatCode>
                <c:ptCount val="70"/>
                <c:pt idx="0">
                  <c:v>4</c:v>
                </c:pt>
                <c:pt idx="1">
                  <c:v>3</c:v>
                </c:pt>
                <c:pt idx="2">
                  <c:v>3</c:v>
                </c:pt>
                <c:pt idx="3">
                  <c:v>2</c:v>
                </c:pt>
                <c:pt idx="4">
                  <c:v>7</c:v>
                </c:pt>
                <c:pt idx="5">
                  <c:v>5</c:v>
                </c:pt>
                <c:pt idx="6">
                  <c:v>6</c:v>
                </c:pt>
                <c:pt idx="7">
                  <c:v>10</c:v>
                </c:pt>
                <c:pt idx="8">
                  <c:v>10</c:v>
                </c:pt>
                <c:pt idx="9">
                  <c:v>4</c:v>
                </c:pt>
                <c:pt idx="10">
                  <c:v>4</c:v>
                </c:pt>
                <c:pt idx="11">
                  <c:v>6</c:v>
                </c:pt>
                <c:pt idx="12">
                  <c:v>5</c:v>
                </c:pt>
                <c:pt idx="13">
                  <c:v>1</c:v>
                </c:pt>
                <c:pt idx="14">
                  <c:v>9</c:v>
                </c:pt>
                <c:pt idx="15">
                  <c:v>8</c:v>
                </c:pt>
                <c:pt idx="16">
                  <c:v>7</c:v>
                </c:pt>
                <c:pt idx="17">
                  <c:v>3</c:v>
                </c:pt>
                <c:pt idx="18">
                  <c:v>4</c:v>
                </c:pt>
                <c:pt idx="19">
                  <c:v>6</c:v>
                </c:pt>
                <c:pt idx="20">
                  <c:v>9</c:v>
                </c:pt>
                <c:pt idx="21">
                  <c:v>4</c:v>
                </c:pt>
                <c:pt idx="22">
                  <c:v>8</c:v>
                </c:pt>
                <c:pt idx="23">
                  <c:v>6</c:v>
                </c:pt>
                <c:pt idx="24">
                  <c:v>9</c:v>
                </c:pt>
                <c:pt idx="25">
                  <c:v>2</c:v>
                </c:pt>
                <c:pt idx="26">
                  <c:v>3</c:v>
                </c:pt>
                <c:pt idx="27">
                  <c:v>3</c:v>
                </c:pt>
                <c:pt idx="28">
                  <c:v>9</c:v>
                </c:pt>
                <c:pt idx="29">
                  <c:v>6</c:v>
                </c:pt>
                <c:pt idx="30">
                  <c:v>8</c:v>
                </c:pt>
                <c:pt idx="31">
                  <c:v>3</c:v>
                </c:pt>
                <c:pt idx="32">
                  <c:v>6</c:v>
                </c:pt>
                <c:pt idx="33">
                  <c:v>3</c:v>
                </c:pt>
                <c:pt idx="34">
                  <c:v>5</c:v>
                </c:pt>
                <c:pt idx="35">
                  <c:v>4</c:v>
                </c:pt>
                <c:pt idx="36">
                  <c:v>7</c:v>
                </c:pt>
                <c:pt idx="37">
                  <c:v>4</c:v>
                </c:pt>
                <c:pt idx="38">
                  <c:v>5</c:v>
                </c:pt>
                <c:pt idx="39">
                  <c:v>8</c:v>
                </c:pt>
                <c:pt idx="40">
                  <c:v>9</c:v>
                </c:pt>
                <c:pt idx="41">
                  <c:v>3</c:v>
                </c:pt>
                <c:pt idx="42">
                  <c:v>4</c:v>
                </c:pt>
                <c:pt idx="43">
                  <c:v>5</c:v>
                </c:pt>
                <c:pt idx="44">
                  <c:v>3</c:v>
                </c:pt>
                <c:pt idx="45">
                  <c:v>4</c:v>
                </c:pt>
                <c:pt idx="46">
                  <c:v>3</c:v>
                </c:pt>
                <c:pt idx="47">
                  <c:v>3</c:v>
                </c:pt>
                <c:pt idx="48">
                  <c:v>8</c:v>
                </c:pt>
                <c:pt idx="49">
                  <c:v>7</c:v>
                </c:pt>
                <c:pt idx="50">
                  <c:v>3</c:v>
                </c:pt>
                <c:pt idx="51">
                  <c:v>5</c:v>
                </c:pt>
                <c:pt idx="52">
                  <c:v>7</c:v>
                </c:pt>
                <c:pt idx="53">
                  <c:v>9</c:v>
                </c:pt>
                <c:pt idx="54">
                  <c:v>4</c:v>
                </c:pt>
                <c:pt idx="55">
                  <c:v>8</c:v>
                </c:pt>
                <c:pt idx="56">
                  <c:v>6</c:v>
                </c:pt>
                <c:pt idx="57">
                  <c:v>4</c:v>
                </c:pt>
                <c:pt idx="58">
                  <c:v>1</c:v>
                </c:pt>
                <c:pt idx="59">
                  <c:v>6</c:v>
                </c:pt>
                <c:pt idx="60">
                  <c:v>4</c:v>
                </c:pt>
                <c:pt idx="61">
                  <c:v>3</c:v>
                </c:pt>
                <c:pt idx="62">
                  <c:v>7</c:v>
                </c:pt>
                <c:pt idx="63">
                  <c:v>3</c:v>
                </c:pt>
                <c:pt idx="64">
                  <c:v>2</c:v>
                </c:pt>
                <c:pt idx="65">
                  <c:v>3</c:v>
                </c:pt>
                <c:pt idx="66">
                  <c:v>5</c:v>
                </c:pt>
                <c:pt idx="67">
                  <c:v>7</c:v>
                </c:pt>
                <c:pt idx="68">
                  <c:v>10</c:v>
                </c:pt>
                <c:pt idx="69">
                  <c:v>8</c:v>
                </c:pt>
              </c:numCache>
            </c:numRef>
          </c:val>
          <c:smooth val="0"/>
          <c:extLst>
            <c:ext xmlns:c16="http://schemas.microsoft.com/office/drawing/2014/chart" uri="{C3380CC4-5D6E-409C-BE32-E72D297353CC}">
              <c16:uniqueId val="{00000000-BE89-4D00-BF09-87DBB1609CE1}"/>
            </c:ext>
          </c:extLst>
        </c:ser>
        <c:dLbls>
          <c:dLblPos val="ctr"/>
          <c:showLegendKey val="0"/>
          <c:showVal val="1"/>
          <c:showCatName val="0"/>
          <c:showSerName val="0"/>
          <c:showPercent val="0"/>
          <c:showBubbleSize val="0"/>
        </c:dLbls>
        <c:marker val="1"/>
        <c:smooth val="0"/>
        <c:axId val="565217616"/>
        <c:axId val="565214016"/>
      </c:lineChart>
      <c:catAx>
        <c:axId val="565217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5214016"/>
        <c:crosses val="autoZero"/>
        <c:auto val="1"/>
        <c:lblAlgn val="ctr"/>
        <c:lblOffset val="100"/>
        <c:noMultiLvlLbl val="0"/>
      </c:catAx>
      <c:valAx>
        <c:axId val="5652140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6521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CALL</a:t>
            </a:r>
            <a:r>
              <a:rPr lang="en-US" sz="2000" b="1" baseline="0">
                <a:solidFill>
                  <a:schemeClr val="tx1"/>
                </a:solidFill>
              </a:rPr>
              <a:t> CENTER NAME</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0716075351146383E-2"/>
              <c:y val="-0.1587548584460990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dLbl>
          <c:idx val="0"/>
          <c:layout>
            <c:manualLayout>
              <c:x val="-0.21599065559796757"/>
              <c:y val="-0.1642291639097575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22031046870992693"/>
              <c:y val="7.1165971027561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4.7517944231552867E-2"/>
              <c:y val="8.21145819548787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0716075351146383E-2"/>
              <c:y val="-0.1587548584460990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031046870992693"/>
              <c:y val="7.1165971027561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7517944231552867E-2"/>
              <c:y val="8.21145819548787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599065559796757"/>
              <c:y val="-0.1642291639097575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0716075351146383E-2"/>
              <c:y val="-0.15875485844609905"/>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22031046870992693"/>
              <c:y val="7.116597102756142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4.7517944231552867E-2"/>
              <c:y val="8.2114581954878793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1599065559796757"/>
              <c:y val="-0.16422916390975759"/>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'DATA ANALYSIS'!$L$31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A5-49F6-8DEE-8531B0B6D8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A5-49F6-8DEE-8531B0B6D8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6A5-49F6-8DEE-8531B0B6D8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6A5-49F6-8DEE-8531B0B6D8B9}"/>
              </c:ext>
            </c:extLst>
          </c:dPt>
          <c:dLbls>
            <c:dLbl>
              <c:idx val="0"/>
              <c:layout>
                <c:manualLayout>
                  <c:x val="9.0716075351146383E-2"/>
                  <c:y val="-0.15875485844609905"/>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A5-49F6-8DEE-8531B0B6D8B9}"/>
                </c:ext>
              </c:extLst>
            </c:dLbl>
            <c:dLbl>
              <c:idx val="1"/>
              <c:layout>
                <c:manualLayout>
                  <c:x val="0.22031046870992693"/>
                  <c:y val="7.116597102756142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A5-49F6-8DEE-8531B0B6D8B9}"/>
                </c:ext>
              </c:extLst>
            </c:dLbl>
            <c:dLbl>
              <c:idx val="2"/>
              <c:layout>
                <c:manualLayout>
                  <c:x val="-4.7517944231552867E-2"/>
                  <c:y val="8.2114581954878793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A5-49F6-8DEE-8531B0B6D8B9}"/>
                </c:ext>
              </c:extLst>
            </c:dLbl>
            <c:dLbl>
              <c:idx val="3"/>
              <c:layout>
                <c:manualLayout>
                  <c:x val="-0.21599065559796757"/>
                  <c:y val="-0.16422916390975759"/>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A5-49F6-8DEE-8531B0B6D8B9}"/>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ANALYSIS'!$K$32:$K$36</c:f>
              <c:strCache>
                <c:ptCount val="4"/>
                <c:pt idx="0">
                  <c:v>Baltimore/MD</c:v>
                </c:pt>
                <c:pt idx="1">
                  <c:v>Chicago/IL</c:v>
                </c:pt>
                <c:pt idx="2">
                  <c:v>Denver/CO</c:v>
                </c:pt>
                <c:pt idx="3">
                  <c:v>Los Angeles/CA</c:v>
                </c:pt>
              </c:strCache>
            </c:strRef>
          </c:cat>
          <c:val>
            <c:numRef>
              <c:f>'DATA ANALYSIS'!$L$32:$L$36</c:f>
              <c:numCache>
                <c:formatCode>General</c:formatCode>
                <c:ptCount val="4"/>
                <c:pt idx="0">
                  <c:v>27</c:v>
                </c:pt>
                <c:pt idx="1">
                  <c:v>7</c:v>
                </c:pt>
                <c:pt idx="2">
                  <c:v>6</c:v>
                </c:pt>
                <c:pt idx="3">
                  <c:v>30</c:v>
                </c:pt>
              </c:numCache>
            </c:numRef>
          </c:val>
          <c:extLst>
            <c:ext xmlns:c16="http://schemas.microsoft.com/office/drawing/2014/chart" uri="{C3380CC4-5D6E-409C-BE32-E72D297353CC}">
              <c16:uniqueId val="{00000008-86A5-49F6-8DEE-8531B0B6D8B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ANALYSIS!PivotTable2</c:name>
    <c:fmtId val="1"/>
  </c:pivotSource>
  <c:chart>
    <c:title>
      <c:layout>
        <c:manualLayout>
          <c:xMode val="edge"/>
          <c:yMode val="edge"/>
          <c:x val="0.79644983492152899"/>
          <c:y val="0.877156904899889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'DATA ANALYSIS'!$E$6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F0-4AD2-81D3-62CBC473E1B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F0-4AD2-81D3-62CBC473E1B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F0-4AD2-81D3-62CBC473E1BB}"/>
              </c:ext>
            </c:extLst>
          </c:dPt>
          <c:cat>
            <c:strRef>
              <c:f>'DATA ANALYSIS'!$D$7:$D$10</c:f>
              <c:strCache>
                <c:ptCount val="3"/>
                <c:pt idx="0">
                  <c:v>Billing Question</c:v>
                </c:pt>
                <c:pt idx="1">
                  <c:v>Payments</c:v>
                </c:pt>
                <c:pt idx="2">
                  <c:v>Service Outage</c:v>
                </c:pt>
              </c:strCache>
            </c:strRef>
          </c:cat>
          <c:val>
            <c:numRef>
              <c:f>'DATA ANALYSIS'!$E$7:$E$10</c:f>
              <c:numCache>
                <c:formatCode>General</c:formatCode>
                <c:ptCount val="3"/>
                <c:pt idx="0">
                  <c:v>50</c:v>
                </c:pt>
                <c:pt idx="1">
                  <c:v>12</c:v>
                </c:pt>
                <c:pt idx="2">
                  <c:v>8</c:v>
                </c:pt>
              </c:numCache>
            </c:numRef>
          </c:val>
          <c:extLst>
            <c:ext xmlns:c16="http://schemas.microsoft.com/office/drawing/2014/chart" uri="{C3380CC4-5D6E-409C-BE32-E72D297353CC}">
              <c16:uniqueId val="{00000000-D8F4-4157-B4B9-16B88D08CA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'DATA ANALYSIS'!$H$7</c:f>
              <c:strCache>
                <c:ptCount val="1"/>
                <c:pt idx="0">
                  <c:v>Total</c:v>
                </c:pt>
              </c:strCache>
            </c:strRef>
          </c:tx>
          <c:spPr>
            <a:solidFill>
              <a:schemeClr val="accent1"/>
            </a:solidFill>
            <a:ln>
              <a:noFill/>
            </a:ln>
            <a:effectLst/>
            <a:sp3d/>
          </c:spPr>
          <c:invertIfNegative val="0"/>
          <c:cat>
            <c:strRef>
              <c:f>'DATA ANALYSIS'!$G$8:$G$13</c:f>
              <c:strCache>
                <c:ptCount val="5"/>
                <c:pt idx="0">
                  <c:v>Negative</c:v>
                </c:pt>
                <c:pt idx="1">
                  <c:v>Neutral</c:v>
                </c:pt>
                <c:pt idx="2">
                  <c:v>Positive</c:v>
                </c:pt>
                <c:pt idx="3">
                  <c:v>Very Negative</c:v>
                </c:pt>
                <c:pt idx="4">
                  <c:v>Very Positive</c:v>
                </c:pt>
              </c:strCache>
            </c:strRef>
          </c:cat>
          <c:val>
            <c:numRef>
              <c:f>'DATA ANALYSIS'!$H$8:$H$13</c:f>
              <c:numCache>
                <c:formatCode>General</c:formatCode>
                <c:ptCount val="5"/>
                <c:pt idx="0">
                  <c:v>29</c:v>
                </c:pt>
                <c:pt idx="1">
                  <c:v>9</c:v>
                </c:pt>
                <c:pt idx="2">
                  <c:v>10</c:v>
                </c:pt>
                <c:pt idx="3">
                  <c:v>15</c:v>
                </c:pt>
                <c:pt idx="4">
                  <c:v>7</c:v>
                </c:pt>
              </c:numCache>
            </c:numRef>
          </c:val>
          <c:extLst>
            <c:ext xmlns:c16="http://schemas.microsoft.com/office/drawing/2014/chart" uri="{C3380CC4-5D6E-409C-BE32-E72D297353CC}">
              <c16:uniqueId val="{00000000-A414-49ED-B325-7758EDDC7C48}"/>
            </c:ext>
          </c:extLst>
        </c:ser>
        <c:dLbls>
          <c:showLegendKey val="0"/>
          <c:showVal val="0"/>
          <c:showCatName val="0"/>
          <c:showSerName val="0"/>
          <c:showPercent val="0"/>
          <c:showBubbleSize val="0"/>
        </c:dLbls>
        <c:gapWidth val="150"/>
        <c:shape val="box"/>
        <c:axId val="396771048"/>
        <c:axId val="464161848"/>
        <c:axId val="0"/>
      </c:bar3DChart>
      <c:catAx>
        <c:axId val="396771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61848"/>
        <c:crosses val="autoZero"/>
        <c:auto val="1"/>
        <c:lblAlgn val="ctr"/>
        <c:lblOffset val="100"/>
        <c:noMultiLvlLbl val="0"/>
      </c:catAx>
      <c:valAx>
        <c:axId val="464161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771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ANALYSIS'!$L$7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ANALYSIS'!$K$8:$K$12</c:f>
              <c:strCache>
                <c:ptCount val="4"/>
                <c:pt idx="0">
                  <c:v>Call-Center</c:v>
                </c:pt>
                <c:pt idx="1">
                  <c:v>Chatbot</c:v>
                </c:pt>
                <c:pt idx="2">
                  <c:v>Email</c:v>
                </c:pt>
                <c:pt idx="3">
                  <c:v>Web</c:v>
                </c:pt>
              </c:strCache>
            </c:strRef>
          </c:cat>
          <c:val>
            <c:numRef>
              <c:f>'DATA ANALYSIS'!$L$8:$L$12</c:f>
              <c:numCache>
                <c:formatCode>General</c:formatCode>
                <c:ptCount val="4"/>
                <c:pt idx="0">
                  <c:v>23</c:v>
                </c:pt>
                <c:pt idx="1">
                  <c:v>22</c:v>
                </c:pt>
                <c:pt idx="2">
                  <c:v>8</c:v>
                </c:pt>
                <c:pt idx="3">
                  <c:v>17</c:v>
                </c:pt>
              </c:numCache>
            </c:numRef>
          </c:val>
          <c:smooth val="0"/>
          <c:extLst>
            <c:ext xmlns:c16="http://schemas.microsoft.com/office/drawing/2014/chart" uri="{C3380CC4-5D6E-409C-BE32-E72D297353CC}">
              <c16:uniqueId val="{00000000-BD63-4AE5-BD99-2E1C514AF317}"/>
            </c:ext>
          </c:extLst>
        </c:ser>
        <c:dLbls>
          <c:showLegendKey val="0"/>
          <c:showVal val="0"/>
          <c:showCatName val="0"/>
          <c:showSerName val="0"/>
          <c:showPercent val="0"/>
          <c:showBubbleSize val="0"/>
        </c:dLbls>
        <c:marker val="1"/>
        <c:smooth val="0"/>
        <c:axId val="460309896"/>
        <c:axId val="557470112"/>
      </c:lineChart>
      <c:catAx>
        <c:axId val="46030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470112"/>
        <c:crosses val="autoZero"/>
        <c:auto val="1"/>
        <c:lblAlgn val="ctr"/>
        <c:lblOffset val="100"/>
        <c:noMultiLvlLbl val="0"/>
      </c:catAx>
      <c:valAx>
        <c:axId val="55747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09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ANALYSIS'!$T$7</c:f>
              <c:strCache>
                <c:ptCount val="1"/>
                <c:pt idx="0">
                  <c:v>Total</c:v>
                </c:pt>
              </c:strCache>
            </c:strRef>
          </c:tx>
          <c:spPr>
            <a:ln w="28575" cap="rnd">
              <a:solidFill>
                <a:schemeClr val="accent1"/>
              </a:solidFill>
              <a:round/>
            </a:ln>
            <a:effectLst/>
          </c:spPr>
          <c:marker>
            <c:symbol val="none"/>
          </c:marker>
          <c:cat>
            <c:strRef>
              <c:f>'DATA ANALYSIS'!$S$8:$S$78</c:f>
              <c:strCache>
                <c:ptCount val="70"/>
                <c:pt idx="0">
                  <c:v>APY-17008648</c:v>
                </c:pt>
                <c:pt idx="1">
                  <c:v>BGA-81071725</c:v>
                </c:pt>
                <c:pt idx="2">
                  <c:v>BPQ-80812775</c:v>
                </c:pt>
                <c:pt idx="3">
                  <c:v>BYM-24034403</c:v>
                </c:pt>
                <c:pt idx="4">
                  <c:v>CAZ-10660311</c:v>
                </c:pt>
                <c:pt idx="5">
                  <c:v>CRQ-64410572</c:v>
                </c:pt>
                <c:pt idx="6">
                  <c:v>DZU-03236134</c:v>
                </c:pt>
                <c:pt idx="7">
                  <c:v>ESF-57588548</c:v>
                </c:pt>
                <c:pt idx="8">
                  <c:v>EVO-87671386</c:v>
                </c:pt>
                <c:pt idx="9">
                  <c:v>EWI-18960031</c:v>
                </c:pt>
                <c:pt idx="10">
                  <c:v>FGR-90006976</c:v>
                </c:pt>
                <c:pt idx="11">
                  <c:v>FMF-68865737</c:v>
                </c:pt>
                <c:pt idx="12">
                  <c:v>FRU-31409409</c:v>
                </c:pt>
                <c:pt idx="13">
                  <c:v>GBF-72465641</c:v>
                </c:pt>
                <c:pt idx="14">
                  <c:v>GCS-45015293</c:v>
                </c:pt>
                <c:pt idx="15">
                  <c:v>GZL-83273642</c:v>
                </c:pt>
                <c:pt idx="16">
                  <c:v>HMX-04214019</c:v>
                </c:pt>
                <c:pt idx="17">
                  <c:v>IJF-13083880</c:v>
                </c:pt>
                <c:pt idx="18">
                  <c:v>IYX-48770048</c:v>
                </c:pt>
                <c:pt idx="19">
                  <c:v>IZX-08099835</c:v>
                </c:pt>
                <c:pt idx="20">
                  <c:v>JCE-87896568</c:v>
                </c:pt>
                <c:pt idx="21">
                  <c:v>JJM-32557838</c:v>
                </c:pt>
                <c:pt idx="22">
                  <c:v>JOT-87331404</c:v>
                </c:pt>
                <c:pt idx="23">
                  <c:v>JYD-67455825</c:v>
                </c:pt>
                <c:pt idx="24">
                  <c:v>KNO-93249512</c:v>
                </c:pt>
                <c:pt idx="25">
                  <c:v>KWC-18652469</c:v>
                </c:pt>
                <c:pt idx="26">
                  <c:v>LFZ-17229282</c:v>
                </c:pt>
                <c:pt idx="27">
                  <c:v>LZU-62237096</c:v>
                </c:pt>
                <c:pt idx="28">
                  <c:v>MBN-58485152</c:v>
                </c:pt>
                <c:pt idx="29">
                  <c:v>MFC-52269149</c:v>
                </c:pt>
                <c:pt idx="30">
                  <c:v>MHK-38443501</c:v>
                </c:pt>
                <c:pt idx="31">
                  <c:v>MYP-30178430</c:v>
                </c:pt>
                <c:pt idx="32">
                  <c:v>NIL-47926257</c:v>
                </c:pt>
                <c:pt idx="33">
                  <c:v>NKC-39578431</c:v>
                </c:pt>
                <c:pt idx="34">
                  <c:v>OHX-59443580</c:v>
                </c:pt>
                <c:pt idx="35">
                  <c:v>OKK-04567923</c:v>
                </c:pt>
                <c:pt idx="36">
                  <c:v>PAT-23706620</c:v>
                </c:pt>
                <c:pt idx="37">
                  <c:v>PBY-32667898</c:v>
                </c:pt>
                <c:pt idx="38">
                  <c:v>PDB-14404239</c:v>
                </c:pt>
                <c:pt idx="39">
                  <c:v>PIS-39858047</c:v>
                </c:pt>
                <c:pt idx="40">
                  <c:v>PJL-11752230</c:v>
                </c:pt>
                <c:pt idx="41">
                  <c:v>QCH-83950486</c:v>
                </c:pt>
                <c:pt idx="42">
                  <c:v>QKL-49133006</c:v>
                </c:pt>
                <c:pt idx="43">
                  <c:v>ROH-40287216</c:v>
                </c:pt>
                <c:pt idx="44">
                  <c:v>SYU-34524338</c:v>
                </c:pt>
                <c:pt idx="45">
                  <c:v>TCX-30032546</c:v>
                </c:pt>
                <c:pt idx="46">
                  <c:v>TLA-11600824</c:v>
                </c:pt>
                <c:pt idx="47">
                  <c:v>TNK-37391425</c:v>
                </c:pt>
                <c:pt idx="48">
                  <c:v>TPZ-92635583</c:v>
                </c:pt>
                <c:pt idx="49">
                  <c:v>TQC-88855863</c:v>
                </c:pt>
                <c:pt idx="50">
                  <c:v>UCT-41608771</c:v>
                </c:pt>
                <c:pt idx="51">
                  <c:v>VBY-78584211</c:v>
                </c:pt>
                <c:pt idx="52">
                  <c:v>VEC-69408692</c:v>
                </c:pt>
                <c:pt idx="53">
                  <c:v>VFG-63863025</c:v>
                </c:pt>
                <c:pt idx="54">
                  <c:v>VKV-67119644</c:v>
                </c:pt>
                <c:pt idx="55">
                  <c:v>VMZ-59696572</c:v>
                </c:pt>
                <c:pt idx="56">
                  <c:v>WKS-55916097</c:v>
                </c:pt>
                <c:pt idx="57">
                  <c:v>WMA-45712668</c:v>
                </c:pt>
                <c:pt idx="58">
                  <c:v>WSO-69134806</c:v>
                </c:pt>
                <c:pt idx="59">
                  <c:v>XCX-53374693</c:v>
                </c:pt>
                <c:pt idx="60">
                  <c:v>XRX-56871498</c:v>
                </c:pt>
                <c:pt idx="61">
                  <c:v>YHK-31842577</c:v>
                </c:pt>
                <c:pt idx="62">
                  <c:v>YLF-83918836</c:v>
                </c:pt>
                <c:pt idx="63">
                  <c:v>YPB-82095843</c:v>
                </c:pt>
                <c:pt idx="64">
                  <c:v>YYO-56445305</c:v>
                </c:pt>
                <c:pt idx="65">
                  <c:v>ZKW-68562847</c:v>
                </c:pt>
                <c:pt idx="66">
                  <c:v>ZMB-79323804</c:v>
                </c:pt>
                <c:pt idx="67">
                  <c:v>ZOK-34480332</c:v>
                </c:pt>
                <c:pt idx="68">
                  <c:v>ZPZ-31710059</c:v>
                </c:pt>
                <c:pt idx="69">
                  <c:v>ZYX-10467563</c:v>
                </c:pt>
              </c:strCache>
            </c:strRef>
          </c:cat>
          <c:val>
            <c:numRef>
              <c:f>'DATA ANALYSIS'!$T$8:$T$78</c:f>
              <c:numCache>
                <c:formatCode>General</c:formatCode>
                <c:ptCount val="70"/>
                <c:pt idx="0">
                  <c:v>4</c:v>
                </c:pt>
                <c:pt idx="1">
                  <c:v>3</c:v>
                </c:pt>
                <c:pt idx="2">
                  <c:v>3</c:v>
                </c:pt>
                <c:pt idx="3">
                  <c:v>2</c:v>
                </c:pt>
                <c:pt idx="4">
                  <c:v>7</c:v>
                </c:pt>
                <c:pt idx="5">
                  <c:v>5</c:v>
                </c:pt>
                <c:pt idx="6">
                  <c:v>6</c:v>
                </c:pt>
                <c:pt idx="7">
                  <c:v>10</c:v>
                </c:pt>
                <c:pt idx="8">
                  <c:v>10</c:v>
                </c:pt>
                <c:pt idx="9">
                  <c:v>4</c:v>
                </c:pt>
                <c:pt idx="10">
                  <c:v>4</c:v>
                </c:pt>
                <c:pt idx="11">
                  <c:v>6</c:v>
                </c:pt>
                <c:pt idx="12">
                  <c:v>5</c:v>
                </c:pt>
                <c:pt idx="13">
                  <c:v>1</c:v>
                </c:pt>
                <c:pt idx="14">
                  <c:v>9</c:v>
                </c:pt>
                <c:pt idx="15">
                  <c:v>8</c:v>
                </c:pt>
                <c:pt idx="16">
                  <c:v>7</c:v>
                </c:pt>
                <c:pt idx="17">
                  <c:v>3</c:v>
                </c:pt>
                <c:pt idx="18">
                  <c:v>4</c:v>
                </c:pt>
                <c:pt idx="19">
                  <c:v>6</c:v>
                </c:pt>
                <c:pt idx="20">
                  <c:v>9</c:v>
                </c:pt>
                <c:pt idx="21">
                  <c:v>4</c:v>
                </c:pt>
                <c:pt idx="22">
                  <c:v>8</c:v>
                </c:pt>
                <c:pt idx="23">
                  <c:v>6</c:v>
                </c:pt>
                <c:pt idx="24">
                  <c:v>9</c:v>
                </c:pt>
                <c:pt idx="25">
                  <c:v>2</c:v>
                </c:pt>
                <c:pt idx="26">
                  <c:v>3</c:v>
                </c:pt>
                <c:pt idx="27">
                  <c:v>3</c:v>
                </c:pt>
                <c:pt idx="28">
                  <c:v>9</c:v>
                </c:pt>
                <c:pt idx="29">
                  <c:v>6</c:v>
                </c:pt>
                <c:pt idx="30">
                  <c:v>8</c:v>
                </c:pt>
                <c:pt idx="31">
                  <c:v>3</c:v>
                </c:pt>
                <c:pt idx="32">
                  <c:v>6</c:v>
                </c:pt>
                <c:pt idx="33">
                  <c:v>3</c:v>
                </c:pt>
                <c:pt idx="34">
                  <c:v>5</c:v>
                </c:pt>
                <c:pt idx="35">
                  <c:v>4</c:v>
                </c:pt>
                <c:pt idx="36">
                  <c:v>7</c:v>
                </c:pt>
                <c:pt idx="37">
                  <c:v>4</c:v>
                </c:pt>
                <c:pt idx="38">
                  <c:v>5</c:v>
                </c:pt>
                <c:pt idx="39">
                  <c:v>8</c:v>
                </c:pt>
                <c:pt idx="40">
                  <c:v>9</c:v>
                </c:pt>
                <c:pt idx="41">
                  <c:v>3</c:v>
                </c:pt>
                <c:pt idx="42">
                  <c:v>4</c:v>
                </c:pt>
                <c:pt idx="43">
                  <c:v>5</c:v>
                </c:pt>
                <c:pt idx="44">
                  <c:v>3</c:v>
                </c:pt>
                <c:pt idx="45">
                  <c:v>4</c:v>
                </c:pt>
                <c:pt idx="46">
                  <c:v>3</c:v>
                </c:pt>
                <c:pt idx="47">
                  <c:v>3</c:v>
                </c:pt>
                <c:pt idx="48">
                  <c:v>8</c:v>
                </c:pt>
                <c:pt idx="49">
                  <c:v>7</c:v>
                </c:pt>
                <c:pt idx="50">
                  <c:v>3</c:v>
                </c:pt>
                <c:pt idx="51">
                  <c:v>5</c:v>
                </c:pt>
                <c:pt idx="52">
                  <c:v>7</c:v>
                </c:pt>
                <c:pt idx="53">
                  <c:v>9</c:v>
                </c:pt>
                <c:pt idx="54">
                  <c:v>4</c:v>
                </c:pt>
                <c:pt idx="55">
                  <c:v>8</c:v>
                </c:pt>
                <c:pt idx="56">
                  <c:v>6</c:v>
                </c:pt>
                <c:pt idx="57">
                  <c:v>4</c:v>
                </c:pt>
                <c:pt idx="58">
                  <c:v>1</c:v>
                </c:pt>
                <c:pt idx="59">
                  <c:v>6</c:v>
                </c:pt>
                <c:pt idx="60">
                  <c:v>4</c:v>
                </c:pt>
                <c:pt idx="61">
                  <c:v>3</c:v>
                </c:pt>
                <c:pt idx="62">
                  <c:v>7</c:v>
                </c:pt>
                <c:pt idx="63">
                  <c:v>3</c:v>
                </c:pt>
                <c:pt idx="64">
                  <c:v>2</c:v>
                </c:pt>
                <c:pt idx="65">
                  <c:v>3</c:v>
                </c:pt>
                <c:pt idx="66">
                  <c:v>5</c:v>
                </c:pt>
                <c:pt idx="67">
                  <c:v>7</c:v>
                </c:pt>
                <c:pt idx="68">
                  <c:v>10</c:v>
                </c:pt>
                <c:pt idx="69">
                  <c:v>8</c:v>
                </c:pt>
              </c:numCache>
            </c:numRef>
          </c:val>
          <c:smooth val="0"/>
          <c:extLst>
            <c:ext xmlns:c16="http://schemas.microsoft.com/office/drawing/2014/chart" uri="{C3380CC4-5D6E-409C-BE32-E72D297353CC}">
              <c16:uniqueId val="{00000000-D8B6-4A55-B692-7CA311B046F7}"/>
            </c:ext>
          </c:extLst>
        </c:ser>
        <c:dLbls>
          <c:showLegendKey val="0"/>
          <c:showVal val="0"/>
          <c:showCatName val="0"/>
          <c:showSerName val="0"/>
          <c:showPercent val="0"/>
          <c:showBubbleSize val="0"/>
        </c:dLbls>
        <c:smooth val="0"/>
        <c:axId val="565217616"/>
        <c:axId val="565214016"/>
      </c:lineChart>
      <c:catAx>
        <c:axId val="565217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14016"/>
        <c:crosses val="autoZero"/>
        <c:auto val="1"/>
        <c:lblAlgn val="ctr"/>
        <c:lblOffset val="100"/>
        <c:noMultiLvlLbl val="0"/>
      </c:catAx>
      <c:valAx>
        <c:axId val="56521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CALL</a:t>
            </a:r>
            <a:r>
              <a:rPr lang="en-US" sz="2000" b="1" baseline="0">
                <a:solidFill>
                  <a:schemeClr val="tx1"/>
                </a:solidFill>
              </a:rPr>
              <a:t> CENTER NAME</a:t>
            </a:r>
            <a:endParaRPr lang="en-US" sz="2000" b="1">
              <a:solidFill>
                <a:schemeClr val="tx1"/>
              </a:solidFill>
            </a:endParaRPr>
          </a:p>
        </c:rich>
      </c:tx>
      <c:layout>
        <c:manualLayout>
          <c:xMode val="edge"/>
          <c:yMode val="edge"/>
          <c:x val="0.26081174611974334"/>
          <c:y val="0.143125119944883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0716075351146383E-2"/>
              <c:y val="-0.1587548584460990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1599065559796757"/>
              <c:y val="-0.1642291639097575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2031046870992693"/>
              <c:y val="7.11659710275614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7517944231552867E-2"/>
              <c:y val="8.21145819548787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'DATA ANALYSIS'!$L$31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6F1-4194-AE00-A93237F8A5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6F1-4194-AE00-A93237F8A5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F1-4194-AE00-A93237F8A5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56F1-4194-AE00-A93237F8A5E4}"/>
              </c:ext>
            </c:extLst>
          </c:dPt>
          <c:dLbls>
            <c:dLbl>
              <c:idx val="0"/>
              <c:layout>
                <c:manualLayout>
                  <c:x val="9.0716075351146383E-2"/>
                  <c:y val="-0.15875485844609905"/>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F1-4194-AE00-A93237F8A5E4}"/>
                </c:ext>
              </c:extLst>
            </c:dLbl>
            <c:dLbl>
              <c:idx val="1"/>
              <c:layout>
                <c:manualLayout>
                  <c:x val="0.22031046870992693"/>
                  <c:y val="7.116597102756142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6F1-4194-AE00-A93237F8A5E4}"/>
                </c:ext>
              </c:extLst>
            </c:dLbl>
            <c:dLbl>
              <c:idx val="2"/>
              <c:layout>
                <c:manualLayout>
                  <c:x val="-4.7517944231552867E-2"/>
                  <c:y val="8.2114581954878793E-2"/>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F1-4194-AE00-A93237F8A5E4}"/>
                </c:ext>
              </c:extLst>
            </c:dLbl>
            <c:dLbl>
              <c:idx val="3"/>
              <c:layout>
                <c:manualLayout>
                  <c:x val="-0.21599065559796757"/>
                  <c:y val="-0.16422916390975759"/>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F1-4194-AE00-A93237F8A5E4}"/>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ANALYSIS'!$K$32:$K$36</c:f>
              <c:strCache>
                <c:ptCount val="4"/>
                <c:pt idx="0">
                  <c:v>Baltimore/MD</c:v>
                </c:pt>
                <c:pt idx="1">
                  <c:v>Chicago/IL</c:v>
                </c:pt>
                <c:pt idx="2">
                  <c:v>Denver/CO</c:v>
                </c:pt>
                <c:pt idx="3">
                  <c:v>Los Angeles/CA</c:v>
                </c:pt>
              </c:strCache>
            </c:strRef>
          </c:cat>
          <c:val>
            <c:numRef>
              <c:f>'DATA ANALYSIS'!$L$32:$L$36</c:f>
              <c:numCache>
                <c:formatCode>General</c:formatCode>
                <c:ptCount val="4"/>
                <c:pt idx="0">
                  <c:v>27</c:v>
                </c:pt>
                <c:pt idx="1">
                  <c:v>7</c:v>
                </c:pt>
                <c:pt idx="2">
                  <c:v>6</c:v>
                </c:pt>
                <c:pt idx="3">
                  <c:v>30</c:v>
                </c:pt>
              </c:numCache>
            </c:numRef>
          </c:val>
          <c:extLst>
            <c:ext xmlns:c16="http://schemas.microsoft.com/office/drawing/2014/chart" uri="{C3380CC4-5D6E-409C-BE32-E72D297353CC}">
              <c16:uniqueId val="{00000000-56F1-4194-AE00-A93237F8A5E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ANALYSIS!PivotTable2</c:name>
    <c:fmtId val="3"/>
  </c:pivotSource>
  <c:chart>
    <c:title>
      <c:tx>
        <c:rich>
          <a:bodyPr rot="0" spcFirstLastPara="1" vertOverflow="ellipsis" vert="horz" wrap="square" anchor="ctr" anchorCtr="1"/>
          <a:lstStyle/>
          <a:p>
            <a:pPr>
              <a:defRPr sz="1800" b="0" i="0" u="none" strike="noStrike" kern="1200" spc="0" baseline="0">
                <a:ln>
                  <a:solidFill>
                    <a:sysClr val="windowText" lastClr="000000">
                      <a:alpha val="43000"/>
                    </a:sysClr>
                  </a:solidFill>
                </a:ln>
                <a:solidFill>
                  <a:schemeClr val="tx1">
                    <a:alpha val="99000"/>
                  </a:schemeClr>
                </a:solidFill>
                <a:effectLst>
                  <a:outerShdw blurRad="50800" dist="38100" dir="2700000" algn="tl" rotWithShape="0">
                    <a:prstClr val="black">
                      <a:alpha val="40000"/>
                    </a:prstClr>
                  </a:outerShdw>
                </a:effectLst>
                <a:latin typeface="+mn-lt"/>
                <a:ea typeface="+mn-ea"/>
                <a:cs typeface="+mn-cs"/>
              </a:defRPr>
            </a:pPr>
            <a:r>
              <a:rPr lang="en-IN" sz="1800" b="0">
                <a:ln>
                  <a:solidFill>
                    <a:sysClr val="windowText" lastClr="000000">
                      <a:alpha val="43000"/>
                    </a:sysClr>
                  </a:solidFill>
                </a:ln>
                <a:solidFill>
                  <a:schemeClr val="tx1">
                    <a:alpha val="99000"/>
                  </a:schemeClr>
                </a:solidFill>
              </a:rPr>
              <a:t>REASON</a:t>
            </a:r>
          </a:p>
        </c:rich>
      </c:tx>
      <c:layout>
        <c:manualLayout>
          <c:xMode val="edge"/>
          <c:yMode val="edge"/>
          <c:x val="0.33407066052227335"/>
          <c:y val="0.13205523222640647"/>
        </c:manualLayout>
      </c:layout>
      <c:overlay val="0"/>
      <c:spPr>
        <a:noFill/>
        <a:ln>
          <a:noFill/>
        </a:ln>
        <a:effectLst/>
      </c:spPr>
      <c:txPr>
        <a:bodyPr rot="0" spcFirstLastPara="1" vertOverflow="ellipsis" vert="horz" wrap="square" anchor="ctr" anchorCtr="1"/>
        <a:lstStyle/>
        <a:p>
          <a:pPr>
            <a:defRPr sz="1800" b="0" i="0" u="none" strike="noStrike" kern="1200" spc="0" baseline="0">
              <a:ln>
                <a:solidFill>
                  <a:sysClr val="windowText" lastClr="000000">
                    <a:alpha val="43000"/>
                  </a:sysClr>
                </a:solidFill>
              </a:ln>
              <a:solidFill>
                <a:schemeClr val="tx1">
                  <a:alpha val="99000"/>
                </a:schemeClr>
              </a:solidFill>
              <a:effectLst>
                <a:outerShdw blurRad="50800" dist="38100" dir="2700000" algn="tl"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numFmt formatCode="#,##0.00" sourceLinked="0"/>
          <c:spPr>
            <a:solidFill>
              <a:srgbClr val="FFFF00">
                <a:alpha val="76000"/>
              </a:srgbClr>
            </a:solidFill>
            <a:ln>
              <a:solidFill>
                <a:schemeClr val="tx1">
                  <a:alpha val="0"/>
                </a:schemeClr>
              </a:solidFill>
            </a:ln>
            <a:effectLst/>
          </c:spPr>
          <c:txPr>
            <a:bodyPr rot="0" spcFirstLastPara="1" vertOverflow="ellipsis" vert="horz" wrap="square" lIns="38100" tIns="19050" rIns="38100" bIns="19050" anchor="ctr" anchorCtr="1">
              <a:spAutoFit/>
            </a:bodyPr>
            <a:lstStyle/>
            <a:p>
              <a:pPr>
                <a:defRPr sz="1100" b="1" i="0" u="none" strike="noStrike" kern="1200" baseline="0">
                  <a:ln>
                    <a:solidFill>
                      <a:sysClr val="windowText" lastClr="000000">
                        <a:alpha val="65000"/>
                      </a:sysClr>
                    </a:solidFill>
                  </a:ln>
                  <a:solidFill>
                    <a:schemeClr val="tx1">
                      <a:alpha val="99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numFmt formatCode="#,##0.00" sourceLinked="0"/>
          <c:spPr>
            <a:solidFill>
              <a:srgbClr val="FFFF00">
                <a:alpha val="76000"/>
              </a:srgbClr>
            </a:solidFill>
            <a:ln>
              <a:solidFill>
                <a:schemeClr val="tx1">
                  <a:alpha val="0"/>
                </a:schemeClr>
              </a:solidFill>
            </a:ln>
            <a:effectLst/>
          </c:spPr>
          <c:txPr>
            <a:bodyPr rot="0" spcFirstLastPara="1" vertOverflow="ellipsis" vert="horz" wrap="square" lIns="38100" tIns="19050" rIns="38100" bIns="19050" anchor="ctr" anchorCtr="1">
              <a:noAutofit/>
            </a:bodyPr>
            <a:lstStyle/>
            <a:p>
              <a:pPr>
                <a:defRPr sz="1100" b="1" i="0" u="none" strike="noStrike" kern="1200" baseline="0">
                  <a:ln>
                    <a:solidFill>
                      <a:sysClr val="windowText" lastClr="000000">
                        <a:alpha val="65000"/>
                      </a:sysClr>
                    </a:solidFill>
                  </a:ln>
                  <a:solidFill>
                    <a:schemeClr val="tx1">
                      <a:alpha val="99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434715821812597"/>
                  <c:h val="0.12753623188405797"/>
                </c:manualLayout>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'DATA ANALYSIS'!$E$6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8A-451E-B07C-5C7A28B20F0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48A-451E-B07C-5C7A28B20F02}"/>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48A-451E-B07C-5C7A28B20F02}"/>
              </c:ext>
            </c:extLst>
          </c:dPt>
          <c:dLbls>
            <c:dLbl>
              <c:idx val="0"/>
              <c:numFmt formatCode="#,##0.00" sourceLinked="0"/>
              <c:spPr>
                <a:solidFill>
                  <a:srgbClr val="FFFF00">
                    <a:alpha val="76000"/>
                  </a:srgbClr>
                </a:solidFill>
                <a:ln>
                  <a:solidFill>
                    <a:schemeClr val="tx1">
                      <a:alpha val="0"/>
                    </a:schemeClr>
                  </a:solidFill>
                </a:ln>
                <a:effectLst/>
              </c:spPr>
              <c:txPr>
                <a:bodyPr rot="0" spcFirstLastPara="1" vertOverflow="ellipsis" vert="horz" wrap="square" lIns="38100" tIns="19050" rIns="38100" bIns="19050" anchor="ctr" anchorCtr="1">
                  <a:noAutofit/>
                </a:bodyPr>
                <a:lstStyle/>
                <a:p>
                  <a:pPr>
                    <a:defRPr sz="1100" b="1" i="0" u="none" strike="noStrike" kern="1200" baseline="0">
                      <a:ln>
                        <a:solidFill>
                          <a:sysClr val="windowText" lastClr="000000">
                            <a:alpha val="65000"/>
                          </a:sysClr>
                        </a:solidFill>
                      </a:ln>
                      <a:solidFill>
                        <a:schemeClr val="tx1">
                          <a:alpha val="99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5434715821812597"/>
                      <c:h val="0.12753623188405797"/>
                    </c:manualLayout>
                  </c15:layout>
                </c:ext>
                <c:ext xmlns:c16="http://schemas.microsoft.com/office/drawing/2014/chart" uri="{C3380CC4-5D6E-409C-BE32-E72D297353CC}">
                  <c16:uniqueId val="{00000001-448A-451E-B07C-5C7A28B20F02}"/>
                </c:ext>
              </c:extLst>
            </c:dLbl>
            <c:numFmt formatCode="#,##0.00" sourceLinked="0"/>
            <c:spPr>
              <a:solidFill>
                <a:srgbClr val="FFFF00">
                  <a:alpha val="76000"/>
                </a:srgbClr>
              </a:solidFill>
              <a:ln>
                <a:solidFill>
                  <a:schemeClr val="tx1">
                    <a:alpha val="0"/>
                  </a:schemeClr>
                </a:solidFill>
              </a:ln>
              <a:effectLst/>
            </c:spPr>
            <c:txPr>
              <a:bodyPr rot="0" spcFirstLastPara="1" vertOverflow="ellipsis" vert="horz" wrap="square" lIns="38100" tIns="19050" rIns="38100" bIns="19050" anchor="ctr" anchorCtr="1">
                <a:spAutoFit/>
              </a:bodyPr>
              <a:lstStyle/>
              <a:p>
                <a:pPr>
                  <a:defRPr sz="1100" b="1" i="0" u="none" strike="noStrike" kern="1200" baseline="0">
                    <a:ln>
                      <a:solidFill>
                        <a:sysClr val="windowText" lastClr="000000">
                          <a:alpha val="65000"/>
                        </a:sysClr>
                      </a:solidFill>
                    </a:ln>
                    <a:solidFill>
                      <a:schemeClr val="tx1">
                        <a:alpha val="99000"/>
                      </a:schemeClr>
                    </a:solidFill>
                    <a:effectLst>
                      <a:outerShdw blurRad="50800" dist="38100" dir="2700000" algn="tl" rotWithShape="0">
                        <a:prstClr val="black">
                          <a:alpha val="40000"/>
                        </a:prstClr>
                      </a:outerShdw>
                    </a:effectLst>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ANALYSIS'!$D$7:$D$10</c:f>
              <c:strCache>
                <c:ptCount val="3"/>
                <c:pt idx="0">
                  <c:v>Billing Question</c:v>
                </c:pt>
                <c:pt idx="1">
                  <c:v>Payments</c:v>
                </c:pt>
                <c:pt idx="2">
                  <c:v>Service Outage</c:v>
                </c:pt>
              </c:strCache>
            </c:strRef>
          </c:cat>
          <c:val>
            <c:numRef>
              <c:f>'DATA ANALYSIS'!$E$7:$E$10</c:f>
              <c:numCache>
                <c:formatCode>General</c:formatCode>
                <c:ptCount val="3"/>
                <c:pt idx="0">
                  <c:v>50</c:v>
                </c:pt>
                <c:pt idx="1">
                  <c:v>12</c:v>
                </c:pt>
                <c:pt idx="2">
                  <c:v>8</c:v>
                </c:pt>
              </c:numCache>
            </c:numRef>
          </c:val>
          <c:extLst>
            <c:ext xmlns:c16="http://schemas.microsoft.com/office/drawing/2014/chart" uri="{C3380CC4-5D6E-409C-BE32-E72D297353CC}">
              <c16:uniqueId val="{00000006-448A-451E-B07C-5C7A28B20F0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round/>
    </a:ln>
    <a:effectLst>
      <a:outerShdw blurRad="25400" dist="50800" dir="5400000" algn="ctr" rotWithShape="0">
        <a:schemeClr val="bg2">
          <a:alpha val="41000"/>
        </a:schemeClr>
      </a:outerShdw>
    </a:effectLst>
  </c:spPr>
  <c:txPr>
    <a:bodyPr/>
    <a:lstStyle/>
    <a:p>
      <a:pPr>
        <a:defRPr>
          <a:ln>
            <a:solidFill>
              <a:sysClr val="windowText" lastClr="000000"/>
            </a:solidFill>
          </a:ln>
          <a:solidFill>
            <a:schemeClr val="tx1">
              <a:alpha val="99000"/>
            </a:schemeClr>
          </a:solidFill>
          <a:effectLst>
            <a:outerShdw blurRad="50800" dist="38100" dir="2700000" algn="tl" rotWithShape="0">
              <a:prstClr val="black">
                <a:alpha val="40000"/>
              </a:prst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ANALYSIS!PivotTable3</c:name>
    <c:fmtId val="4"/>
  </c:pivotSource>
  <c:chart>
    <c:title>
      <c:tx>
        <c:rich>
          <a:bodyPr rot="0" spcFirstLastPara="1" vertOverflow="ellipsis" vert="horz" wrap="square" anchor="ctr" anchorCtr="1"/>
          <a:lstStyle/>
          <a:p>
            <a:pPr>
              <a:defRPr sz="1800" b="0" i="0" u="none" strike="noStrike" kern="1200" spc="0" baseline="0">
                <a:ln>
                  <a:solidFill>
                    <a:sysClr val="windowText" lastClr="000000">
                      <a:alpha val="34000"/>
                    </a:sysClr>
                  </a:solidFill>
                </a:ln>
                <a:solidFill>
                  <a:schemeClr val="tx1"/>
                </a:solidFill>
                <a:latin typeface="+mn-lt"/>
                <a:ea typeface="+mn-ea"/>
                <a:cs typeface="+mn-cs"/>
              </a:defRPr>
            </a:pPr>
            <a:r>
              <a:rPr lang="en-US" sz="1800">
                <a:ln>
                  <a:solidFill>
                    <a:sysClr val="windowText" lastClr="000000">
                      <a:alpha val="34000"/>
                    </a:sysClr>
                  </a:solidFill>
                </a:ln>
                <a:solidFill>
                  <a:schemeClr val="tx1"/>
                </a:solidFill>
              </a:rPr>
              <a:t>SENTIMENT REASON</a:t>
            </a:r>
          </a:p>
        </c:rich>
      </c:tx>
      <c:layout>
        <c:manualLayout>
          <c:xMode val="edge"/>
          <c:yMode val="edge"/>
          <c:x val="0.31351681957186545"/>
          <c:y val="0.11566975180733988"/>
        </c:manualLayout>
      </c:layout>
      <c:overlay val="0"/>
      <c:spPr>
        <a:noFill/>
        <a:ln>
          <a:noFill/>
        </a:ln>
        <a:effectLst/>
      </c:spPr>
      <c:txPr>
        <a:bodyPr rot="0" spcFirstLastPara="1" vertOverflow="ellipsis" vert="horz" wrap="square" anchor="ctr" anchorCtr="1"/>
        <a:lstStyle/>
        <a:p>
          <a:pPr>
            <a:defRPr sz="1800" b="0" i="0" u="none" strike="noStrike" kern="1200" spc="0" baseline="0">
              <a:ln>
                <a:solidFill>
                  <a:sysClr val="windowText" lastClr="000000">
                    <a:alpha val="34000"/>
                  </a:sysClr>
                </a:solidFill>
              </a:ln>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7.6017313282307916E-2"/>
              <c:y val="-5.3605618560084181E-17"/>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5.3822629969418959E-2"/>
              <c:y val="-1.754385964912280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5.1376146788990738E-2"/>
              <c:y val="1.7543859649122806E-2"/>
            </c:manualLayout>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p3d/>
        </c:spPr>
        <c:dLbl>
          <c:idx val="0"/>
          <c:layout>
            <c:manualLayout>
              <c:x val="2.4464831804281346E-2"/>
              <c:y val="-1.0721123712016836E-16"/>
            </c:manualLayout>
          </c:layout>
          <c:spPr>
            <a:solidFill>
              <a:schemeClr val="tx2">
                <a:lumMod val="25000"/>
                <a:lumOff val="75000"/>
                <a:alpha val="58000"/>
              </a:schemeClr>
            </a:solidFill>
            <a:ln>
              <a:solidFill>
                <a:schemeClr val="tx1"/>
              </a:solidFill>
            </a:ln>
            <a:effectLst/>
          </c:spPr>
          <c:txPr>
            <a:bodyPr rot="0" spcFirstLastPara="1" vertOverflow="ellipsis" vert="horz" wrap="square" lIns="38100" tIns="19050" rIns="38100" bIns="19050" anchor="ctr" anchorCtr="1">
              <a:spAutoFit/>
            </a:bodyPr>
            <a:lstStyle/>
            <a:p>
              <a:pPr>
                <a:defRPr sz="2000" b="1" i="0" u="none" strike="noStrike" kern="1200" baseline="0">
                  <a:ln>
                    <a:solidFill>
                      <a:schemeClr val="tx1">
                        <a:alpha val="88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'DATA ANALYSIS'!$H$7</c:f>
              <c:strCache>
                <c:ptCount val="1"/>
                <c:pt idx="0">
                  <c:v>Total</c:v>
                </c:pt>
              </c:strCache>
            </c:strRef>
          </c:tx>
          <c:spPr>
            <a:solidFill>
              <a:schemeClr val="accent2"/>
            </a:solidFill>
            <a:ln>
              <a:noFill/>
            </a:ln>
            <a:effectLst/>
            <a:sp3d/>
          </c:spPr>
          <c:invertIfNegative val="0"/>
          <c:dPt>
            <c:idx val="1"/>
            <c:invertIfNegative val="0"/>
            <c:bubble3D val="0"/>
            <c:spPr>
              <a:solidFill>
                <a:schemeClr val="accent2"/>
              </a:solidFill>
              <a:ln>
                <a:noFill/>
              </a:ln>
              <a:effectLst/>
              <a:sp3d/>
            </c:spPr>
            <c:extLst>
              <c:ext xmlns:c16="http://schemas.microsoft.com/office/drawing/2014/chart" uri="{C3380CC4-5D6E-409C-BE32-E72D297353CC}">
                <c16:uniqueId val="{00000004-BEC8-4119-9AE4-8FCCFCE96640}"/>
              </c:ext>
            </c:extLst>
          </c:dPt>
          <c:dPt>
            <c:idx val="2"/>
            <c:invertIfNegative val="0"/>
            <c:bubble3D val="0"/>
            <c:spPr>
              <a:solidFill>
                <a:schemeClr val="accent2"/>
              </a:solidFill>
              <a:ln>
                <a:noFill/>
              </a:ln>
              <a:effectLst/>
              <a:sp3d/>
            </c:spPr>
            <c:extLst>
              <c:ext xmlns:c16="http://schemas.microsoft.com/office/drawing/2014/chart" uri="{C3380CC4-5D6E-409C-BE32-E72D297353CC}">
                <c16:uniqueId val="{00000003-BEC8-4119-9AE4-8FCCFCE96640}"/>
              </c:ext>
            </c:extLst>
          </c:dPt>
          <c:dPt>
            <c:idx val="3"/>
            <c:invertIfNegative val="0"/>
            <c:bubble3D val="0"/>
            <c:spPr>
              <a:solidFill>
                <a:schemeClr val="accent2"/>
              </a:solidFill>
              <a:ln>
                <a:noFill/>
              </a:ln>
              <a:effectLst/>
              <a:sp3d/>
            </c:spPr>
            <c:extLst>
              <c:ext xmlns:c16="http://schemas.microsoft.com/office/drawing/2014/chart" uri="{C3380CC4-5D6E-409C-BE32-E72D297353CC}">
                <c16:uniqueId val="{00000002-BEC8-4119-9AE4-8FCCFCE96640}"/>
              </c:ext>
            </c:extLst>
          </c:dPt>
          <c:dPt>
            <c:idx val="4"/>
            <c:invertIfNegative val="0"/>
            <c:bubble3D val="0"/>
            <c:spPr>
              <a:solidFill>
                <a:schemeClr val="accent2"/>
              </a:solidFill>
              <a:ln>
                <a:noFill/>
              </a:ln>
              <a:effectLst/>
              <a:sp3d/>
            </c:spPr>
            <c:extLst>
              <c:ext xmlns:c16="http://schemas.microsoft.com/office/drawing/2014/chart" uri="{C3380CC4-5D6E-409C-BE32-E72D297353CC}">
                <c16:uniqueId val="{00000001-BEC8-4119-9AE4-8FCCFCE96640}"/>
              </c:ext>
            </c:extLst>
          </c:dPt>
          <c:dLbls>
            <c:dLbl>
              <c:idx val="1"/>
              <c:layout>
                <c:manualLayout>
                  <c:x val="2.4464831804281346E-2"/>
                  <c:y val="-1.0721123712016836E-16"/>
                </c:manualLayout>
              </c:layout>
              <c:spPr>
                <a:solidFill>
                  <a:schemeClr val="tx2">
                    <a:lumMod val="25000"/>
                    <a:lumOff val="75000"/>
                    <a:alpha val="58000"/>
                  </a:schemeClr>
                </a:solidFill>
                <a:ln>
                  <a:solidFill>
                    <a:schemeClr val="tx1"/>
                  </a:solidFill>
                </a:ln>
                <a:effectLst/>
              </c:spPr>
              <c:txPr>
                <a:bodyPr rot="0" spcFirstLastPara="1" vertOverflow="ellipsis" vert="horz" wrap="square" lIns="38100" tIns="19050" rIns="38100" bIns="19050" anchor="ctr" anchorCtr="1">
                  <a:spAutoFit/>
                </a:bodyPr>
                <a:lstStyle/>
                <a:p>
                  <a:pPr>
                    <a:defRPr sz="2000" b="1" i="0" u="none" strike="noStrike" kern="1200" baseline="0">
                      <a:ln>
                        <a:solidFill>
                          <a:schemeClr val="tx1">
                            <a:alpha val="88000"/>
                          </a:schemeClr>
                        </a:solid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EC8-4119-9AE4-8FCCFCE96640}"/>
                </c:ext>
              </c:extLst>
            </c:dLbl>
            <c:dLbl>
              <c:idx val="2"/>
              <c:layout>
                <c:manualLayout>
                  <c:x val="5.1376146788990738E-2"/>
                  <c:y val="1.75438596491228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EC8-4119-9AE4-8FCCFCE96640}"/>
                </c:ext>
              </c:extLst>
            </c:dLbl>
            <c:dLbl>
              <c:idx val="3"/>
              <c:layout>
                <c:manualLayout>
                  <c:x val="5.3822629969418959E-2"/>
                  <c:y val="-1.75438596491228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EC8-4119-9AE4-8FCCFCE96640}"/>
                </c:ext>
              </c:extLst>
            </c:dLbl>
            <c:dLbl>
              <c:idx val="4"/>
              <c:layout>
                <c:manualLayout>
                  <c:x val="7.6017313282307916E-2"/>
                  <c:y val="-5.360561856008418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C8-4119-9AE4-8FCCFCE96640}"/>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ANALYSIS'!$G$8:$G$13</c:f>
              <c:strCache>
                <c:ptCount val="5"/>
                <c:pt idx="0">
                  <c:v>Negative</c:v>
                </c:pt>
                <c:pt idx="1">
                  <c:v>Neutral</c:v>
                </c:pt>
                <c:pt idx="2">
                  <c:v>Positive</c:v>
                </c:pt>
                <c:pt idx="3">
                  <c:v>Very Negative</c:v>
                </c:pt>
                <c:pt idx="4">
                  <c:v>Very Positive</c:v>
                </c:pt>
              </c:strCache>
            </c:strRef>
          </c:cat>
          <c:val>
            <c:numRef>
              <c:f>'DATA ANALYSIS'!$H$8:$H$13</c:f>
              <c:numCache>
                <c:formatCode>General</c:formatCode>
                <c:ptCount val="5"/>
                <c:pt idx="0">
                  <c:v>29</c:v>
                </c:pt>
                <c:pt idx="1">
                  <c:v>9</c:v>
                </c:pt>
                <c:pt idx="2">
                  <c:v>10</c:v>
                </c:pt>
                <c:pt idx="3">
                  <c:v>15</c:v>
                </c:pt>
                <c:pt idx="4">
                  <c:v>7</c:v>
                </c:pt>
              </c:numCache>
            </c:numRef>
          </c:val>
          <c:extLst>
            <c:ext xmlns:c16="http://schemas.microsoft.com/office/drawing/2014/chart" uri="{C3380CC4-5D6E-409C-BE32-E72D297353CC}">
              <c16:uniqueId val="{00000000-BEC8-4119-9AE4-8FCCFCE96640}"/>
            </c:ext>
          </c:extLst>
        </c:ser>
        <c:dLbls>
          <c:showLegendKey val="0"/>
          <c:showVal val="1"/>
          <c:showCatName val="0"/>
          <c:showSerName val="0"/>
          <c:showPercent val="0"/>
          <c:showBubbleSize val="0"/>
        </c:dLbls>
        <c:gapWidth val="150"/>
        <c:shape val="box"/>
        <c:axId val="396771048"/>
        <c:axId val="464161848"/>
        <c:axId val="0"/>
      </c:bar3DChart>
      <c:catAx>
        <c:axId val="396771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64161848"/>
        <c:crosses val="autoZero"/>
        <c:auto val="1"/>
        <c:lblAlgn val="ctr"/>
        <c:lblOffset val="100"/>
        <c:noMultiLvlLbl val="0"/>
      </c:catAx>
      <c:valAx>
        <c:axId val="464161848"/>
        <c:scaling>
          <c:orientation val="minMax"/>
        </c:scaling>
        <c:delete val="1"/>
        <c:axPos val="b"/>
        <c:numFmt formatCode="General" sourceLinked="1"/>
        <c:majorTickMark val="out"/>
        <c:minorTickMark val="none"/>
        <c:tickLblPos val="nextTo"/>
        <c:crossAx val="39677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[Mutharasan M Excel Project -1.xlsx]DATA ANALYSIS!PivotTable4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CHANNE</a:t>
            </a:r>
            <a:r>
              <a:rPr lang="en-US" b="1">
                <a:solidFill>
                  <a:schemeClr val="tx1"/>
                </a:solidFill>
              </a:rPr>
              <a:t>L   </a:t>
            </a:r>
          </a:p>
        </c:rich>
      </c:tx>
      <c:layout>
        <c:manualLayout>
          <c:xMode val="edge"/>
          <c:yMode val="edge"/>
          <c:x val="0.48647164648164598"/>
          <c:y val="9.8039890732813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solidFill>
                      <a:sysClr val="windowText" lastClr="000000">
                        <a:alpha val="69000"/>
                      </a:sysClr>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ANALYSIS'!$L$7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ln>
                      <a:solidFill>
                        <a:sysClr val="windowText" lastClr="000000">
                          <a:alpha val="69000"/>
                        </a:sysClr>
                      </a:solid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ANALYSIS'!$K$8:$K$12</c:f>
              <c:strCache>
                <c:ptCount val="4"/>
                <c:pt idx="0">
                  <c:v>Call-Center</c:v>
                </c:pt>
                <c:pt idx="1">
                  <c:v>Chatbot</c:v>
                </c:pt>
                <c:pt idx="2">
                  <c:v>Email</c:v>
                </c:pt>
                <c:pt idx="3">
                  <c:v>Web</c:v>
                </c:pt>
              </c:strCache>
            </c:strRef>
          </c:cat>
          <c:val>
            <c:numRef>
              <c:f>'DATA ANALYSIS'!$L$8:$L$12</c:f>
              <c:numCache>
                <c:formatCode>General</c:formatCode>
                <c:ptCount val="4"/>
                <c:pt idx="0">
                  <c:v>23</c:v>
                </c:pt>
                <c:pt idx="1">
                  <c:v>22</c:v>
                </c:pt>
                <c:pt idx="2">
                  <c:v>8</c:v>
                </c:pt>
                <c:pt idx="3">
                  <c:v>17</c:v>
                </c:pt>
              </c:numCache>
            </c:numRef>
          </c:val>
          <c:smooth val="0"/>
          <c:extLst>
            <c:ext xmlns:c16="http://schemas.microsoft.com/office/drawing/2014/chart" uri="{C3380CC4-5D6E-409C-BE32-E72D297353CC}">
              <c16:uniqueId val="{00000000-2564-47EF-97EC-3E73A01A0AEA}"/>
            </c:ext>
          </c:extLst>
        </c:ser>
        <c:dLbls>
          <c:dLblPos val="t"/>
          <c:showLegendKey val="0"/>
          <c:showVal val="1"/>
          <c:showCatName val="0"/>
          <c:showSerName val="0"/>
          <c:showPercent val="0"/>
          <c:showBubbleSize val="0"/>
        </c:dLbls>
        <c:marker val="1"/>
        <c:smooth val="0"/>
        <c:axId val="460309896"/>
        <c:axId val="557470112"/>
      </c:lineChart>
      <c:catAx>
        <c:axId val="46030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57470112"/>
        <c:crosses val="autoZero"/>
        <c:auto val="1"/>
        <c:lblAlgn val="ctr"/>
        <c:lblOffset val="100"/>
        <c:noMultiLvlLbl val="0"/>
      </c:catAx>
      <c:valAx>
        <c:axId val="5574701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09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image" Target="../media/image3.jpg"/><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chart" Target="../charts/chart11.xml"/><Relationship Id="rId5" Type="http://schemas.openxmlformats.org/officeDocument/2006/relationships/image" Target="../media/image5.png"/><Relationship Id="rId10" Type="http://schemas.openxmlformats.org/officeDocument/2006/relationships/chart" Target="../charts/chart10.xml"/><Relationship Id="rId4" Type="http://schemas.openxmlformats.org/officeDocument/2006/relationships/image" Target="../media/image4.pn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20</xdr:col>
      <xdr:colOff>795453</xdr:colOff>
      <xdr:row>38</xdr:row>
      <xdr:rowOff>16611</xdr:rowOff>
    </xdr:from>
    <xdr:to>
      <xdr:col>26</xdr:col>
      <xdr:colOff>57615</xdr:colOff>
      <xdr:row>52</xdr:row>
      <xdr:rowOff>92811</xdr:rowOff>
    </xdr:to>
    <xdr:graphicFrame macro="">
      <xdr:nvGraphicFramePr>
        <xdr:cNvPr id="2" name="Chart 1">
          <a:extLst>
            <a:ext uri="{FF2B5EF4-FFF2-40B4-BE49-F238E27FC236}">
              <a16:creationId xmlns:a16="http://schemas.microsoft.com/office/drawing/2014/main" id="{FAFCDE66-6D7E-90D9-B008-FA4AC52BF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16494</xdr:colOff>
      <xdr:row>54</xdr:row>
      <xdr:rowOff>14868</xdr:rowOff>
    </xdr:from>
    <xdr:to>
      <xdr:col>29</xdr:col>
      <xdr:colOff>249509</xdr:colOff>
      <xdr:row>65</xdr:row>
      <xdr:rowOff>110118</xdr:rowOff>
    </xdr:to>
    <xdr:graphicFrame macro="">
      <xdr:nvGraphicFramePr>
        <xdr:cNvPr id="3" name="Chart 2">
          <a:extLst>
            <a:ext uri="{FF2B5EF4-FFF2-40B4-BE49-F238E27FC236}">
              <a16:creationId xmlns:a16="http://schemas.microsoft.com/office/drawing/2014/main" id="{613DD008-3337-4E25-7619-1D5A3CA0B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590550</xdr:colOff>
      <xdr:row>34</xdr:row>
      <xdr:rowOff>148916</xdr:rowOff>
    </xdr:from>
    <xdr:to>
      <xdr:col>35</xdr:col>
      <xdr:colOff>312699</xdr:colOff>
      <xdr:row>46</xdr:row>
      <xdr:rowOff>39262</xdr:rowOff>
    </xdr:to>
    <xdr:graphicFrame macro="">
      <xdr:nvGraphicFramePr>
        <xdr:cNvPr id="4" name="Chart 3">
          <a:extLst>
            <a:ext uri="{FF2B5EF4-FFF2-40B4-BE49-F238E27FC236}">
              <a16:creationId xmlns:a16="http://schemas.microsoft.com/office/drawing/2014/main" id="{1948830E-7665-5F0A-B57C-8F62EECC2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161228</xdr:colOff>
      <xdr:row>21</xdr:row>
      <xdr:rowOff>75038</xdr:rowOff>
    </xdr:from>
    <xdr:to>
      <xdr:col>34</xdr:col>
      <xdr:colOff>218610</xdr:colOff>
      <xdr:row>31</xdr:row>
      <xdr:rowOff>84564</xdr:rowOff>
    </xdr:to>
    <xdr:graphicFrame macro="">
      <xdr:nvGraphicFramePr>
        <xdr:cNvPr id="5" name="Chart 4">
          <a:extLst>
            <a:ext uri="{FF2B5EF4-FFF2-40B4-BE49-F238E27FC236}">
              <a16:creationId xmlns:a16="http://schemas.microsoft.com/office/drawing/2014/main" id="{4AD1728B-7D93-CBB9-5DAF-68CF228182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849351</xdr:colOff>
      <xdr:row>7</xdr:row>
      <xdr:rowOff>15449</xdr:rowOff>
    </xdr:from>
    <xdr:to>
      <xdr:col>26</xdr:col>
      <xdr:colOff>388202</xdr:colOff>
      <xdr:row>21</xdr:row>
      <xdr:rowOff>91649</xdr:rowOff>
    </xdr:to>
    <xdr:graphicFrame macro="">
      <xdr:nvGraphicFramePr>
        <xdr:cNvPr id="6" name="Chart 5">
          <a:extLst>
            <a:ext uri="{FF2B5EF4-FFF2-40B4-BE49-F238E27FC236}">
              <a16:creationId xmlns:a16="http://schemas.microsoft.com/office/drawing/2014/main" id="{12B11BE6-BE55-F1D9-34C0-71BA59842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397262</xdr:colOff>
      <xdr:row>10</xdr:row>
      <xdr:rowOff>22535</xdr:rowOff>
    </xdr:from>
    <xdr:to>
      <xdr:col>34</xdr:col>
      <xdr:colOff>371706</xdr:colOff>
      <xdr:row>17</xdr:row>
      <xdr:rowOff>55989</xdr:rowOff>
    </xdr:to>
    <mc:AlternateContent xmlns:mc="http://schemas.openxmlformats.org/markup-compatibility/2006" xmlns:tsle="http://schemas.microsoft.com/office/drawing/2012/timeslicer">
      <mc:Choice Requires="tsle">
        <xdr:graphicFrame macro="">
          <xdr:nvGraphicFramePr>
            <xdr:cNvPr id="7" name="Call Timestamp">
              <a:extLst>
                <a:ext uri="{FF2B5EF4-FFF2-40B4-BE49-F238E27FC236}">
                  <a16:creationId xmlns:a16="http://schemas.microsoft.com/office/drawing/2014/main" id="{671743C2-57CD-08FF-3FA1-E9DD8748DEA4}"/>
                </a:ext>
              </a:extLst>
            </xdr:cNvPr>
            <xdr:cNvGraphicFramePr/>
          </xdr:nvGraphicFramePr>
          <xdr:xfrm>
            <a:off x="0" y="0"/>
            <a:ext cx="0" cy="0"/>
          </xdr:xfrm>
          <a:graphic>
            <a:graphicData uri="http://schemas.microsoft.com/office/drawing/2012/timeslicer">
              <tsle:timeslicer name="Call Timestamp"/>
            </a:graphicData>
          </a:graphic>
        </xdr:graphicFrame>
      </mc:Choice>
      <mc:Fallback xmlns="">
        <xdr:sp macro="" textlink="">
          <xdr:nvSpPr>
            <xdr:cNvPr id="0" name=""/>
            <xdr:cNvSpPr>
              <a:spLocks noTextEdit="1"/>
            </xdr:cNvSpPr>
          </xdr:nvSpPr>
          <xdr:spPr>
            <a:xfrm>
              <a:off x="28461164" y="1881072"/>
              <a:ext cx="4202615" cy="13344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370779</xdr:colOff>
      <xdr:row>28</xdr:row>
      <xdr:rowOff>57151</xdr:rowOff>
    </xdr:from>
    <xdr:to>
      <xdr:col>17</xdr:col>
      <xdr:colOff>370780</xdr:colOff>
      <xdr:row>42</xdr:row>
      <xdr:rowOff>57150</xdr:rowOff>
    </xdr:to>
    <mc:AlternateContent xmlns:mc="http://schemas.openxmlformats.org/markup-compatibility/2006" xmlns:a14="http://schemas.microsoft.com/office/drawing/2010/main">
      <mc:Choice Requires="a14">
        <xdr:graphicFrame macro="">
          <xdr:nvGraphicFramePr>
            <xdr:cNvPr id="8" name="ID">
              <a:extLst>
                <a:ext uri="{FF2B5EF4-FFF2-40B4-BE49-F238E27FC236}">
                  <a16:creationId xmlns:a16="http://schemas.microsoft.com/office/drawing/2014/main" id="{1AE6BB28-A05E-FF66-01CA-BB6EAE548B6E}"/>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mlns="">
        <xdr:sp macro="" textlink="">
          <xdr:nvSpPr>
            <xdr:cNvPr id="0" name=""/>
            <xdr:cNvSpPr>
              <a:spLocks noTextEdit="1"/>
            </xdr:cNvSpPr>
          </xdr:nvSpPr>
          <xdr:spPr>
            <a:xfrm>
              <a:off x="17585474" y="5261053"/>
              <a:ext cx="1812074" cy="2601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566387</xdr:colOff>
      <xdr:row>63</xdr:row>
      <xdr:rowOff>108957</xdr:rowOff>
    </xdr:from>
    <xdr:to>
      <xdr:col>17</xdr:col>
      <xdr:colOff>381464</xdr:colOff>
      <xdr:row>69</xdr:row>
      <xdr:rowOff>99432</xdr:rowOff>
    </xdr:to>
    <mc:AlternateContent xmlns:mc="http://schemas.openxmlformats.org/markup-compatibility/2006" xmlns:a14="http://schemas.microsoft.com/office/drawing/2010/main">
      <mc:Choice Requires="a14">
        <xdr:graphicFrame macro="">
          <xdr:nvGraphicFramePr>
            <xdr:cNvPr id="9" name="Reason">
              <a:extLst>
                <a:ext uri="{FF2B5EF4-FFF2-40B4-BE49-F238E27FC236}">
                  <a16:creationId xmlns:a16="http://schemas.microsoft.com/office/drawing/2014/main" id="{BABACC32-83DF-8E9E-B56B-ED52AFA9D488}"/>
                </a:ext>
              </a:extLst>
            </xdr:cNvPr>
            <xdr:cNvGraphicFramePr/>
          </xdr:nvGraphicFramePr>
          <xdr:xfrm>
            <a:off x="0" y="0"/>
            <a:ext cx="0" cy="0"/>
          </xdr:xfrm>
          <a:graphic>
            <a:graphicData uri="http://schemas.microsoft.com/office/drawing/2010/slicer">
              <sle:slicer xmlns:sle="http://schemas.microsoft.com/office/drawing/2010/slicer" name="Reason"/>
            </a:graphicData>
          </a:graphic>
        </xdr:graphicFrame>
      </mc:Choice>
      <mc:Fallback xmlns="">
        <xdr:sp macro="" textlink="">
          <xdr:nvSpPr>
            <xdr:cNvPr id="0" name=""/>
            <xdr:cNvSpPr>
              <a:spLocks noTextEdit="1"/>
            </xdr:cNvSpPr>
          </xdr:nvSpPr>
          <xdr:spPr>
            <a:xfrm>
              <a:off x="17177058" y="11817737"/>
              <a:ext cx="2231174" cy="1105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547339</xdr:colOff>
      <xdr:row>54</xdr:row>
      <xdr:rowOff>32060</xdr:rowOff>
    </xdr:from>
    <xdr:to>
      <xdr:col>17</xdr:col>
      <xdr:colOff>547339</xdr:colOff>
      <xdr:row>62</xdr:row>
      <xdr:rowOff>55989</xdr:rowOff>
    </xdr:to>
    <mc:AlternateContent xmlns:mc="http://schemas.openxmlformats.org/markup-compatibility/2006" xmlns:a14="http://schemas.microsoft.com/office/drawing/2010/main">
      <mc:Choice Requires="a14">
        <xdr:graphicFrame macro="">
          <xdr:nvGraphicFramePr>
            <xdr:cNvPr id="10" name="Channel">
              <a:extLst>
                <a:ext uri="{FF2B5EF4-FFF2-40B4-BE49-F238E27FC236}">
                  <a16:creationId xmlns:a16="http://schemas.microsoft.com/office/drawing/2014/main" id="{F925D6CC-7AFB-A7FF-ED9B-B792790016FF}"/>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17762034" y="10068158"/>
              <a:ext cx="1812073" cy="1510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447209</xdr:colOff>
      <xdr:row>71</xdr:row>
      <xdr:rowOff>107797</xdr:rowOff>
    </xdr:from>
    <xdr:to>
      <xdr:col>17</xdr:col>
      <xdr:colOff>532933</xdr:colOff>
      <xdr:row>75</xdr:row>
      <xdr:rowOff>88746</xdr:rowOff>
    </xdr:to>
    <mc:AlternateContent xmlns:mc="http://schemas.openxmlformats.org/markup-compatibility/2006" xmlns:a14="http://schemas.microsoft.com/office/drawing/2010/main">
      <mc:Choice Requires="a14">
        <xdr:graphicFrame macro="">
          <xdr:nvGraphicFramePr>
            <xdr:cNvPr id="12" name="Call Center">
              <a:extLst>
                <a:ext uri="{FF2B5EF4-FFF2-40B4-BE49-F238E27FC236}">
                  <a16:creationId xmlns:a16="http://schemas.microsoft.com/office/drawing/2014/main" id="{11F3EE95-4542-2A15-B863-90836B0604F5}"/>
                </a:ext>
              </a:extLst>
            </xdr:cNvPr>
            <xdr:cNvGraphicFramePr/>
          </xdr:nvGraphicFramePr>
          <xdr:xfrm>
            <a:off x="0" y="0"/>
            <a:ext cx="0" cy="0"/>
          </xdr:xfrm>
          <a:graphic>
            <a:graphicData uri="http://schemas.microsoft.com/office/drawing/2010/slicer">
              <sle:slicer xmlns:sle="http://schemas.microsoft.com/office/drawing/2010/slicer" name="Call Center"/>
            </a:graphicData>
          </a:graphic>
        </xdr:graphicFrame>
      </mc:Choice>
      <mc:Fallback xmlns="">
        <xdr:sp macro="" textlink="">
          <xdr:nvSpPr>
            <xdr:cNvPr id="0" name=""/>
            <xdr:cNvSpPr>
              <a:spLocks noTextEdit="1"/>
            </xdr:cNvSpPr>
          </xdr:nvSpPr>
          <xdr:spPr>
            <a:xfrm>
              <a:off x="17057880" y="13303407"/>
              <a:ext cx="2501821" cy="7243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1509212</xdr:colOff>
      <xdr:row>22</xdr:row>
      <xdr:rowOff>82706</xdr:rowOff>
    </xdr:from>
    <xdr:to>
      <xdr:col>25</xdr:col>
      <xdr:colOff>407100</xdr:colOff>
      <xdr:row>34</xdr:row>
      <xdr:rowOff>139971</xdr:rowOff>
    </xdr:to>
    <xdr:graphicFrame macro="">
      <xdr:nvGraphicFramePr>
        <xdr:cNvPr id="13" name="Chart 12">
          <a:extLst>
            <a:ext uri="{FF2B5EF4-FFF2-40B4-BE49-F238E27FC236}">
              <a16:creationId xmlns:a16="http://schemas.microsoft.com/office/drawing/2014/main" id="{A22F1A17-F0E8-FE32-0B9B-BCA41B405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359627</xdr:colOff>
      <xdr:row>43</xdr:row>
      <xdr:rowOff>82707</xdr:rowOff>
    </xdr:from>
    <xdr:to>
      <xdr:col>17</xdr:col>
      <xdr:colOff>359627</xdr:colOff>
      <xdr:row>53</xdr:row>
      <xdr:rowOff>82706</xdr:rowOff>
    </xdr:to>
    <mc:AlternateContent xmlns:mc="http://schemas.openxmlformats.org/markup-compatibility/2006" xmlns:a14="http://schemas.microsoft.com/office/drawing/2010/main">
      <mc:Choice Requires="a14">
        <xdr:graphicFrame macro="">
          <xdr:nvGraphicFramePr>
            <xdr:cNvPr id="15" name="Sentiment">
              <a:extLst>
                <a:ext uri="{FF2B5EF4-FFF2-40B4-BE49-F238E27FC236}">
                  <a16:creationId xmlns:a16="http://schemas.microsoft.com/office/drawing/2014/main" id="{9EDA6C81-DCC6-610C-9226-AEDFD19EE624}"/>
                </a:ext>
              </a:extLst>
            </xdr:cNvPr>
            <xdr:cNvGraphicFramePr/>
          </xdr:nvGraphicFramePr>
          <xdr:xfrm>
            <a:off x="0" y="0"/>
            <a:ext cx="0" cy="0"/>
          </xdr:xfrm>
          <a:graphic>
            <a:graphicData uri="http://schemas.microsoft.com/office/drawing/2010/slicer">
              <sle:slicer xmlns:sle="http://schemas.microsoft.com/office/drawing/2010/slicer" name="Sentiment"/>
            </a:graphicData>
          </a:graphic>
        </xdr:graphicFrame>
      </mc:Choice>
      <mc:Fallback xmlns="">
        <xdr:sp macro="" textlink="">
          <xdr:nvSpPr>
            <xdr:cNvPr id="0" name=""/>
            <xdr:cNvSpPr>
              <a:spLocks noTextEdit="1"/>
            </xdr:cNvSpPr>
          </xdr:nvSpPr>
          <xdr:spPr>
            <a:xfrm>
              <a:off x="17574322" y="8074414"/>
              <a:ext cx="1812073" cy="1858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37018</xdr:colOff>
      <xdr:row>0</xdr:row>
      <xdr:rowOff>63440</xdr:rowOff>
    </xdr:from>
    <xdr:to>
      <xdr:col>35</xdr:col>
      <xdr:colOff>589643</xdr:colOff>
      <xdr:row>5</xdr:row>
      <xdr:rowOff>18152</xdr:rowOff>
    </xdr:to>
    <xdr:sp macro="" textlink="">
      <xdr:nvSpPr>
        <xdr:cNvPr id="5" name="Rectangle 4">
          <a:extLst>
            <a:ext uri="{FF2B5EF4-FFF2-40B4-BE49-F238E27FC236}">
              <a16:creationId xmlns:a16="http://schemas.microsoft.com/office/drawing/2014/main" id="{F5551672-DC10-ADE0-4E20-1C83667960B0}"/>
            </a:ext>
          </a:extLst>
        </xdr:cNvPr>
        <xdr:cNvSpPr/>
      </xdr:nvSpPr>
      <xdr:spPr>
        <a:xfrm>
          <a:off x="37018" y="63440"/>
          <a:ext cx="21983875" cy="861855"/>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15361</xdr:colOff>
      <xdr:row>5</xdr:row>
      <xdr:rowOff>15363</xdr:rowOff>
    </xdr:from>
    <xdr:to>
      <xdr:col>30</xdr:col>
      <xdr:colOff>399434</xdr:colOff>
      <xdr:row>10</xdr:row>
      <xdr:rowOff>184354</xdr:rowOff>
    </xdr:to>
    <xdr:sp macro="" textlink="">
      <xdr:nvSpPr>
        <xdr:cNvPr id="8" name="Rectangle 7">
          <a:extLst>
            <a:ext uri="{FF2B5EF4-FFF2-40B4-BE49-F238E27FC236}">
              <a16:creationId xmlns:a16="http://schemas.microsoft.com/office/drawing/2014/main" id="{DF75E5B3-87CA-E8D9-FACF-4B54A4D0FA16}"/>
            </a:ext>
          </a:extLst>
        </xdr:cNvPr>
        <xdr:cNvSpPr/>
      </xdr:nvSpPr>
      <xdr:spPr>
        <a:xfrm>
          <a:off x="15361" y="937137"/>
          <a:ext cx="18819557" cy="1090765"/>
        </a:xfrm>
        <a:prstGeom prst="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107542</xdr:colOff>
      <xdr:row>5</xdr:row>
      <xdr:rowOff>61451</xdr:rowOff>
    </xdr:from>
    <xdr:to>
      <xdr:col>1</xdr:col>
      <xdr:colOff>522342</xdr:colOff>
      <xdr:row>10</xdr:row>
      <xdr:rowOff>153629</xdr:rowOff>
    </xdr:to>
    <xdr:sp macro="" textlink="">
      <xdr:nvSpPr>
        <xdr:cNvPr id="9" name="Rectangle: Rounded Corners 8">
          <a:extLst>
            <a:ext uri="{FF2B5EF4-FFF2-40B4-BE49-F238E27FC236}">
              <a16:creationId xmlns:a16="http://schemas.microsoft.com/office/drawing/2014/main" id="{83FBB7F2-E007-DC6F-0CB9-ECC85099A95E}"/>
            </a:ext>
          </a:extLst>
        </xdr:cNvPr>
        <xdr:cNvSpPr/>
      </xdr:nvSpPr>
      <xdr:spPr>
        <a:xfrm>
          <a:off x="107542" y="983225"/>
          <a:ext cx="1029316" cy="10139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137039</xdr:colOff>
      <xdr:row>5</xdr:row>
      <xdr:rowOff>60222</xdr:rowOff>
    </xdr:from>
    <xdr:to>
      <xdr:col>7</xdr:col>
      <xdr:colOff>551839</xdr:colOff>
      <xdr:row>10</xdr:row>
      <xdr:rowOff>152400</xdr:rowOff>
    </xdr:to>
    <xdr:sp macro="" textlink="">
      <xdr:nvSpPr>
        <xdr:cNvPr id="10" name="Rectangle: Rounded Corners 9">
          <a:extLst>
            <a:ext uri="{FF2B5EF4-FFF2-40B4-BE49-F238E27FC236}">
              <a16:creationId xmlns:a16="http://schemas.microsoft.com/office/drawing/2014/main" id="{712CFA32-E353-4EAA-9392-C7B9C8E77F5C}"/>
            </a:ext>
          </a:extLst>
        </xdr:cNvPr>
        <xdr:cNvSpPr/>
      </xdr:nvSpPr>
      <xdr:spPr>
        <a:xfrm>
          <a:off x="3824136" y="981996"/>
          <a:ext cx="1029316" cy="10139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122903</xdr:colOff>
      <xdr:row>5</xdr:row>
      <xdr:rowOff>61451</xdr:rowOff>
    </xdr:from>
    <xdr:to>
      <xdr:col>25</xdr:col>
      <xdr:colOff>537703</xdr:colOff>
      <xdr:row>10</xdr:row>
      <xdr:rowOff>153629</xdr:rowOff>
    </xdr:to>
    <xdr:sp macro="" textlink="">
      <xdr:nvSpPr>
        <xdr:cNvPr id="11" name="Rectangle: Rounded Corners 10">
          <a:extLst>
            <a:ext uri="{FF2B5EF4-FFF2-40B4-BE49-F238E27FC236}">
              <a16:creationId xmlns:a16="http://schemas.microsoft.com/office/drawing/2014/main" id="{0DDB240A-C845-4F5B-8CBD-7092ECC527DF}"/>
            </a:ext>
          </a:extLst>
        </xdr:cNvPr>
        <xdr:cNvSpPr/>
      </xdr:nvSpPr>
      <xdr:spPr>
        <a:xfrm>
          <a:off x="14871290" y="983225"/>
          <a:ext cx="1029316" cy="10139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184353</xdr:colOff>
      <xdr:row>5</xdr:row>
      <xdr:rowOff>61452</xdr:rowOff>
    </xdr:from>
    <xdr:to>
      <xdr:col>13</xdr:col>
      <xdr:colOff>599153</xdr:colOff>
      <xdr:row>10</xdr:row>
      <xdr:rowOff>153630</xdr:rowOff>
    </xdr:to>
    <xdr:sp macro="" textlink="">
      <xdr:nvSpPr>
        <xdr:cNvPr id="12" name="Rectangle: Rounded Corners 11">
          <a:extLst>
            <a:ext uri="{FF2B5EF4-FFF2-40B4-BE49-F238E27FC236}">
              <a16:creationId xmlns:a16="http://schemas.microsoft.com/office/drawing/2014/main" id="{49B7E48D-EEF2-47B0-A1BF-E98DE4ED06BF}"/>
            </a:ext>
          </a:extLst>
        </xdr:cNvPr>
        <xdr:cNvSpPr/>
      </xdr:nvSpPr>
      <xdr:spPr>
        <a:xfrm>
          <a:off x="7558547" y="983226"/>
          <a:ext cx="1029316" cy="10139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184356</xdr:colOff>
      <xdr:row>5</xdr:row>
      <xdr:rowOff>61451</xdr:rowOff>
    </xdr:from>
    <xdr:to>
      <xdr:col>19</xdr:col>
      <xdr:colOff>599156</xdr:colOff>
      <xdr:row>10</xdr:row>
      <xdr:rowOff>153629</xdr:rowOff>
    </xdr:to>
    <xdr:sp macro="" textlink="">
      <xdr:nvSpPr>
        <xdr:cNvPr id="13" name="Rectangle: Rounded Corners 12">
          <a:extLst>
            <a:ext uri="{FF2B5EF4-FFF2-40B4-BE49-F238E27FC236}">
              <a16:creationId xmlns:a16="http://schemas.microsoft.com/office/drawing/2014/main" id="{E2FDCAB9-333C-4D84-824E-EFB6DFB90A59}"/>
            </a:ext>
          </a:extLst>
        </xdr:cNvPr>
        <xdr:cNvSpPr/>
      </xdr:nvSpPr>
      <xdr:spPr>
        <a:xfrm>
          <a:off x="11245646" y="983225"/>
          <a:ext cx="1029316" cy="101395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553065</xdr:colOff>
      <xdr:row>5</xdr:row>
      <xdr:rowOff>130818</xdr:rowOff>
    </xdr:from>
    <xdr:ext cx="2580967" cy="374077"/>
    <xdr:sp macro="" textlink="">
      <xdr:nvSpPr>
        <xdr:cNvPr id="14" name="TextBox 13">
          <a:extLst>
            <a:ext uri="{FF2B5EF4-FFF2-40B4-BE49-F238E27FC236}">
              <a16:creationId xmlns:a16="http://schemas.microsoft.com/office/drawing/2014/main" id="{A1339E24-646F-64D9-FAFB-85AB3125C5B4}"/>
            </a:ext>
          </a:extLst>
        </xdr:cNvPr>
        <xdr:cNvSpPr txBox="1"/>
      </xdr:nvSpPr>
      <xdr:spPr>
        <a:xfrm>
          <a:off x="1159201" y="1068886"/>
          <a:ext cx="2580967"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700" b="1" i="0" u="none" strike="noStrike">
              <a:solidFill>
                <a:schemeClr val="tx1"/>
              </a:solidFill>
              <a:effectLst/>
              <a:latin typeface="+mn-lt"/>
              <a:ea typeface="+mn-ea"/>
              <a:cs typeface="+mn-cs"/>
            </a:rPr>
            <a:t>    </a:t>
          </a:r>
          <a:r>
            <a:rPr lang="en-IN" sz="1800" b="1" i="0" u="none" strike="noStrike">
              <a:solidFill>
                <a:schemeClr val="tx1"/>
              </a:solidFill>
              <a:effectLst/>
              <a:latin typeface="+mn-lt"/>
              <a:ea typeface="+mn-ea"/>
              <a:cs typeface="+mn-cs"/>
            </a:rPr>
            <a:t>TOTAL CALL DURATION</a:t>
          </a:r>
          <a:r>
            <a:rPr lang="en-IN" sz="1800" b="1"/>
            <a:t> </a:t>
          </a:r>
          <a:endParaRPr lang="en-IN" sz="1700" b="1"/>
        </a:p>
      </xdr:txBody>
    </xdr:sp>
    <xdr:clientData/>
  </xdr:oneCellAnchor>
  <xdr:oneCellAnchor>
    <xdr:from>
      <xdr:col>13</xdr:col>
      <xdr:colOff>599153</xdr:colOff>
      <xdr:row>5</xdr:row>
      <xdr:rowOff>110334</xdr:rowOff>
    </xdr:from>
    <xdr:ext cx="2580967" cy="374077"/>
    <xdr:sp macro="" textlink="">
      <xdr:nvSpPr>
        <xdr:cNvPr id="15" name="TextBox 14">
          <a:extLst>
            <a:ext uri="{FF2B5EF4-FFF2-40B4-BE49-F238E27FC236}">
              <a16:creationId xmlns:a16="http://schemas.microsoft.com/office/drawing/2014/main" id="{11309F90-74C4-4099-8EF5-00002ED8BC2D}"/>
            </a:ext>
          </a:extLst>
        </xdr:cNvPr>
        <xdr:cNvSpPr txBox="1"/>
      </xdr:nvSpPr>
      <xdr:spPr>
        <a:xfrm>
          <a:off x="8478926" y="1048402"/>
          <a:ext cx="2580967"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i="0" u="none" strike="noStrike">
              <a:solidFill>
                <a:schemeClr val="tx1"/>
              </a:solidFill>
              <a:effectLst/>
              <a:latin typeface="+mn-lt"/>
              <a:ea typeface="+mn-ea"/>
              <a:cs typeface="+mn-cs"/>
            </a:rPr>
            <a:t>      AVG CALL DURATION</a:t>
          </a:r>
          <a:r>
            <a:rPr lang="en-IN" sz="1800" b="1"/>
            <a:t> </a:t>
          </a:r>
        </a:p>
      </xdr:txBody>
    </xdr:sp>
    <xdr:clientData/>
  </xdr:oneCellAnchor>
  <xdr:oneCellAnchor>
    <xdr:from>
      <xdr:col>19</xdr:col>
      <xdr:colOff>582562</xdr:colOff>
      <xdr:row>5</xdr:row>
      <xdr:rowOff>115158</xdr:rowOff>
    </xdr:from>
    <xdr:ext cx="2580967" cy="374077"/>
    <xdr:sp macro="" textlink="">
      <xdr:nvSpPr>
        <xdr:cNvPr id="16" name="TextBox 15">
          <a:extLst>
            <a:ext uri="{FF2B5EF4-FFF2-40B4-BE49-F238E27FC236}">
              <a16:creationId xmlns:a16="http://schemas.microsoft.com/office/drawing/2014/main" id="{D74D5E88-495E-4379-A817-F8933673C6DB}"/>
            </a:ext>
          </a:extLst>
        </xdr:cNvPr>
        <xdr:cNvSpPr txBox="1"/>
      </xdr:nvSpPr>
      <xdr:spPr>
        <a:xfrm>
          <a:off x="12099153" y="1053226"/>
          <a:ext cx="2580967"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i="0" u="none" strike="noStrike">
              <a:solidFill>
                <a:schemeClr val="tx1"/>
              </a:solidFill>
              <a:effectLst/>
              <a:latin typeface="+mn-lt"/>
              <a:ea typeface="+mn-ea"/>
              <a:cs typeface="+mn-cs"/>
            </a:rPr>
            <a:t>       AVG CSAT SCORE</a:t>
          </a:r>
          <a:r>
            <a:rPr lang="en-IN" sz="1800" b="1"/>
            <a:t> </a:t>
          </a:r>
        </a:p>
      </xdr:txBody>
    </xdr:sp>
    <xdr:clientData/>
  </xdr:oneCellAnchor>
  <xdr:oneCellAnchor>
    <xdr:from>
      <xdr:col>25</xdr:col>
      <xdr:colOff>551836</xdr:colOff>
      <xdr:row>5</xdr:row>
      <xdr:rowOff>107823</xdr:rowOff>
    </xdr:from>
    <xdr:ext cx="2580967" cy="374077"/>
    <xdr:sp macro="" textlink="">
      <xdr:nvSpPr>
        <xdr:cNvPr id="17" name="TextBox 16">
          <a:extLst>
            <a:ext uri="{FF2B5EF4-FFF2-40B4-BE49-F238E27FC236}">
              <a16:creationId xmlns:a16="http://schemas.microsoft.com/office/drawing/2014/main" id="{0F088C0B-89AE-456D-8746-C0499F05DD75}"/>
            </a:ext>
          </a:extLst>
        </xdr:cNvPr>
        <xdr:cNvSpPr txBox="1"/>
      </xdr:nvSpPr>
      <xdr:spPr>
        <a:xfrm>
          <a:off x="15776221" y="1044708"/>
          <a:ext cx="2580967"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i="0" u="none" strike="noStrike">
              <a:solidFill>
                <a:schemeClr val="tx1"/>
              </a:solidFill>
              <a:effectLst/>
              <a:latin typeface="+mn-lt"/>
              <a:ea typeface="+mn-ea"/>
              <a:cs typeface="+mn-cs"/>
            </a:rPr>
            <a:t>      TOTAL CSAT SCORE</a:t>
          </a:r>
          <a:r>
            <a:rPr lang="en-IN" sz="1800"/>
            <a:t> </a:t>
          </a:r>
        </a:p>
      </xdr:txBody>
    </xdr:sp>
    <xdr:clientData/>
  </xdr:oneCellAnchor>
  <xdr:oneCellAnchor>
    <xdr:from>
      <xdr:col>7</xdr:col>
      <xdr:colOff>565969</xdr:colOff>
      <xdr:row>5</xdr:row>
      <xdr:rowOff>106442</xdr:rowOff>
    </xdr:from>
    <xdr:ext cx="2580967" cy="374077"/>
    <xdr:sp macro="" textlink="">
      <xdr:nvSpPr>
        <xdr:cNvPr id="18" name="TextBox 17">
          <a:extLst>
            <a:ext uri="{FF2B5EF4-FFF2-40B4-BE49-F238E27FC236}">
              <a16:creationId xmlns:a16="http://schemas.microsoft.com/office/drawing/2014/main" id="{5F8E1E9A-516B-47F0-B779-17304C67A739}"/>
            </a:ext>
          </a:extLst>
        </xdr:cNvPr>
        <xdr:cNvSpPr txBox="1"/>
      </xdr:nvSpPr>
      <xdr:spPr>
        <a:xfrm>
          <a:off x="4828797" y="1043327"/>
          <a:ext cx="2580967"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i="0" u="none" strike="noStrike">
              <a:solidFill>
                <a:schemeClr val="tx1"/>
              </a:solidFill>
              <a:effectLst/>
              <a:latin typeface="+mn-lt"/>
              <a:ea typeface="+mn-ea"/>
              <a:cs typeface="+mn-cs"/>
            </a:rPr>
            <a:t>        TOTAL CUSTOMER</a:t>
          </a:r>
          <a:r>
            <a:rPr lang="en-IN" sz="1800" b="1"/>
            <a:t> </a:t>
          </a:r>
        </a:p>
      </xdr:txBody>
    </xdr:sp>
    <xdr:clientData/>
  </xdr:oneCellAnchor>
  <xdr:twoCellAnchor>
    <xdr:from>
      <xdr:col>6</xdr:col>
      <xdr:colOff>398318</xdr:colOff>
      <xdr:row>0</xdr:row>
      <xdr:rowOff>87012</xdr:rowOff>
    </xdr:from>
    <xdr:to>
      <xdr:col>8</xdr:col>
      <xdr:colOff>467591</xdr:colOff>
      <xdr:row>4</xdr:row>
      <xdr:rowOff>110244</xdr:rowOff>
    </xdr:to>
    <xdr:sp macro="" textlink="">
      <xdr:nvSpPr>
        <xdr:cNvPr id="20" name="Rectangle: Rounded Corners 19">
          <a:extLst>
            <a:ext uri="{FF2B5EF4-FFF2-40B4-BE49-F238E27FC236}">
              <a16:creationId xmlns:a16="http://schemas.microsoft.com/office/drawing/2014/main" id="{B6DAD913-7AE3-48CB-97ED-3D5B7C41B031}"/>
            </a:ext>
          </a:extLst>
        </xdr:cNvPr>
        <xdr:cNvSpPr/>
      </xdr:nvSpPr>
      <xdr:spPr>
        <a:xfrm>
          <a:off x="4035136" y="87012"/>
          <a:ext cx="1281546" cy="7852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124918</xdr:colOff>
      <xdr:row>7</xdr:row>
      <xdr:rowOff>78075</xdr:rowOff>
    </xdr:from>
    <xdr:ext cx="16988853" cy="405432"/>
    <xdr:sp macro="" textlink="">
      <xdr:nvSpPr>
        <xdr:cNvPr id="22" name="TextBox 21">
          <a:extLst>
            <a:ext uri="{FF2B5EF4-FFF2-40B4-BE49-F238E27FC236}">
              <a16:creationId xmlns:a16="http://schemas.microsoft.com/office/drawing/2014/main" id="{C7468715-9463-0597-2353-CCAF64EE1AF1}"/>
            </a:ext>
          </a:extLst>
        </xdr:cNvPr>
        <xdr:cNvSpPr txBox="1"/>
      </xdr:nvSpPr>
      <xdr:spPr>
        <a:xfrm>
          <a:off x="1331418" y="1411575"/>
          <a:ext cx="1698885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000" b="1" i="0" u="none" strike="noStrike">
              <a:solidFill>
                <a:schemeClr val="tx1"/>
              </a:solidFill>
              <a:effectLst/>
              <a:latin typeface="+mn-lt"/>
              <a:ea typeface="+mn-ea"/>
              <a:cs typeface="+mn-cs"/>
            </a:rPr>
            <a:t>          </a:t>
          </a: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1838</a:t>
          </a:r>
          <a:r>
            <a:rPr lang="en-IN" sz="2000">
              <a:latin typeface="Times New Roman" panose="02020603050405020304" pitchFamily="18" charset="0"/>
              <a:cs typeface="Times New Roman" panose="02020603050405020304" pitchFamily="18" charset="0"/>
            </a:rPr>
            <a:t>   </a:t>
          </a:r>
          <a:r>
            <a:rPr lang="en-IN" sz="2000"/>
            <a:t>                                                                       </a:t>
          </a: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70</a:t>
          </a:r>
          <a:r>
            <a:rPr lang="en-IN" sz="2000">
              <a:latin typeface="Times New Roman" panose="02020603050405020304" pitchFamily="18" charset="0"/>
              <a:cs typeface="Times New Roman" panose="02020603050405020304" pitchFamily="18" charset="0"/>
            </a:rPr>
            <a:t> </a:t>
          </a:r>
          <a:r>
            <a:rPr lang="en-IN" sz="2000"/>
            <a:t>                                                              </a:t>
          </a: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26.2571</a:t>
          </a:r>
          <a:r>
            <a:rPr lang="en-IN" sz="2000"/>
            <a:t>                                                                </a:t>
          </a: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5.32</a:t>
          </a:r>
          <a:r>
            <a:rPr lang="en-IN" sz="2000" b="1" i="0" u="none" strike="noStrike" baseline="0">
              <a:solidFill>
                <a:schemeClr val="tx1"/>
              </a:solidFill>
              <a:effectLst/>
              <a:latin typeface="Times New Roman" panose="02020603050405020304" pitchFamily="18" charset="0"/>
              <a:ea typeface="+mn-ea"/>
              <a:cs typeface="Times New Roman" panose="02020603050405020304" pitchFamily="18" charset="0"/>
            </a:rPr>
            <a:t>                                                  </a:t>
          </a:r>
          <a:r>
            <a:rPr lang="en-IN" sz="2000" b="1" i="0" u="none" strike="noStrike">
              <a:solidFill>
                <a:schemeClr val="tx1"/>
              </a:solidFill>
              <a:effectLst/>
              <a:latin typeface="Times New Roman" panose="02020603050405020304" pitchFamily="18" charset="0"/>
              <a:ea typeface="+mn-ea"/>
              <a:cs typeface="Times New Roman" panose="02020603050405020304" pitchFamily="18" charset="0"/>
            </a:rPr>
            <a:t>373</a:t>
          </a:r>
          <a:r>
            <a:rPr lang="en-IN" sz="2000">
              <a:latin typeface="Times New Roman" panose="02020603050405020304" pitchFamily="18" charset="0"/>
              <a:cs typeface="Times New Roman" panose="02020603050405020304" pitchFamily="18" charset="0"/>
            </a:rPr>
            <a:t> </a:t>
          </a:r>
          <a:r>
            <a:rPr lang="en-IN" sz="2000" b="1" i="0" u="none" strike="noStrike" baseline="0">
              <a:solidFill>
                <a:schemeClr val="tx1"/>
              </a:solidFill>
              <a:effectLst/>
              <a:latin typeface="Times New Roman" panose="02020603050405020304" pitchFamily="18" charset="0"/>
              <a:ea typeface="+mn-ea"/>
              <a:cs typeface="Times New Roman" panose="02020603050405020304" pitchFamily="18" charset="0"/>
            </a:rPr>
            <a:t>                                                                        </a:t>
          </a:r>
          <a:endParaRPr lang="en-IN" sz="2000">
            <a:latin typeface="Times New Roman" panose="02020603050405020304" pitchFamily="18" charset="0"/>
            <a:cs typeface="Times New Roman" panose="02020603050405020304" pitchFamily="18" charset="0"/>
          </a:endParaRPr>
        </a:p>
      </xdr:txBody>
    </xdr:sp>
    <xdr:clientData/>
  </xdr:oneCellAnchor>
  <xdr:oneCellAnchor>
    <xdr:from>
      <xdr:col>8</xdr:col>
      <xdr:colOff>574386</xdr:colOff>
      <xdr:row>0</xdr:row>
      <xdr:rowOff>129268</xdr:rowOff>
    </xdr:from>
    <xdr:ext cx="11412738" cy="762000"/>
    <xdr:sp macro="" textlink="">
      <xdr:nvSpPr>
        <xdr:cNvPr id="23" name="TextBox 22">
          <a:extLst>
            <a:ext uri="{FF2B5EF4-FFF2-40B4-BE49-F238E27FC236}">
              <a16:creationId xmlns:a16="http://schemas.microsoft.com/office/drawing/2014/main" id="{B30EE0A7-7C0C-CFBA-5B2F-FAB21546D134}"/>
            </a:ext>
          </a:extLst>
        </xdr:cNvPr>
        <xdr:cNvSpPr txBox="1"/>
      </xdr:nvSpPr>
      <xdr:spPr>
        <a:xfrm>
          <a:off x="5462688" y="129268"/>
          <a:ext cx="11412738" cy="762000"/>
        </a:xfrm>
        <a:prstGeom prst="rect">
          <a:avLst/>
        </a:prstGeom>
        <a:solidFill>
          <a:schemeClr val="accent1">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4000" b="1" u="none">
              <a:solidFill>
                <a:srgbClr val="FF0000"/>
              </a:solidFill>
              <a:latin typeface="Times New Roman" panose="02020603050405020304" pitchFamily="18" charset="0"/>
              <a:cs typeface="Times New Roman" panose="02020603050405020304" pitchFamily="18" charset="0"/>
            </a:rPr>
            <a:t>C</a:t>
          </a:r>
          <a:r>
            <a:rPr lang="en-IN" sz="4000" b="1" i="0" u="none">
              <a:solidFill>
                <a:srgbClr val="FF0000"/>
              </a:solidFill>
              <a:latin typeface="Times New Roman" panose="02020603050405020304" pitchFamily="18" charset="0"/>
              <a:cs typeface="Times New Roman" panose="02020603050405020304" pitchFamily="18" charset="0"/>
            </a:rPr>
            <a:t>all</a:t>
          </a:r>
          <a:r>
            <a:rPr lang="en-IN" sz="4000" b="1" u="none">
              <a:solidFill>
                <a:srgbClr val="FF0000"/>
              </a:solidFill>
              <a:latin typeface="Times New Roman" panose="02020603050405020304" pitchFamily="18" charset="0"/>
              <a:cs typeface="Times New Roman" panose="02020603050405020304" pitchFamily="18" charset="0"/>
            </a:rPr>
            <a:t> Center Sentiment Analysis Data</a:t>
          </a:r>
          <a:r>
            <a:rPr lang="en-IN" sz="4000" b="1" u="none" baseline="0">
              <a:solidFill>
                <a:srgbClr val="FF0000"/>
              </a:solidFill>
              <a:latin typeface="Times New Roman" panose="02020603050405020304" pitchFamily="18" charset="0"/>
              <a:cs typeface="Times New Roman" panose="02020603050405020304" pitchFamily="18" charset="0"/>
            </a:rPr>
            <a:t> &amp; Dashboard</a:t>
          </a:r>
          <a:endParaRPr lang="en-IN" sz="4000" b="1" u="none">
            <a:solidFill>
              <a:srgbClr val="FF0000"/>
            </a:solidFill>
            <a:latin typeface="Times New Roman" panose="02020603050405020304" pitchFamily="18" charset="0"/>
            <a:cs typeface="Times New Roman" panose="02020603050405020304" pitchFamily="18" charset="0"/>
          </a:endParaRPr>
        </a:p>
      </xdr:txBody>
    </xdr:sp>
    <xdr:clientData/>
  </xdr:oneCellAnchor>
  <xdr:twoCellAnchor editAs="oneCell">
    <xdr:from>
      <xdr:col>0</xdr:col>
      <xdr:colOff>194015</xdr:colOff>
      <xdr:row>6</xdr:row>
      <xdr:rowOff>31375</xdr:rowOff>
    </xdr:from>
    <xdr:to>
      <xdr:col>1</xdr:col>
      <xdr:colOff>419152</xdr:colOff>
      <xdr:row>10</xdr:row>
      <xdr:rowOff>18997</xdr:rowOff>
    </xdr:to>
    <xdr:pic>
      <xdr:nvPicPr>
        <xdr:cNvPr id="37" name="Picture 36">
          <a:extLst>
            <a:ext uri="{FF2B5EF4-FFF2-40B4-BE49-F238E27FC236}">
              <a16:creationId xmlns:a16="http://schemas.microsoft.com/office/drawing/2014/main" id="{86E78393-0F37-58B4-400C-3C064249291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188" t="13229" r="12088" b="20624"/>
        <a:stretch/>
      </xdr:blipFill>
      <xdr:spPr>
        <a:xfrm>
          <a:off x="194015" y="1190940"/>
          <a:ext cx="832528" cy="760666"/>
        </a:xfrm>
        <a:prstGeom prst="rect">
          <a:avLst/>
        </a:prstGeom>
      </xdr:spPr>
    </xdr:pic>
    <xdr:clientData/>
  </xdr:twoCellAnchor>
  <xdr:twoCellAnchor editAs="oneCell">
    <xdr:from>
      <xdr:col>12</xdr:col>
      <xdr:colOff>270690</xdr:colOff>
      <xdr:row>5</xdr:row>
      <xdr:rowOff>186485</xdr:rowOff>
    </xdr:from>
    <xdr:to>
      <xdr:col>13</xdr:col>
      <xdr:colOff>496799</xdr:colOff>
      <xdr:row>10</xdr:row>
      <xdr:rowOff>45178</xdr:rowOff>
    </xdr:to>
    <xdr:pic>
      <xdr:nvPicPr>
        <xdr:cNvPr id="39" name="Picture 38">
          <a:extLst>
            <a:ext uri="{FF2B5EF4-FFF2-40B4-BE49-F238E27FC236}">
              <a16:creationId xmlns:a16="http://schemas.microsoft.com/office/drawing/2014/main" id="{C6DF415A-B525-A643-DC1A-6A8122A11816}"/>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3738" t="12121" r="12726" b="15959"/>
        <a:stretch/>
      </xdr:blipFill>
      <xdr:spPr>
        <a:xfrm>
          <a:off x="7559386" y="1152789"/>
          <a:ext cx="833500" cy="824998"/>
        </a:xfrm>
        <a:prstGeom prst="rect">
          <a:avLst/>
        </a:prstGeom>
      </xdr:spPr>
    </xdr:pic>
    <xdr:clientData/>
  </xdr:twoCellAnchor>
  <xdr:twoCellAnchor editAs="oneCell">
    <xdr:from>
      <xdr:col>6</xdr:col>
      <xdr:colOff>519545</xdr:colOff>
      <xdr:row>1</xdr:row>
      <xdr:rowOff>17318</xdr:rowOff>
    </xdr:from>
    <xdr:to>
      <xdr:col>8</xdr:col>
      <xdr:colOff>415635</xdr:colOff>
      <xdr:row>4</xdr:row>
      <xdr:rowOff>51955</xdr:rowOff>
    </xdr:to>
    <xdr:pic>
      <xdr:nvPicPr>
        <xdr:cNvPr id="43" name="Picture 42">
          <a:extLst>
            <a:ext uri="{FF2B5EF4-FFF2-40B4-BE49-F238E27FC236}">
              <a16:creationId xmlns:a16="http://schemas.microsoft.com/office/drawing/2014/main" id="{8D582F7B-8D93-E1D3-BFE9-9A210BA4A0BA}"/>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6465" t="4040" r="7070"/>
        <a:stretch/>
      </xdr:blipFill>
      <xdr:spPr>
        <a:xfrm>
          <a:off x="4156363" y="207818"/>
          <a:ext cx="1108363" cy="606137"/>
        </a:xfrm>
        <a:prstGeom prst="rect">
          <a:avLst/>
        </a:prstGeom>
      </xdr:spPr>
    </xdr:pic>
    <xdr:clientData/>
  </xdr:twoCellAnchor>
  <xdr:twoCellAnchor editAs="oneCell">
    <xdr:from>
      <xdr:col>6</xdr:col>
      <xdr:colOff>269577</xdr:colOff>
      <xdr:row>6</xdr:row>
      <xdr:rowOff>85945</xdr:rowOff>
    </xdr:from>
    <xdr:to>
      <xdr:col>7</xdr:col>
      <xdr:colOff>454123</xdr:colOff>
      <xdr:row>9</xdr:row>
      <xdr:rowOff>140685</xdr:rowOff>
    </xdr:to>
    <xdr:pic>
      <xdr:nvPicPr>
        <xdr:cNvPr id="47" name="Picture 46">
          <a:extLst>
            <a:ext uri="{FF2B5EF4-FFF2-40B4-BE49-F238E27FC236}">
              <a16:creationId xmlns:a16="http://schemas.microsoft.com/office/drawing/2014/main" id="{838277A0-D2BD-4CF6-7CAF-3DD5B756834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35803" y="1272077"/>
          <a:ext cx="795584" cy="647806"/>
        </a:xfrm>
        <a:prstGeom prst="rect">
          <a:avLst/>
        </a:prstGeom>
      </xdr:spPr>
    </xdr:pic>
    <xdr:clientData/>
  </xdr:twoCellAnchor>
  <xdr:twoCellAnchor editAs="oneCell">
    <xdr:from>
      <xdr:col>18</xdr:col>
      <xdr:colOff>259771</xdr:colOff>
      <xdr:row>6</xdr:row>
      <xdr:rowOff>38149</xdr:rowOff>
    </xdr:from>
    <xdr:to>
      <xdr:col>19</xdr:col>
      <xdr:colOff>519545</xdr:colOff>
      <xdr:row>10</xdr:row>
      <xdr:rowOff>27962</xdr:rowOff>
    </xdr:to>
    <xdr:pic>
      <xdr:nvPicPr>
        <xdr:cNvPr id="49" name="Picture 48">
          <a:extLst>
            <a:ext uri="{FF2B5EF4-FFF2-40B4-BE49-F238E27FC236}">
              <a16:creationId xmlns:a16="http://schemas.microsoft.com/office/drawing/2014/main" id="{371AE69A-FB36-EAB0-C86E-584AEB991BE1}"/>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9910" t="12122" r="17117" b="9495"/>
        <a:stretch/>
      </xdr:blipFill>
      <xdr:spPr>
        <a:xfrm>
          <a:off x="11192814" y="1197714"/>
          <a:ext cx="867166" cy="762857"/>
        </a:xfrm>
        <a:prstGeom prst="rect">
          <a:avLst/>
        </a:prstGeom>
      </xdr:spPr>
    </xdr:pic>
    <xdr:clientData/>
  </xdr:twoCellAnchor>
  <xdr:twoCellAnchor editAs="oneCell">
    <xdr:from>
      <xdr:col>24</xdr:col>
      <xdr:colOff>207817</xdr:colOff>
      <xdr:row>6</xdr:row>
      <xdr:rowOff>8069</xdr:rowOff>
    </xdr:from>
    <xdr:to>
      <xdr:col>25</xdr:col>
      <xdr:colOff>432953</xdr:colOff>
      <xdr:row>9</xdr:row>
      <xdr:rowOff>151849</xdr:rowOff>
    </xdr:to>
    <xdr:pic>
      <xdr:nvPicPr>
        <xdr:cNvPr id="51" name="Picture 50">
          <a:extLst>
            <a:ext uri="{FF2B5EF4-FFF2-40B4-BE49-F238E27FC236}">
              <a16:creationId xmlns:a16="http://schemas.microsoft.com/office/drawing/2014/main" id="{76D5507B-076E-2A25-83B5-ADDB2F0442AF}"/>
            </a:ext>
          </a:extLst>
        </xdr:cNvPr>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9697" t="7033" r="11110" b="19121"/>
        <a:stretch/>
      </xdr:blipFill>
      <xdr:spPr>
        <a:xfrm>
          <a:off x="14785208" y="1167634"/>
          <a:ext cx="832528" cy="723563"/>
        </a:xfrm>
        <a:prstGeom prst="rect">
          <a:avLst/>
        </a:prstGeom>
      </xdr:spPr>
    </xdr:pic>
    <xdr:clientData/>
  </xdr:twoCellAnchor>
  <xdr:twoCellAnchor editAs="oneCell">
    <xdr:from>
      <xdr:col>30</xdr:col>
      <xdr:colOff>435429</xdr:colOff>
      <xdr:row>5</xdr:row>
      <xdr:rowOff>14340</xdr:rowOff>
    </xdr:from>
    <xdr:to>
      <xdr:col>36</xdr:col>
      <xdr:colOff>0</xdr:colOff>
      <xdr:row>11</xdr:row>
      <xdr:rowOff>733</xdr:rowOff>
    </xdr:to>
    <mc:AlternateContent xmlns:mc="http://schemas.openxmlformats.org/markup-compatibility/2006" xmlns:a14="http://schemas.microsoft.com/office/drawing/2010/main">
      <mc:Choice Requires="a14">
        <xdr:graphicFrame macro="">
          <xdr:nvGraphicFramePr>
            <xdr:cNvPr id="53" name="Call Center 2">
              <a:extLst>
                <a:ext uri="{FF2B5EF4-FFF2-40B4-BE49-F238E27FC236}">
                  <a16:creationId xmlns:a16="http://schemas.microsoft.com/office/drawing/2014/main" id="{AB954C86-D8EA-4E52-9AF4-FEF811621EFA}"/>
                </a:ext>
              </a:extLst>
            </xdr:cNvPr>
            <xdr:cNvGraphicFramePr/>
          </xdr:nvGraphicFramePr>
          <xdr:xfrm>
            <a:off x="0" y="0"/>
            <a:ext cx="0" cy="0"/>
          </xdr:xfrm>
          <a:graphic>
            <a:graphicData uri="http://schemas.microsoft.com/office/drawing/2010/slicer">
              <sle:slicer xmlns:sle="http://schemas.microsoft.com/office/drawing/2010/slicer" name="Call Center 2"/>
            </a:graphicData>
          </a:graphic>
        </xdr:graphicFrame>
      </mc:Choice>
      <mc:Fallback xmlns="">
        <xdr:sp macro="" textlink="">
          <xdr:nvSpPr>
            <xdr:cNvPr id="0" name=""/>
            <xdr:cNvSpPr>
              <a:spLocks noTextEdit="1"/>
            </xdr:cNvSpPr>
          </xdr:nvSpPr>
          <xdr:spPr>
            <a:xfrm>
              <a:off x="18805072" y="1034876"/>
              <a:ext cx="3238499" cy="12110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9203</xdr:colOff>
      <xdr:row>36</xdr:row>
      <xdr:rowOff>17639</xdr:rowOff>
    </xdr:from>
    <xdr:to>
      <xdr:col>4</xdr:col>
      <xdr:colOff>0</xdr:colOff>
      <xdr:row>51</xdr:row>
      <xdr:rowOff>21897</xdr:rowOff>
    </xdr:to>
    <mc:AlternateContent xmlns:mc="http://schemas.openxmlformats.org/markup-compatibility/2006" xmlns:a14="http://schemas.microsoft.com/office/drawing/2010/main">
      <mc:Choice Requires="a14">
        <xdr:graphicFrame macro="">
          <xdr:nvGraphicFramePr>
            <xdr:cNvPr id="54" name="ID 1">
              <a:extLst>
                <a:ext uri="{FF2B5EF4-FFF2-40B4-BE49-F238E27FC236}">
                  <a16:creationId xmlns:a16="http://schemas.microsoft.com/office/drawing/2014/main" id="{D34D0785-AB9A-40A1-9A16-A909B91DFAA4}"/>
                </a:ext>
              </a:extLst>
            </xdr:cNvPr>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mlns="">
        <xdr:sp macro="" textlink="">
          <xdr:nvSpPr>
            <xdr:cNvPr id="0" name=""/>
            <xdr:cNvSpPr>
              <a:spLocks noTextEdit="1"/>
            </xdr:cNvSpPr>
          </xdr:nvSpPr>
          <xdr:spPr>
            <a:xfrm>
              <a:off x="9203" y="7365496"/>
              <a:ext cx="2440083" cy="3065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17639</xdr:colOff>
      <xdr:row>11</xdr:row>
      <xdr:rowOff>35277</xdr:rowOff>
    </xdr:from>
    <xdr:to>
      <xdr:col>3</xdr:col>
      <xdr:colOff>593587</xdr:colOff>
      <xdr:row>17</xdr:row>
      <xdr:rowOff>141111</xdr:rowOff>
    </xdr:to>
    <mc:AlternateContent xmlns:mc="http://schemas.openxmlformats.org/markup-compatibility/2006" xmlns:a14="http://schemas.microsoft.com/office/drawing/2010/main">
      <mc:Choice Requires="a14">
        <xdr:graphicFrame macro="">
          <xdr:nvGraphicFramePr>
            <xdr:cNvPr id="55" name="Reason 1">
              <a:extLst>
                <a:ext uri="{FF2B5EF4-FFF2-40B4-BE49-F238E27FC236}">
                  <a16:creationId xmlns:a16="http://schemas.microsoft.com/office/drawing/2014/main" id="{1D7009F6-5052-4EE7-914D-F1ADBED16ADB}"/>
                </a:ext>
              </a:extLst>
            </xdr:cNvPr>
            <xdr:cNvGraphicFramePr/>
          </xdr:nvGraphicFramePr>
          <xdr:xfrm>
            <a:off x="0" y="0"/>
            <a:ext cx="0" cy="0"/>
          </xdr:xfrm>
          <a:graphic>
            <a:graphicData uri="http://schemas.microsoft.com/office/drawing/2010/slicer">
              <sle:slicer xmlns:sle="http://schemas.microsoft.com/office/drawing/2010/slicer" name="Reason 1"/>
            </a:graphicData>
          </a:graphic>
        </xdr:graphicFrame>
      </mc:Choice>
      <mc:Fallback xmlns="">
        <xdr:sp macro="" textlink="">
          <xdr:nvSpPr>
            <xdr:cNvPr id="0" name=""/>
            <xdr:cNvSpPr>
              <a:spLocks noTextEdit="1"/>
            </xdr:cNvSpPr>
          </xdr:nvSpPr>
          <xdr:spPr>
            <a:xfrm>
              <a:off x="17639" y="2280456"/>
              <a:ext cx="2412912" cy="1330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21472</xdr:colOff>
      <xdr:row>17</xdr:row>
      <xdr:rowOff>176389</xdr:rowOff>
    </xdr:from>
    <xdr:to>
      <xdr:col>4</xdr:col>
      <xdr:colOff>0</xdr:colOff>
      <xdr:row>25</xdr:row>
      <xdr:rowOff>176742</xdr:rowOff>
    </xdr:to>
    <mc:AlternateContent xmlns:mc="http://schemas.openxmlformats.org/markup-compatibility/2006" xmlns:a14="http://schemas.microsoft.com/office/drawing/2010/main">
      <mc:Choice Requires="a14">
        <xdr:graphicFrame macro="">
          <xdr:nvGraphicFramePr>
            <xdr:cNvPr id="56" name="Channel 1">
              <a:extLst>
                <a:ext uri="{FF2B5EF4-FFF2-40B4-BE49-F238E27FC236}">
                  <a16:creationId xmlns:a16="http://schemas.microsoft.com/office/drawing/2014/main" id="{621FA365-4B19-4970-8CAB-D0E267474EFC}"/>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21472" y="3646210"/>
              <a:ext cx="2427814" cy="1633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27608</xdr:colOff>
      <xdr:row>26</xdr:row>
      <xdr:rowOff>13805</xdr:rowOff>
    </xdr:from>
    <xdr:to>
      <xdr:col>3</xdr:col>
      <xdr:colOff>593587</xdr:colOff>
      <xdr:row>35</xdr:row>
      <xdr:rowOff>179458</xdr:rowOff>
    </xdr:to>
    <mc:AlternateContent xmlns:mc="http://schemas.openxmlformats.org/markup-compatibility/2006" xmlns:a14="http://schemas.microsoft.com/office/drawing/2010/main">
      <mc:Choice Requires="a14">
        <xdr:graphicFrame macro="">
          <xdr:nvGraphicFramePr>
            <xdr:cNvPr id="57" name="Sentiment 1">
              <a:extLst>
                <a:ext uri="{FF2B5EF4-FFF2-40B4-BE49-F238E27FC236}">
                  <a16:creationId xmlns:a16="http://schemas.microsoft.com/office/drawing/2014/main" id="{BD11774E-5992-4696-A542-0236C11AA76F}"/>
                </a:ext>
              </a:extLst>
            </xdr:cNvPr>
            <xdr:cNvGraphicFramePr/>
          </xdr:nvGraphicFramePr>
          <xdr:xfrm>
            <a:off x="0" y="0"/>
            <a:ext cx="0" cy="0"/>
          </xdr:xfrm>
          <a:graphic>
            <a:graphicData uri="http://schemas.microsoft.com/office/drawing/2010/slicer">
              <sle:slicer xmlns:sle="http://schemas.microsoft.com/office/drawing/2010/slicer" name="Sentiment 1"/>
            </a:graphicData>
          </a:graphic>
        </xdr:graphicFrame>
      </mc:Choice>
      <mc:Fallback xmlns="">
        <xdr:sp macro="" textlink="">
          <xdr:nvSpPr>
            <xdr:cNvPr id="0" name=""/>
            <xdr:cNvSpPr>
              <a:spLocks noTextEdit="1"/>
            </xdr:cNvSpPr>
          </xdr:nvSpPr>
          <xdr:spPr>
            <a:xfrm>
              <a:off x="27608" y="5320591"/>
              <a:ext cx="2402943" cy="2002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604967</xdr:colOff>
      <xdr:row>11</xdr:row>
      <xdr:rowOff>13803</xdr:rowOff>
    </xdr:from>
    <xdr:to>
      <xdr:col>7</xdr:col>
      <xdr:colOff>258557</xdr:colOff>
      <xdr:row>22</xdr:row>
      <xdr:rowOff>128715</xdr:rowOff>
    </xdr:to>
    <xdr:graphicFrame macro="">
      <xdr:nvGraphicFramePr>
        <xdr:cNvPr id="58" name="Chart 57">
          <a:extLst>
            <a:ext uri="{FF2B5EF4-FFF2-40B4-BE49-F238E27FC236}">
              <a16:creationId xmlns:a16="http://schemas.microsoft.com/office/drawing/2014/main" id="{5EAE0710-AA95-48AD-AFD9-CCCBDE8A0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276740</xdr:colOff>
      <xdr:row>11</xdr:row>
      <xdr:rowOff>27608</xdr:rowOff>
    </xdr:from>
    <xdr:to>
      <xdr:col>21</xdr:col>
      <xdr:colOff>441739</xdr:colOff>
      <xdr:row>22</xdr:row>
      <xdr:rowOff>110435</xdr:rowOff>
    </xdr:to>
    <xdr:graphicFrame macro="">
      <xdr:nvGraphicFramePr>
        <xdr:cNvPr id="59" name="Chart 58">
          <a:extLst>
            <a:ext uri="{FF2B5EF4-FFF2-40B4-BE49-F238E27FC236}">
              <a16:creationId xmlns:a16="http://schemas.microsoft.com/office/drawing/2014/main" id="{6D3830CA-5CA4-478F-ADE7-D3153BF54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469346</xdr:colOff>
      <xdr:row>11</xdr:row>
      <xdr:rowOff>27608</xdr:rowOff>
    </xdr:from>
    <xdr:to>
      <xdr:col>36</xdr:col>
      <xdr:colOff>0</xdr:colOff>
      <xdr:row>22</xdr:row>
      <xdr:rowOff>110435</xdr:rowOff>
    </xdr:to>
    <xdr:graphicFrame macro="">
      <xdr:nvGraphicFramePr>
        <xdr:cNvPr id="60" name="Chart 59">
          <a:extLst>
            <a:ext uri="{FF2B5EF4-FFF2-40B4-BE49-F238E27FC236}">
              <a16:creationId xmlns:a16="http://schemas.microsoft.com/office/drawing/2014/main" id="{25B909E6-EAC6-4D5E-86CA-E5E414C58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12872</xdr:colOff>
      <xdr:row>22</xdr:row>
      <xdr:rowOff>135151</xdr:rowOff>
    </xdr:from>
    <xdr:to>
      <xdr:col>21</xdr:col>
      <xdr:colOff>495557</xdr:colOff>
      <xdr:row>36</xdr:row>
      <xdr:rowOff>173767</xdr:rowOff>
    </xdr:to>
    <xdr:graphicFrame macro="">
      <xdr:nvGraphicFramePr>
        <xdr:cNvPr id="61" name="Chart 60">
          <a:extLst>
            <a:ext uri="{FF2B5EF4-FFF2-40B4-BE49-F238E27FC236}">
              <a16:creationId xmlns:a16="http://schemas.microsoft.com/office/drawing/2014/main" id="{A8806EC4-80C2-4315-B568-9102E0C2B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5177</xdr:colOff>
      <xdr:row>37</xdr:row>
      <xdr:rowOff>19307</xdr:rowOff>
    </xdr:from>
    <xdr:to>
      <xdr:col>26</xdr:col>
      <xdr:colOff>186638</xdr:colOff>
      <xdr:row>51</xdr:row>
      <xdr:rowOff>21898</xdr:rowOff>
    </xdr:to>
    <xdr:graphicFrame macro="">
      <xdr:nvGraphicFramePr>
        <xdr:cNvPr id="62" name="Chart 61">
          <a:extLst>
            <a:ext uri="{FF2B5EF4-FFF2-40B4-BE49-F238E27FC236}">
              <a16:creationId xmlns:a16="http://schemas.microsoft.com/office/drawing/2014/main" id="{B0CE0D16-6E24-41D2-A5E7-AE2E38794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21</xdr:col>
      <xdr:colOff>514865</xdr:colOff>
      <xdr:row>22</xdr:row>
      <xdr:rowOff>141588</xdr:rowOff>
    </xdr:from>
    <xdr:to>
      <xdr:col>36</xdr:col>
      <xdr:colOff>0</xdr:colOff>
      <xdr:row>36</xdr:row>
      <xdr:rowOff>111125</xdr:rowOff>
    </xdr:to>
    <mc:AlternateContent xmlns:mc="http://schemas.openxmlformats.org/markup-compatibility/2006" xmlns:tsle="http://schemas.microsoft.com/office/drawing/2012/timeslicer">
      <mc:Choice Requires="tsle">
        <xdr:graphicFrame macro="">
          <xdr:nvGraphicFramePr>
            <xdr:cNvPr id="63" name="Call Timestamp 1">
              <a:extLst>
                <a:ext uri="{FF2B5EF4-FFF2-40B4-BE49-F238E27FC236}">
                  <a16:creationId xmlns:a16="http://schemas.microsoft.com/office/drawing/2014/main" id="{89975E05-6DFF-4B52-A980-5F989DE0EE7D}"/>
                </a:ext>
              </a:extLst>
            </xdr:cNvPr>
            <xdr:cNvGraphicFramePr/>
          </xdr:nvGraphicFramePr>
          <xdr:xfrm>
            <a:off x="0" y="0"/>
            <a:ext cx="0" cy="0"/>
          </xdr:xfrm>
          <a:graphic>
            <a:graphicData uri="http://schemas.microsoft.com/office/drawing/2012/timeslicer">
              <tsle:timeslicer name="Call Timestamp 1"/>
            </a:graphicData>
          </a:graphic>
        </xdr:graphicFrame>
      </mc:Choice>
      <mc:Fallback xmlns="">
        <xdr:sp macro="" textlink="">
          <xdr:nvSpPr>
            <xdr:cNvPr id="0" name=""/>
            <xdr:cNvSpPr>
              <a:spLocks noTextEdit="1"/>
            </xdr:cNvSpPr>
          </xdr:nvSpPr>
          <xdr:spPr>
            <a:xfrm>
              <a:off x="13373615" y="4631945"/>
              <a:ext cx="8669956" cy="28270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27</xdr:col>
      <xdr:colOff>178593</xdr:colOff>
      <xdr:row>31</xdr:row>
      <xdr:rowOff>158749</xdr:rowOff>
    </xdr:from>
    <xdr:ext cx="3095625" cy="740809"/>
    <xdr:sp macro="" textlink="">
      <xdr:nvSpPr>
        <xdr:cNvPr id="65" name="TextBox 64">
          <a:extLst>
            <a:ext uri="{FF2B5EF4-FFF2-40B4-BE49-F238E27FC236}">
              <a16:creationId xmlns:a16="http://schemas.microsoft.com/office/drawing/2014/main" id="{7021707D-0AA8-D192-35A7-D742C09B48EA}"/>
            </a:ext>
          </a:extLst>
        </xdr:cNvPr>
        <xdr:cNvSpPr txBox="1"/>
      </xdr:nvSpPr>
      <xdr:spPr>
        <a:xfrm>
          <a:off x="16787812" y="6310312"/>
          <a:ext cx="3095625" cy="740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b="1"/>
            <a:t>TIME STARMP</a:t>
          </a:r>
        </a:p>
      </xdr:txBody>
    </xdr:sp>
    <xdr:clientData/>
  </xdr:oneCellAnchor>
  <xdr:twoCellAnchor>
    <xdr:from>
      <xdr:col>26</xdr:col>
      <xdr:colOff>212381</xdr:colOff>
      <xdr:row>36</xdr:row>
      <xdr:rowOff>154459</xdr:rowOff>
    </xdr:from>
    <xdr:to>
      <xdr:col>36</xdr:col>
      <xdr:colOff>19844</xdr:colOff>
      <xdr:row>51</xdr:row>
      <xdr:rowOff>19307</xdr:rowOff>
    </xdr:to>
    <xdr:graphicFrame macro="">
      <xdr:nvGraphicFramePr>
        <xdr:cNvPr id="66" name="Chart 65">
          <a:extLst>
            <a:ext uri="{FF2B5EF4-FFF2-40B4-BE49-F238E27FC236}">
              <a16:creationId xmlns:a16="http://schemas.microsoft.com/office/drawing/2014/main" id="{E05C7300-296F-499A-9209-D6D31EA3A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69.800700462962" createdVersion="8" refreshedVersion="8" minRefreshableVersion="3" recordCount="70" xr:uid="{8E897A76-B9F6-4102-AF4A-1F36BABB5A21}">
  <cacheSource type="worksheet">
    <worksheetSource ref="B6:M76" sheet="CALL CENTER DATA"/>
  </cacheSource>
  <cacheFields count="12">
    <cacheField name="ID" numFmtId="0">
      <sharedItems count="70">
        <s v="PIS-39858047"/>
        <s v="ROH-40287216"/>
        <s v="NKC-39578431"/>
        <s v="APY-17008648"/>
        <s v="MHK-38443501"/>
        <s v="QKL-49133006"/>
        <s v="ZPZ-31710059"/>
        <s v="IJF-13083880"/>
        <s v="ZKW-68562847"/>
        <s v="NIL-47926257"/>
        <s v="BPQ-80812775"/>
        <s v="ZOK-34480332"/>
        <s v="ZMB-79323804"/>
        <s v="YYO-56445305"/>
        <s v="JYD-67455825"/>
        <s v="KNO-93249512"/>
        <s v="VFG-63863025"/>
        <s v="UCT-41608771"/>
        <s v="YLF-83918836"/>
        <s v="QCH-83950486"/>
        <s v="PDB-14404239"/>
        <s v="LFZ-17229282"/>
        <s v="VKV-67119644"/>
        <s v="PBY-32667898"/>
        <s v="EWI-18960031"/>
        <s v="IYX-48770048"/>
        <s v="EVO-87671386"/>
        <s v="ZYX-10467563"/>
        <s v="DZU-03236134"/>
        <s v="CAZ-10660311"/>
        <s v="ESF-57588548"/>
        <s v="WKS-55916097"/>
        <s v="OHX-59443580"/>
        <s v="TLA-11600824"/>
        <s v="YPB-82095843"/>
        <s v="LZU-62237096"/>
        <s v="XCX-53374693"/>
        <s v="PJL-11752230"/>
        <s v="MFC-52269149"/>
        <s v="TQC-88855863"/>
        <s v="FGR-90006976"/>
        <s v="PAT-23706620"/>
        <s v="XRX-56871498"/>
        <s v="BYM-24034403"/>
        <s v="TNK-37391425"/>
        <s v="JJM-32557838"/>
        <s v="KWC-18652469"/>
        <s v="GCS-45015293"/>
        <s v="IZX-08099835"/>
        <s v="TPZ-92635583"/>
        <s v="JOT-87331404"/>
        <s v="OKK-04567923"/>
        <s v="TCX-30032546"/>
        <s v="HMX-04214019"/>
        <s v="SYU-34524338"/>
        <s v="GBF-72465641"/>
        <s v="FMF-68865737"/>
        <s v="WMA-45712668"/>
        <s v="VEC-69408692"/>
        <s v="MBN-58485152"/>
        <s v="VBY-78584211"/>
        <s v="WSO-69134806"/>
        <s v="MYP-30178430"/>
        <s v="FRU-31409409"/>
        <s v="VMZ-59696572"/>
        <s v="JCE-87896568"/>
        <s v="GZL-83273642"/>
        <s v="YHK-31842577"/>
        <s v="BGA-81071725"/>
        <s v="CRQ-64410572"/>
      </sharedItems>
    </cacheField>
    <cacheField name="Customer Name" numFmtId="0">
      <sharedItems count="70">
        <s v="Frances Gullefant"/>
        <s v="Harcourt Zoanetti"/>
        <s v="Washington Oxteby"/>
        <s v="Rafe Duffitt"/>
        <s v="Tris Bent"/>
        <s v="Kassie Elman"/>
        <s v="Elbertina Hewins"/>
        <s v="Garland Chuney"/>
        <s v="Caroljean Bischop"/>
        <s v="Delmor McKleod"/>
        <s v="Julee O'Gavin"/>
        <s v="Jaye Gribbon"/>
        <s v="Brodie Dobrowski"/>
        <s v="Sibylla Kemet"/>
        <s v="Quintilla Hourston"/>
        <s v="Maggi Simpson"/>
        <s v="Early Andrassy"/>
        <s v="Ettie Ruoff"/>
        <s v="Bogey McReath"/>
        <s v="Sephira Philippart"/>
        <s v="Charles Sandison"/>
        <s v="Zora Keelin"/>
        <s v="Lillis Dewhurst"/>
        <s v="Luz Gudgeon"/>
        <s v="Abigale Morgan"/>
        <s v="Minette Muzzillo"/>
        <s v="Nanon FitzGilbert"/>
        <s v="Ginelle Olver"/>
        <s v="Tricia Kinnie"/>
        <s v="Kristoforo Burnell"/>
        <s v="Dulsea Pendry"/>
        <s v="Alberik Jacques"/>
        <s v="Banky Falla"/>
        <s v="Ganny Crampsy"/>
        <s v="Shari Adrienne"/>
        <s v="Charo Aisbett"/>
        <s v="Francyne Hagergham"/>
        <s v="Lindsay Bubb"/>
        <s v="Roobbie Pickervance"/>
        <s v="Erminia Lummasana"/>
        <s v="Ariel Pittendreigh"/>
        <s v="Rudie Tomsen"/>
        <s v="Alric Scrane"/>
        <s v="Eyde Djurevic"/>
        <s v="Hubey Wartonby"/>
        <s v="Cirstoforo Jemmett"/>
        <s v="Elijah Goalby"/>
        <s v="Thaddus Seeley"/>
        <s v="Brody Rebichon"/>
        <s v="Eartha Boner"/>
        <s v="Loralee Shivell"/>
        <s v="Zacherie Tigner"/>
        <s v="Madelena Pinnock"/>
        <s v="Mira Beddows"/>
        <s v="Giralda Gebby"/>
        <s v="Shelagh Washington"/>
        <s v="Janeczka Caze"/>
        <s v="Angie Francklin"/>
        <s v="Anna-maria McPeice"/>
        <s v="Jude Traise"/>
        <s v="Evangeline Dillingham"/>
        <s v="Patti Gocher"/>
        <s v="Cora Buggs"/>
        <s v="Othella Kindle"/>
        <s v="Sheppard Withull"/>
        <s v="Llewellyn Pablos"/>
        <s v="Lurleen Swadden"/>
        <s v="Ardith Bunting"/>
        <s v="Wylie Gramer"/>
        <s v="Bat Pond"/>
      </sharedItems>
    </cacheField>
    <cacheField name="Sentiment" numFmtId="0">
      <sharedItems count="5">
        <s v="Neutral"/>
        <s v="Negative"/>
        <s v="Very Negative"/>
        <s v="Positive"/>
        <s v="Very Positive"/>
      </sharedItems>
    </cacheField>
    <cacheField name="CSAT Score" numFmtId="0">
      <sharedItems containsSemiMixedTypes="0" containsString="0" containsNumber="1" containsInteger="1" minValue="1" maxValue="10"/>
    </cacheField>
    <cacheField name="Call Timestamp" numFmtId="14">
      <sharedItems containsSemiMixedTypes="0" containsNonDate="0" containsDate="1" containsString="0" minDate="2024-01-01T00:00:00" maxDate="2024-02-01T00:00:00" count="3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Reason" numFmtId="0">
      <sharedItems count="3">
        <s v="Billing Question"/>
        <s v="Payments"/>
        <s v="Service Outage"/>
      </sharedItems>
    </cacheField>
    <cacheField name="City" numFmtId="0">
      <sharedItems count="57">
        <s v="Charleston"/>
        <s v="Honolulu"/>
        <s v="Dallas"/>
        <s v="Fort Myers"/>
        <s v="Tuscaloosa"/>
        <s v="Pensacola"/>
        <s v="Little Rock"/>
        <s v="Nashville"/>
        <s v="El Paso"/>
        <s v="Santa Ana"/>
        <s v="Huntington"/>
        <s v="Pittsburgh"/>
        <s v="Tucson"/>
        <s v="Des Moines"/>
        <s v="San Francisco"/>
        <s v="Lansing"/>
        <s v="Washington"/>
        <s v="New York City"/>
        <s v="Madison"/>
        <s v="Fort Pierce"/>
        <s v="Lubbock"/>
        <s v="Stockton"/>
        <s v="Corpus Christi"/>
        <s v="Minneapolis"/>
        <s v="Colorado Springs"/>
        <s v="Abilene"/>
        <s v="Fort Lauderdale"/>
        <s v="Shawnee Mission"/>
        <s v="Gainesville"/>
        <s v="Erie"/>
        <s v="Houston"/>
        <s v="Saint Paul"/>
        <s v="Fort Worth"/>
        <s v="Salt Lake City"/>
        <s v="South Lake Tahoe"/>
        <s v="Montgomery"/>
        <s v="Providence"/>
        <s v="Richmond"/>
        <s v="Johnstown"/>
        <s v="Bronx"/>
        <s v="Las Vegas"/>
        <s v="Pasadena"/>
        <s v="Sacramento"/>
        <s v="Chicago"/>
        <s v="Fort Wayne"/>
        <s v="Kansas City"/>
        <s v="Long Beach"/>
        <s v="Baton Rouge"/>
        <s v="Naperville"/>
        <s v="Evansville"/>
        <s v="Rockford"/>
        <s v="Harrisburg"/>
        <s v="Reno"/>
        <s v="Bloomington"/>
        <s v="Katy"/>
        <s v="Concord"/>
        <s v="Columbus"/>
      </sharedItems>
    </cacheField>
    <cacheField name="State" numFmtId="0">
      <sharedItems count="29">
        <s v="West Virginia"/>
        <s v="Hawaii"/>
        <s v="Texas"/>
        <s v="Florida"/>
        <s v="Alabama"/>
        <s v="South Carolina"/>
        <s v="Arkansas"/>
        <s v="Tennessee"/>
        <s v="California"/>
        <s v="Pennsylvania"/>
        <s v="Arizona"/>
        <s v="Iowa"/>
        <s v="Michigan"/>
        <s v="District of Columbia"/>
        <s v="New York"/>
        <s v="Wisconsin"/>
        <s v="Minnesota"/>
        <s v="Colorado"/>
        <s v="Kansas"/>
        <s v="Utah"/>
        <s v="Rhode Island"/>
        <s v="Virginia"/>
        <s v="Nevada"/>
        <s v="Illinois"/>
        <s v="Indiana"/>
        <s v="Missouri"/>
        <s v="Louisiana"/>
        <s v="Ohio"/>
        <s v="Georgia"/>
      </sharedItems>
    </cacheField>
    <cacheField name="Channel" numFmtId="0">
      <sharedItems count="4">
        <s v="Chatbot"/>
        <s v="Call-Center"/>
        <s v="Email"/>
        <s v="Web"/>
      </sharedItems>
    </cacheField>
    <cacheField name="Response Time" numFmtId="0">
      <sharedItems/>
    </cacheField>
    <cacheField name="Call Duration (Minutes)" numFmtId="0">
      <sharedItems containsSemiMixedTypes="0" containsString="0" containsNumber="1" containsInteger="1" minValue="6" maxValue="45"/>
    </cacheField>
    <cacheField name="Call Center" numFmtId="0">
      <sharedItems count="4">
        <s v="Chicago/IL"/>
        <s v="Los Angeles/CA"/>
        <s v="Denver/CO"/>
        <s v="Baltimore/MD"/>
      </sharedItems>
    </cacheField>
  </cacheFields>
  <extLst>
    <ext xmlns:x14="http://schemas.microsoft.com/office/spreadsheetml/2009/9/main" uri="{725AE2AE-9491-48be-B2B4-4EB974FC3084}">
      <x14:pivotCacheDefinition pivotCacheId="87822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x v="0"/>
    <n v="8"/>
    <x v="0"/>
    <x v="0"/>
    <x v="0"/>
    <x v="0"/>
    <x v="0"/>
    <s v="Within SLA"/>
    <n v="14"/>
    <x v="0"/>
  </r>
  <r>
    <x v="1"/>
    <x v="1"/>
    <x v="1"/>
    <n v="5"/>
    <x v="0"/>
    <x v="0"/>
    <x v="1"/>
    <x v="1"/>
    <x v="1"/>
    <s v="Within SLA"/>
    <n v="32"/>
    <x v="1"/>
  </r>
  <r>
    <x v="2"/>
    <x v="2"/>
    <x v="1"/>
    <n v="3"/>
    <x v="1"/>
    <x v="0"/>
    <x v="2"/>
    <x v="2"/>
    <x v="0"/>
    <s v="Within SLA"/>
    <n v="6"/>
    <x v="2"/>
  </r>
  <r>
    <x v="3"/>
    <x v="3"/>
    <x v="2"/>
    <n v="4"/>
    <x v="1"/>
    <x v="0"/>
    <x v="3"/>
    <x v="3"/>
    <x v="2"/>
    <s v="Below SLA"/>
    <n v="26"/>
    <x v="1"/>
  </r>
  <r>
    <x v="4"/>
    <x v="4"/>
    <x v="3"/>
    <n v="8"/>
    <x v="1"/>
    <x v="0"/>
    <x v="4"/>
    <x v="4"/>
    <x v="3"/>
    <s v="Within SLA"/>
    <n v="26"/>
    <x v="1"/>
  </r>
  <r>
    <x v="5"/>
    <x v="5"/>
    <x v="2"/>
    <n v="4"/>
    <x v="2"/>
    <x v="0"/>
    <x v="0"/>
    <x v="5"/>
    <x v="3"/>
    <s v="Within SLA"/>
    <n v="6"/>
    <x v="3"/>
  </r>
  <r>
    <x v="6"/>
    <x v="6"/>
    <x v="4"/>
    <n v="10"/>
    <x v="2"/>
    <x v="1"/>
    <x v="5"/>
    <x v="3"/>
    <x v="1"/>
    <s v="Within SLA"/>
    <n v="9"/>
    <x v="1"/>
  </r>
  <r>
    <x v="7"/>
    <x v="7"/>
    <x v="1"/>
    <n v="3"/>
    <x v="3"/>
    <x v="0"/>
    <x v="6"/>
    <x v="6"/>
    <x v="1"/>
    <s v="Within SLA"/>
    <n v="15"/>
    <x v="3"/>
  </r>
  <r>
    <x v="8"/>
    <x v="8"/>
    <x v="1"/>
    <n v="3"/>
    <x v="3"/>
    <x v="0"/>
    <x v="7"/>
    <x v="7"/>
    <x v="3"/>
    <s v="Within SLA"/>
    <n v="12"/>
    <x v="1"/>
  </r>
  <r>
    <x v="9"/>
    <x v="9"/>
    <x v="1"/>
    <n v="6"/>
    <x v="4"/>
    <x v="0"/>
    <x v="8"/>
    <x v="2"/>
    <x v="3"/>
    <s v="Within SLA"/>
    <n v="42"/>
    <x v="1"/>
  </r>
  <r>
    <x v="10"/>
    <x v="10"/>
    <x v="1"/>
    <n v="3"/>
    <x v="4"/>
    <x v="0"/>
    <x v="9"/>
    <x v="8"/>
    <x v="0"/>
    <s v="Above SLA"/>
    <n v="44"/>
    <x v="3"/>
  </r>
  <r>
    <x v="11"/>
    <x v="11"/>
    <x v="0"/>
    <n v="7"/>
    <x v="5"/>
    <x v="0"/>
    <x v="10"/>
    <x v="0"/>
    <x v="0"/>
    <s v="Within SLA"/>
    <n v="29"/>
    <x v="3"/>
  </r>
  <r>
    <x v="12"/>
    <x v="12"/>
    <x v="1"/>
    <n v="5"/>
    <x v="5"/>
    <x v="0"/>
    <x v="11"/>
    <x v="9"/>
    <x v="0"/>
    <s v="Within SLA"/>
    <n v="35"/>
    <x v="3"/>
  </r>
  <r>
    <x v="13"/>
    <x v="13"/>
    <x v="2"/>
    <n v="2"/>
    <x v="6"/>
    <x v="0"/>
    <x v="12"/>
    <x v="10"/>
    <x v="3"/>
    <s v="Within SLA"/>
    <n v="30"/>
    <x v="1"/>
  </r>
  <r>
    <x v="14"/>
    <x v="14"/>
    <x v="1"/>
    <n v="6"/>
    <x v="6"/>
    <x v="1"/>
    <x v="13"/>
    <x v="11"/>
    <x v="1"/>
    <s v="Within SLA"/>
    <n v="29"/>
    <x v="1"/>
  </r>
  <r>
    <x v="15"/>
    <x v="15"/>
    <x v="3"/>
    <n v="9"/>
    <x v="7"/>
    <x v="1"/>
    <x v="14"/>
    <x v="8"/>
    <x v="1"/>
    <s v="Within SLA"/>
    <n v="9"/>
    <x v="3"/>
  </r>
  <r>
    <x v="16"/>
    <x v="16"/>
    <x v="4"/>
    <n v="9"/>
    <x v="7"/>
    <x v="0"/>
    <x v="15"/>
    <x v="12"/>
    <x v="0"/>
    <s v="Within SLA"/>
    <n v="8"/>
    <x v="1"/>
  </r>
  <r>
    <x v="17"/>
    <x v="17"/>
    <x v="2"/>
    <n v="3"/>
    <x v="7"/>
    <x v="0"/>
    <x v="16"/>
    <x v="13"/>
    <x v="0"/>
    <s v="Above SLA"/>
    <n v="35"/>
    <x v="0"/>
  </r>
  <r>
    <x v="18"/>
    <x v="18"/>
    <x v="3"/>
    <n v="7"/>
    <x v="7"/>
    <x v="0"/>
    <x v="17"/>
    <x v="14"/>
    <x v="3"/>
    <s v="Within SLA"/>
    <n v="20"/>
    <x v="3"/>
  </r>
  <r>
    <x v="19"/>
    <x v="19"/>
    <x v="1"/>
    <n v="3"/>
    <x v="8"/>
    <x v="0"/>
    <x v="18"/>
    <x v="15"/>
    <x v="3"/>
    <s v="Within SLA"/>
    <n v="31"/>
    <x v="1"/>
  </r>
  <r>
    <x v="20"/>
    <x v="20"/>
    <x v="0"/>
    <n v="5"/>
    <x v="8"/>
    <x v="0"/>
    <x v="19"/>
    <x v="3"/>
    <x v="2"/>
    <s v="Below SLA"/>
    <n v="39"/>
    <x v="1"/>
  </r>
  <r>
    <x v="21"/>
    <x v="21"/>
    <x v="1"/>
    <n v="3"/>
    <x v="9"/>
    <x v="0"/>
    <x v="20"/>
    <x v="2"/>
    <x v="1"/>
    <s v="Within SLA"/>
    <n v="38"/>
    <x v="2"/>
  </r>
  <r>
    <x v="22"/>
    <x v="22"/>
    <x v="1"/>
    <n v="4"/>
    <x v="9"/>
    <x v="0"/>
    <x v="21"/>
    <x v="8"/>
    <x v="1"/>
    <s v="Above SLA"/>
    <n v="44"/>
    <x v="2"/>
  </r>
  <r>
    <x v="23"/>
    <x v="23"/>
    <x v="2"/>
    <n v="4"/>
    <x v="10"/>
    <x v="2"/>
    <x v="22"/>
    <x v="2"/>
    <x v="0"/>
    <s v="Within SLA"/>
    <n v="41"/>
    <x v="0"/>
  </r>
  <r>
    <x v="24"/>
    <x v="24"/>
    <x v="2"/>
    <n v="4"/>
    <x v="10"/>
    <x v="0"/>
    <x v="23"/>
    <x v="16"/>
    <x v="0"/>
    <s v="Within SLA"/>
    <n v="7"/>
    <x v="3"/>
  </r>
  <r>
    <x v="25"/>
    <x v="25"/>
    <x v="2"/>
    <n v="4"/>
    <x v="11"/>
    <x v="0"/>
    <x v="24"/>
    <x v="17"/>
    <x v="2"/>
    <s v="Within SLA"/>
    <n v="34"/>
    <x v="1"/>
  </r>
  <r>
    <x v="26"/>
    <x v="26"/>
    <x v="4"/>
    <n v="10"/>
    <x v="11"/>
    <x v="0"/>
    <x v="25"/>
    <x v="2"/>
    <x v="3"/>
    <s v="Below SLA"/>
    <n v="36"/>
    <x v="1"/>
  </r>
  <r>
    <x v="27"/>
    <x v="27"/>
    <x v="0"/>
    <n v="8"/>
    <x v="12"/>
    <x v="0"/>
    <x v="26"/>
    <x v="3"/>
    <x v="1"/>
    <s v="Within SLA"/>
    <n v="9"/>
    <x v="0"/>
  </r>
  <r>
    <x v="28"/>
    <x v="28"/>
    <x v="1"/>
    <n v="6"/>
    <x v="12"/>
    <x v="0"/>
    <x v="27"/>
    <x v="18"/>
    <x v="1"/>
    <s v="Within SLA"/>
    <n v="39"/>
    <x v="3"/>
  </r>
  <r>
    <x v="29"/>
    <x v="29"/>
    <x v="3"/>
    <n v="7"/>
    <x v="13"/>
    <x v="0"/>
    <x v="28"/>
    <x v="3"/>
    <x v="2"/>
    <s v="Within SLA"/>
    <n v="17"/>
    <x v="1"/>
  </r>
  <r>
    <x v="30"/>
    <x v="30"/>
    <x v="4"/>
    <n v="10"/>
    <x v="13"/>
    <x v="0"/>
    <x v="29"/>
    <x v="9"/>
    <x v="3"/>
    <s v="Within SLA"/>
    <n v="26"/>
    <x v="1"/>
  </r>
  <r>
    <x v="31"/>
    <x v="31"/>
    <x v="0"/>
    <n v="6"/>
    <x v="14"/>
    <x v="2"/>
    <x v="30"/>
    <x v="2"/>
    <x v="0"/>
    <s v="Below SLA"/>
    <n v="35"/>
    <x v="3"/>
  </r>
  <r>
    <x v="32"/>
    <x v="32"/>
    <x v="1"/>
    <n v="5"/>
    <x v="14"/>
    <x v="1"/>
    <x v="31"/>
    <x v="16"/>
    <x v="1"/>
    <s v="Below SLA"/>
    <n v="25"/>
    <x v="0"/>
  </r>
  <r>
    <x v="33"/>
    <x v="33"/>
    <x v="1"/>
    <n v="3"/>
    <x v="15"/>
    <x v="2"/>
    <x v="23"/>
    <x v="16"/>
    <x v="0"/>
    <s v="Within SLA"/>
    <n v="35"/>
    <x v="0"/>
  </r>
  <r>
    <x v="34"/>
    <x v="34"/>
    <x v="1"/>
    <n v="3"/>
    <x v="15"/>
    <x v="0"/>
    <x v="32"/>
    <x v="2"/>
    <x v="1"/>
    <s v="Within SLA"/>
    <n v="38"/>
    <x v="3"/>
  </r>
  <r>
    <x v="35"/>
    <x v="35"/>
    <x v="1"/>
    <n v="3"/>
    <x v="16"/>
    <x v="0"/>
    <x v="33"/>
    <x v="19"/>
    <x v="3"/>
    <s v="Below SLA"/>
    <n v="14"/>
    <x v="1"/>
  </r>
  <r>
    <x v="36"/>
    <x v="36"/>
    <x v="1"/>
    <n v="6"/>
    <x v="16"/>
    <x v="0"/>
    <x v="9"/>
    <x v="8"/>
    <x v="3"/>
    <s v="Within SLA"/>
    <n v="43"/>
    <x v="1"/>
  </r>
  <r>
    <x v="37"/>
    <x v="37"/>
    <x v="4"/>
    <n v="9"/>
    <x v="17"/>
    <x v="0"/>
    <x v="34"/>
    <x v="8"/>
    <x v="1"/>
    <s v="Within SLA"/>
    <n v="43"/>
    <x v="1"/>
  </r>
  <r>
    <x v="38"/>
    <x v="38"/>
    <x v="0"/>
    <n v="6"/>
    <x v="17"/>
    <x v="0"/>
    <x v="35"/>
    <x v="4"/>
    <x v="3"/>
    <s v="Within SLA"/>
    <n v="6"/>
    <x v="3"/>
  </r>
  <r>
    <x v="39"/>
    <x v="39"/>
    <x v="3"/>
    <n v="7"/>
    <x v="18"/>
    <x v="0"/>
    <x v="36"/>
    <x v="20"/>
    <x v="2"/>
    <s v="Below SLA"/>
    <n v="41"/>
    <x v="1"/>
  </r>
  <r>
    <x v="40"/>
    <x v="40"/>
    <x v="1"/>
    <n v="4"/>
    <x v="18"/>
    <x v="1"/>
    <x v="37"/>
    <x v="21"/>
    <x v="1"/>
    <s v="Within SLA"/>
    <n v="27"/>
    <x v="3"/>
  </r>
  <r>
    <x v="41"/>
    <x v="41"/>
    <x v="3"/>
    <n v="7"/>
    <x v="19"/>
    <x v="1"/>
    <x v="38"/>
    <x v="9"/>
    <x v="1"/>
    <s v="Within SLA"/>
    <n v="9"/>
    <x v="1"/>
  </r>
  <r>
    <x v="42"/>
    <x v="42"/>
    <x v="2"/>
    <n v="4"/>
    <x v="19"/>
    <x v="1"/>
    <x v="16"/>
    <x v="13"/>
    <x v="1"/>
    <s v="Within SLA"/>
    <n v="30"/>
    <x v="1"/>
  </r>
  <r>
    <x v="43"/>
    <x v="43"/>
    <x v="2"/>
    <n v="2"/>
    <x v="20"/>
    <x v="0"/>
    <x v="39"/>
    <x v="14"/>
    <x v="0"/>
    <s v="Above SLA"/>
    <n v="36"/>
    <x v="0"/>
  </r>
  <r>
    <x v="44"/>
    <x v="44"/>
    <x v="1"/>
    <n v="3"/>
    <x v="20"/>
    <x v="1"/>
    <x v="40"/>
    <x v="22"/>
    <x v="1"/>
    <s v="Above SLA"/>
    <n v="17"/>
    <x v="3"/>
  </r>
  <r>
    <x v="45"/>
    <x v="45"/>
    <x v="2"/>
    <n v="4"/>
    <x v="21"/>
    <x v="0"/>
    <x v="3"/>
    <x v="3"/>
    <x v="3"/>
    <s v="Within SLA"/>
    <n v="38"/>
    <x v="3"/>
  </r>
  <r>
    <x v="46"/>
    <x v="46"/>
    <x v="2"/>
    <n v="2"/>
    <x v="21"/>
    <x v="2"/>
    <x v="41"/>
    <x v="8"/>
    <x v="0"/>
    <s v="Within SLA"/>
    <n v="36"/>
    <x v="1"/>
  </r>
  <r>
    <x v="47"/>
    <x v="47"/>
    <x v="3"/>
    <n v="9"/>
    <x v="22"/>
    <x v="0"/>
    <x v="42"/>
    <x v="8"/>
    <x v="0"/>
    <s v="Within SLA"/>
    <n v="38"/>
    <x v="3"/>
  </r>
  <r>
    <x v="48"/>
    <x v="48"/>
    <x v="1"/>
    <n v="6"/>
    <x v="22"/>
    <x v="0"/>
    <x v="43"/>
    <x v="23"/>
    <x v="0"/>
    <s v="Within SLA"/>
    <n v="13"/>
    <x v="3"/>
  </r>
  <r>
    <x v="49"/>
    <x v="49"/>
    <x v="3"/>
    <n v="8"/>
    <x v="23"/>
    <x v="2"/>
    <x v="44"/>
    <x v="24"/>
    <x v="0"/>
    <s v="Within SLA"/>
    <n v="42"/>
    <x v="1"/>
  </r>
  <r>
    <x v="50"/>
    <x v="50"/>
    <x v="0"/>
    <n v="8"/>
    <x v="23"/>
    <x v="2"/>
    <x v="45"/>
    <x v="25"/>
    <x v="0"/>
    <s v="Within SLA"/>
    <n v="7"/>
    <x v="3"/>
  </r>
  <r>
    <x v="51"/>
    <x v="51"/>
    <x v="2"/>
    <n v="4"/>
    <x v="23"/>
    <x v="1"/>
    <x v="46"/>
    <x v="8"/>
    <x v="1"/>
    <s v="Within SLA"/>
    <n v="30"/>
    <x v="3"/>
  </r>
  <r>
    <x v="52"/>
    <x v="52"/>
    <x v="1"/>
    <n v="4"/>
    <x v="23"/>
    <x v="2"/>
    <x v="19"/>
    <x v="3"/>
    <x v="0"/>
    <s v="Above SLA"/>
    <n v="22"/>
    <x v="3"/>
  </r>
  <r>
    <x v="53"/>
    <x v="53"/>
    <x v="3"/>
    <n v="7"/>
    <x v="24"/>
    <x v="0"/>
    <x v="47"/>
    <x v="26"/>
    <x v="1"/>
    <s v="Within SLA"/>
    <n v="8"/>
    <x v="3"/>
  </r>
  <r>
    <x v="54"/>
    <x v="54"/>
    <x v="2"/>
    <n v="3"/>
    <x v="24"/>
    <x v="0"/>
    <x v="48"/>
    <x v="23"/>
    <x v="0"/>
    <s v="Above SLA"/>
    <n v="44"/>
    <x v="3"/>
  </r>
  <r>
    <x v="55"/>
    <x v="55"/>
    <x v="2"/>
    <n v="1"/>
    <x v="25"/>
    <x v="0"/>
    <x v="33"/>
    <x v="19"/>
    <x v="0"/>
    <s v="Within SLA"/>
    <n v="34"/>
    <x v="3"/>
  </r>
  <r>
    <x v="56"/>
    <x v="56"/>
    <x v="1"/>
    <n v="6"/>
    <x v="25"/>
    <x v="0"/>
    <x v="23"/>
    <x v="16"/>
    <x v="1"/>
    <s v="Within SLA"/>
    <n v="18"/>
    <x v="1"/>
  </r>
  <r>
    <x v="57"/>
    <x v="57"/>
    <x v="1"/>
    <n v="4"/>
    <x v="26"/>
    <x v="0"/>
    <x v="49"/>
    <x v="24"/>
    <x v="2"/>
    <s v="Within SLA"/>
    <n v="23"/>
    <x v="1"/>
  </r>
  <r>
    <x v="58"/>
    <x v="58"/>
    <x v="0"/>
    <n v="7"/>
    <x v="26"/>
    <x v="0"/>
    <x v="50"/>
    <x v="23"/>
    <x v="1"/>
    <s v="Within SLA"/>
    <n v="37"/>
    <x v="1"/>
  </r>
  <r>
    <x v="59"/>
    <x v="59"/>
    <x v="4"/>
    <n v="9"/>
    <x v="27"/>
    <x v="0"/>
    <x v="51"/>
    <x v="9"/>
    <x v="3"/>
    <s v="Within SLA"/>
    <n v="14"/>
    <x v="3"/>
  </r>
  <r>
    <x v="60"/>
    <x v="60"/>
    <x v="1"/>
    <n v="5"/>
    <x v="27"/>
    <x v="0"/>
    <x v="52"/>
    <x v="22"/>
    <x v="3"/>
    <s v="Within SLA"/>
    <n v="31"/>
    <x v="2"/>
  </r>
  <r>
    <x v="61"/>
    <x v="61"/>
    <x v="2"/>
    <n v="1"/>
    <x v="28"/>
    <x v="1"/>
    <x v="53"/>
    <x v="23"/>
    <x v="1"/>
    <s v="Within SLA"/>
    <n v="10"/>
    <x v="2"/>
  </r>
  <r>
    <x v="62"/>
    <x v="62"/>
    <x v="1"/>
    <n v="3"/>
    <x v="28"/>
    <x v="0"/>
    <x v="54"/>
    <x v="2"/>
    <x v="0"/>
    <s v="Above SLA"/>
    <n v="45"/>
    <x v="3"/>
  </r>
  <r>
    <x v="63"/>
    <x v="63"/>
    <x v="1"/>
    <n v="5"/>
    <x v="28"/>
    <x v="0"/>
    <x v="6"/>
    <x v="6"/>
    <x v="2"/>
    <s v="Within SLA"/>
    <n v="8"/>
    <x v="2"/>
  </r>
  <r>
    <x v="64"/>
    <x v="64"/>
    <x v="3"/>
    <n v="8"/>
    <x v="28"/>
    <x v="0"/>
    <x v="55"/>
    <x v="8"/>
    <x v="2"/>
    <s v="Below SLA"/>
    <n v="35"/>
    <x v="1"/>
  </r>
  <r>
    <x v="65"/>
    <x v="65"/>
    <x v="4"/>
    <n v="9"/>
    <x v="28"/>
    <x v="1"/>
    <x v="20"/>
    <x v="2"/>
    <x v="1"/>
    <s v="Within SLA"/>
    <n v="33"/>
    <x v="1"/>
  </r>
  <r>
    <x v="66"/>
    <x v="66"/>
    <x v="0"/>
    <n v="8"/>
    <x v="29"/>
    <x v="1"/>
    <x v="43"/>
    <x v="23"/>
    <x v="1"/>
    <s v="Within SLA"/>
    <n v="8"/>
    <x v="3"/>
  </r>
  <r>
    <x v="67"/>
    <x v="67"/>
    <x v="1"/>
    <n v="3"/>
    <x v="29"/>
    <x v="0"/>
    <x v="56"/>
    <x v="27"/>
    <x v="3"/>
    <s v="Within SLA"/>
    <n v="19"/>
    <x v="3"/>
  </r>
  <r>
    <x v="68"/>
    <x v="68"/>
    <x v="1"/>
    <n v="3"/>
    <x v="30"/>
    <x v="0"/>
    <x v="56"/>
    <x v="28"/>
    <x v="3"/>
    <s v="Within SLA"/>
    <n v="23"/>
    <x v="1"/>
  </r>
  <r>
    <x v="69"/>
    <x v="69"/>
    <x v="1"/>
    <n v="5"/>
    <x v="30"/>
    <x v="2"/>
    <x v="17"/>
    <x v="14"/>
    <x v="0"/>
    <s v="Below SLA"/>
    <n v="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F6F4B0-442B-457F-B136-E6BD8322596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K7:L12" firstHeaderRow="1" firstDataRow="1" firstDataCol="1"/>
  <pivotFields count="12">
    <pivotField dataField="1" showAll="0">
      <items count="71">
        <item x="3"/>
        <item x="68"/>
        <item x="10"/>
        <item x="43"/>
        <item x="29"/>
        <item x="69"/>
        <item x="28"/>
        <item x="30"/>
        <item x="26"/>
        <item x="24"/>
        <item x="40"/>
        <item x="56"/>
        <item x="63"/>
        <item x="55"/>
        <item x="47"/>
        <item x="66"/>
        <item x="53"/>
        <item x="7"/>
        <item x="25"/>
        <item x="48"/>
        <item x="65"/>
        <item x="45"/>
        <item x="50"/>
        <item x="14"/>
        <item x="15"/>
        <item x="46"/>
        <item x="21"/>
        <item x="35"/>
        <item x="59"/>
        <item x="38"/>
        <item x="4"/>
        <item x="62"/>
        <item x="9"/>
        <item x="2"/>
        <item x="32"/>
        <item x="51"/>
        <item x="41"/>
        <item x="23"/>
        <item x="20"/>
        <item x="0"/>
        <item x="37"/>
        <item x="19"/>
        <item x="5"/>
        <item x="1"/>
        <item x="54"/>
        <item x="52"/>
        <item x="33"/>
        <item x="44"/>
        <item x="49"/>
        <item x="39"/>
        <item x="17"/>
        <item x="60"/>
        <item x="58"/>
        <item x="16"/>
        <item x="22"/>
        <item x="64"/>
        <item x="31"/>
        <item x="57"/>
        <item x="61"/>
        <item x="36"/>
        <item x="42"/>
        <item x="67"/>
        <item x="18"/>
        <item x="34"/>
        <item x="13"/>
        <item x="8"/>
        <item x="12"/>
        <item x="11"/>
        <item x="6"/>
        <item x="27"/>
        <item t="default"/>
      </items>
    </pivotField>
    <pivotField showAll="0"/>
    <pivotField showAll="0">
      <items count="6">
        <item x="1"/>
        <item x="0"/>
        <item x="3"/>
        <item x="2"/>
        <item x="4"/>
        <item t="default"/>
      </items>
    </pivotField>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4">
        <item x="0"/>
        <item x="1"/>
        <item x="2"/>
        <item t="default"/>
      </items>
    </pivotField>
    <pivotField showAll="0">
      <items count="58">
        <item x="25"/>
        <item x="47"/>
        <item x="53"/>
        <item x="39"/>
        <item x="0"/>
        <item x="43"/>
        <item x="24"/>
        <item x="56"/>
        <item x="55"/>
        <item x="22"/>
        <item x="2"/>
        <item x="13"/>
        <item x="8"/>
        <item x="29"/>
        <item x="49"/>
        <item x="26"/>
        <item x="3"/>
        <item x="19"/>
        <item x="44"/>
        <item x="32"/>
        <item x="28"/>
        <item x="51"/>
        <item x="1"/>
        <item x="30"/>
        <item x="10"/>
        <item x="38"/>
        <item x="45"/>
        <item x="54"/>
        <item x="15"/>
        <item x="40"/>
        <item x="6"/>
        <item x="46"/>
        <item x="20"/>
        <item x="18"/>
        <item x="23"/>
        <item x="35"/>
        <item x="48"/>
        <item x="7"/>
        <item x="17"/>
        <item x="41"/>
        <item x="5"/>
        <item x="11"/>
        <item x="36"/>
        <item x="52"/>
        <item x="37"/>
        <item x="50"/>
        <item x="42"/>
        <item x="31"/>
        <item x="33"/>
        <item x="14"/>
        <item x="9"/>
        <item x="27"/>
        <item x="34"/>
        <item x="21"/>
        <item x="12"/>
        <item x="4"/>
        <item x="16"/>
        <item t="default"/>
      </items>
    </pivotField>
    <pivotField multipleItemSelectionAllowed="1"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axis="axisRow" showAll="0">
      <items count="5">
        <item x="1"/>
        <item x="0"/>
        <item x="2"/>
        <item x="3"/>
        <item t="default"/>
      </items>
    </pivotField>
    <pivotField showAll="0"/>
    <pivotField showAll="0"/>
    <pivotField showAll="0">
      <items count="5">
        <item x="3"/>
        <item x="0"/>
        <item x="2"/>
        <item x="1"/>
        <item t="default"/>
      </items>
    </pivotField>
  </pivotFields>
  <rowFields count="1">
    <field x="8"/>
  </rowFields>
  <rowItems count="5">
    <i>
      <x/>
    </i>
    <i>
      <x v="1"/>
    </i>
    <i>
      <x v="2"/>
    </i>
    <i>
      <x v="3"/>
    </i>
    <i t="grand">
      <x/>
    </i>
  </rowItems>
  <colItems count="1">
    <i/>
  </colItems>
  <dataFields count="1">
    <dataField name="Count of ID" fld="0" subtotal="count" baseField="0" baseItem="0"/>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3DD48A-9944-45B2-8518-0B185A8C65B9}"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G7:H13" firstHeaderRow="1" firstDataRow="1" firstDataCol="1"/>
  <pivotFields count="12">
    <pivotField dataField="1" showAll="0">
      <items count="71">
        <item x="3"/>
        <item x="68"/>
        <item x="10"/>
        <item x="43"/>
        <item x="29"/>
        <item x="69"/>
        <item x="28"/>
        <item x="30"/>
        <item x="26"/>
        <item x="24"/>
        <item x="40"/>
        <item x="56"/>
        <item x="63"/>
        <item x="55"/>
        <item x="47"/>
        <item x="66"/>
        <item x="53"/>
        <item x="7"/>
        <item x="25"/>
        <item x="48"/>
        <item x="65"/>
        <item x="45"/>
        <item x="50"/>
        <item x="14"/>
        <item x="15"/>
        <item x="46"/>
        <item x="21"/>
        <item x="35"/>
        <item x="59"/>
        <item x="38"/>
        <item x="4"/>
        <item x="62"/>
        <item x="9"/>
        <item x="2"/>
        <item x="32"/>
        <item x="51"/>
        <item x="41"/>
        <item x="23"/>
        <item x="20"/>
        <item x="0"/>
        <item x="37"/>
        <item x="19"/>
        <item x="5"/>
        <item x="1"/>
        <item x="54"/>
        <item x="52"/>
        <item x="33"/>
        <item x="44"/>
        <item x="49"/>
        <item x="39"/>
        <item x="17"/>
        <item x="60"/>
        <item x="58"/>
        <item x="16"/>
        <item x="22"/>
        <item x="64"/>
        <item x="31"/>
        <item x="57"/>
        <item x="61"/>
        <item x="36"/>
        <item x="42"/>
        <item x="67"/>
        <item x="18"/>
        <item x="34"/>
        <item x="13"/>
        <item x="8"/>
        <item x="12"/>
        <item x="11"/>
        <item x="6"/>
        <item x="27"/>
        <item t="default"/>
      </items>
    </pivotField>
    <pivotField showAll="0"/>
    <pivotField axis="axisRow" showAll="0">
      <items count="6">
        <item x="1"/>
        <item x="0"/>
        <item x="3"/>
        <item x="2"/>
        <item x="4"/>
        <item t="default"/>
      </items>
    </pivotField>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4">
        <item x="0"/>
        <item x="1"/>
        <item x="2"/>
        <item t="default"/>
      </items>
    </pivotField>
    <pivotField showAll="0">
      <items count="58">
        <item x="25"/>
        <item x="47"/>
        <item x="53"/>
        <item x="39"/>
        <item x="0"/>
        <item x="43"/>
        <item x="24"/>
        <item x="56"/>
        <item x="55"/>
        <item x="22"/>
        <item x="2"/>
        <item x="13"/>
        <item x="8"/>
        <item x="29"/>
        <item x="49"/>
        <item x="26"/>
        <item x="3"/>
        <item x="19"/>
        <item x="44"/>
        <item x="32"/>
        <item x="28"/>
        <item x="51"/>
        <item x="1"/>
        <item x="30"/>
        <item x="10"/>
        <item x="38"/>
        <item x="45"/>
        <item x="54"/>
        <item x="15"/>
        <item x="40"/>
        <item x="6"/>
        <item x="46"/>
        <item x="20"/>
        <item x="18"/>
        <item x="23"/>
        <item x="35"/>
        <item x="48"/>
        <item x="7"/>
        <item x="17"/>
        <item x="41"/>
        <item x="5"/>
        <item x="11"/>
        <item x="36"/>
        <item x="52"/>
        <item x="37"/>
        <item x="50"/>
        <item x="42"/>
        <item x="31"/>
        <item x="33"/>
        <item x="14"/>
        <item x="9"/>
        <item x="27"/>
        <item x="34"/>
        <item x="21"/>
        <item x="12"/>
        <item x="4"/>
        <item x="16"/>
        <item t="default"/>
      </items>
    </pivotField>
    <pivotField multipleItemSelectionAllowed="1"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pivotField showAll="0"/>
    <pivotField showAll="0">
      <items count="5">
        <item x="3"/>
        <item x="0"/>
        <item x="2"/>
        <item x="1"/>
        <item t="default"/>
      </items>
    </pivotField>
  </pivotFields>
  <rowFields count="1">
    <field x="2"/>
  </rowFields>
  <rowItems count="6">
    <i>
      <x/>
    </i>
    <i>
      <x v="1"/>
    </i>
    <i>
      <x v="2"/>
    </i>
    <i>
      <x v="3"/>
    </i>
    <i>
      <x v="4"/>
    </i>
    <i t="grand">
      <x/>
    </i>
  </rowItems>
  <colItems count="1">
    <i/>
  </colItems>
  <dataFields count="1">
    <dataField name="Count of ID" fld="0" subtotal="count" baseField="0" baseItem="0"/>
  </dataField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4"/>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1BC386-A8EA-4779-BCAE-F949F3491DC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D6:E10" firstHeaderRow="1" firstDataRow="1" firstDataCol="1"/>
  <pivotFields count="12">
    <pivotField dataField="1" showAll="0">
      <items count="71">
        <item x="3"/>
        <item x="68"/>
        <item x="10"/>
        <item x="43"/>
        <item x="29"/>
        <item x="69"/>
        <item x="28"/>
        <item x="30"/>
        <item x="26"/>
        <item x="24"/>
        <item x="40"/>
        <item x="56"/>
        <item x="63"/>
        <item x="55"/>
        <item x="47"/>
        <item x="66"/>
        <item x="53"/>
        <item x="7"/>
        <item x="25"/>
        <item x="48"/>
        <item x="65"/>
        <item x="45"/>
        <item x="50"/>
        <item x="14"/>
        <item x="15"/>
        <item x="46"/>
        <item x="21"/>
        <item x="35"/>
        <item x="59"/>
        <item x="38"/>
        <item x="4"/>
        <item x="62"/>
        <item x="9"/>
        <item x="2"/>
        <item x="32"/>
        <item x="51"/>
        <item x="41"/>
        <item x="23"/>
        <item x="20"/>
        <item x="0"/>
        <item x="37"/>
        <item x="19"/>
        <item x="5"/>
        <item x="1"/>
        <item x="54"/>
        <item x="52"/>
        <item x="33"/>
        <item x="44"/>
        <item x="49"/>
        <item x="39"/>
        <item x="17"/>
        <item x="60"/>
        <item x="58"/>
        <item x="16"/>
        <item x="22"/>
        <item x="64"/>
        <item x="31"/>
        <item x="57"/>
        <item x="61"/>
        <item x="36"/>
        <item x="42"/>
        <item x="67"/>
        <item x="18"/>
        <item x="34"/>
        <item x="13"/>
        <item x="8"/>
        <item x="12"/>
        <item x="11"/>
        <item x="6"/>
        <item x="27"/>
        <item t="default"/>
      </items>
    </pivotField>
    <pivotField showAll="0"/>
    <pivotField showAll="0">
      <items count="6">
        <item x="1"/>
        <item x="0"/>
        <item x="3"/>
        <item x="2"/>
        <item x="4"/>
        <item t="default"/>
      </items>
    </pivotField>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4">
        <item x="0"/>
        <item x="1"/>
        <item x="2"/>
        <item t="default"/>
      </items>
    </pivotField>
    <pivotField showAll="0">
      <items count="58">
        <item x="25"/>
        <item x="47"/>
        <item x="53"/>
        <item x="39"/>
        <item x="0"/>
        <item x="43"/>
        <item x="24"/>
        <item x="56"/>
        <item x="55"/>
        <item x="22"/>
        <item x="2"/>
        <item x="13"/>
        <item x="8"/>
        <item x="29"/>
        <item x="49"/>
        <item x="26"/>
        <item x="3"/>
        <item x="19"/>
        <item x="44"/>
        <item x="32"/>
        <item x="28"/>
        <item x="51"/>
        <item x="1"/>
        <item x="30"/>
        <item x="10"/>
        <item x="38"/>
        <item x="45"/>
        <item x="54"/>
        <item x="15"/>
        <item x="40"/>
        <item x="6"/>
        <item x="46"/>
        <item x="20"/>
        <item x="18"/>
        <item x="23"/>
        <item x="35"/>
        <item x="48"/>
        <item x="7"/>
        <item x="17"/>
        <item x="41"/>
        <item x="5"/>
        <item x="11"/>
        <item x="36"/>
        <item x="52"/>
        <item x="37"/>
        <item x="50"/>
        <item x="42"/>
        <item x="31"/>
        <item x="33"/>
        <item x="14"/>
        <item x="9"/>
        <item x="27"/>
        <item x="34"/>
        <item x="21"/>
        <item x="12"/>
        <item x="4"/>
        <item x="16"/>
        <item t="default"/>
      </items>
    </pivotField>
    <pivotField multipleItemSelectionAllowed="1"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pivotField showAll="0"/>
    <pivotField showAll="0">
      <items count="5">
        <item x="3"/>
        <item x="0"/>
        <item x="2"/>
        <item x="1"/>
        <item t="default"/>
      </items>
    </pivotField>
  </pivotFields>
  <rowFields count="1">
    <field x="5"/>
  </rowFields>
  <rowItems count="4">
    <i>
      <x/>
    </i>
    <i>
      <x v="1"/>
    </i>
    <i>
      <x v="2"/>
    </i>
    <i t="grand">
      <x/>
    </i>
  </rowItems>
  <colItems count="1">
    <i/>
  </colItems>
  <dataFields count="1">
    <dataField name="Count of ID" fld="0" subtotal="count"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FA0B47-4D03-43D6-BD40-09FBE0EBD3B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74" firstHeaderRow="1" firstDataRow="1" firstDataCol="1"/>
  <pivotFields count="12">
    <pivotField axis="axisRow" showAll="0">
      <items count="71">
        <item x="3"/>
        <item x="68"/>
        <item x="10"/>
        <item x="43"/>
        <item x="29"/>
        <item x="69"/>
        <item x="28"/>
        <item x="30"/>
        <item x="26"/>
        <item x="24"/>
        <item x="40"/>
        <item x="56"/>
        <item x="63"/>
        <item x="55"/>
        <item x="47"/>
        <item x="66"/>
        <item x="53"/>
        <item x="7"/>
        <item x="25"/>
        <item x="48"/>
        <item x="65"/>
        <item x="45"/>
        <item x="50"/>
        <item x="14"/>
        <item x="15"/>
        <item x="46"/>
        <item x="21"/>
        <item x="35"/>
        <item x="59"/>
        <item x="38"/>
        <item x="4"/>
        <item x="62"/>
        <item x="9"/>
        <item x="2"/>
        <item x="32"/>
        <item x="51"/>
        <item x="41"/>
        <item x="23"/>
        <item x="20"/>
        <item x="0"/>
        <item x="37"/>
        <item x="19"/>
        <item x="5"/>
        <item x="1"/>
        <item x="54"/>
        <item x="52"/>
        <item x="33"/>
        <item x="44"/>
        <item x="49"/>
        <item x="39"/>
        <item x="17"/>
        <item x="60"/>
        <item x="58"/>
        <item x="16"/>
        <item x="22"/>
        <item x="64"/>
        <item x="31"/>
        <item x="57"/>
        <item x="61"/>
        <item x="36"/>
        <item x="42"/>
        <item x="67"/>
        <item x="18"/>
        <item x="34"/>
        <item x="13"/>
        <item x="8"/>
        <item x="12"/>
        <item x="11"/>
        <item x="6"/>
        <item x="27"/>
        <item t="default"/>
      </items>
    </pivotField>
    <pivotField showAll="0">
      <items count="71">
        <item x="24"/>
        <item x="31"/>
        <item x="42"/>
        <item x="57"/>
        <item x="58"/>
        <item x="67"/>
        <item x="40"/>
        <item x="32"/>
        <item x="69"/>
        <item x="18"/>
        <item x="12"/>
        <item x="48"/>
        <item x="8"/>
        <item x="20"/>
        <item x="35"/>
        <item x="45"/>
        <item x="62"/>
        <item x="9"/>
        <item x="30"/>
        <item x="16"/>
        <item x="49"/>
        <item x="6"/>
        <item x="46"/>
        <item x="39"/>
        <item x="17"/>
        <item x="60"/>
        <item x="43"/>
        <item x="0"/>
        <item x="36"/>
        <item x="33"/>
        <item x="7"/>
        <item x="27"/>
        <item x="54"/>
        <item x="1"/>
        <item x="44"/>
        <item x="56"/>
        <item x="11"/>
        <item x="59"/>
        <item x="10"/>
        <item x="5"/>
        <item x="29"/>
        <item x="22"/>
        <item x="37"/>
        <item x="65"/>
        <item x="50"/>
        <item x="66"/>
        <item x="23"/>
        <item x="52"/>
        <item x="15"/>
        <item x="25"/>
        <item x="53"/>
        <item x="26"/>
        <item x="63"/>
        <item x="61"/>
        <item x="14"/>
        <item x="3"/>
        <item x="38"/>
        <item x="41"/>
        <item x="19"/>
        <item x="34"/>
        <item x="55"/>
        <item x="64"/>
        <item x="13"/>
        <item x="47"/>
        <item x="28"/>
        <item x="4"/>
        <item x="2"/>
        <item x="68"/>
        <item x="51"/>
        <item x="21"/>
        <item t="default"/>
      </items>
    </pivotField>
    <pivotField showAll="0">
      <items count="6">
        <item x="1"/>
        <item x="0"/>
        <item x="3"/>
        <item x="2"/>
        <item x="4"/>
        <item t="default"/>
      </items>
    </pivotField>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4">
        <item x="0"/>
        <item x="1"/>
        <item x="2"/>
        <item t="default"/>
      </items>
    </pivotField>
    <pivotField showAll="0"/>
    <pivotField showAll="0"/>
    <pivotField showAll="0">
      <items count="5">
        <item x="1"/>
        <item x="0"/>
        <item x="2"/>
        <item x="3"/>
        <item t="default"/>
      </items>
    </pivotField>
    <pivotField showAll="0"/>
    <pivotField dataField="1" showAll="0"/>
    <pivotField showAll="0">
      <items count="5">
        <item x="3"/>
        <item x="0"/>
        <item x="2"/>
        <item x="1"/>
        <item t="default"/>
      </items>
    </pivotField>
  </pivotFields>
  <rowFields count="1">
    <field x="0"/>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Sum of Call Duration (Minutes)" fld="10"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7FE772-C859-425B-989E-BF69C68FC0A8}"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K31:L36" firstHeaderRow="1" firstDataRow="1" firstDataCol="1"/>
  <pivotFields count="12">
    <pivotField dataField="1" showAll="0">
      <items count="71">
        <item x="3"/>
        <item x="68"/>
        <item x="10"/>
        <item x="43"/>
        <item x="29"/>
        <item x="69"/>
        <item x="28"/>
        <item x="30"/>
        <item x="26"/>
        <item x="24"/>
        <item x="40"/>
        <item x="56"/>
        <item x="63"/>
        <item x="55"/>
        <item x="47"/>
        <item x="66"/>
        <item x="53"/>
        <item x="7"/>
        <item x="25"/>
        <item x="48"/>
        <item x="65"/>
        <item x="45"/>
        <item x="50"/>
        <item x="14"/>
        <item x="15"/>
        <item x="46"/>
        <item x="21"/>
        <item x="35"/>
        <item x="59"/>
        <item x="38"/>
        <item x="4"/>
        <item x="62"/>
        <item x="9"/>
        <item x="2"/>
        <item x="32"/>
        <item x="51"/>
        <item x="41"/>
        <item x="23"/>
        <item x="20"/>
        <item x="0"/>
        <item x="37"/>
        <item x="19"/>
        <item x="5"/>
        <item x="1"/>
        <item x="54"/>
        <item x="52"/>
        <item x="33"/>
        <item x="44"/>
        <item x="49"/>
        <item x="39"/>
        <item x="17"/>
        <item x="60"/>
        <item x="58"/>
        <item x="16"/>
        <item x="22"/>
        <item x="64"/>
        <item x="31"/>
        <item x="57"/>
        <item x="61"/>
        <item x="36"/>
        <item x="42"/>
        <item x="67"/>
        <item x="18"/>
        <item x="34"/>
        <item x="13"/>
        <item x="8"/>
        <item x="12"/>
        <item x="11"/>
        <item x="6"/>
        <item x="27"/>
        <item t="default"/>
      </items>
    </pivotField>
    <pivotField showAll="0"/>
    <pivotField showAll="0">
      <items count="6">
        <item x="1"/>
        <item x="0"/>
        <item x="3"/>
        <item x="2"/>
        <item x="4"/>
        <item t="default"/>
      </items>
    </pivotField>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4">
        <item x="0"/>
        <item x="1"/>
        <item x="2"/>
        <item t="default"/>
      </items>
    </pivotField>
    <pivotField showAll="0">
      <items count="58">
        <item x="25"/>
        <item x="47"/>
        <item x="53"/>
        <item x="39"/>
        <item x="0"/>
        <item x="43"/>
        <item x="24"/>
        <item x="56"/>
        <item x="55"/>
        <item x="22"/>
        <item x="2"/>
        <item x="13"/>
        <item x="8"/>
        <item x="29"/>
        <item x="49"/>
        <item x="26"/>
        <item x="3"/>
        <item x="19"/>
        <item x="44"/>
        <item x="32"/>
        <item x="28"/>
        <item x="51"/>
        <item x="1"/>
        <item x="30"/>
        <item x="10"/>
        <item x="38"/>
        <item x="45"/>
        <item x="54"/>
        <item x="15"/>
        <item x="40"/>
        <item x="6"/>
        <item x="46"/>
        <item x="20"/>
        <item x="18"/>
        <item x="23"/>
        <item x="35"/>
        <item x="48"/>
        <item x="7"/>
        <item x="17"/>
        <item x="41"/>
        <item x="5"/>
        <item x="11"/>
        <item x="36"/>
        <item x="52"/>
        <item x="37"/>
        <item x="50"/>
        <item x="42"/>
        <item x="31"/>
        <item x="33"/>
        <item x="14"/>
        <item x="9"/>
        <item x="27"/>
        <item x="34"/>
        <item x="21"/>
        <item x="12"/>
        <item x="4"/>
        <item x="16"/>
        <item t="default"/>
      </items>
    </pivotField>
    <pivotField multipleItemSelectionAllowed="1"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pivotField showAll="0"/>
    <pivotField axis="axisRow" showAll="0">
      <items count="5">
        <item x="3"/>
        <item x="0"/>
        <item x="2"/>
        <item x="1"/>
        <item t="default"/>
      </items>
    </pivotField>
  </pivotFields>
  <rowFields count="1">
    <field x="11"/>
  </rowFields>
  <rowItems count="5">
    <i>
      <x/>
    </i>
    <i>
      <x v="1"/>
    </i>
    <i>
      <x v="2"/>
    </i>
    <i>
      <x v="3"/>
    </i>
    <i t="grand">
      <x/>
    </i>
  </rowItems>
  <colItems count="1">
    <i/>
  </colItems>
  <dataFields count="1">
    <dataField name="Count of ID" fld="0" subtotal="count" baseField="0" baseItem="0"/>
  </dataFields>
  <chartFormats count="18">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1" count="1" selected="0">
            <x v="0"/>
          </reference>
        </references>
      </pivotArea>
    </chartFormat>
    <chartFormat chart="4" format="2">
      <pivotArea type="data" outline="0" fieldPosition="0">
        <references count="2">
          <reference field="4294967294" count="1" selected="0">
            <x v="0"/>
          </reference>
          <reference field="11" count="1" selected="0">
            <x v="3"/>
          </reference>
        </references>
      </pivotArea>
    </chartFormat>
    <chartFormat chart="4" format="3">
      <pivotArea type="data" outline="0" fieldPosition="0">
        <references count="2">
          <reference field="4294967294" count="1" selected="0">
            <x v="0"/>
          </reference>
          <reference field="11" count="1" selected="0">
            <x v="1"/>
          </reference>
        </references>
      </pivotArea>
    </chartFormat>
    <chartFormat chart="4" format="4">
      <pivotArea type="data" outline="0" fieldPosition="0">
        <references count="2">
          <reference field="4294967294" count="1" selected="0">
            <x v="0"/>
          </reference>
          <reference field="11" count="1" selected="0">
            <x v="2"/>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11" count="1" selected="0">
            <x v="0"/>
          </reference>
        </references>
      </pivotArea>
    </chartFormat>
    <chartFormat chart="10" format="7">
      <pivotArea type="data" outline="0" fieldPosition="0">
        <references count="2">
          <reference field="4294967294" count="1" selected="0">
            <x v="0"/>
          </reference>
          <reference field="11" count="1" selected="0">
            <x v="1"/>
          </reference>
        </references>
      </pivotArea>
    </chartFormat>
    <chartFormat chart="10" format="8">
      <pivotArea type="data" outline="0" fieldPosition="0">
        <references count="2">
          <reference field="4294967294" count="1" selected="0">
            <x v="0"/>
          </reference>
          <reference field="11" count="1" selected="0">
            <x v="2"/>
          </reference>
        </references>
      </pivotArea>
    </chartFormat>
    <chartFormat chart="10" format="9">
      <pivotArea type="data" outline="0" fieldPosition="0">
        <references count="2">
          <reference field="4294967294" count="1" selected="0">
            <x v="0"/>
          </reference>
          <reference field="11" count="1" selected="0">
            <x v="3"/>
          </reference>
        </references>
      </pivotArea>
    </chartFormat>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11" count="1" selected="0">
            <x v="0"/>
          </reference>
        </references>
      </pivotArea>
    </chartFormat>
    <chartFormat chart="11" format="12">
      <pivotArea type="data" outline="0" fieldPosition="0">
        <references count="2">
          <reference field="4294967294" count="1" selected="0">
            <x v="0"/>
          </reference>
          <reference field="11" count="1" selected="0">
            <x v="1"/>
          </reference>
        </references>
      </pivotArea>
    </chartFormat>
    <chartFormat chart="11" format="13">
      <pivotArea type="data" outline="0" fieldPosition="0">
        <references count="2">
          <reference field="4294967294" count="1" selected="0">
            <x v="0"/>
          </reference>
          <reference field="11" count="1" selected="0">
            <x v="2"/>
          </reference>
        </references>
      </pivotArea>
    </chartFormat>
    <chartFormat chart="11" format="14">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195950-D6D4-4768-A2F1-D505DD6D5500}"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S7:T78" firstHeaderRow="1" firstDataRow="1" firstDataCol="1"/>
  <pivotFields count="12">
    <pivotField axis="axisRow" showAll="0">
      <items count="71">
        <item x="3"/>
        <item x="68"/>
        <item x="10"/>
        <item x="43"/>
        <item x="29"/>
        <item x="69"/>
        <item x="28"/>
        <item x="30"/>
        <item x="26"/>
        <item x="24"/>
        <item x="40"/>
        <item x="56"/>
        <item x="63"/>
        <item x="55"/>
        <item x="47"/>
        <item x="66"/>
        <item x="53"/>
        <item x="7"/>
        <item x="25"/>
        <item x="48"/>
        <item x="65"/>
        <item x="45"/>
        <item x="50"/>
        <item x="14"/>
        <item x="15"/>
        <item x="46"/>
        <item x="21"/>
        <item x="35"/>
        <item x="59"/>
        <item x="38"/>
        <item x="4"/>
        <item x="62"/>
        <item x="9"/>
        <item x="2"/>
        <item x="32"/>
        <item x="51"/>
        <item x="41"/>
        <item x="23"/>
        <item x="20"/>
        <item x="0"/>
        <item x="37"/>
        <item x="19"/>
        <item x="5"/>
        <item x="1"/>
        <item x="54"/>
        <item x="52"/>
        <item x="33"/>
        <item x="44"/>
        <item x="49"/>
        <item x="39"/>
        <item x="17"/>
        <item x="60"/>
        <item x="58"/>
        <item x="16"/>
        <item x="22"/>
        <item x="64"/>
        <item x="31"/>
        <item x="57"/>
        <item x="61"/>
        <item x="36"/>
        <item x="42"/>
        <item x="67"/>
        <item x="18"/>
        <item x="34"/>
        <item x="13"/>
        <item x="8"/>
        <item x="12"/>
        <item x="11"/>
        <item x="6"/>
        <item x="27"/>
        <item t="default"/>
      </items>
    </pivotField>
    <pivotField showAll="0"/>
    <pivotField showAll="0">
      <items count="6">
        <item x="1"/>
        <item x="0"/>
        <item x="3"/>
        <item x="2"/>
        <item x="4"/>
        <item t="default"/>
      </items>
    </pivotField>
    <pivotField dataField="1"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4">
        <item x="0"/>
        <item x="1"/>
        <item x="2"/>
        <item t="default"/>
      </items>
    </pivotField>
    <pivotField showAll="0">
      <items count="58">
        <item x="25"/>
        <item x="47"/>
        <item x="53"/>
        <item x="39"/>
        <item x="0"/>
        <item x="43"/>
        <item x="24"/>
        <item x="56"/>
        <item x="55"/>
        <item x="22"/>
        <item x="2"/>
        <item x="13"/>
        <item x="8"/>
        <item x="29"/>
        <item x="49"/>
        <item x="26"/>
        <item x="3"/>
        <item x="19"/>
        <item x="44"/>
        <item x="32"/>
        <item x="28"/>
        <item x="51"/>
        <item x="1"/>
        <item x="30"/>
        <item x="10"/>
        <item x="38"/>
        <item x="45"/>
        <item x="54"/>
        <item x="15"/>
        <item x="40"/>
        <item x="6"/>
        <item x="46"/>
        <item x="20"/>
        <item x="18"/>
        <item x="23"/>
        <item x="35"/>
        <item x="48"/>
        <item x="7"/>
        <item x="17"/>
        <item x="41"/>
        <item x="5"/>
        <item x="11"/>
        <item x="36"/>
        <item x="52"/>
        <item x="37"/>
        <item x="50"/>
        <item x="42"/>
        <item x="31"/>
        <item x="33"/>
        <item x="14"/>
        <item x="9"/>
        <item x="27"/>
        <item x="34"/>
        <item x="21"/>
        <item x="12"/>
        <item x="4"/>
        <item x="16"/>
        <item t="default"/>
      </items>
    </pivotField>
    <pivotField multipleItemSelectionAllowed="1" showAll="0">
      <items count="30">
        <item x="4"/>
        <item x="10"/>
        <item x="6"/>
        <item x="8"/>
        <item x="17"/>
        <item x="13"/>
        <item x="3"/>
        <item x="28"/>
        <item x="1"/>
        <item x="23"/>
        <item x="24"/>
        <item x="11"/>
        <item x="18"/>
        <item x="26"/>
        <item x="12"/>
        <item x="16"/>
        <item x="25"/>
        <item x="22"/>
        <item x="14"/>
        <item x="27"/>
        <item x="9"/>
        <item x="20"/>
        <item x="5"/>
        <item x="7"/>
        <item x="2"/>
        <item x="19"/>
        <item x="21"/>
        <item x="0"/>
        <item x="15"/>
        <item t="default"/>
      </items>
    </pivotField>
    <pivotField showAll="0">
      <items count="5">
        <item x="1"/>
        <item x="0"/>
        <item x="2"/>
        <item x="3"/>
        <item t="default"/>
      </items>
    </pivotField>
    <pivotField showAll="0"/>
    <pivotField showAll="0"/>
    <pivotField showAll="0">
      <items count="5">
        <item x="3"/>
        <item x="0"/>
        <item x="2"/>
        <item x="1"/>
        <item t="default"/>
      </items>
    </pivotField>
  </pivotFields>
  <rowFields count="1">
    <field x="0"/>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Sum of CSAT Score" fld="3"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0E17CE2A-C5A7-4148-A5CD-772AFB5F7184}" sourceName="ID">
  <pivotTables>
    <pivotTable tabId="3" name="PivotTable5"/>
    <pivotTable tabId="3" name="PivotTable1"/>
    <pivotTable tabId="3" name="PivotTable2"/>
    <pivotTable tabId="3" name="PivotTable3"/>
    <pivotTable tabId="3" name="PivotTable4"/>
    <pivotTable tabId="3" name="PivotTable6"/>
  </pivotTables>
  <data>
    <tabular pivotCacheId="87822120">
      <items count="70">
        <i x="3" s="1"/>
        <i x="68" s="1"/>
        <i x="10" s="1"/>
        <i x="43" s="1"/>
        <i x="29" s="1"/>
        <i x="69" s="1"/>
        <i x="28" s="1"/>
        <i x="30" s="1"/>
        <i x="26" s="1"/>
        <i x="24" s="1"/>
        <i x="40" s="1"/>
        <i x="56" s="1"/>
        <i x="63" s="1"/>
        <i x="55" s="1"/>
        <i x="47" s="1"/>
        <i x="66" s="1"/>
        <i x="53" s="1"/>
        <i x="7" s="1"/>
        <i x="25" s="1"/>
        <i x="48" s="1"/>
        <i x="65" s="1"/>
        <i x="45" s="1"/>
        <i x="50" s="1"/>
        <i x="14" s="1"/>
        <i x="15" s="1"/>
        <i x="46" s="1"/>
        <i x="21" s="1"/>
        <i x="35" s="1"/>
        <i x="59" s="1"/>
        <i x="38" s="1"/>
        <i x="4" s="1"/>
        <i x="62" s="1"/>
        <i x="9" s="1"/>
        <i x="2" s="1"/>
        <i x="32" s="1"/>
        <i x="51" s="1"/>
        <i x="41" s="1"/>
        <i x="23" s="1"/>
        <i x="20" s="1"/>
        <i x="0" s="1"/>
        <i x="37" s="1"/>
        <i x="19" s="1"/>
        <i x="5" s="1"/>
        <i x="1" s="1"/>
        <i x="54" s="1"/>
        <i x="52" s="1"/>
        <i x="33" s="1"/>
        <i x="44" s="1"/>
        <i x="49" s="1"/>
        <i x="39" s="1"/>
        <i x="17" s="1"/>
        <i x="60" s="1"/>
        <i x="58" s="1"/>
        <i x="16" s="1"/>
        <i x="22" s="1"/>
        <i x="64" s="1"/>
        <i x="31" s="1"/>
        <i x="57" s="1"/>
        <i x="61" s="1"/>
        <i x="36" s="1"/>
        <i x="42" s="1"/>
        <i x="67" s="1"/>
        <i x="18" s="1"/>
        <i x="34" s="1"/>
        <i x="13" s="1"/>
        <i x="8" s="1"/>
        <i x="12" s="1"/>
        <i x="11" s="1"/>
        <i x="6"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 xr10:uid="{D275C7DC-B725-439E-B1E8-730A2DA53B38}" sourceName="Reason">
  <pivotTables>
    <pivotTable tabId="3" name="PivotTable5"/>
    <pivotTable tabId="3" name="PivotTable1"/>
    <pivotTable tabId="3" name="PivotTable2"/>
    <pivotTable tabId="3" name="PivotTable3"/>
    <pivotTable tabId="3" name="PivotTable4"/>
    <pivotTable tabId="3" name="PivotTable6"/>
  </pivotTables>
  <data>
    <tabular pivotCacheId="87822120">
      <items count="3">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BAACAFD8-701F-497D-AA72-A225B7589A4B}" sourceName="Channel">
  <pivotTables>
    <pivotTable tabId="3" name="PivotTable5"/>
    <pivotTable tabId="3" name="PivotTable1"/>
    <pivotTable tabId="3" name="PivotTable2"/>
    <pivotTable tabId="3" name="PivotTable3"/>
    <pivotTable tabId="3" name="PivotTable4"/>
    <pivotTable tabId="3" name="PivotTable6"/>
  </pivotTables>
  <data>
    <tabular pivotCacheId="87822120">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l_Center" xr10:uid="{0F84BCB7-8063-4241-937D-D81AAAE17AEA}" sourceName="Call Center">
  <pivotTables>
    <pivotTable tabId="3" name="PivotTable5"/>
    <pivotTable tabId="3" name="PivotTable1"/>
    <pivotTable tabId="3" name="PivotTable2"/>
    <pivotTable tabId="3" name="PivotTable3"/>
    <pivotTable tabId="3" name="PivotTable4"/>
    <pivotTable tabId="3" name="PivotTable6"/>
  </pivotTables>
  <data>
    <tabular pivotCacheId="87822120">
      <items count="4">
        <i x="3" s="1"/>
        <i x="0" s="1"/>
        <i x="2"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timent" xr10:uid="{58D3471C-F5F3-43AD-9614-C8BC132B0D52}" sourceName="Sentiment">
  <pivotTables>
    <pivotTable tabId="3" name="PivotTable5"/>
    <pivotTable tabId="3" name="PivotTable1"/>
    <pivotTable tabId="3" name="PivotTable2"/>
    <pivotTable tabId="3" name="PivotTable3"/>
    <pivotTable tabId="3" name="PivotTable4"/>
    <pivotTable tabId="3" name="PivotTable6"/>
  </pivotTables>
  <data>
    <tabular pivotCacheId="87822120">
      <items count="5">
        <i x="1" s="1"/>
        <i x="0"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DCAD018F-E931-42B8-975E-C406AAB884A8}" cache="Slicer_ID" caption="ID" startItem="61" rowHeight="257175"/>
  <slicer name="Reason" xr10:uid="{1FB822FB-D198-4BF8-942E-B5822637F196}" cache="Slicer_Reason" caption="REASON" rowHeight="257175"/>
  <slicer name="Channel" xr10:uid="{C7DB9884-05E0-4B91-88D8-66B5BE2E4D34}" cache="Slicer_Channel" caption="Channel" rowHeight="257175"/>
  <slicer name="Call Center" xr10:uid="{CA48C375-ACC6-48BD-B130-EF1C60FFB7BE}" cache="Slicer_Call_Center" caption="Call Center" columnCount="2" showCaption="0" rowHeight="257175"/>
  <slicer name="Sentiment" xr10:uid="{F9203D19-DDAC-4278-8F71-32ECAE17718F}" cache="Slicer_Sentiment" caption="Sentiment"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1" xr10:uid="{47B14194-464C-4783-A354-BFAD0FE3EEC9}" cache="Slicer_ID" caption="CUSTOMER ID" startItem="34" columnCount="2" rowHeight="257175"/>
  <slicer name="Reason 1" xr10:uid="{BF42DD29-3F46-469C-93A7-3515FCE54A38}" cache="Slicer_Reason" caption="REASON" rowHeight="257175"/>
  <slicer name="Channel 1" xr10:uid="{4B6D95F2-FA86-4481-8F17-62732026E491}" cache="Slicer_Channel" caption="CHANNEL" rowHeight="257175"/>
  <slicer name="Call Center 2" xr10:uid="{7A2C3D48-3C3C-44AB-99ED-519BD57074D4}" cache="Slicer_Call_Center" caption="Call Center" columnCount="2" showCaption="0" rowHeight="468000"/>
  <slicer name="Sentiment 1" xr10:uid="{D4FFD0C3-D863-426F-9948-C667EF748BCC}" cache="Slicer_Sentiment" caption="SENTIMENT REASON" rowHeight="257175"/>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all_Timestamp" xr10:uid="{69B7F54D-25BC-472B-9F9F-30CA6B836202}" sourceName="Call Timestamp">
  <pivotTables>
    <pivotTable tabId="3" name="PivotTable4"/>
    <pivotTable tabId="3" name="PivotTable6"/>
    <pivotTable tabId="3" name="PivotTable1"/>
    <pivotTable tabId="3" name="PivotTable2"/>
    <pivotTable tabId="3" name="PivotTable3"/>
    <pivotTable tabId="3" name="PivotTable5"/>
  </pivotTables>
  <state minimalRefreshVersion="6" lastRefreshVersion="6" pivotCacheId="87822120"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all Timestamp" xr10:uid="{2BFB8AE2-D613-4C9D-BCB0-8AA46017E6A1}" cache="NativeTimeline_Call_Timestamp" caption="Call Timestamp" level="3" selectionLevel="3"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all Timestamp 1" xr10:uid="{DDD656E0-98D0-4503-9E2B-A7D9E0AE61EE}" cache="NativeTimeline_Call_Timestamp" caption="Call Timestamp" level="3" selectionLevel="3" scrollPosition="2024-01-01T00:00:00"/>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DB1E8-B074-44D3-A2C8-6B674CEEA2D2}">
  <dimension ref="A3:T78"/>
  <sheetViews>
    <sheetView zoomScale="41" zoomScaleNormal="41" workbookViewId="0">
      <selection activeCell="Z47" sqref="Z47"/>
    </sheetView>
  </sheetViews>
  <sheetFormatPr defaultRowHeight="15" x14ac:dyDescent="0.25"/>
  <cols>
    <col min="1" max="1" width="21.7109375" bestFit="1" customWidth="1"/>
    <col min="2" max="2" width="42.7109375" bestFit="1" customWidth="1"/>
    <col min="3" max="3" width="18.28515625" bestFit="1" customWidth="1"/>
    <col min="4" max="4" width="21.7109375" bestFit="1" customWidth="1"/>
    <col min="5" max="5" width="16.5703125" bestFit="1" customWidth="1"/>
    <col min="6" max="6" width="9.85546875" bestFit="1" customWidth="1"/>
    <col min="7" max="7" width="21.7109375" bestFit="1" customWidth="1"/>
    <col min="8" max="8" width="16.5703125" bestFit="1" customWidth="1"/>
    <col min="11" max="11" width="21.7109375" bestFit="1" customWidth="1"/>
    <col min="12" max="12" width="16.5703125" bestFit="1" customWidth="1"/>
    <col min="13" max="13" width="23.5703125" bestFit="1" customWidth="1"/>
    <col min="19" max="19" width="21.7109375" bestFit="1" customWidth="1"/>
    <col min="20" max="20" width="26.28515625" bestFit="1" customWidth="1"/>
    <col min="21" max="21" width="24.42578125" bestFit="1" customWidth="1"/>
  </cols>
  <sheetData>
    <row r="3" spans="1:20" x14ac:dyDescent="0.25">
      <c r="A3" s="4" t="s">
        <v>258</v>
      </c>
      <c r="B3" t="s">
        <v>260</v>
      </c>
    </row>
    <row r="4" spans="1:20" x14ac:dyDescent="0.25">
      <c r="A4" s="5" t="s">
        <v>34</v>
      </c>
      <c r="B4">
        <v>26</v>
      </c>
    </row>
    <row r="5" spans="1:20" x14ac:dyDescent="0.25">
      <c r="A5" s="5" t="s">
        <v>253</v>
      </c>
      <c r="B5">
        <v>23</v>
      </c>
    </row>
    <row r="6" spans="1:20" x14ac:dyDescent="0.25">
      <c r="A6" s="5" t="s">
        <v>67</v>
      </c>
      <c r="B6">
        <v>44</v>
      </c>
      <c r="D6" s="4" t="s">
        <v>258</v>
      </c>
      <c r="E6" t="s">
        <v>261</v>
      </c>
    </row>
    <row r="7" spans="1:20" x14ac:dyDescent="0.25">
      <c r="A7" s="5" t="s">
        <v>179</v>
      </c>
      <c r="B7">
        <v>36</v>
      </c>
      <c r="D7" s="5" t="s">
        <v>16</v>
      </c>
      <c r="E7">
        <v>50</v>
      </c>
      <c r="G7" s="4" t="s">
        <v>258</v>
      </c>
      <c r="H7" t="s">
        <v>261</v>
      </c>
      <c r="K7" s="4" t="s">
        <v>258</v>
      </c>
      <c r="L7" t="s">
        <v>261</v>
      </c>
      <c r="S7" s="4" t="s">
        <v>258</v>
      </c>
      <c r="T7" t="s">
        <v>267</v>
      </c>
    </row>
    <row r="8" spans="1:20" x14ac:dyDescent="0.25">
      <c r="A8" s="5" t="s">
        <v>137</v>
      </c>
      <c r="B8">
        <v>17</v>
      </c>
      <c r="D8" s="5" t="s">
        <v>54</v>
      </c>
      <c r="E8">
        <v>12</v>
      </c>
      <c r="G8" s="5" t="s">
        <v>24</v>
      </c>
      <c r="H8">
        <v>29</v>
      </c>
      <c r="K8" s="5" t="s">
        <v>27</v>
      </c>
      <c r="L8">
        <v>23</v>
      </c>
      <c r="S8" s="5" t="s">
        <v>34</v>
      </c>
      <c r="T8">
        <v>4</v>
      </c>
    </row>
    <row r="9" spans="1:20" x14ac:dyDescent="0.25">
      <c r="A9" s="5" t="s">
        <v>256</v>
      </c>
      <c r="B9">
        <v>35</v>
      </c>
      <c r="D9" s="5" t="s">
        <v>117</v>
      </c>
      <c r="E9">
        <v>8</v>
      </c>
      <c r="G9" s="5" t="s">
        <v>15</v>
      </c>
      <c r="H9">
        <v>9</v>
      </c>
      <c r="K9" s="5" t="s">
        <v>19</v>
      </c>
      <c r="L9">
        <v>22</v>
      </c>
      <c r="S9" s="5" t="s">
        <v>253</v>
      </c>
      <c r="T9">
        <v>3</v>
      </c>
    </row>
    <row r="10" spans="1:20" x14ac:dyDescent="0.25">
      <c r="A10" s="5" t="s">
        <v>133</v>
      </c>
      <c r="B10">
        <v>39</v>
      </c>
      <c r="D10" s="5" t="s">
        <v>259</v>
      </c>
      <c r="E10">
        <v>70</v>
      </c>
      <c r="G10" s="5" t="s">
        <v>43</v>
      </c>
      <c r="H10">
        <v>10</v>
      </c>
      <c r="K10" s="5" t="s">
        <v>39</v>
      </c>
      <c r="L10">
        <v>8</v>
      </c>
      <c r="S10" s="5" t="s">
        <v>67</v>
      </c>
      <c r="T10">
        <v>3</v>
      </c>
    </row>
    <row r="11" spans="1:20" x14ac:dyDescent="0.25">
      <c r="A11" s="5" t="s">
        <v>140</v>
      </c>
      <c r="B11">
        <v>26</v>
      </c>
      <c r="G11" s="5" t="s">
        <v>36</v>
      </c>
      <c r="H11">
        <v>15</v>
      </c>
      <c r="K11" s="5" t="s">
        <v>46</v>
      </c>
      <c r="L11">
        <v>17</v>
      </c>
      <c r="S11" s="5" t="s">
        <v>179</v>
      </c>
      <c r="T11">
        <v>2</v>
      </c>
    </row>
    <row r="12" spans="1:20" x14ac:dyDescent="0.25">
      <c r="A12" s="5" t="s">
        <v>127</v>
      </c>
      <c r="B12">
        <v>36</v>
      </c>
      <c r="G12" s="5" t="s">
        <v>53</v>
      </c>
      <c r="H12">
        <v>7</v>
      </c>
      <c r="K12" s="5" t="s">
        <v>259</v>
      </c>
      <c r="L12">
        <v>70</v>
      </c>
      <c r="S12" s="5" t="s">
        <v>137</v>
      </c>
      <c r="T12">
        <v>7</v>
      </c>
    </row>
    <row r="13" spans="1:20" x14ac:dyDescent="0.25">
      <c r="A13" s="5" t="s">
        <v>119</v>
      </c>
      <c r="B13">
        <v>7</v>
      </c>
      <c r="G13" s="5" t="s">
        <v>259</v>
      </c>
      <c r="H13">
        <v>70</v>
      </c>
      <c r="S13" s="5" t="s">
        <v>256</v>
      </c>
      <c r="T13">
        <v>5</v>
      </c>
    </row>
    <row r="14" spans="1:20" x14ac:dyDescent="0.25">
      <c r="A14" s="5" t="s">
        <v>170</v>
      </c>
      <c r="B14">
        <v>27</v>
      </c>
      <c r="S14" s="5" t="s">
        <v>133</v>
      </c>
      <c r="T14">
        <v>6</v>
      </c>
    </row>
    <row r="15" spans="1:20" x14ac:dyDescent="0.25">
      <c r="A15" s="5" t="s">
        <v>220</v>
      </c>
      <c r="B15">
        <v>18</v>
      </c>
      <c r="S15" s="5" t="s">
        <v>140</v>
      </c>
      <c r="T15">
        <v>10</v>
      </c>
    </row>
    <row r="16" spans="1:20" x14ac:dyDescent="0.25">
      <c r="A16" s="5" t="s">
        <v>240</v>
      </c>
      <c r="B16">
        <v>8</v>
      </c>
      <c r="S16" s="5" t="s">
        <v>127</v>
      </c>
      <c r="T16">
        <v>10</v>
      </c>
    </row>
    <row r="17" spans="1:20" x14ac:dyDescent="0.25">
      <c r="A17" s="5" t="s">
        <v>218</v>
      </c>
      <c r="B17">
        <v>34</v>
      </c>
      <c r="S17" s="5" t="s">
        <v>119</v>
      </c>
      <c r="T17">
        <v>4</v>
      </c>
    </row>
    <row r="18" spans="1:20" x14ac:dyDescent="0.25">
      <c r="A18" s="5" t="s">
        <v>191</v>
      </c>
      <c r="B18">
        <v>38</v>
      </c>
      <c r="S18" s="5" t="s">
        <v>170</v>
      </c>
      <c r="T18">
        <v>4</v>
      </c>
    </row>
    <row r="19" spans="1:20" x14ac:dyDescent="0.25">
      <c r="A19" s="5" t="s">
        <v>247</v>
      </c>
      <c r="B19">
        <v>8</v>
      </c>
      <c r="S19" s="5" t="s">
        <v>220</v>
      </c>
      <c r="T19">
        <v>6</v>
      </c>
    </row>
    <row r="20" spans="1:20" x14ac:dyDescent="0.25">
      <c r="A20" s="5" t="s">
        <v>211</v>
      </c>
      <c r="B20">
        <v>8</v>
      </c>
      <c r="S20" s="5" t="s">
        <v>240</v>
      </c>
      <c r="T20">
        <v>5</v>
      </c>
    </row>
    <row r="21" spans="1:20" x14ac:dyDescent="0.25">
      <c r="A21" s="5" t="s">
        <v>56</v>
      </c>
      <c r="B21">
        <v>15</v>
      </c>
      <c r="S21" s="5" t="s">
        <v>218</v>
      </c>
      <c r="T21">
        <v>1</v>
      </c>
    </row>
    <row r="22" spans="1:20" x14ac:dyDescent="0.25">
      <c r="A22" s="5" t="s">
        <v>123</v>
      </c>
      <c r="B22">
        <v>34</v>
      </c>
      <c r="S22" s="5" t="s">
        <v>191</v>
      </c>
      <c r="T22">
        <v>9</v>
      </c>
    </row>
    <row r="23" spans="1:20" x14ac:dyDescent="0.25">
      <c r="A23" s="5" t="s">
        <v>194</v>
      </c>
      <c r="B23">
        <v>13</v>
      </c>
      <c r="S23" s="5" t="s">
        <v>247</v>
      </c>
      <c r="T23">
        <v>8</v>
      </c>
    </row>
    <row r="24" spans="1:20" x14ac:dyDescent="0.25">
      <c r="A24" s="5" t="s">
        <v>245</v>
      </c>
      <c r="B24">
        <v>33</v>
      </c>
      <c r="S24" s="5" t="s">
        <v>211</v>
      </c>
      <c r="T24">
        <v>7</v>
      </c>
    </row>
    <row r="25" spans="1:20" x14ac:dyDescent="0.25">
      <c r="A25" s="5" t="s">
        <v>186</v>
      </c>
      <c r="B25">
        <v>38</v>
      </c>
      <c r="S25" s="5" t="s">
        <v>56</v>
      </c>
      <c r="T25">
        <v>3</v>
      </c>
    </row>
    <row r="26" spans="1:20" x14ac:dyDescent="0.25">
      <c r="A26" s="5" t="s">
        <v>202</v>
      </c>
      <c r="B26">
        <v>7</v>
      </c>
      <c r="S26" s="5" t="s">
        <v>123</v>
      </c>
      <c r="T26">
        <v>4</v>
      </c>
    </row>
    <row r="27" spans="1:20" x14ac:dyDescent="0.25">
      <c r="A27" s="5" t="s">
        <v>83</v>
      </c>
      <c r="B27">
        <v>29</v>
      </c>
      <c r="S27" s="5" t="s">
        <v>194</v>
      </c>
      <c r="T27">
        <v>6</v>
      </c>
    </row>
    <row r="28" spans="1:20" x14ac:dyDescent="0.25">
      <c r="A28" s="5" t="s">
        <v>87</v>
      </c>
      <c r="B28">
        <v>9</v>
      </c>
      <c r="S28" s="5" t="s">
        <v>245</v>
      </c>
      <c r="T28">
        <v>9</v>
      </c>
    </row>
    <row r="29" spans="1:20" x14ac:dyDescent="0.25">
      <c r="A29" s="5" t="s">
        <v>188</v>
      </c>
      <c r="B29">
        <v>36</v>
      </c>
      <c r="S29" s="5" t="s">
        <v>186</v>
      </c>
      <c r="T29">
        <v>4</v>
      </c>
    </row>
    <row r="30" spans="1:20" x14ac:dyDescent="0.25">
      <c r="A30" s="5" t="s">
        <v>109</v>
      </c>
      <c r="B30">
        <v>38</v>
      </c>
      <c r="S30" s="5" t="s">
        <v>202</v>
      </c>
      <c r="T30">
        <v>8</v>
      </c>
    </row>
    <row r="31" spans="1:20" x14ac:dyDescent="0.25">
      <c r="A31" s="5" t="s">
        <v>154</v>
      </c>
      <c r="B31">
        <v>14</v>
      </c>
      <c r="K31" s="4" t="s">
        <v>258</v>
      </c>
      <c r="L31" t="s">
        <v>261</v>
      </c>
      <c r="S31" s="5" t="s">
        <v>83</v>
      </c>
      <c r="T31">
        <v>6</v>
      </c>
    </row>
    <row r="32" spans="1:20" x14ac:dyDescent="0.25">
      <c r="A32" s="5" t="s">
        <v>228</v>
      </c>
      <c r="B32">
        <v>14</v>
      </c>
      <c r="K32" s="5" t="s">
        <v>50</v>
      </c>
      <c r="L32">
        <v>27</v>
      </c>
      <c r="S32" s="5" t="s">
        <v>87</v>
      </c>
      <c r="T32">
        <v>9</v>
      </c>
    </row>
    <row r="33" spans="1:20" x14ac:dyDescent="0.25">
      <c r="A33" s="5" t="s">
        <v>163</v>
      </c>
      <c r="B33">
        <v>6</v>
      </c>
      <c r="K33" s="5" t="s">
        <v>21</v>
      </c>
      <c r="L33">
        <v>7</v>
      </c>
      <c r="S33" s="5" t="s">
        <v>188</v>
      </c>
      <c r="T33">
        <v>2</v>
      </c>
    </row>
    <row r="34" spans="1:20" x14ac:dyDescent="0.25">
      <c r="A34" s="5" t="s">
        <v>41</v>
      </c>
      <c r="B34">
        <v>26</v>
      </c>
      <c r="K34" s="5" t="s">
        <v>33</v>
      </c>
      <c r="L34">
        <v>6</v>
      </c>
      <c r="S34" s="5" t="s">
        <v>109</v>
      </c>
      <c r="T34">
        <v>3</v>
      </c>
    </row>
    <row r="35" spans="1:20" x14ac:dyDescent="0.25">
      <c r="A35" s="5" t="s">
        <v>237</v>
      </c>
      <c r="B35">
        <v>45</v>
      </c>
      <c r="K35" s="5" t="s">
        <v>28</v>
      </c>
      <c r="L35">
        <v>30</v>
      </c>
      <c r="S35" s="5" t="s">
        <v>154</v>
      </c>
      <c r="T35">
        <v>3</v>
      </c>
    </row>
    <row r="36" spans="1:20" x14ac:dyDescent="0.25">
      <c r="A36" s="5" t="s">
        <v>64</v>
      </c>
      <c r="B36">
        <v>42</v>
      </c>
      <c r="K36" s="5" t="s">
        <v>259</v>
      </c>
      <c r="L36">
        <v>70</v>
      </c>
      <c r="S36" s="5" t="s">
        <v>228</v>
      </c>
      <c r="T36">
        <v>9</v>
      </c>
    </row>
    <row r="37" spans="1:20" x14ac:dyDescent="0.25">
      <c r="A37" s="5" t="s">
        <v>29</v>
      </c>
      <c r="B37">
        <v>6</v>
      </c>
      <c r="S37" s="5" t="s">
        <v>163</v>
      </c>
      <c r="T37">
        <v>6</v>
      </c>
    </row>
    <row r="38" spans="1:20" x14ac:dyDescent="0.25">
      <c r="A38" s="5" t="s">
        <v>146</v>
      </c>
      <c r="B38">
        <v>25</v>
      </c>
      <c r="S38" s="5" t="s">
        <v>41</v>
      </c>
      <c r="T38">
        <v>8</v>
      </c>
    </row>
    <row r="39" spans="1:20" x14ac:dyDescent="0.25">
      <c r="A39" s="5" t="s">
        <v>206</v>
      </c>
      <c r="B39">
        <v>30</v>
      </c>
      <c r="S39" s="5" t="s">
        <v>237</v>
      </c>
      <c r="T39">
        <v>3</v>
      </c>
    </row>
    <row r="40" spans="1:20" x14ac:dyDescent="0.25">
      <c r="A40" s="5" t="s">
        <v>174</v>
      </c>
      <c r="B40">
        <v>9</v>
      </c>
      <c r="S40" s="5" t="s">
        <v>64</v>
      </c>
      <c r="T40">
        <v>6</v>
      </c>
    </row>
    <row r="41" spans="1:20" x14ac:dyDescent="0.25">
      <c r="A41" s="5" t="s">
        <v>115</v>
      </c>
      <c r="B41">
        <v>41</v>
      </c>
      <c r="S41" s="5" t="s">
        <v>29</v>
      </c>
      <c r="T41">
        <v>3</v>
      </c>
    </row>
    <row r="42" spans="1:20" x14ac:dyDescent="0.25">
      <c r="A42" s="5" t="s">
        <v>106</v>
      </c>
      <c r="B42">
        <v>39</v>
      </c>
      <c r="S42" s="5" t="s">
        <v>146</v>
      </c>
      <c r="T42">
        <v>5</v>
      </c>
    </row>
    <row r="43" spans="1:20" x14ac:dyDescent="0.25">
      <c r="A43" s="5" t="s">
        <v>13</v>
      </c>
      <c r="B43">
        <v>14</v>
      </c>
      <c r="S43" s="5" t="s">
        <v>206</v>
      </c>
      <c r="T43">
        <v>4</v>
      </c>
    </row>
    <row r="44" spans="1:20" x14ac:dyDescent="0.25">
      <c r="A44" s="5" t="s">
        <v>160</v>
      </c>
      <c r="B44">
        <v>43</v>
      </c>
      <c r="S44" s="5" t="s">
        <v>174</v>
      </c>
      <c r="T44">
        <v>7</v>
      </c>
    </row>
    <row r="45" spans="1:20" x14ac:dyDescent="0.25">
      <c r="A45" s="5" t="s">
        <v>102</v>
      </c>
      <c r="B45">
        <v>31</v>
      </c>
      <c r="S45" s="5" t="s">
        <v>115</v>
      </c>
      <c r="T45">
        <v>4</v>
      </c>
    </row>
    <row r="46" spans="1:20" x14ac:dyDescent="0.25">
      <c r="A46" s="5" t="s">
        <v>47</v>
      </c>
      <c r="B46">
        <v>6</v>
      </c>
      <c r="S46" s="5" t="s">
        <v>106</v>
      </c>
      <c r="T46">
        <v>5</v>
      </c>
    </row>
    <row r="47" spans="1:20" x14ac:dyDescent="0.25">
      <c r="A47" s="5" t="s">
        <v>22</v>
      </c>
      <c r="B47">
        <v>32</v>
      </c>
      <c r="S47" s="5" t="s">
        <v>13</v>
      </c>
      <c r="T47">
        <v>8</v>
      </c>
    </row>
    <row r="48" spans="1:20" x14ac:dyDescent="0.25">
      <c r="A48" s="5" t="s">
        <v>215</v>
      </c>
      <c r="B48">
        <v>44</v>
      </c>
      <c r="S48" s="5" t="s">
        <v>160</v>
      </c>
      <c r="T48">
        <v>9</v>
      </c>
    </row>
    <row r="49" spans="1:20" x14ac:dyDescent="0.25">
      <c r="A49" s="5" t="s">
        <v>209</v>
      </c>
      <c r="B49">
        <v>22</v>
      </c>
      <c r="S49" s="5" t="s">
        <v>102</v>
      </c>
      <c r="T49">
        <v>3</v>
      </c>
    </row>
    <row r="50" spans="1:20" x14ac:dyDescent="0.25">
      <c r="A50" s="5" t="s">
        <v>149</v>
      </c>
      <c r="B50">
        <v>35</v>
      </c>
      <c r="S50" s="5" t="s">
        <v>47</v>
      </c>
      <c r="T50">
        <v>4</v>
      </c>
    </row>
    <row r="51" spans="1:20" x14ac:dyDescent="0.25">
      <c r="A51" s="5" t="s">
        <v>182</v>
      </c>
      <c r="B51">
        <v>17</v>
      </c>
      <c r="S51" s="5" t="s">
        <v>22</v>
      </c>
      <c r="T51">
        <v>5</v>
      </c>
    </row>
    <row r="52" spans="1:20" x14ac:dyDescent="0.25">
      <c r="A52" s="5" t="s">
        <v>198</v>
      </c>
      <c r="B52">
        <v>42</v>
      </c>
      <c r="S52" s="5" t="s">
        <v>215</v>
      </c>
      <c r="T52">
        <v>3</v>
      </c>
    </row>
    <row r="53" spans="1:20" x14ac:dyDescent="0.25">
      <c r="A53" s="5" t="s">
        <v>166</v>
      </c>
      <c r="B53">
        <v>41</v>
      </c>
      <c r="S53" s="5" t="s">
        <v>209</v>
      </c>
      <c r="T53">
        <v>4</v>
      </c>
    </row>
    <row r="54" spans="1:20" x14ac:dyDescent="0.25">
      <c r="A54" s="5" t="s">
        <v>94</v>
      </c>
      <c r="B54">
        <v>35</v>
      </c>
      <c r="S54" s="5" t="s">
        <v>149</v>
      </c>
      <c r="T54">
        <v>3</v>
      </c>
    </row>
    <row r="55" spans="1:20" x14ac:dyDescent="0.25">
      <c r="A55" s="5" t="s">
        <v>231</v>
      </c>
      <c r="B55">
        <v>31</v>
      </c>
      <c r="S55" s="5" t="s">
        <v>182</v>
      </c>
      <c r="T55">
        <v>3</v>
      </c>
    </row>
    <row r="56" spans="1:20" x14ac:dyDescent="0.25">
      <c r="A56" s="5" t="s">
        <v>225</v>
      </c>
      <c r="B56">
        <v>37</v>
      </c>
      <c r="S56" s="5" t="s">
        <v>198</v>
      </c>
      <c r="T56">
        <v>8</v>
      </c>
    </row>
    <row r="57" spans="1:20" x14ac:dyDescent="0.25">
      <c r="A57" s="5" t="s">
        <v>90</v>
      </c>
      <c r="B57">
        <v>8</v>
      </c>
      <c r="S57" s="5" t="s">
        <v>166</v>
      </c>
      <c r="T57">
        <v>7</v>
      </c>
    </row>
    <row r="58" spans="1:20" x14ac:dyDescent="0.25">
      <c r="A58" s="5" t="s">
        <v>112</v>
      </c>
      <c r="B58">
        <v>44</v>
      </c>
      <c r="S58" s="5" t="s">
        <v>94</v>
      </c>
      <c r="T58">
        <v>3</v>
      </c>
    </row>
    <row r="59" spans="1:20" x14ac:dyDescent="0.25">
      <c r="A59" s="5" t="s">
        <v>242</v>
      </c>
      <c r="B59">
        <v>35</v>
      </c>
      <c r="S59" s="5" t="s">
        <v>231</v>
      </c>
      <c r="T59">
        <v>5</v>
      </c>
    </row>
    <row r="60" spans="1:20" x14ac:dyDescent="0.25">
      <c r="A60" s="5" t="s">
        <v>143</v>
      </c>
      <c r="B60">
        <v>35</v>
      </c>
      <c r="S60" s="5" t="s">
        <v>225</v>
      </c>
      <c r="T60">
        <v>7</v>
      </c>
    </row>
    <row r="61" spans="1:20" x14ac:dyDescent="0.25">
      <c r="A61" s="5" t="s">
        <v>222</v>
      </c>
      <c r="B61">
        <v>23</v>
      </c>
      <c r="S61" s="5" t="s">
        <v>90</v>
      </c>
      <c r="T61">
        <v>9</v>
      </c>
    </row>
    <row r="62" spans="1:20" x14ac:dyDescent="0.25">
      <c r="A62" s="5" t="s">
        <v>234</v>
      </c>
      <c r="B62">
        <v>10</v>
      </c>
      <c r="S62" s="5" t="s">
        <v>112</v>
      </c>
      <c r="T62">
        <v>4</v>
      </c>
    </row>
    <row r="63" spans="1:20" x14ac:dyDescent="0.25">
      <c r="A63" s="5" t="s">
        <v>158</v>
      </c>
      <c r="B63">
        <v>43</v>
      </c>
      <c r="S63" s="5" t="s">
        <v>242</v>
      </c>
      <c r="T63">
        <v>8</v>
      </c>
    </row>
    <row r="64" spans="1:20" x14ac:dyDescent="0.25">
      <c r="A64" s="5" t="s">
        <v>177</v>
      </c>
      <c r="B64">
        <v>30</v>
      </c>
      <c r="S64" s="5" t="s">
        <v>143</v>
      </c>
      <c r="T64">
        <v>6</v>
      </c>
    </row>
    <row r="65" spans="1:20" x14ac:dyDescent="0.25">
      <c r="A65" s="5" t="s">
        <v>249</v>
      </c>
      <c r="B65">
        <v>19</v>
      </c>
      <c r="S65" s="5" t="s">
        <v>222</v>
      </c>
      <c r="T65">
        <v>4</v>
      </c>
    </row>
    <row r="66" spans="1:20" x14ac:dyDescent="0.25">
      <c r="A66" s="5" t="s">
        <v>98</v>
      </c>
      <c r="B66">
        <v>20</v>
      </c>
      <c r="S66" s="5" t="s">
        <v>234</v>
      </c>
      <c r="T66">
        <v>1</v>
      </c>
    </row>
    <row r="67" spans="1:20" x14ac:dyDescent="0.25">
      <c r="A67" s="5" t="s">
        <v>151</v>
      </c>
      <c r="B67">
        <v>38</v>
      </c>
      <c r="S67" s="5" t="s">
        <v>158</v>
      </c>
      <c r="T67">
        <v>6</v>
      </c>
    </row>
    <row r="68" spans="1:20" x14ac:dyDescent="0.25">
      <c r="A68" s="5" t="s">
        <v>79</v>
      </c>
      <c r="B68">
        <v>30</v>
      </c>
      <c r="S68" s="5" t="s">
        <v>177</v>
      </c>
      <c r="T68">
        <v>4</v>
      </c>
    </row>
    <row r="69" spans="1:20" x14ac:dyDescent="0.25">
      <c r="A69" s="5" t="s">
        <v>60</v>
      </c>
      <c r="B69">
        <v>12</v>
      </c>
      <c r="S69" s="5" t="s">
        <v>249</v>
      </c>
      <c r="T69">
        <v>3</v>
      </c>
    </row>
    <row r="70" spans="1:20" x14ac:dyDescent="0.25">
      <c r="A70" s="5" t="s">
        <v>75</v>
      </c>
      <c r="B70">
        <v>35</v>
      </c>
      <c r="S70" s="5" t="s">
        <v>98</v>
      </c>
      <c r="T70">
        <v>7</v>
      </c>
    </row>
    <row r="71" spans="1:20" x14ac:dyDescent="0.25">
      <c r="A71" s="5" t="s">
        <v>72</v>
      </c>
      <c r="B71">
        <v>29</v>
      </c>
      <c r="S71" s="5" t="s">
        <v>151</v>
      </c>
      <c r="T71">
        <v>3</v>
      </c>
    </row>
    <row r="72" spans="1:20" x14ac:dyDescent="0.25">
      <c r="A72" s="5" t="s">
        <v>51</v>
      </c>
      <c r="B72">
        <v>9</v>
      </c>
      <c r="S72" s="5" t="s">
        <v>79</v>
      </c>
      <c r="T72">
        <v>2</v>
      </c>
    </row>
    <row r="73" spans="1:20" x14ac:dyDescent="0.25">
      <c r="A73" s="5" t="s">
        <v>130</v>
      </c>
      <c r="B73">
        <v>9</v>
      </c>
      <c r="S73" s="5" t="s">
        <v>60</v>
      </c>
      <c r="T73">
        <v>3</v>
      </c>
    </row>
    <row r="74" spans="1:20" x14ac:dyDescent="0.25">
      <c r="A74" s="5" t="s">
        <v>259</v>
      </c>
      <c r="B74">
        <v>1838</v>
      </c>
      <c r="S74" s="5" t="s">
        <v>75</v>
      </c>
      <c r="T74">
        <v>5</v>
      </c>
    </row>
    <row r="75" spans="1:20" x14ac:dyDescent="0.25">
      <c r="S75" s="5" t="s">
        <v>72</v>
      </c>
      <c r="T75">
        <v>7</v>
      </c>
    </row>
    <row r="76" spans="1:20" x14ac:dyDescent="0.25">
      <c r="S76" s="5" t="s">
        <v>51</v>
      </c>
      <c r="T76">
        <v>10</v>
      </c>
    </row>
    <row r="77" spans="1:20" x14ac:dyDescent="0.25">
      <c r="S77" s="5" t="s">
        <v>130</v>
      </c>
      <c r="T77">
        <v>8</v>
      </c>
    </row>
    <row r="78" spans="1:20" x14ac:dyDescent="0.25">
      <c r="S78" s="5" t="s">
        <v>259</v>
      </c>
      <c r="T78">
        <v>373</v>
      </c>
    </row>
  </sheetData>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5954B-4710-4D1A-BD36-CF413F3D323D}">
  <dimension ref="A1"/>
  <sheetViews>
    <sheetView showGridLines="0" showRowColHeaders="0" tabSelected="1" zoomScale="55" zoomScaleNormal="55" workbookViewId="0">
      <selection activeCell="U55" sqref="U5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4A715-4477-4FBA-B91C-8E6D607270F7}">
  <dimension ref="A2:Q76"/>
  <sheetViews>
    <sheetView topLeftCell="A16" zoomScale="106" zoomScaleNormal="106" workbookViewId="0">
      <selection activeCell="G20" sqref="G20"/>
    </sheetView>
  </sheetViews>
  <sheetFormatPr defaultColWidth="8.85546875" defaultRowHeight="15" x14ac:dyDescent="0.25"/>
  <cols>
    <col min="1" max="1" width="0.5703125" style="2" customWidth="1"/>
    <col min="2" max="2" width="15" style="2" customWidth="1"/>
    <col min="3" max="3" width="21" style="2" bestFit="1" customWidth="1"/>
    <col min="4" max="4" width="13.7109375" style="2" bestFit="1" customWidth="1"/>
    <col min="5" max="5" width="8.5703125" style="2" customWidth="1"/>
    <col min="6" max="6" width="14.7109375" style="2" bestFit="1" customWidth="1"/>
    <col min="7" max="7" width="15.28515625" style="2" bestFit="1" customWidth="1"/>
    <col min="8" max="8" width="17" style="2" customWidth="1"/>
    <col min="9" max="9" width="18.7109375" style="2" bestFit="1" customWidth="1"/>
    <col min="10" max="10" width="11" style="2" bestFit="1" customWidth="1"/>
    <col min="11" max="11" width="14.42578125" style="2" bestFit="1" customWidth="1"/>
    <col min="12" max="12" width="13.85546875" style="2" customWidth="1"/>
    <col min="13" max="13" width="14.85546875" style="2" bestFit="1" customWidth="1"/>
    <col min="14" max="14" width="10.42578125" style="2" bestFit="1" customWidth="1"/>
    <col min="15" max="15" width="8.85546875" style="2"/>
    <col min="16" max="16" width="25.7109375" style="2" customWidth="1"/>
    <col min="17" max="16384" width="8.85546875" style="2"/>
  </cols>
  <sheetData>
    <row r="2" spans="1:17" ht="19.5" thickBot="1" x14ac:dyDescent="0.3">
      <c r="B2" s="1" t="s">
        <v>0</v>
      </c>
      <c r="C2" s="1"/>
      <c r="D2" s="1"/>
      <c r="E2" s="1"/>
      <c r="F2" s="1"/>
      <c r="G2" s="1"/>
      <c r="H2" s="1"/>
      <c r="I2" s="1"/>
      <c r="J2" s="1"/>
      <c r="K2" s="1"/>
      <c r="L2" s="1"/>
      <c r="M2" s="1"/>
    </row>
    <row r="4" spans="1:17" ht="17.25" x14ac:dyDescent="0.25">
      <c r="A4" s="12" t="s">
        <v>269</v>
      </c>
      <c r="B4" s="12"/>
      <c r="C4" s="12"/>
      <c r="D4" s="12"/>
      <c r="E4" s="12"/>
      <c r="F4" s="12"/>
      <c r="G4" s="12"/>
      <c r="H4" s="12"/>
      <c r="I4" s="12"/>
      <c r="J4" s="12"/>
      <c r="K4" s="12"/>
      <c r="L4" s="12"/>
      <c r="M4" s="12"/>
    </row>
    <row r="6" spans="1:17" ht="33.75" customHeight="1" x14ac:dyDescent="0.25">
      <c r="B6" s="6" t="s">
        <v>1</v>
      </c>
      <c r="C6" s="6" t="s">
        <v>2</v>
      </c>
      <c r="D6" s="6" t="s">
        <v>3</v>
      </c>
      <c r="E6" s="6" t="s">
        <v>4</v>
      </c>
      <c r="F6" s="6" t="s">
        <v>5</v>
      </c>
      <c r="G6" s="6" t="s">
        <v>6</v>
      </c>
      <c r="H6" s="6" t="s">
        <v>7</v>
      </c>
      <c r="I6" s="6" t="s">
        <v>8</v>
      </c>
      <c r="J6" s="6" t="s">
        <v>9</v>
      </c>
      <c r="K6" s="6" t="s">
        <v>10</v>
      </c>
      <c r="L6" s="6" t="s">
        <v>11</v>
      </c>
      <c r="M6" s="6" t="s">
        <v>12</v>
      </c>
    </row>
    <row r="7" spans="1:17" x14ac:dyDescent="0.25">
      <c r="B7" s="7" t="s">
        <v>13</v>
      </c>
      <c r="C7" s="7" t="s">
        <v>14</v>
      </c>
      <c r="D7" s="7" t="s">
        <v>15</v>
      </c>
      <c r="E7" s="7">
        <v>8</v>
      </c>
      <c r="F7" s="8">
        <v>45292</v>
      </c>
      <c r="G7" s="7" t="s">
        <v>16</v>
      </c>
      <c r="H7" s="7" t="s">
        <v>17</v>
      </c>
      <c r="I7" s="7" t="s">
        <v>18</v>
      </c>
      <c r="J7" s="7" t="s">
        <v>19</v>
      </c>
      <c r="K7" s="7" t="s">
        <v>20</v>
      </c>
      <c r="L7" s="7">
        <v>14</v>
      </c>
      <c r="M7" s="7" t="s">
        <v>21</v>
      </c>
      <c r="N7" s="3"/>
      <c r="P7" s="10" t="s">
        <v>266</v>
      </c>
      <c r="Q7" s="11"/>
    </row>
    <row r="8" spans="1:17" x14ac:dyDescent="0.25">
      <c r="B8" s="7" t="s">
        <v>22</v>
      </c>
      <c r="C8" s="7" t="s">
        <v>23</v>
      </c>
      <c r="D8" s="7" t="s">
        <v>24</v>
      </c>
      <c r="E8" s="7">
        <v>5</v>
      </c>
      <c r="F8" s="8">
        <v>45292</v>
      </c>
      <c r="G8" s="7" t="s">
        <v>16</v>
      </c>
      <c r="H8" s="7" t="s">
        <v>25</v>
      </c>
      <c r="I8" s="7" t="s">
        <v>26</v>
      </c>
      <c r="J8" s="7" t="s">
        <v>27</v>
      </c>
      <c r="K8" s="7" t="s">
        <v>20</v>
      </c>
      <c r="L8" s="7">
        <v>32</v>
      </c>
      <c r="M8" s="7" t="s">
        <v>28</v>
      </c>
      <c r="N8" s="3"/>
      <c r="P8" s="9" t="s">
        <v>262</v>
      </c>
      <c r="Q8" s="9">
        <f>SUM(L7:L76)</f>
        <v>1838</v>
      </c>
    </row>
    <row r="9" spans="1:17" x14ac:dyDescent="0.25">
      <c r="B9" s="7" t="s">
        <v>29</v>
      </c>
      <c r="C9" s="7" t="s">
        <v>30</v>
      </c>
      <c r="D9" s="7" t="s">
        <v>24</v>
      </c>
      <c r="E9" s="7">
        <v>3</v>
      </c>
      <c r="F9" s="8">
        <v>45293</v>
      </c>
      <c r="G9" s="7" t="s">
        <v>16</v>
      </c>
      <c r="H9" s="7" t="s">
        <v>31</v>
      </c>
      <c r="I9" s="7" t="s">
        <v>32</v>
      </c>
      <c r="J9" s="7" t="s">
        <v>19</v>
      </c>
      <c r="K9" s="7" t="s">
        <v>20</v>
      </c>
      <c r="L9" s="7">
        <v>6</v>
      </c>
      <c r="M9" s="7" t="s">
        <v>33</v>
      </c>
      <c r="N9" s="3"/>
      <c r="P9" s="9" t="s">
        <v>263</v>
      </c>
      <c r="Q9" s="9">
        <f>COUNTA(B7:B76)</f>
        <v>70</v>
      </c>
    </row>
    <row r="10" spans="1:17" x14ac:dyDescent="0.25">
      <c r="B10" s="7" t="s">
        <v>34</v>
      </c>
      <c r="C10" s="7" t="s">
        <v>35</v>
      </c>
      <c r="D10" s="7" t="s">
        <v>36</v>
      </c>
      <c r="E10" s="7">
        <v>4</v>
      </c>
      <c r="F10" s="8">
        <v>45293</v>
      </c>
      <c r="G10" s="7" t="s">
        <v>16</v>
      </c>
      <c r="H10" s="7" t="s">
        <v>37</v>
      </c>
      <c r="I10" s="7" t="s">
        <v>38</v>
      </c>
      <c r="J10" s="7" t="s">
        <v>39</v>
      </c>
      <c r="K10" s="7" t="s">
        <v>40</v>
      </c>
      <c r="L10" s="7">
        <v>26</v>
      </c>
      <c r="M10" s="7" t="s">
        <v>28</v>
      </c>
      <c r="N10" s="3"/>
      <c r="P10" s="9" t="s">
        <v>264</v>
      </c>
      <c r="Q10" s="9">
        <f>AVERAGE(L7:L76)</f>
        <v>26.257142857142856</v>
      </c>
    </row>
    <row r="11" spans="1:17" x14ac:dyDescent="0.25">
      <c r="B11" s="7" t="s">
        <v>41</v>
      </c>
      <c r="C11" s="7" t="s">
        <v>42</v>
      </c>
      <c r="D11" s="7" t="s">
        <v>43</v>
      </c>
      <c r="E11" s="7">
        <v>8</v>
      </c>
      <c r="F11" s="8">
        <v>45293</v>
      </c>
      <c r="G11" s="7" t="s">
        <v>16</v>
      </c>
      <c r="H11" s="7" t="s">
        <v>44</v>
      </c>
      <c r="I11" s="7" t="s">
        <v>45</v>
      </c>
      <c r="J11" s="7" t="s">
        <v>46</v>
      </c>
      <c r="K11" s="7" t="s">
        <v>20</v>
      </c>
      <c r="L11" s="7">
        <v>26</v>
      </c>
      <c r="M11" s="7" t="s">
        <v>28</v>
      </c>
      <c r="N11" s="3"/>
      <c r="P11" s="9" t="s">
        <v>265</v>
      </c>
      <c r="Q11" s="9">
        <f>AVERAGE(E7:E76)</f>
        <v>5.3285714285714283</v>
      </c>
    </row>
    <row r="12" spans="1:17" x14ac:dyDescent="0.25">
      <c r="B12" s="7" t="s">
        <v>47</v>
      </c>
      <c r="C12" s="7" t="s">
        <v>48</v>
      </c>
      <c r="D12" s="7" t="s">
        <v>36</v>
      </c>
      <c r="E12" s="7">
        <v>4</v>
      </c>
      <c r="F12" s="8">
        <v>45294</v>
      </c>
      <c r="G12" s="7" t="s">
        <v>16</v>
      </c>
      <c r="H12" s="7" t="s">
        <v>17</v>
      </c>
      <c r="I12" s="7" t="s">
        <v>49</v>
      </c>
      <c r="J12" s="7" t="s">
        <v>46</v>
      </c>
      <c r="K12" s="7" t="s">
        <v>20</v>
      </c>
      <c r="L12" s="7">
        <v>6</v>
      </c>
      <c r="M12" s="7" t="s">
        <v>50</v>
      </c>
      <c r="N12" s="3"/>
      <c r="P12" s="9" t="s">
        <v>268</v>
      </c>
      <c r="Q12" s="9">
        <f>SUM(E7:E76)</f>
        <v>373</v>
      </c>
    </row>
    <row r="13" spans="1:17" x14ac:dyDescent="0.25">
      <c r="B13" s="7" t="s">
        <v>51</v>
      </c>
      <c r="C13" s="7" t="s">
        <v>52</v>
      </c>
      <c r="D13" s="7" t="s">
        <v>53</v>
      </c>
      <c r="E13" s="7">
        <v>10</v>
      </c>
      <c r="F13" s="8">
        <v>45294</v>
      </c>
      <c r="G13" s="7" t="s">
        <v>54</v>
      </c>
      <c r="H13" s="7" t="s">
        <v>55</v>
      </c>
      <c r="I13" s="7" t="s">
        <v>38</v>
      </c>
      <c r="J13" s="7" t="s">
        <v>27</v>
      </c>
      <c r="K13" s="7" t="s">
        <v>20</v>
      </c>
      <c r="L13" s="7">
        <v>9</v>
      </c>
      <c r="M13" s="7" t="s">
        <v>28</v>
      </c>
      <c r="N13" s="3"/>
    </row>
    <row r="14" spans="1:17" x14ac:dyDescent="0.25">
      <c r="B14" s="7" t="s">
        <v>56</v>
      </c>
      <c r="C14" s="7" t="s">
        <v>57</v>
      </c>
      <c r="D14" s="7" t="s">
        <v>24</v>
      </c>
      <c r="E14" s="7">
        <v>3</v>
      </c>
      <c r="F14" s="8">
        <v>45295</v>
      </c>
      <c r="G14" s="7" t="s">
        <v>16</v>
      </c>
      <c r="H14" s="7" t="s">
        <v>58</v>
      </c>
      <c r="I14" s="7" t="s">
        <v>59</v>
      </c>
      <c r="J14" s="7" t="s">
        <v>27</v>
      </c>
      <c r="K14" s="7" t="s">
        <v>20</v>
      </c>
      <c r="L14" s="7">
        <v>15</v>
      </c>
      <c r="M14" s="7" t="s">
        <v>50</v>
      </c>
      <c r="N14" s="3"/>
    </row>
    <row r="15" spans="1:17" x14ac:dyDescent="0.25">
      <c r="B15" s="7" t="s">
        <v>60</v>
      </c>
      <c r="C15" s="7" t="s">
        <v>61</v>
      </c>
      <c r="D15" s="7" t="s">
        <v>24</v>
      </c>
      <c r="E15" s="7">
        <v>3</v>
      </c>
      <c r="F15" s="8">
        <v>45295</v>
      </c>
      <c r="G15" s="7" t="s">
        <v>16</v>
      </c>
      <c r="H15" s="7" t="s">
        <v>62</v>
      </c>
      <c r="I15" s="7" t="s">
        <v>63</v>
      </c>
      <c r="J15" s="7" t="s">
        <v>46</v>
      </c>
      <c r="K15" s="7" t="s">
        <v>20</v>
      </c>
      <c r="L15" s="7">
        <v>12</v>
      </c>
      <c r="M15" s="7" t="s">
        <v>28</v>
      </c>
      <c r="N15" s="3"/>
    </row>
    <row r="16" spans="1:17" x14ac:dyDescent="0.25">
      <c r="B16" s="7" t="s">
        <v>64</v>
      </c>
      <c r="C16" s="7" t="s">
        <v>65</v>
      </c>
      <c r="D16" s="7" t="s">
        <v>24</v>
      </c>
      <c r="E16" s="7">
        <v>6</v>
      </c>
      <c r="F16" s="8">
        <v>45296</v>
      </c>
      <c r="G16" s="7" t="s">
        <v>16</v>
      </c>
      <c r="H16" s="7" t="s">
        <v>66</v>
      </c>
      <c r="I16" s="7" t="s">
        <v>32</v>
      </c>
      <c r="J16" s="7" t="s">
        <v>46</v>
      </c>
      <c r="K16" s="7" t="s">
        <v>20</v>
      </c>
      <c r="L16" s="7">
        <v>42</v>
      </c>
      <c r="M16" s="7" t="s">
        <v>28</v>
      </c>
      <c r="N16" s="3"/>
    </row>
    <row r="17" spans="2:14" x14ac:dyDescent="0.25">
      <c r="B17" s="7" t="s">
        <v>67</v>
      </c>
      <c r="C17" s="7" t="s">
        <v>68</v>
      </c>
      <c r="D17" s="7" t="s">
        <v>24</v>
      </c>
      <c r="E17" s="7">
        <v>3</v>
      </c>
      <c r="F17" s="8">
        <v>45296</v>
      </c>
      <c r="G17" s="7" t="s">
        <v>16</v>
      </c>
      <c r="H17" s="7" t="s">
        <v>69</v>
      </c>
      <c r="I17" s="7" t="s">
        <v>70</v>
      </c>
      <c r="J17" s="7" t="s">
        <v>19</v>
      </c>
      <c r="K17" s="7" t="s">
        <v>71</v>
      </c>
      <c r="L17" s="7">
        <v>44</v>
      </c>
      <c r="M17" s="7" t="s">
        <v>50</v>
      </c>
      <c r="N17" s="3"/>
    </row>
    <row r="18" spans="2:14" x14ac:dyDescent="0.25">
      <c r="B18" s="7" t="s">
        <v>72</v>
      </c>
      <c r="C18" s="7" t="s">
        <v>73</v>
      </c>
      <c r="D18" s="7" t="s">
        <v>15</v>
      </c>
      <c r="E18" s="7">
        <v>7</v>
      </c>
      <c r="F18" s="8">
        <v>45297</v>
      </c>
      <c r="G18" s="7" t="s">
        <v>16</v>
      </c>
      <c r="H18" s="7" t="s">
        <v>74</v>
      </c>
      <c r="I18" s="7" t="s">
        <v>18</v>
      </c>
      <c r="J18" s="7" t="s">
        <v>19</v>
      </c>
      <c r="K18" s="7" t="s">
        <v>20</v>
      </c>
      <c r="L18" s="7">
        <v>29</v>
      </c>
      <c r="M18" s="7" t="s">
        <v>50</v>
      </c>
      <c r="N18" s="3"/>
    </row>
    <row r="19" spans="2:14" x14ac:dyDescent="0.25">
      <c r="B19" s="7" t="s">
        <v>75</v>
      </c>
      <c r="C19" s="7" t="s">
        <v>76</v>
      </c>
      <c r="D19" s="7" t="s">
        <v>24</v>
      </c>
      <c r="E19" s="7">
        <v>5</v>
      </c>
      <c r="F19" s="8">
        <v>45297</v>
      </c>
      <c r="G19" s="7" t="s">
        <v>16</v>
      </c>
      <c r="H19" s="7" t="s">
        <v>77</v>
      </c>
      <c r="I19" s="7" t="s">
        <v>78</v>
      </c>
      <c r="J19" s="7" t="s">
        <v>19</v>
      </c>
      <c r="K19" s="7" t="s">
        <v>20</v>
      </c>
      <c r="L19" s="7">
        <v>35</v>
      </c>
      <c r="M19" s="7" t="s">
        <v>50</v>
      </c>
      <c r="N19" s="3"/>
    </row>
    <row r="20" spans="2:14" x14ac:dyDescent="0.25">
      <c r="B20" s="7" t="s">
        <v>79</v>
      </c>
      <c r="C20" s="7" t="s">
        <v>80</v>
      </c>
      <c r="D20" s="7" t="s">
        <v>36</v>
      </c>
      <c r="E20" s="7">
        <v>2</v>
      </c>
      <c r="F20" s="8">
        <v>45298</v>
      </c>
      <c r="G20" s="7" t="s">
        <v>16</v>
      </c>
      <c r="H20" s="7" t="s">
        <v>81</v>
      </c>
      <c r="I20" s="7" t="s">
        <v>82</v>
      </c>
      <c r="J20" s="7" t="s">
        <v>46</v>
      </c>
      <c r="K20" s="7" t="s">
        <v>20</v>
      </c>
      <c r="L20" s="7">
        <v>30</v>
      </c>
      <c r="M20" s="7" t="s">
        <v>28</v>
      </c>
      <c r="N20" s="3"/>
    </row>
    <row r="21" spans="2:14" x14ac:dyDescent="0.25">
      <c r="B21" s="7" t="s">
        <v>83</v>
      </c>
      <c r="C21" s="7" t="s">
        <v>84</v>
      </c>
      <c r="D21" s="7" t="s">
        <v>24</v>
      </c>
      <c r="E21" s="7">
        <v>6</v>
      </c>
      <c r="F21" s="8">
        <v>45298</v>
      </c>
      <c r="G21" s="7" t="s">
        <v>54</v>
      </c>
      <c r="H21" s="7" t="s">
        <v>85</v>
      </c>
      <c r="I21" s="7" t="s">
        <v>86</v>
      </c>
      <c r="J21" s="7" t="s">
        <v>27</v>
      </c>
      <c r="K21" s="7" t="s">
        <v>20</v>
      </c>
      <c r="L21" s="7">
        <v>29</v>
      </c>
      <c r="M21" s="7" t="s">
        <v>28</v>
      </c>
      <c r="N21" s="3"/>
    </row>
    <row r="22" spans="2:14" x14ac:dyDescent="0.25">
      <c r="B22" s="7" t="s">
        <v>87</v>
      </c>
      <c r="C22" s="7" t="s">
        <v>88</v>
      </c>
      <c r="D22" s="7" t="s">
        <v>43</v>
      </c>
      <c r="E22" s="7">
        <v>9</v>
      </c>
      <c r="F22" s="8">
        <v>45299</v>
      </c>
      <c r="G22" s="7" t="s">
        <v>54</v>
      </c>
      <c r="H22" s="7" t="s">
        <v>89</v>
      </c>
      <c r="I22" s="7" t="s">
        <v>70</v>
      </c>
      <c r="J22" s="7" t="s">
        <v>27</v>
      </c>
      <c r="K22" s="7" t="s">
        <v>20</v>
      </c>
      <c r="L22" s="7">
        <v>9</v>
      </c>
      <c r="M22" s="7" t="s">
        <v>50</v>
      </c>
      <c r="N22" s="3"/>
    </row>
    <row r="23" spans="2:14" x14ac:dyDescent="0.25">
      <c r="B23" s="7" t="s">
        <v>90</v>
      </c>
      <c r="C23" s="7" t="s">
        <v>91</v>
      </c>
      <c r="D23" s="7" t="s">
        <v>53</v>
      </c>
      <c r="E23" s="7">
        <v>9</v>
      </c>
      <c r="F23" s="8">
        <v>45299</v>
      </c>
      <c r="G23" s="7" t="s">
        <v>16</v>
      </c>
      <c r="H23" s="7" t="s">
        <v>92</v>
      </c>
      <c r="I23" s="7" t="s">
        <v>93</v>
      </c>
      <c r="J23" s="7" t="s">
        <v>19</v>
      </c>
      <c r="K23" s="7" t="s">
        <v>20</v>
      </c>
      <c r="L23" s="7">
        <v>8</v>
      </c>
      <c r="M23" s="7" t="s">
        <v>28</v>
      </c>
      <c r="N23" s="3"/>
    </row>
    <row r="24" spans="2:14" x14ac:dyDescent="0.25">
      <c r="B24" s="7" t="s">
        <v>94</v>
      </c>
      <c r="C24" s="7" t="s">
        <v>95</v>
      </c>
      <c r="D24" s="7" t="s">
        <v>36</v>
      </c>
      <c r="E24" s="7">
        <v>3</v>
      </c>
      <c r="F24" s="8">
        <v>45299</v>
      </c>
      <c r="G24" s="7" t="s">
        <v>16</v>
      </c>
      <c r="H24" s="7" t="s">
        <v>96</v>
      </c>
      <c r="I24" s="7" t="s">
        <v>97</v>
      </c>
      <c r="J24" s="7" t="s">
        <v>19</v>
      </c>
      <c r="K24" s="7" t="s">
        <v>71</v>
      </c>
      <c r="L24" s="7">
        <v>35</v>
      </c>
      <c r="M24" s="7" t="s">
        <v>21</v>
      </c>
      <c r="N24" s="3"/>
    </row>
    <row r="25" spans="2:14" x14ac:dyDescent="0.25">
      <c r="B25" s="7" t="s">
        <v>98</v>
      </c>
      <c r="C25" s="7" t="s">
        <v>99</v>
      </c>
      <c r="D25" s="7" t="s">
        <v>43</v>
      </c>
      <c r="E25" s="7">
        <v>7</v>
      </c>
      <c r="F25" s="8">
        <v>45299</v>
      </c>
      <c r="G25" s="7" t="s">
        <v>16</v>
      </c>
      <c r="H25" s="7" t="s">
        <v>100</v>
      </c>
      <c r="I25" s="7" t="s">
        <v>101</v>
      </c>
      <c r="J25" s="7" t="s">
        <v>46</v>
      </c>
      <c r="K25" s="7" t="s">
        <v>20</v>
      </c>
      <c r="L25" s="7">
        <v>20</v>
      </c>
      <c r="M25" s="7" t="s">
        <v>50</v>
      </c>
      <c r="N25" s="3"/>
    </row>
    <row r="26" spans="2:14" x14ac:dyDescent="0.25">
      <c r="B26" s="7" t="s">
        <v>102</v>
      </c>
      <c r="C26" s="7" t="s">
        <v>103</v>
      </c>
      <c r="D26" s="7" t="s">
        <v>24</v>
      </c>
      <c r="E26" s="7">
        <v>3</v>
      </c>
      <c r="F26" s="8">
        <v>45300</v>
      </c>
      <c r="G26" s="7" t="s">
        <v>16</v>
      </c>
      <c r="H26" s="7" t="s">
        <v>104</v>
      </c>
      <c r="I26" s="7" t="s">
        <v>105</v>
      </c>
      <c r="J26" s="7" t="s">
        <v>46</v>
      </c>
      <c r="K26" s="7" t="s">
        <v>20</v>
      </c>
      <c r="L26" s="7">
        <v>31</v>
      </c>
      <c r="M26" s="7" t="s">
        <v>28</v>
      </c>
      <c r="N26" s="3"/>
    </row>
    <row r="27" spans="2:14" x14ac:dyDescent="0.25">
      <c r="B27" s="7" t="s">
        <v>106</v>
      </c>
      <c r="C27" s="7" t="s">
        <v>107</v>
      </c>
      <c r="D27" s="7" t="s">
        <v>15</v>
      </c>
      <c r="E27" s="7">
        <v>5</v>
      </c>
      <c r="F27" s="8">
        <v>45300</v>
      </c>
      <c r="G27" s="7" t="s">
        <v>16</v>
      </c>
      <c r="H27" s="7" t="s">
        <v>108</v>
      </c>
      <c r="I27" s="7" t="s">
        <v>38</v>
      </c>
      <c r="J27" s="7" t="s">
        <v>39</v>
      </c>
      <c r="K27" s="7" t="s">
        <v>40</v>
      </c>
      <c r="L27" s="7">
        <v>39</v>
      </c>
      <c r="M27" s="7" t="s">
        <v>28</v>
      </c>
      <c r="N27" s="3"/>
    </row>
    <row r="28" spans="2:14" x14ac:dyDescent="0.25">
      <c r="B28" s="7" t="s">
        <v>109</v>
      </c>
      <c r="C28" s="7" t="s">
        <v>110</v>
      </c>
      <c r="D28" s="7" t="s">
        <v>24</v>
      </c>
      <c r="E28" s="7">
        <v>3</v>
      </c>
      <c r="F28" s="8">
        <v>45301</v>
      </c>
      <c r="G28" s="7" t="s">
        <v>16</v>
      </c>
      <c r="H28" s="7" t="s">
        <v>111</v>
      </c>
      <c r="I28" s="7" t="s">
        <v>32</v>
      </c>
      <c r="J28" s="7" t="s">
        <v>27</v>
      </c>
      <c r="K28" s="7" t="s">
        <v>20</v>
      </c>
      <c r="L28" s="7">
        <v>38</v>
      </c>
      <c r="M28" s="7" t="s">
        <v>33</v>
      </c>
      <c r="N28" s="3"/>
    </row>
    <row r="29" spans="2:14" x14ac:dyDescent="0.25">
      <c r="B29" s="7" t="s">
        <v>112</v>
      </c>
      <c r="C29" s="7" t="s">
        <v>113</v>
      </c>
      <c r="D29" s="7" t="s">
        <v>24</v>
      </c>
      <c r="E29" s="7">
        <v>4</v>
      </c>
      <c r="F29" s="8">
        <v>45301</v>
      </c>
      <c r="G29" s="7" t="s">
        <v>16</v>
      </c>
      <c r="H29" s="7" t="s">
        <v>114</v>
      </c>
      <c r="I29" s="7" t="s">
        <v>70</v>
      </c>
      <c r="J29" s="7" t="s">
        <v>27</v>
      </c>
      <c r="K29" s="7" t="s">
        <v>71</v>
      </c>
      <c r="L29" s="7">
        <v>44</v>
      </c>
      <c r="M29" s="7" t="s">
        <v>33</v>
      </c>
      <c r="N29" s="3"/>
    </row>
    <row r="30" spans="2:14" x14ac:dyDescent="0.25">
      <c r="B30" s="7" t="s">
        <v>115</v>
      </c>
      <c r="C30" s="7" t="s">
        <v>116</v>
      </c>
      <c r="D30" s="7" t="s">
        <v>36</v>
      </c>
      <c r="E30" s="7">
        <v>4</v>
      </c>
      <c r="F30" s="8">
        <v>45302</v>
      </c>
      <c r="G30" s="7" t="s">
        <v>117</v>
      </c>
      <c r="H30" s="7" t="s">
        <v>118</v>
      </c>
      <c r="I30" s="7" t="s">
        <v>32</v>
      </c>
      <c r="J30" s="7" t="s">
        <v>19</v>
      </c>
      <c r="K30" s="7" t="s">
        <v>20</v>
      </c>
      <c r="L30" s="7">
        <v>41</v>
      </c>
      <c r="M30" s="7" t="s">
        <v>21</v>
      </c>
      <c r="N30" s="3"/>
    </row>
    <row r="31" spans="2:14" x14ac:dyDescent="0.25">
      <c r="B31" s="7" t="s">
        <v>119</v>
      </c>
      <c r="C31" s="7" t="s">
        <v>120</v>
      </c>
      <c r="D31" s="7" t="s">
        <v>36</v>
      </c>
      <c r="E31" s="7">
        <v>4</v>
      </c>
      <c r="F31" s="8">
        <v>45302</v>
      </c>
      <c r="G31" s="7" t="s">
        <v>16</v>
      </c>
      <c r="H31" s="7" t="s">
        <v>121</v>
      </c>
      <c r="I31" s="7" t="s">
        <v>122</v>
      </c>
      <c r="J31" s="7" t="s">
        <v>19</v>
      </c>
      <c r="K31" s="7" t="s">
        <v>20</v>
      </c>
      <c r="L31" s="7">
        <v>7</v>
      </c>
      <c r="M31" s="7" t="s">
        <v>50</v>
      </c>
      <c r="N31" s="3"/>
    </row>
    <row r="32" spans="2:14" x14ac:dyDescent="0.25">
      <c r="B32" s="7" t="s">
        <v>123</v>
      </c>
      <c r="C32" s="7" t="s">
        <v>124</v>
      </c>
      <c r="D32" s="7" t="s">
        <v>36</v>
      </c>
      <c r="E32" s="7">
        <v>4</v>
      </c>
      <c r="F32" s="8">
        <v>45303</v>
      </c>
      <c r="G32" s="7" t="s">
        <v>16</v>
      </c>
      <c r="H32" s="7" t="s">
        <v>125</v>
      </c>
      <c r="I32" s="7" t="s">
        <v>126</v>
      </c>
      <c r="J32" s="7" t="s">
        <v>39</v>
      </c>
      <c r="K32" s="7" t="s">
        <v>20</v>
      </c>
      <c r="L32" s="7">
        <v>34</v>
      </c>
      <c r="M32" s="7" t="s">
        <v>28</v>
      </c>
      <c r="N32" s="3"/>
    </row>
    <row r="33" spans="2:14" x14ac:dyDescent="0.25">
      <c r="B33" s="7" t="s">
        <v>127</v>
      </c>
      <c r="C33" s="7" t="s">
        <v>128</v>
      </c>
      <c r="D33" s="7" t="s">
        <v>53</v>
      </c>
      <c r="E33" s="7">
        <v>10</v>
      </c>
      <c r="F33" s="8">
        <v>45303</v>
      </c>
      <c r="G33" s="7" t="s">
        <v>16</v>
      </c>
      <c r="H33" s="7" t="s">
        <v>129</v>
      </c>
      <c r="I33" s="7" t="s">
        <v>32</v>
      </c>
      <c r="J33" s="7" t="s">
        <v>46</v>
      </c>
      <c r="K33" s="7" t="s">
        <v>40</v>
      </c>
      <c r="L33" s="7">
        <v>36</v>
      </c>
      <c r="M33" s="7" t="s">
        <v>28</v>
      </c>
      <c r="N33" s="3"/>
    </row>
    <row r="34" spans="2:14" x14ac:dyDescent="0.25">
      <c r="B34" s="7" t="s">
        <v>130</v>
      </c>
      <c r="C34" s="7" t="s">
        <v>131</v>
      </c>
      <c r="D34" s="7" t="s">
        <v>15</v>
      </c>
      <c r="E34" s="7">
        <v>8</v>
      </c>
      <c r="F34" s="8">
        <v>45304</v>
      </c>
      <c r="G34" s="7" t="s">
        <v>16</v>
      </c>
      <c r="H34" s="7" t="s">
        <v>132</v>
      </c>
      <c r="I34" s="7" t="s">
        <v>38</v>
      </c>
      <c r="J34" s="7" t="s">
        <v>27</v>
      </c>
      <c r="K34" s="7" t="s">
        <v>20</v>
      </c>
      <c r="L34" s="7">
        <v>9</v>
      </c>
      <c r="M34" s="7" t="s">
        <v>21</v>
      </c>
      <c r="N34" s="3"/>
    </row>
    <row r="35" spans="2:14" x14ac:dyDescent="0.25">
      <c r="B35" s="7" t="s">
        <v>133</v>
      </c>
      <c r="C35" s="7" t="s">
        <v>134</v>
      </c>
      <c r="D35" s="7" t="s">
        <v>24</v>
      </c>
      <c r="E35" s="7">
        <v>6</v>
      </c>
      <c r="F35" s="8">
        <v>45304</v>
      </c>
      <c r="G35" s="7" t="s">
        <v>16</v>
      </c>
      <c r="H35" s="7" t="s">
        <v>135</v>
      </c>
      <c r="I35" s="7" t="s">
        <v>136</v>
      </c>
      <c r="J35" s="7" t="s">
        <v>27</v>
      </c>
      <c r="K35" s="7" t="s">
        <v>20</v>
      </c>
      <c r="L35" s="7">
        <v>39</v>
      </c>
      <c r="M35" s="7" t="s">
        <v>50</v>
      </c>
      <c r="N35" s="3"/>
    </row>
    <row r="36" spans="2:14" x14ac:dyDescent="0.25">
      <c r="B36" s="7" t="s">
        <v>137</v>
      </c>
      <c r="C36" s="7" t="s">
        <v>138</v>
      </c>
      <c r="D36" s="7" t="s">
        <v>43</v>
      </c>
      <c r="E36" s="7">
        <v>7</v>
      </c>
      <c r="F36" s="8">
        <v>45305</v>
      </c>
      <c r="G36" s="7" t="s">
        <v>16</v>
      </c>
      <c r="H36" s="7" t="s">
        <v>139</v>
      </c>
      <c r="I36" s="7" t="s">
        <v>38</v>
      </c>
      <c r="J36" s="7" t="s">
        <v>39</v>
      </c>
      <c r="K36" s="7" t="s">
        <v>20</v>
      </c>
      <c r="L36" s="7">
        <v>17</v>
      </c>
      <c r="M36" s="7" t="s">
        <v>28</v>
      </c>
      <c r="N36" s="3"/>
    </row>
    <row r="37" spans="2:14" x14ac:dyDescent="0.25">
      <c r="B37" s="7" t="s">
        <v>140</v>
      </c>
      <c r="C37" s="7" t="s">
        <v>141</v>
      </c>
      <c r="D37" s="7" t="s">
        <v>53</v>
      </c>
      <c r="E37" s="7">
        <v>10</v>
      </c>
      <c r="F37" s="8">
        <v>45305</v>
      </c>
      <c r="G37" s="7" t="s">
        <v>16</v>
      </c>
      <c r="H37" s="7" t="s">
        <v>142</v>
      </c>
      <c r="I37" s="7" t="s">
        <v>78</v>
      </c>
      <c r="J37" s="7" t="s">
        <v>46</v>
      </c>
      <c r="K37" s="7" t="s">
        <v>20</v>
      </c>
      <c r="L37" s="7">
        <v>26</v>
      </c>
      <c r="M37" s="7" t="s">
        <v>28</v>
      </c>
      <c r="N37" s="3"/>
    </row>
    <row r="38" spans="2:14" x14ac:dyDescent="0.25">
      <c r="B38" s="7" t="s">
        <v>143</v>
      </c>
      <c r="C38" s="7" t="s">
        <v>144</v>
      </c>
      <c r="D38" s="7" t="s">
        <v>15</v>
      </c>
      <c r="E38" s="7">
        <v>6</v>
      </c>
      <c r="F38" s="8">
        <v>45306</v>
      </c>
      <c r="G38" s="7" t="s">
        <v>117</v>
      </c>
      <c r="H38" s="7" t="s">
        <v>145</v>
      </c>
      <c r="I38" s="7" t="s">
        <v>32</v>
      </c>
      <c r="J38" s="7" t="s">
        <v>19</v>
      </c>
      <c r="K38" s="7" t="s">
        <v>40</v>
      </c>
      <c r="L38" s="7">
        <v>35</v>
      </c>
      <c r="M38" s="7" t="s">
        <v>50</v>
      </c>
      <c r="N38" s="3"/>
    </row>
    <row r="39" spans="2:14" x14ac:dyDescent="0.25">
      <c r="B39" s="7" t="s">
        <v>146</v>
      </c>
      <c r="C39" s="7" t="s">
        <v>147</v>
      </c>
      <c r="D39" s="7" t="s">
        <v>24</v>
      </c>
      <c r="E39" s="7">
        <v>5</v>
      </c>
      <c r="F39" s="8">
        <v>45306</v>
      </c>
      <c r="G39" s="7" t="s">
        <v>54</v>
      </c>
      <c r="H39" s="7" t="s">
        <v>148</v>
      </c>
      <c r="I39" s="7" t="s">
        <v>122</v>
      </c>
      <c r="J39" s="7" t="s">
        <v>27</v>
      </c>
      <c r="K39" s="7" t="s">
        <v>40</v>
      </c>
      <c r="L39" s="7">
        <v>25</v>
      </c>
      <c r="M39" s="7" t="s">
        <v>21</v>
      </c>
      <c r="N39" s="3"/>
    </row>
    <row r="40" spans="2:14" x14ac:dyDescent="0.25">
      <c r="B40" s="7" t="s">
        <v>149</v>
      </c>
      <c r="C40" s="7" t="s">
        <v>150</v>
      </c>
      <c r="D40" s="7" t="s">
        <v>24</v>
      </c>
      <c r="E40" s="7">
        <v>3</v>
      </c>
      <c r="F40" s="8">
        <v>45307</v>
      </c>
      <c r="G40" s="7" t="s">
        <v>117</v>
      </c>
      <c r="H40" s="7" t="s">
        <v>121</v>
      </c>
      <c r="I40" s="7" t="s">
        <v>122</v>
      </c>
      <c r="J40" s="7" t="s">
        <v>19</v>
      </c>
      <c r="K40" s="7" t="s">
        <v>20</v>
      </c>
      <c r="L40" s="7">
        <v>35</v>
      </c>
      <c r="M40" s="7" t="s">
        <v>21</v>
      </c>
      <c r="N40" s="3"/>
    </row>
    <row r="41" spans="2:14" x14ac:dyDescent="0.25">
      <c r="B41" s="7" t="s">
        <v>151</v>
      </c>
      <c r="C41" s="7" t="s">
        <v>152</v>
      </c>
      <c r="D41" s="7" t="s">
        <v>24</v>
      </c>
      <c r="E41" s="7">
        <v>3</v>
      </c>
      <c r="F41" s="8">
        <v>45307</v>
      </c>
      <c r="G41" s="7" t="s">
        <v>16</v>
      </c>
      <c r="H41" s="7" t="s">
        <v>153</v>
      </c>
      <c r="I41" s="7" t="s">
        <v>32</v>
      </c>
      <c r="J41" s="7" t="s">
        <v>27</v>
      </c>
      <c r="K41" s="7" t="s">
        <v>20</v>
      </c>
      <c r="L41" s="7">
        <v>38</v>
      </c>
      <c r="M41" s="7" t="s">
        <v>50</v>
      </c>
      <c r="N41" s="3"/>
    </row>
    <row r="42" spans="2:14" x14ac:dyDescent="0.25">
      <c r="B42" s="7" t="s">
        <v>154</v>
      </c>
      <c r="C42" s="7" t="s">
        <v>155</v>
      </c>
      <c r="D42" s="7" t="s">
        <v>24</v>
      </c>
      <c r="E42" s="7">
        <v>3</v>
      </c>
      <c r="F42" s="8">
        <v>45308</v>
      </c>
      <c r="G42" s="7" t="s">
        <v>16</v>
      </c>
      <c r="H42" s="7" t="s">
        <v>156</v>
      </c>
      <c r="I42" s="7" t="s">
        <v>157</v>
      </c>
      <c r="J42" s="7" t="s">
        <v>46</v>
      </c>
      <c r="K42" s="7" t="s">
        <v>40</v>
      </c>
      <c r="L42" s="7">
        <v>14</v>
      </c>
      <c r="M42" s="7" t="s">
        <v>28</v>
      </c>
      <c r="N42" s="3"/>
    </row>
    <row r="43" spans="2:14" x14ac:dyDescent="0.25">
      <c r="B43" s="7" t="s">
        <v>158</v>
      </c>
      <c r="C43" s="7" t="s">
        <v>159</v>
      </c>
      <c r="D43" s="7" t="s">
        <v>24</v>
      </c>
      <c r="E43" s="7">
        <v>6</v>
      </c>
      <c r="F43" s="8">
        <v>45308</v>
      </c>
      <c r="G43" s="7" t="s">
        <v>16</v>
      </c>
      <c r="H43" s="7" t="s">
        <v>69</v>
      </c>
      <c r="I43" s="7" t="s">
        <v>70</v>
      </c>
      <c r="J43" s="7" t="s">
        <v>46</v>
      </c>
      <c r="K43" s="7" t="s">
        <v>20</v>
      </c>
      <c r="L43" s="7">
        <v>43</v>
      </c>
      <c r="M43" s="7" t="s">
        <v>28</v>
      </c>
      <c r="N43" s="3"/>
    </row>
    <row r="44" spans="2:14" x14ac:dyDescent="0.25">
      <c r="B44" s="7" t="s">
        <v>160</v>
      </c>
      <c r="C44" s="7" t="s">
        <v>161</v>
      </c>
      <c r="D44" s="7" t="s">
        <v>53</v>
      </c>
      <c r="E44" s="7">
        <v>9</v>
      </c>
      <c r="F44" s="8">
        <v>45309</v>
      </c>
      <c r="G44" s="7" t="s">
        <v>16</v>
      </c>
      <c r="H44" s="7" t="s">
        <v>162</v>
      </c>
      <c r="I44" s="7" t="s">
        <v>70</v>
      </c>
      <c r="J44" s="7" t="s">
        <v>27</v>
      </c>
      <c r="K44" s="7" t="s">
        <v>20</v>
      </c>
      <c r="L44" s="7">
        <v>43</v>
      </c>
      <c r="M44" s="7" t="s">
        <v>28</v>
      </c>
      <c r="N44" s="3"/>
    </row>
    <row r="45" spans="2:14" x14ac:dyDescent="0.25">
      <c r="B45" s="7" t="s">
        <v>163</v>
      </c>
      <c r="C45" s="7" t="s">
        <v>164</v>
      </c>
      <c r="D45" s="7" t="s">
        <v>15</v>
      </c>
      <c r="E45" s="7">
        <v>6</v>
      </c>
      <c r="F45" s="8">
        <v>45309</v>
      </c>
      <c r="G45" s="7" t="s">
        <v>16</v>
      </c>
      <c r="H45" s="7" t="s">
        <v>165</v>
      </c>
      <c r="I45" s="7" t="s">
        <v>45</v>
      </c>
      <c r="J45" s="7" t="s">
        <v>46</v>
      </c>
      <c r="K45" s="7" t="s">
        <v>20</v>
      </c>
      <c r="L45" s="7">
        <v>6</v>
      </c>
      <c r="M45" s="7" t="s">
        <v>50</v>
      </c>
      <c r="N45" s="3"/>
    </row>
    <row r="46" spans="2:14" x14ac:dyDescent="0.25">
      <c r="B46" s="7" t="s">
        <v>166</v>
      </c>
      <c r="C46" s="7" t="s">
        <v>167</v>
      </c>
      <c r="D46" s="7" t="s">
        <v>43</v>
      </c>
      <c r="E46" s="7">
        <v>7</v>
      </c>
      <c r="F46" s="8">
        <v>45310</v>
      </c>
      <c r="G46" s="7" t="s">
        <v>16</v>
      </c>
      <c r="H46" s="7" t="s">
        <v>168</v>
      </c>
      <c r="I46" s="7" t="s">
        <v>169</v>
      </c>
      <c r="J46" s="7" t="s">
        <v>39</v>
      </c>
      <c r="K46" s="7" t="s">
        <v>40</v>
      </c>
      <c r="L46" s="7">
        <v>41</v>
      </c>
      <c r="M46" s="7" t="s">
        <v>28</v>
      </c>
      <c r="N46" s="3"/>
    </row>
    <row r="47" spans="2:14" x14ac:dyDescent="0.25">
      <c r="B47" s="7" t="s">
        <v>170</v>
      </c>
      <c r="C47" s="7" t="s">
        <v>171</v>
      </c>
      <c r="D47" s="7" t="s">
        <v>24</v>
      </c>
      <c r="E47" s="7">
        <v>4</v>
      </c>
      <c r="F47" s="8">
        <v>45310</v>
      </c>
      <c r="G47" s="7" t="s">
        <v>54</v>
      </c>
      <c r="H47" s="7" t="s">
        <v>172</v>
      </c>
      <c r="I47" s="7" t="s">
        <v>173</v>
      </c>
      <c r="J47" s="7" t="s">
        <v>27</v>
      </c>
      <c r="K47" s="7" t="s">
        <v>20</v>
      </c>
      <c r="L47" s="7">
        <v>27</v>
      </c>
      <c r="M47" s="7" t="s">
        <v>50</v>
      </c>
      <c r="N47" s="3"/>
    </row>
    <row r="48" spans="2:14" x14ac:dyDescent="0.25">
      <c r="B48" s="7" t="s">
        <v>174</v>
      </c>
      <c r="C48" s="7" t="s">
        <v>175</v>
      </c>
      <c r="D48" s="7" t="s">
        <v>43</v>
      </c>
      <c r="E48" s="7">
        <v>7</v>
      </c>
      <c r="F48" s="8">
        <v>45311</v>
      </c>
      <c r="G48" s="7" t="s">
        <v>54</v>
      </c>
      <c r="H48" s="7" t="s">
        <v>176</v>
      </c>
      <c r="I48" s="7" t="s">
        <v>78</v>
      </c>
      <c r="J48" s="7" t="s">
        <v>27</v>
      </c>
      <c r="K48" s="7" t="s">
        <v>20</v>
      </c>
      <c r="L48" s="7">
        <v>9</v>
      </c>
      <c r="M48" s="7" t="s">
        <v>28</v>
      </c>
      <c r="N48" s="3"/>
    </row>
    <row r="49" spans="2:14" x14ac:dyDescent="0.25">
      <c r="B49" s="7" t="s">
        <v>177</v>
      </c>
      <c r="C49" s="7" t="s">
        <v>178</v>
      </c>
      <c r="D49" s="7" t="s">
        <v>36</v>
      </c>
      <c r="E49" s="7">
        <v>4</v>
      </c>
      <c r="F49" s="8">
        <v>45311</v>
      </c>
      <c r="G49" s="7" t="s">
        <v>54</v>
      </c>
      <c r="H49" s="7" t="s">
        <v>96</v>
      </c>
      <c r="I49" s="7" t="s">
        <v>97</v>
      </c>
      <c r="J49" s="7" t="s">
        <v>27</v>
      </c>
      <c r="K49" s="7" t="s">
        <v>20</v>
      </c>
      <c r="L49" s="7">
        <v>30</v>
      </c>
      <c r="M49" s="7" t="s">
        <v>28</v>
      </c>
      <c r="N49" s="3"/>
    </row>
    <row r="50" spans="2:14" x14ac:dyDescent="0.25">
      <c r="B50" s="7" t="s">
        <v>179</v>
      </c>
      <c r="C50" s="7" t="s">
        <v>180</v>
      </c>
      <c r="D50" s="7" t="s">
        <v>36</v>
      </c>
      <c r="E50" s="7">
        <v>2</v>
      </c>
      <c r="F50" s="8">
        <v>45312</v>
      </c>
      <c r="G50" s="7" t="s">
        <v>16</v>
      </c>
      <c r="H50" s="7" t="s">
        <v>181</v>
      </c>
      <c r="I50" s="7" t="s">
        <v>101</v>
      </c>
      <c r="J50" s="7" t="s">
        <v>19</v>
      </c>
      <c r="K50" s="7" t="s">
        <v>71</v>
      </c>
      <c r="L50" s="7">
        <v>36</v>
      </c>
      <c r="M50" s="7" t="s">
        <v>21</v>
      </c>
      <c r="N50" s="3"/>
    </row>
    <row r="51" spans="2:14" x14ac:dyDescent="0.25">
      <c r="B51" s="7" t="s">
        <v>182</v>
      </c>
      <c r="C51" s="7" t="s">
        <v>183</v>
      </c>
      <c r="D51" s="7" t="s">
        <v>24</v>
      </c>
      <c r="E51" s="7">
        <v>3</v>
      </c>
      <c r="F51" s="8">
        <v>45312</v>
      </c>
      <c r="G51" s="7" t="s">
        <v>54</v>
      </c>
      <c r="H51" s="7" t="s">
        <v>184</v>
      </c>
      <c r="I51" s="7" t="s">
        <v>185</v>
      </c>
      <c r="J51" s="7" t="s">
        <v>27</v>
      </c>
      <c r="K51" s="7" t="s">
        <v>71</v>
      </c>
      <c r="L51" s="7">
        <v>17</v>
      </c>
      <c r="M51" s="7" t="s">
        <v>50</v>
      </c>
      <c r="N51" s="3"/>
    </row>
    <row r="52" spans="2:14" x14ac:dyDescent="0.25">
      <c r="B52" s="7" t="s">
        <v>186</v>
      </c>
      <c r="C52" s="7" t="s">
        <v>187</v>
      </c>
      <c r="D52" s="7" t="s">
        <v>36</v>
      </c>
      <c r="E52" s="7">
        <v>4</v>
      </c>
      <c r="F52" s="8">
        <v>45313</v>
      </c>
      <c r="G52" s="7" t="s">
        <v>16</v>
      </c>
      <c r="H52" s="7" t="s">
        <v>37</v>
      </c>
      <c r="I52" s="7" t="s">
        <v>38</v>
      </c>
      <c r="J52" s="7" t="s">
        <v>46</v>
      </c>
      <c r="K52" s="7" t="s">
        <v>20</v>
      </c>
      <c r="L52" s="7">
        <v>38</v>
      </c>
      <c r="M52" s="7" t="s">
        <v>50</v>
      </c>
      <c r="N52" s="3"/>
    </row>
    <row r="53" spans="2:14" x14ac:dyDescent="0.25">
      <c r="B53" s="7" t="s">
        <v>188</v>
      </c>
      <c r="C53" s="7" t="s">
        <v>189</v>
      </c>
      <c r="D53" s="7" t="s">
        <v>36</v>
      </c>
      <c r="E53" s="7">
        <v>2</v>
      </c>
      <c r="F53" s="8">
        <v>45313</v>
      </c>
      <c r="G53" s="7" t="s">
        <v>117</v>
      </c>
      <c r="H53" s="7" t="s">
        <v>190</v>
      </c>
      <c r="I53" s="7" t="s">
        <v>70</v>
      </c>
      <c r="J53" s="7" t="s">
        <v>19</v>
      </c>
      <c r="K53" s="7" t="s">
        <v>20</v>
      </c>
      <c r="L53" s="7">
        <v>36</v>
      </c>
      <c r="M53" s="7" t="s">
        <v>28</v>
      </c>
      <c r="N53" s="3"/>
    </row>
    <row r="54" spans="2:14" x14ac:dyDescent="0.25">
      <c r="B54" s="7" t="s">
        <v>191</v>
      </c>
      <c r="C54" s="7" t="s">
        <v>192</v>
      </c>
      <c r="D54" s="7" t="s">
        <v>43</v>
      </c>
      <c r="E54" s="7">
        <v>9</v>
      </c>
      <c r="F54" s="8">
        <v>45314</v>
      </c>
      <c r="G54" s="7" t="s">
        <v>16</v>
      </c>
      <c r="H54" s="7" t="s">
        <v>193</v>
      </c>
      <c r="I54" s="7" t="s">
        <v>70</v>
      </c>
      <c r="J54" s="7" t="s">
        <v>19</v>
      </c>
      <c r="K54" s="7" t="s">
        <v>20</v>
      </c>
      <c r="L54" s="7">
        <v>38</v>
      </c>
      <c r="M54" s="7" t="s">
        <v>50</v>
      </c>
      <c r="N54" s="3"/>
    </row>
    <row r="55" spans="2:14" x14ac:dyDescent="0.25">
      <c r="B55" s="7" t="s">
        <v>194</v>
      </c>
      <c r="C55" s="7" t="s">
        <v>195</v>
      </c>
      <c r="D55" s="7" t="s">
        <v>24</v>
      </c>
      <c r="E55" s="7">
        <v>6</v>
      </c>
      <c r="F55" s="8">
        <v>45314</v>
      </c>
      <c r="G55" s="7" t="s">
        <v>16</v>
      </c>
      <c r="H55" s="7" t="s">
        <v>196</v>
      </c>
      <c r="I55" s="7" t="s">
        <v>197</v>
      </c>
      <c r="J55" s="7" t="s">
        <v>19</v>
      </c>
      <c r="K55" s="7" t="s">
        <v>20</v>
      </c>
      <c r="L55" s="7">
        <v>13</v>
      </c>
      <c r="M55" s="7" t="s">
        <v>50</v>
      </c>
      <c r="N55" s="3"/>
    </row>
    <row r="56" spans="2:14" x14ac:dyDescent="0.25">
      <c r="B56" s="7" t="s">
        <v>198</v>
      </c>
      <c r="C56" s="7" t="s">
        <v>199</v>
      </c>
      <c r="D56" s="7" t="s">
        <v>43</v>
      </c>
      <c r="E56" s="7">
        <v>8</v>
      </c>
      <c r="F56" s="8">
        <v>45315</v>
      </c>
      <c r="G56" s="7" t="s">
        <v>117</v>
      </c>
      <c r="H56" s="7" t="s">
        <v>200</v>
      </c>
      <c r="I56" s="7" t="s">
        <v>201</v>
      </c>
      <c r="J56" s="7" t="s">
        <v>19</v>
      </c>
      <c r="K56" s="7" t="s">
        <v>20</v>
      </c>
      <c r="L56" s="7">
        <v>42</v>
      </c>
      <c r="M56" s="7" t="s">
        <v>28</v>
      </c>
      <c r="N56" s="3"/>
    </row>
    <row r="57" spans="2:14" x14ac:dyDescent="0.25">
      <c r="B57" s="7" t="s">
        <v>202</v>
      </c>
      <c r="C57" s="7" t="s">
        <v>203</v>
      </c>
      <c r="D57" s="7" t="s">
        <v>15</v>
      </c>
      <c r="E57" s="7">
        <v>8</v>
      </c>
      <c r="F57" s="8">
        <v>45315</v>
      </c>
      <c r="G57" s="7" t="s">
        <v>117</v>
      </c>
      <c r="H57" s="7" t="s">
        <v>204</v>
      </c>
      <c r="I57" s="7" t="s">
        <v>205</v>
      </c>
      <c r="J57" s="7" t="s">
        <v>19</v>
      </c>
      <c r="K57" s="7" t="s">
        <v>20</v>
      </c>
      <c r="L57" s="7">
        <v>7</v>
      </c>
      <c r="M57" s="7" t="s">
        <v>50</v>
      </c>
      <c r="N57" s="3"/>
    </row>
    <row r="58" spans="2:14" x14ac:dyDescent="0.25">
      <c r="B58" s="7" t="s">
        <v>206</v>
      </c>
      <c r="C58" s="7" t="s">
        <v>207</v>
      </c>
      <c r="D58" s="7" t="s">
        <v>36</v>
      </c>
      <c r="E58" s="7">
        <v>4</v>
      </c>
      <c r="F58" s="8">
        <v>45315</v>
      </c>
      <c r="G58" s="7" t="s">
        <v>54</v>
      </c>
      <c r="H58" s="7" t="s">
        <v>208</v>
      </c>
      <c r="I58" s="7" t="s">
        <v>70</v>
      </c>
      <c r="J58" s="7" t="s">
        <v>27</v>
      </c>
      <c r="K58" s="7" t="s">
        <v>20</v>
      </c>
      <c r="L58" s="7">
        <v>30</v>
      </c>
      <c r="M58" s="7" t="s">
        <v>50</v>
      </c>
      <c r="N58" s="3"/>
    </row>
    <row r="59" spans="2:14" x14ac:dyDescent="0.25">
      <c r="B59" s="7" t="s">
        <v>209</v>
      </c>
      <c r="C59" s="7" t="s">
        <v>210</v>
      </c>
      <c r="D59" s="7" t="s">
        <v>24</v>
      </c>
      <c r="E59" s="7">
        <v>4</v>
      </c>
      <c r="F59" s="8">
        <v>45315</v>
      </c>
      <c r="G59" s="7" t="s">
        <v>117</v>
      </c>
      <c r="H59" s="7" t="s">
        <v>108</v>
      </c>
      <c r="I59" s="7" t="s">
        <v>38</v>
      </c>
      <c r="J59" s="7" t="s">
        <v>19</v>
      </c>
      <c r="K59" s="7" t="s">
        <v>71</v>
      </c>
      <c r="L59" s="7">
        <v>22</v>
      </c>
      <c r="M59" s="7" t="s">
        <v>50</v>
      </c>
      <c r="N59" s="3"/>
    </row>
    <row r="60" spans="2:14" x14ac:dyDescent="0.25">
      <c r="B60" s="7" t="s">
        <v>211</v>
      </c>
      <c r="C60" s="7" t="s">
        <v>212</v>
      </c>
      <c r="D60" s="7" t="s">
        <v>43</v>
      </c>
      <c r="E60" s="7">
        <v>7</v>
      </c>
      <c r="F60" s="8">
        <v>45316</v>
      </c>
      <c r="G60" s="7" t="s">
        <v>16</v>
      </c>
      <c r="H60" s="7" t="s">
        <v>213</v>
      </c>
      <c r="I60" s="7" t="s">
        <v>214</v>
      </c>
      <c r="J60" s="7" t="s">
        <v>27</v>
      </c>
      <c r="K60" s="7" t="s">
        <v>20</v>
      </c>
      <c r="L60" s="7">
        <v>8</v>
      </c>
      <c r="M60" s="7" t="s">
        <v>50</v>
      </c>
      <c r="N60" s="3"/>
    </row>
    <row r="61" spans="2:14" x14ac:dyDescent="0.25">
      <c r="B61" s="7" t="s">
        <v>215</v>
      </c>
      <c r="C61" s="7" t="s">
        <v>216</v>
      </c>
      <c r="D61" s="7" t="s">
        <v>36</v>
      </c>
      <c r="E61" s="7">
        <v>3</v>
      </c>
      <c r="F61" s="8">
        <v>45316</v>
      </c>
      <c r="G61" s="7" t="s">
        <v>16</v>
      </c>
      <c r="H61" s="7" t="s">
        <v>217</v>
      </c>
      <c r="I61" s="7" t="s">
        <v>197</v>
      </c>
      <c r="J61" s="7" t="s">
        <v>19</v>
      </c>
      <c r="K61" s="7" t="s">
        <v>71</v>
      </c>
      <c r="L61" s="7">
        <v>44</v>
      </c>
      <c r="M61" s="7" t="s">
        <v>50</v>
      </c>
      <c r="N61" s="3"/>
    </row>
    <row r="62" spans="2:14" x14ac:dyDescent="0.25">
      <c r="B62" s="7" t="s">
        <v>218</v>
      </c>
      <c r="C62" s="7" t="s">
        <v>219</v>
      </c>
      <c r="D62" s="7" t="s">
        <v>36</v>
      </c>
      <c r="E62" s="7">
        <v>1</v>
      </c>
      <c r="F62" s="8">
        <v>45317</v>
      </c>
      <c r="G62" s="7" t="s">
        <v>16</v>
      </c>
      <c r="H62" s="7" t="s">
        <v>156</v>
      </c>
      <c r="I62" s="7" t="s">
        <v>157</v>
      </c>
      <c r="J62" s="7" t="s">
        <v>19</v>
      </c>
      <c r="K62" s="7" t="s">
        <v>20</v>
      </c>
      <c r="L62" s="7">
        <v>34</v>
      </c>
      <c r="M62" s="7" t="s">
        <v>50</v>
      </c>
      <c r="N62" s="3"/>
    </row>
    <row r="63" spans="2:14" x14ac:dyDescent="0.25">
      <c r="B63" s="7" t="s">
        <v>220</v>
      </c>
      <c r="C63" s="7" t="s">
        <v>221</v>
      </c>
      <c r="D63" s="7" t="s">
        <v>24</v>
      </c>
      <c r="E63" s="7">
        <v>6</v>
      </c>
      <c r="F63" s="8">
        <v>45317</v>
      </c>
      <c r="G63" s="7" t="s">
        <v>16</v>
      </c>
      <c r="H63" s="7" t="s">
        <v>121</v>
      </c>
      <c r="I63" s="7" t="s">
        <v>122</v>
      </c>
      <c r="J63" s="7" t="s">
        <v>27</v>
      </c>
      <c r="K63" s="7" t="s">
        <v>20</v>
      </c>
      <c r="L63" s="7">
        <v>18</v>
      </c>
      <c r="M63" s="7" t="s">
        <v>28</v>
      </c>
      <c r="N63" s="3"/>
    </row>
    <row r="64" spans="2:14" x14ac:dyDescent="0.25">
      <c r="B64" s="7" t="s">
        <v>222</v>
      </c>
      <c r="C64" s="7" t="s">
        <v>223</v>
      </c>
      <c r="D64" s="7" t="s">
        <v>24</v>
      </c>
      <c r="E64" s="7">
        <v>4</v>
      </c>
      <c r="F64" s="8">
        <v>45318</v>
      </c>
      <c r="G64" s="7" t="s">
        <v>16</v>
      </c>
      <c r="H64" s="7" t="s">
        <v>224</v>
      </c>
      <c r="I64" s="7" t="s">
        <v>201</v>
      </c>
      <c r="J64" s="7" t="s">
        <v>39</v>
      </c>
      <c r="K64" s="7" t="s">
        <v>20</v>
      </c>
      <c r="L64" s="7">
        <v>23</v>
      </c>
      <c r="M64" s="7" t="s">
        <v>28</v>
      </c>
      <c r="N64" s="3"/>
    </row>
    <row r="65" spans="2:14" x14ac:dyDescent="0.25">
      <c r="B65" s="7" t="s">
        <v>225</v>
      </c>
      <c r="C65" s="7" t="s">
        <v>226</v>
      </c>
      <c r="D65" s="7" t="s">
        <v>15</v>
      </c>
      <c r="E65" s="7">
        <v>7</v>
      </c>
      <c r="F65" s="8">
        <v>45318</v>
      </c>
      <c r="G65" s="7" t="s">
        <v>16</v>
      </c>
      <c r="H65" s="7" t="s">
        <v>227</v>
      </c>
      <c r="I65" s="7" t="s">
        <v>197</v>
      </c>
      <c r="J65" s="7" t="s">
        <v>27</v>
      </c>
      <c r="K65" s="7" t="s">
        <v>20</v>
      </c>
      <c r="L65" s="7">
        <v>37</v>
      </c>
      <c r="M65" s="7" t="s">
        <v>28</v>
      </c>
      <c r="N65" s="3"/>
    </row>
    <row r="66" spans="2:14" x14ac:dyDescent="0.25">
      <c r="B66" s="7" t="s">
        <v>228</v>
      </c>
      <c r="C66" s="7" t="s">
        <v>229</v>
      </c>
      <c r="D66" s="7" t="s">
        <v>53</v>
      </c>
      <c r="E66" s="7">
        <v>9</v>
      </c>
      <c r="F66" s="8">
        <v>45319</v>
      </c>
      <c r="G66" s="7" t="s">
        <v>16</v>
      </c>
      <c r="H66" s="7" t="s">
        <v>230</v>
      </c>
      <c r="I66" s="7" t="s">
        <v>78</v>
      </c>
      <c r="J66" s="7" t="s">
        <v>46</v>
      </c>
      <c r="K66" s="7" t="s">
        <v>20</v>
      </c>
      <c r="L66" s="7">
        <v>14</v>
      </c>
      <c r="M66" s="7" t="s">
        <v>50</v>
      </c>
      <c r="N66" s="3"/>
    </row>
    <row r="67" spans="2:14" x14ac:dyDescent="0.25">
      <c r="B67" s="7" t="s">
        <v>231</v>
      </c>
      <c r="C67" s="7" t="s">
        <v>232</v>
      </c>
      <c r="D67" s="7" t="s">
        <v>24</v>
      </c>
      <c r="E67" s="7">
        <v>5</v>
      </c>
      <c r="F67" s="8">
        <v>45319</v>
      </c>
      <c r="G67" s="7" t="s">
        <v>16</v>
      </c>
      <c r="H67" s="7" t="s">
        <v>233</v>
      </c>
      <c r="I67" s="7" t="s">
        <v>185</v>
      </c>
      <c r="J67" s="7" t="s">
        <v>46</v>
      </c>
      <c r="K67" s="7" t="s">
        <v>20</v>
      </c>
      <c r="L67" s="7">
        <v>31</v>
      </c>
      <c r="M67" s="7" t="s">
        <v>33</v>
      </c>
      <c r="N67" s="3"/>
    </row>
    <row r="68" spans="2:14" x14ac:dyDescent="0.25">
      <c r="B68" s="7" t="s">
        <v>234</v>
      </c>
      <c r="C68" s="7" t="s">
        <v>235</v>
      </c>
      <c r="D68" s="7" t="s">
        <v>36</v>
      </c>
      <c r="E68" s="7">
        <v>1</v>
      </c>
      <c r="F68" s="8">
        <v>45320</v>
      </c>
      <c r="G68" s="7" t="s">
        <v>54</v>
      </c>
      <c r="H68" s="7" t="s">
        <v>236</v>
      </c>
      <c r="I68" s="7" t="s">
        <v>197</v>
      </c>
      <c r="J68" s="7" t="s">
        <v>27</v>
      </c>
      <c r="K68" s="7" t="s">
        <v>20</v>
      </c>
      <c r="L68" s="7">
        <v>10</v>
      </c>
      <c r="M68" s="7" t="s">
        <v>33</v>
      </c>
      <c r="N68" s="3"/>
    </row>
    <row r="69" spans="2:14" x14ac:dyDescent="0.25">
      <c r="B69" s="7" t="s">
        <v>237</v>
      </c>
      <c r="C69" s="7" t="s">
        <v>238</v>
      </c>
      <c r="D69" s="7" t="s">
        <v>24</v>
      </c>
      <c r="E69" s="7">
        <v>3</v>
      </c>
      <c r="F69" s="8">
        <v>45320</v>
      </c>
      <c r="G69" s="7" t="s">
        <v>16</v>
      </c>
      <c r="H69" s="7" t="s">
        <v>239</v>
      </c>
      <c r="I69" s="7" t="s">
        <v>32</v>
      </c>
      <c r="J69" s="7" t="s">
        <v>19</v>
      </c>
      <c r="K69" s="7" t="s">
        <v>71</v>
      </c>
      <c r="L69" s="7">
        <v>45</v>
      </c>
      <c r="M69" s="7" t="s">
        <v>50</v>
      </c>
      <c r="N69" s="3"/>
    </row>
    <row r="70" spans="2:14" x14ac:dyDescent="0.25">
      <c r="B70" s="7" t="s">
        <v>240</v>
      </c>
      <c r="C70" s="7" t="s">
        <v>241</v>
      </c>
      <c r="D70" s="7" t="s">
        <v>24</v>
      </c>
      <c r="E70" s="7">
        <v>5</v>
      </c>
      <c r="F70" s="8">
        <v>45320</v>
      </c>
      <c r="G70" s="7" t="s">
        <v>16</v>
      </c>
      <c r="H70" s="7" t="s">
        <v>58</v>
      </c>
      <c r="I70" s="7" t="s">
        <v>59</v>
      </c>
      <c r="J70" s="7" t="s">
        <v>39</v>
      </c>
      <c r="K70" s="7" t="s">
        <v>20</v>
      </c>
      <c r="L70" s="7">
        <v>8</v>
      </c>
      <c r="M70" s="7" t="s">
        <v>33</v>
      </c>
      <c r="N70" s="3"/>
    </row>
    <row r="71" spans="2:14" x14ac:dyDescent="0.25">
      <c r="B71" s="7" t="s">
        <v>242</v>
      </c>
      <c r="C71" s="7" t="s">
        <v>243</v>
      </c>
      <c r="D71" s="7" t="s">
        <v>43</v>
      </c>
      <c r="E71" s="7">
        <v>8</v>
      </c>
      <c r="F71" s="8">
        <v>45320</v>
      </c>
      <c r="G71" s="7" t="s">
        <v>16</v>
      </c>
      <c r="H71" s="7" t="s">
        <v>244</v>
      </c>
      <c r="I71" s="7" t="s">
        <v>70</v>
      </c>
      <c r="J71" s="7" t="s">
        <v>39</v>
      </c>
      <c r="K71" s="7" t="s">
        <v>40</v>
      </c>
      <c r="L71" s="7">
        <v>35</v>
      </c>
      <c r="M71" s="7" t="s">
        <v>28</v>
      </c>
      <c r="N71" s="3"/>
    </row>
    <row r="72" spans="2:14" x14ac:dyDescent="0.25">
      <c r="B72" s="7" t="s">
        <v>245</v>
      </c>
      <c r="C72" s="7" t="s">
        <v>246</v>
      </c>
      <c r="D72" s="7" t="s">
        <v>53</v>
      </c>
      <c r="E72" s="7">
        <v>9</v>
      </c>
      <c r="F72" s="8">
        <v>45320</v>
      </c>
      <c r="G72" s="7" t="s">
        <v>54</v>
      </c>
      <c r="H72" s="7" t="s">
        <v>111</v>
      </c>
      <c r="I72" s="7" t="s">
        <v>32</v>
      </c>
      <c r="J72" s="7" t="s">
        <v>27</v>
      </c>
      <c r="K72" s="7" t="s">
        <v>20</v>
      </c>
      <c r="L72" s="7">
        <v>33</v>
      </c>
      <c r="M72" s="7" t="s">
        <v>28</v>
      </c>
      <c r="N72" s="3"/>
    </row>
    <row r="73" spans="2:14" x14ac:dyDescent="0.25">
      <c r="B73" s="7" t="s">
        <v>247</v>
      </c>
      <c r="C73" s="7" t="s">
        <v>248</v>
      </c>
      <c r="D73" s="7" t="s">
        <v>15</v>
      </c>
      <c r="E73" s="7">
        <v>8</v>
      </c>
      <c r="F73" s="8">
        <v>45321</v>
      </c>
      <c r="G73" s="7" t="s">
        <v>54</v>
      </c>
      <c r="H73" s="7" t="s">
        <v>196</v>
      </c>
      <c r="I73" s="7" t="s">
        <v>197</v>
      </c>
      <c r="J73" s="7" t="s">
        <v>27</v>
      </c>
      <c r="K73" s="7" t="s">
        <v>20</v>
      </c>
      <c r="L73" s="7">
        <v>8</v>
      </c>
      <c r="M73" s="7" t="s">
        <v>50</v>
      </c>
      <c r="N73" s="3"/>
    </row>
    <row r="74" spans="2:14" x14ac:dyDescent="0.25">
      <c r="B74" s="7" t="s">
        <v>249</v>
      </c>
      <c r="C74" s="7" t="s">
        <v>250</v>
      </c>
      <c r="D74" s="7" t="s">
        <v>24</v>
      </c>
      <c r="E74" s="7">
        <v>3</v>
      </c>
      <c r="F74" s="8">
        <v>45321</v>
      </c>
      <c r="G74" s="7" t="s">
        <v>16</v>
      </c>
      <c r="H74" s="7" t="s">
        <v>251</v>
      </c>
      <c r="I74" s="7" t="s">
        <v>252</v>
      </c>
      <c r="J74" s="7" t="s">
        <v>46</v>
      </c>
      <c r="K74" s="7" t="s">
        <v>20</v>
      </c>
      <c r="L74" s="7">
        <v>19</v>
      </c>
      <c r="M74" s="7" t="s">
        <v>50</v>
      </c>
      <c r="N74" s="3"/>
    </row>
    <row r="75" spans="2:14" x14ac:dyDescent="0.25">
      <c r="B75" s="7" t="s">
        <v>253</v>
      </c>
      <c r="C75" s="7" t="s">
        <v>254</v>
      </c>
      <c r="D75" s="7" t="s">
        <v>24</v>
      </c>
      <c r="E75" s="7">
        <v>3</v>
      </c>
      <c r="F75" s="8">
        <v>45322</v>
      </c>
      <c r="G75" s="7" t="s">
        <v>16</v>
      </c>
      <c r="H75" s="7" t="s">
        <v>251</v>
      </c>
      <c r="I75" s="7" t="s">
        <v>255</v>
      </c>
      <c r="J75" s="7" t="s">
        <v>46</v>
      </c>
      <c r="K75" s="7" t="s">
        <v>20</v>
      </c>
      <c r="L75" s="7">
        <v>23</v>
      </c>
      <c r="M75" s="7" t="s">
        <v>28</v>
      </c>
      <c r="N75" s="3"/>
    </row>
    <row r="76" spans="2:14" x14ac:dyDescent="0.25">
      <c r="B76" s="7" t="s">
        <v>256</v>
      </c>
      <c r="C76" s="7" t="s">
        <v>257</v>
      </c>
      <c r="D76" s="7" t="s">
        <v>24</v>
      </c>
      <c r="E76" s="7">
        <v>5</v>
      </c>
      <c r="F76" s="8">
        <v>45322</v>
      </c>
      <c r="G76" s="7" t="s">
        <v>117</v>
      </c>
      <c r="H76" s="7" t="s">
        <v>100</v>
      </c>
      <c r="I76" s="7" t="s">
        <v>101</v>
      </c>
      <c r="J76" s="7" t="s">
        <v>19</v>
      </c>
      <c r="K76" s="7" t="s">
        <v>40</v>
      </c>
      <c r="L76" s="7">
        <v>35</v>
      </c>
      <c r="M76" s="7" t="s">
        <v>28</v>
      </c>
      <c r="N76" s="3"/>
    </row>
  </sheetData>
  <mergeCells count="2">
    <mergeCell ref="P7:Q7"/>
    <mergeCell ref="A4: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DASH BOARD</vt:lpstr>
      <vt:lpstr>CALL CENTER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Kathiravan P</cp:lastModifiedBy>
  <dcterms:created xsi:type="dcterms:W3CDTF">2024-02-19T11:52:50Z</dcterms:created>
  <dcterms:modified xsi:type="dcterms:W3CDTF">2025-01-23T06:51:34Z</dcterms:modified>
</cp:coreProperties>
</file>