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621265-9CE0-4BC4-98C8-30850EA97AF1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definedNames>
    <definedName name="_xlnm._FilterDatabase" localSheetId="0" hidden="1">'Ex 1'!$A$1:$I$25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E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25" i="2"/>
  <c r="E25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<sst xmlns="http://schemas.openxmlformats.org/spreadsheetml/2006/main" count="14096" uniqueCount="2997">
  <si>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</si>
  <si>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</si>
  <si>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</si>
  <si>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</si>
  <si>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</si>
  <si>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</si>
  <si>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</si>
  <si>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</si>
  <si>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</si>
  <si>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</si>
  <si>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</si>
  <si>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</si>
  <si>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</si>
  <si>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</si>
  <si>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</si>
  <si>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</si>
  <si>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</si>
  <si>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</si>
  <si>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</si>
  <si>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</si>
  <si>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</si>
  <si>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</si>
  <si>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</si>
  <si>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</si>
  <si>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</si>
  <si>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</si>
  <si>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</si>
  <si>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</si>
  <si>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</si>
  <si>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</si>
  <si>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</si>
  <si>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</si>
  <si>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</si>
  <si>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</si>
  <si>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</si>
  <si>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</si>
  <si>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</si>
  <si>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</si>
  <si>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</si>
  <si>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</si>
  <si>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</si>
  <si>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</si>
  <si>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</si>
  <si>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</si>
  <si>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</si>
  <si>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</si>
  <si>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</si>
  <si>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</si>
  <si>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</si>
  <si>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</si>
  <si>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</si>
  <si>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</si>
  <si>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</si>
  <si>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</si>
  <si>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</si>
  <si>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</si>
  <si>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</si>
  <si>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</si>
  <si>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</si>
  <si>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</si>
  <si>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</si>
  <si>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</si>
  <si>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</si>
  <si>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</si>
  <si>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</si>
  <si>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</si>
  <si>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</si>
  <si>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</si>
  <si>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</si>
  <si>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</si>
  <si>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</si>
  <si>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</si>
  <si>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</si>
  <si>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</si>
  <si>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</si>
  <si>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</si>
  <si>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</si>
  <si>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</si>
  <si>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</si>
  <si>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</si>
  <si>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</si>
  <si>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</si>
  <si>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</si>
  <si>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</si>
  <si>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</si>
  <si>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</si>
  <si>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</si>
  <si>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</si>
  <si>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</si>
  <si>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</si>
  <si>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</si>
  <si>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</si>
  <si>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</si>
  <si>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</si>
  <si>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</si>
  <si>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</si>
  <si>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</si>
  <si>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</si>
  <si>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</si>
  <si>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</si>
  <si>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</si>
  <si>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</si>
  <si>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</si>
  <si>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</si>
  <si>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</si>
  <si>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</si>
  <si>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</si>
  <si>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</si>
  <si>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</si>
  <si>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</si>
  <si>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</si>
  <si>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</si>
  <si>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</si>
  <si>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</si>
  <si>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</si>
  <si>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</si>
  <si>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</si>
  <si>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</si>
  <si>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</si>
  <si>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</si>
  <si>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</si>
  <si>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</si>
  <si>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</si>
  <si>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</si>
  <si>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</si>
  <si>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</si>
  <si>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</si>
  <si>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</si>
  <si>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</si>
  <si>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</si>
  <si>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</si>
  <si>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</si>
  <si>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</si>
  <si>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</si>
  <si>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</si>
  <si>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</si>
  <si>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</si>
  <si>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</si>
  <si>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</si>
  <si>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</si>
  <si>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</si>
  <si>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</si>
  <si>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</si>
  <si>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</si>
  <si>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</si>
  <si>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</si>
  <si>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</si>
  <si>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</si>
  <si>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</si>
  <si>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</si>
  <si>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</si>
  <si>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</si>
  <si>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</si>
  <si>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</si>
  <si>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</si>
  <si>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</si>
  <si>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</si>
  <si>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</si>
  <si>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</si>
  <si>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</si>
  <si>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</si>
  <si>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</si>
  <si>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</si>
  <si>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</si>
  <si>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</si>
  <si>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</si>
  <si>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</si>
  <si>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</si>
  <si>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</si>
  <si>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</si>
  <si>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</si>
  <si>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</si>
  <si>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</si>
  <si>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</si>
  <si>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</si>
  <si>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</si>
  <si>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</si>
  <si>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</si>
  <si>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</si>
  <si>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</si>
  <si>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</si>
  <si>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</si>
  <si>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</si>
  <si>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</si>
  <si>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</si>
  <si>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</si>
  <si>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</si>
  <si>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</si>
  <si>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</si>
  <si>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</si>
  <si>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</si>
  <si>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</si>
  <si>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</si>
  <si>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</si>
  <si>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</si>
  <si>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</si>
  <si>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</si>
  <si>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</si>
  <si>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</si>
  <si>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</si>
  <si>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</si>
  <si>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</si>
  <si>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</si>
  <si>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</si>
  <si>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</si>
  <si>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</si>
  <si>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</si>
  <si>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</si>
  <si>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</si>
  <si>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</si>
  <si>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</si>
  <si>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</si>
  <si>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</si>
  <si>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</si>
  <si>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</si>
  <si>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</si>
  <si>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</si>
  <si>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</si>
  <si>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</si>
  <si>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</si>
  <si>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</si>
  <si>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</si>
  <si>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</si>
  <si>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</si>
  <si>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</si>
  <si>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</si>
  <si>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</si>
  <si>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</si>
  <si>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</si>
  <si>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</si>
  <si>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</si>
  <si>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</si>
  <si>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</si>
  <si>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</si>
  <si>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</si>
  <si>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</si>
  <si>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</si>
  <si>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</si>
  <si>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</si>
  <si>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</si>
  <si>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</si>
  <si>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</si>
  <si>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</si>
  <si>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</si>
  <si>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</si>
  <si>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</si>
  <si>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</si>
  <si>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</si>
  <si>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</si>
  <si>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</si>
  <si>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</si>
  <si>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</si>
  <si>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</si>
  <si>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</si>
  <si>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</si>
  <si>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</si>
  <si>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</si>
  <si>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</si>
  <si>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</si>
  <si>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</si>
  <si>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</si>
  <si>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</si>
  <si>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</si>
  <si>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</si>
  <si>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</si>
  <si>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</si>
  <si>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</si>
  <si>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</si>
  <si>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</si>
  <si>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</si>
  <si>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</si>
  <si>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</si>
  <si>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</si>
  <si>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</si>
  <si>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</si>
  <si>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</si>
  <si>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</si>
  <si>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</si>
  <si>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</si>
  <si>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</si>
  <si>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</si>
  <si>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</si>
  <si>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</si>
  <si>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</si>
  <si>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</si>
  <si>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</si>
  <si>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</si>
  <si>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</si>
  <si>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</si>
  <si>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</si>
  <si>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</si>
  <si>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</si>
  <si>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</si>
  <si>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</si>
  <si>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</si>
  <si>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</si>
  <si>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</si>
  <si>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</si>
  <si>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</si>
  <si>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</si>
  <si>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</si>
  <si>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</si>
  <si>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</si>
  <si>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</si>
  <si>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</si>
  <si>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</si>
  <si>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</si>
  <si>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</si>
  <si>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</si>
  <si>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</si>
  <si>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</si>
  <si>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</si>
  <si>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</si>
  <si>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</si>
  <si>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</si>
  <si>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</si>
  <si>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</si>
  <si>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</si>
  <si>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</si>
  <si>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</si>
  <si>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</si>
  <si>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</si>
  <si>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</si>
  <si>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</si>
  <si>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</si>
  <si>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</si>
  <si>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</si>
  <si>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</si>
  <si>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</si>
  <si>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</si>
  <si>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</si>
  <si>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</si>
  <si>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</si>
  <si>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</si>
  <si>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</si>
  <si>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</si>
  <si>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</si>
  <si>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</si>
  <si>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</si>
  <si>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</si>
  <si>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</si>
  <si>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</si>
  <si>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</si>
  <si>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</si>
  <si>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</si>
  <si>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</si>
  <si>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</si>
  <si>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</si>
  <si>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</si>
  <si>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</si>
  <si>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</si>
  <si>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</si>
  <si>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</si>
  <si>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</si>
  <si>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</si>
  <si>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</si>
  <si>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</si>
  <si>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</si>
  <si>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</si>
  <si>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</si>
  <si>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</si>
  <si>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</si>
  <si>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</si>
  <si>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</si>
  <si>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</si>
  <si>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</si>
  <si>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</si>
  <si>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</si>
  <si>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</si>
  <si>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</si>
  <si>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</si>
  <si>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</si>
  <si>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</si>
  <si>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</si>
  <si>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</si>
  <si>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</si>
  <si>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</si>
  <si>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</si>
  <si>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</si>
  <si>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</si>
  <si>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</si>
  <si>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</si>
  <si>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</si>
  <si>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</si>
  <si>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</si>
  <si>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</si>
  <si>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</si>
  <si>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</si>
  <si>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</si>
  <si>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</si>
  <si>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</si>
  <si>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</si>
  <si>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</si>
  <si>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</si>
  <si>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</si>
  <si>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</si>
  <si>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</si>
  <si>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</si>
  <si>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</si>
  <si>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</si>
  <si>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</si>
  <si>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</si>
  <si>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</si>
  <si>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</si>
  <si>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</si>
  <si>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</si>
  <si>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</si>
  <si>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</si>
  <si>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</si>
  <si>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</si>
  <si>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</si>
  <si>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</si>
  <si>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</si>
  <si>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</si>
  <si>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</si>
  <si>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</si>
  <si>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</si>
  <si>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</si>
  <si>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</si>
  <si>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</si>
  <si>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</si>
  <si>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</si>
  <si>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</si>
  <si>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</si>
  <si>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</si>
  <si>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</si>
  <si>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</si>
  <si>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</si>
  <si>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</si>
  <si>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</si>
  <si>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</si>
  <si>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</si>
  <si>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</si>
  <si>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</si>
  <si>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</si>
  <si>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</si>
  <si>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</si>
  <si>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</si>
  <si>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</si>
  <si>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</si>
  <si>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</si>
  <si>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</si>
  <si>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</si>
  <si>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</si>
  <si>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</si>
  <si>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</si>
  <si>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</si>
  <si>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</si>
  <si>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</si>
  <si>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</si>
  <si>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</si>
  <si>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</si>
  <si>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</si>
  <si>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</si>
  <si>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</si>
  <si>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</si>
  <si>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</si>
  <si>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</si>
  <si>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</si>
  <si>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</si>
  <si>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</si>
  <si>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</si>
  <si>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</si>
  <si>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</si>
  <si>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</si>
  <si>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</si>
  <si>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</si>
  <si>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</si>
  <si>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</si>
  <si>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</si>
  <si>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</si>
  <si>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</si>
  <si>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</si>
  <si>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</si>
  <si>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</si>
  <si>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</si>
  <si>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</si>
  <si>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</si>
  <si>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</si>
  <si>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</si>
  <si>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</si>
  <si>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</si>
  <si>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</si>
  <si>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</si>
  <si>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</si>
  <si>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</si>
  <si>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</si>
  <si>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</si>
  <si>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</si>
  <si>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</si>
  <si>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</si>
  <si>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</si>
  <si>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</si>
  <si>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</si>
  <si>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</si>
  <si>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</si>
  <si>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</si>
  <si>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</si>
  <si>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</si>
  <si>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</si>
  <si>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</si>
  <si>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</si>
  <si>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</si>
  <si>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</si>
  <si>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</si>
  <si>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</si>
  <si>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</si>
  <si>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</si>
  <si>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</si>
  <si>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</si>
  <si>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</si>
  <si>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</si>
  <si>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</si>
  <si>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</si>
  <si>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</si>
  <si>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</si>
  <si>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</si>
  <si>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</si>
  <si>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</si>
  <si>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</si>
  <si>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</si>
  <si>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</si>
  <si>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</si>
  <si>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</si>
  <si>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</si>
  <si>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</si>
  <si>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</si>
  <si>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</si>
  <si>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</si>
  <si>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</si>
  <si>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</si>
  <si>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</si>
  <si>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</si>
  <si>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</si>
  <si>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</si>
  <si>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</si>
  <si>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</si>
  <si>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</si>
  <si>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</si>
  <si>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</si>
  <si>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</si>
  <si>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</si>
  <si>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</si>
  <si>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</si>
  <si>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</si>
  <si>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</si>
  <si>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</si>
  <si>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</si>
  <si>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</si>
  <si>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</si>
  <si>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</si>
  <si>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</si>
  <si>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</si>
  <si>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</si>
  <si>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</si>
  <si>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</si>
  <si>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</si>
  <si>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</si>
  <si>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</si>
  <si>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</si>
  <si>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</si>
  <si>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</si>
  <si>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</si>
  <si>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</si>
  <si>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</si>
  <si>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</si>
  <si>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</si>
  <si>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</si>
  <si>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</si>
  <si>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</si>
  <si>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</si>
  <si>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</si>
  <si>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</si>
  <si>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</si>
  <si>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</si>
  <si>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</si>
  <si>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</si>
  <si>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</si>
  <si>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</si>
  <si>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</si>
  <si>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</si>
  <si>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</si>
  <si>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</si>
  <si>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</si>
  <si>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</si>
  <si>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</si>
  <si>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</si>
  <si>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</si>
  <si>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</si>
  <si>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</si>
  <si>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</si>
  <si>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</si>
  <si>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</si>
  <si>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</si>
  <si>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</si>
  <si>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</si>
  <si>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</si>
  <si>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</si>
  <si>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</si>
  <si>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</si>
  <si>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</si>
  <si>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</si>
  <si>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</si>
  <si>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</si>
  <si>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</si>
  <si>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</si>
  <si>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</si>
  <si>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</si>
  <si>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</si>
  <si>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</si>
  <si>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</si>
  <si>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</si>
  <si>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</si>
  <si>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</si>
  <si>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</si>
  <si>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</si>
  <si>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</si>
  <si>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</si>
  <si>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</si>
  <si>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</si>
  <si>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</si>
  <si>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</si>
  <si>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</si>
  <si>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</si>
  <si>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</si>
  <si>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</si>
  <si>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</si>
  <si>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</si>
  <si>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</si>
  <si>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</si>
  <si>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</si>
  <si>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</si>
  <si>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</si>
  <si>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</si>
  <si>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</si>
  <si>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</si>
  <si>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</si>
  <si>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</si>
  <si>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</si>
  <si>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</si>
  <si>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</si>
  <si>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</si>
  <si>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</si>
  <si>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</si>
  <si>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</si>
  <si>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</si>
  <si>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</si>
  <si>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</si>
  <si>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</si>
  <si>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</si>
  <si>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</si>
  <si>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</si>
  <si>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</si>
  <si>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</si>
  <si>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</si>
  <si>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</si>
  <si>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</si>
  <si>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</si>
  <si>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</si>
  <si>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</si>
  <si>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</si>
  <si>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</si>
  <si>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</si>
  <si>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</si>
  <si>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</si>
  <si>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</si>
  <si>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</si>
  <si>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</si>
  <si>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</si>
  <si>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</si>
  <si>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</si>
  <si>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</si>
  <si>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</si>
  <si>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</si>
  <si>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</si>
  <si>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</si>
  <si>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</si>
  <si>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</si>
  <si>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</si>
  <si>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</si>
  <si>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</si>
  <si>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</si>
  <si>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</si>
  <si>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</si>
  <si>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</si>
  <si>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</si>
  <si>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</si>
  <si>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</si>
  <si>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</si>
  <si>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</si>
  <si>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</si>
  <si>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</si>
  <si>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</si>
  <si>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</si>
  <si>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</si>
  <si>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</si>
  <si>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</si>
  <si>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</si>
  <si>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</si>
  <si>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</si>
  <si>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</si>
  <si>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</si>
  <si>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</si>
  <si>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</si>
  <si>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</si>
  <si>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</si>
  <si>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</si>
  <si>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</si>
  <si>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</si>
  <si>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</si>
  <si>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</si>
  <si>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</si>
  <si>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</si>
  <si>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</si>
  <si>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</si>
  <si>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</si>
  <si>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</si>
  <si>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</si>
  <si>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</si>
  <si>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</si>
  <si>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</si>
  <si>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</si>
  <si>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</si>
  <si>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</si>
  <si>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</si>
  <si>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</si>
  <si>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</si>
  <si>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</si>
  <si>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</si>
  <si>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</si>
  <si>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</si>
  <si>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</si>
  <si>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</si>
  <si>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</si>
  <si>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</si>
  <si>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</si>
  <si>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</si>
  <si>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</si>
  <si>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</si>
  <si>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</si>
  <si>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</si>
  <si>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</si>
  <si>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</si>
  <si>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</si>
  <si>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</si>
  <si>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</si>
  <si>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</si>
  <si>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</si>
  <si>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</si>
  <si>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</si>
  <si>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</si>
  <si>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</si>
  <si>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</si>
  <si>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</si>
  <si>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</si>
  <si>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</si>
  <si>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</si>
  <si>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</si>
  <si>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</si>
  <si>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</si>
  <si>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</si>
  <si>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</si>
  <si>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</si>
  <si>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</si>
  <si>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</si>
  <si>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</si>
  <si>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</si>
  <si>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</si>
  <si>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</si>
  <si>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</si>
  <si>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</si>
  <si>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</si>
  <si>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</si>
  <si>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</si>
  <si>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</si>
  <si>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</si>
  <si>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</si>
  <si>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</si>
  <si>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</si>
  <si>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</si>
  <si>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</si>
  <si>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</si>
  <si>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</si>
  <si>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</si>
  <si>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</si>
  <si>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</si>
  <si>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</si>
  <si>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</si>
  <si>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</si>
  <si>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</si>
  <si>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</si>
  <si>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</si>
  <si>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</si>
  <si>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</si>
  <si>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</si>
  <si>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</si>
  <si>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</si>
  <si>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</si>
  <si>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</si>
  <si>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</si>
  <si>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</si>
  <si>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</si>
  <si>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</si>
  <si>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</si>
  <si>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</si>
  <si>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</si>
  <si>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</si>
  <si>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</si>
  <si>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</si>
  <si>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</si>
  <si>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</si>
  <si>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</si>
  <si>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</si>
  <si>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</si>
  <si>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</si>
  <si>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</si>
  <si>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</si>
  <si>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</si>
  <si>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</si>
  <si>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</si>
  <si>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</si>
  <si>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</si>
  <si>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</si>
  <si>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</si>
  <si>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</si>
  <si>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</si>
  <si>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</si>
  <si>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</si>
  <si>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</si>
  <si>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</si>
  <si>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</si>
  <si>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</si>
  <si>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</si>
  <si>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</si>
  <si>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</si>
  <si>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</si>
  <si>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</si>
  <si>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</si>
  <si>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</si>
  <si>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</si>
  <si>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</si>
  <si>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</si>
  <si>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</si>
  <si>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</si>
  <si>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</si>
  <si>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</si>
  <si>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</si>
  <si>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</si>
  <si>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</si>
  <si>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</si>
  <si>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</si>
  <si>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</si>
  <si>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</si>
  <si>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</si>
  <si>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</si>
  <si>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</si>
  <si>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</si>
  <si>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</si>
  <si>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</si>
  <si>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</si>
  <si>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</si>
  <si>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</si>
  <si>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</si>
  <si>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</si>
  <si>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</si>
  <si>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</si>
  <si>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</si>
  <si>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</si>
  <si>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</si>
  <si>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</si>
  <si>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</si>
  <si>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</si>
  <si>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</si>
  <si>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</si>
  <si>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</si>
  <si>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</si>
  <si>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</si>
  <si>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</si>
  <si>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</si>
  <si>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</si>
  <si>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</si>
  <si>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</si>
  <si>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</si>
  <si>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</si>
  <si>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</si>
  <si>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</si>
  <si>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</si>
  <si>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</si>
  <si>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</si>
  <si>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</si>
  <si>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</si>
  <si>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</si>
  <si>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</si>
  <si>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</si>
  <si>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</si>
  <si>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</si>
  <si>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</si>
  <si>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</si>
  <si>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</si>
  <si>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</si>
  <si>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</si>
  <si>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</si>
  <si>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</si>
  <si>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</si>
  <si>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</si>
  <si>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</si>
  <si>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</si>
  <si>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</si>
  <si>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</si>
  <si>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</si>
  <si>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</si>
  <si>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</si>
  <si>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</si>
  <si>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</si>
  <si>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</si>
  <si>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</si>
  <si>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</si>
  <si>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</si>
  <si>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</si>
  <si>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</si>
  <si>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</si>
  <si>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</si>
  <si>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</si>
  <si>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</si>
  <si>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</si>
  <si>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</si>
  <si>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</si>
  <si>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</si>
  <si>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</si>
  <si>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</si>
  <si>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</si>
  <si>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</si>
  <si>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</si>
  <si>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</si>
  <si>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</si>
  <si>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</si>
  <si>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</si>
  <si>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</si>
  <si>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</si>
  <si>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</si>
  <si>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</si>
  <si>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</si>
  <si>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</si>
  <si>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</si>
  <si>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</si>
  <si>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</si>
  <si>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</si>
  <si>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</si>
  <si>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</si>
  <si>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</si>
  <si>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</si>
  <si>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</si>
  <si>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</si>
  <si>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</si>
  <si>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</si>
  <si>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</si>
  <si>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</si>
  <si>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</si>
  <si>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</si>
  <si>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</si>
  <si>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</si>
  <si>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</si>
  <si>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</si>
  <si>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</si>
  <si>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</si>
  <si>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</si>
  <si>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</si>
  <si>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</si>
  <si>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</si>
  <si>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</si>
  <si>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</si>
  <si>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</si>
  <si>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</si>
  <si>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</si>
  <si>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</si>
  <si>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</si>
  <si>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</si>
  <si>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</si>
  <si>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</si>
  <si>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</si>
  <si>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</si>
  <si>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</si>
  <si>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</si>
  <si>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</si>
  <si>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</si>
  <si>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</si>
  <si>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</si>
  <si>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</si>
  <si>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</si>
  <si>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</si>
  <si>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</si>
  <si>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</si>
  <si>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</si>
  <si>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</si>
  <si>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</si>
  <si>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</si>
  <si>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</si>
  <si>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</si>
  <si>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</si>
  <si>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</si>
  <si>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</si>
  <si>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</si>
  <si>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</si>
  <si>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</si>
  <si>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</si>
  <si>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</si>
  <si>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</si>
  <si>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</si>
  <si>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</si>
  <si>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</si>
  <si>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</si>
  <si>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</si>
  <si>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</si>
  <si>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</si>
  <si>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</si>
  <si>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</si>
  <si>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</si>
  <si>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</si>
  <si>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</si>
  <si>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</si>
  <si>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</si>
  <si>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</si>
  <si>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</si>
  <si>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</si>
  <si>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</si>
  <si>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</si>
  <si>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</si>
  <si>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</si>
  <si>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</si>
  <si>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</si>
  <si>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</si>
  <si>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</si>
  <si>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</si>
  <si>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</si>
  <si>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</si>
  <si>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</si>
  <si>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</si>
  <si>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</si>
  <si>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</si>
  <si>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</si>
  <si>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</si>
  <si>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</si>
  <si>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</si>
  <si>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</si>
  <si>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</si>
  <si>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</si>
  <si>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</si>
  <si>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</si>
  <si>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</si>
  <si>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</si>
  <si>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</si>
  <si>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</si>
  <si>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</si>
  <si>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</si>
  <si>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</si>
  <si>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</si>
  <si>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</si>
  <si>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</si>
  <si>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</si>
  <si>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</si>
  <si>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</si>
  <si>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</si>
  <si>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</si>
  <si>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</si>
  <si>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</si>
  <si>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</si>
  <si>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</si>
  <si>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</si>
  <si>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</si>
  <si>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</si>
  <si>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</si>
  <si>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</si>
  <si>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</si>
  <si>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</si>
  <si>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</si>
  <si>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</si>
  <si>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</si>
  <si>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</si>
  <si>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</si>
  <si>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</si>
  <si>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</si>
  <si>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</si>
  <si>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</si>
  <si>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</si>
  <si>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</si>
  <si>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</si>
  <si>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</si>
  <si>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</si>
  <si>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</si>
  <si>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</si>
  <si>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</si>
  <si>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</si>
  <si>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</si>
  <si>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</si>
  <si>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</si>
  <si>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</si>
  <si>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</si>
  <si>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</si>
  <si>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</si>
  <si>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</si>
  <si>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</si>
  <si>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</si>
  <si>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</si>
  <si>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</si>
  <si>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</si>
  <si>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</si>
  <si>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</si>
  <si>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</si>
  <si>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</si>
  <si>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</si>
  <si>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</si>
  <si>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</si>
  <si>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</si>
  <si>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</si>
  <si>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</si>
  <si>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</si>
  <si>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</si>
  <si>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</si>
  <si>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</si>
  <si>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</si>
  <si>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</si>
  <si>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</si>
  <si>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</si>
  <si>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</si>
  <si>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</si>
  <si>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</si>
  <si>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</si>
  <si>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</si>
  <si>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</si>
  <si>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</si>
  <si>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</si>
  <si>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</si>
  <si>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</si>
  <si>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</si>
  <si>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</si>
  <si>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</si>
  <si>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</si>
  <si>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</si>
  <si>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</si>
  <si>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</si>
  <si>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</si>
  <si>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</si>
  <si>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</si>
  <si>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</si>
  <si>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</si>
  <si>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</si>
  <si>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</si>
  <si>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</si>
  <si>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</si>
  <si>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</si>
  <si>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</si>
  <si>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</si>
  <si>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</si>
  <si>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</si>
  <si>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</si>
  <si>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</si>
  <si>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</si>
  <si>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</si>
  <si>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</si>
  <si>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</si>
  <si>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</si>
  <si>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</si>
  <si>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</si>
  <si>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</si>
  <si>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</si>
  <si>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</si>
  <si>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</si>
  <si>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</si>
  <si>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</si>
  <si>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</si>
  <si>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</si>
  <si>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</si>
  <si>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</si>
  <si>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</si>
  <si>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</si>
  <si>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</si>
  <si>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</si>
  <si>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</si>
  <si>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</si>
  <si>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</si>
  <si>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</si>
  <si>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</si>
  <si>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</si>
  <si>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</si>
  <si>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</si>
  <si>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</si>
  <si>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</si>
  <si>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</si>
  <si>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</si>
  <si>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</si>
  <si>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</si>
  <si>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</si>
  <si>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</si>
  <si>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</si>
  <si>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</si>
  <si>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</si>
  <si>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</si>
  <si>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</si>
  <si>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</si>
  <si>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</si>
  <si>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</si>
  <si>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</si>
  <si>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</si>
  <si>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</si>
  <si>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</si>
  <si>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</si>
  <si>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</si>
  <si>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</si>
  <si>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</si>
  <si>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</si>
  <si>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</si>
  <si>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</si>
  <si>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</si>
  <si>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</si>
  <si>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</si>
  <si>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</si>
  <si>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</si>
  <si>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</si>
  <si>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</si>
  <si>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</si>
  <si>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</si>
  <si>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</si>
  <si>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</si>
  <si>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</si>
  <si>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</si>
  <si>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</si>
  <si>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</si>
  <si>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</si>
  <si>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</si>
  <si>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</si>
  <si>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</si>
  <si>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</si>
  <si>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</si>
  <si>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</si>
  <si>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</si>
  <si>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</si>
  <si>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</si>
  <si>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</si>
  <si>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</si>
  <si>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</si>
  <si>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</si>
  <si>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</si>
  <si>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</si>
  <si>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</si>
  <si>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</si>
  <si>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</si>
  <si>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</si>
  <si>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</si>
  <si>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</si>
  <si>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</si>
  <si>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</si>
  <si>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</si>
  <si>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</si>
  <si>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</si>
  <si>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</si>
  <si>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</si>
  <si>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</si>
  <si>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</si>
  <si>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</si>
  <si>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</si>
  <si>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</si>
  <si>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</si>
  <si>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</si>
  <si>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</si>
  <si>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</si>
  <si>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</si>
  <si>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</si>
  <si>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</si>
  <si>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</si>
  <si>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</si>
  <si>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</si>
  <si>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</si>
  <si>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</si>
  <si>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</si>
  <si>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</si>
  <si>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</si>
  <si>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</si>
  <si>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</si>
  <si>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</si>
  <si>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</si>
  <si>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</si>
  <si>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</si>
  <si>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</si>
  <si>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</si>
  <si>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</si>
  <si>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</si>
  <si>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</si>
  <si>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</si>
  <si>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</si>
  <si>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</si>
  <si>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</si>
  <si>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</si>
  <si>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</si>
  <si>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</si>
  <si>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</si>
  <si>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</si>
  <si>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</si>
  <si>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</si>
  <si>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</si>
  <si>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</si>
  <si>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</si>
  <si>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</si>
  <si>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</si>
  <si>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</si>
  <si>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</si>
  <si>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</si>
  <si>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</si>
  <si>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</si>
  <si>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</si>
  <si>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</si>
  <si>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</si>
  <si>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</si>
  <si>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</si>
  <si>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</si>
  <si>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</si>
  <si>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</si>
  <si>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</si>
  <si>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</si>
  <si>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</si>
  <si>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</si>
  <si>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</si>
  <si>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</si>
  <si>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</si>
  <si>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</si>
  <si>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</si>
  <si>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</si>
  <si>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</si>
  <si>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</si>
  <si>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</si>
  <si>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</si>
  <si>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</si>
  <si>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</si>
  <si>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</si>
  <si>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</si>
  <si>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</si>
  <si>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</si>
  <si>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</si>
  <si>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</si>
  <si>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</si>
  <si>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</si>
  <si>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</si>
  <si>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</si>
  <si>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</si>
  <si>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</si>
  <si>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</si>
  <si>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</si>
  <si>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</si>
  <si>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</si>
  <si>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</si>
  <si>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</si>
  <si>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</si>
  <si>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</si>
  <si>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</si>
  <si>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</si>
  <si>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</si>
  <si>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</si>
  <si>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</si>
  <si>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</si>
  <si>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</si>
  <si>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</si>
  <si>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</si>
  <si>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</si>
  <si>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</si>
  <si>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</si>
  <si>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</si>
  <si>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</si>
  <si>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</si>
  <si>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</si>
  <si>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</si>
  <si>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</si>
  <si>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</si>
  <si>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</si>
  <si>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</si>
  <si>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</si>
  <si>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</si>
  <si>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</si>
  <si>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</si>
  <si>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</si>
  <si>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</si>
  <si>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</si>
  <si>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</si>
  <si>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</si>
  <si>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</si>
  <si>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</si>
  <si>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</si>
  <si>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</si>
  <si>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</si>
  <si>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</si>
  <si>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</si>
  <si>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</si>
  <si>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</si>
  <si>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</si>
  <si>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</si>
  <si>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</si>
  <si>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</si>
  <si>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</si>
  <si>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</si>
  <si>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</si>
  <si>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</si>
  <si>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</si>
  <si>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</si>
  <si>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</si>
  <si>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</si>
  <si>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</si>
  <si>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</si>
  <si>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</si>
  <si>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</si>
  <si>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</si>
  <si>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</si>
  <si>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</si>
  <si>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</si>
  <si>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</si>
  <si>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</si>
  <si>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</si>
  <si>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</si>
  <si>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</si>
  <si>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</si>
  <si>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</si>
  <si>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</si>
  <si>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</si>
  <si>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</si>
  <si>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</si>
  <si>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</si>
  <si>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</si>
  <si>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</si>
  <si>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</si>
  <si>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</si>
  <si>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</si>
  <si>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</si>
  <si>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</si>
  <si>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</si>
  <si>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</si>
  <si>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</si>
  <si>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</si>
  <si>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</si>
  <si>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</si>
  <si>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</si>
  <si>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</si>
  <si>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</si>
  <si>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</si>
  <si>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</si>
  <si>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</si>
  <si>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</si>
  <si>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</si>
  <si>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</si>
  <si>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</si>
  <si>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</si>
  <si>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</si>
  <si>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</si>
  <si>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</si>
  <si>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</si>
  <si>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</si>
  <si>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</si>
  <si>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</si>
  <si>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</si>
  <si>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</si>
  <si>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</si>
  <si>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</si>
  <si>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</si>
  <si>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</si>
  <si>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</si>
  <si>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</si>
  <si>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</si>
  <si>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</si>
  <si>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</si>
  <si>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</si>
  <si>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</si>
  <si>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</si>
  <si>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</si>
  <si>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</si>
  <si>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</si>
  <si>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</si>
  <si>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</si>
  <si>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</si>
  <si>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</si>
  <si>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</si>
  <si>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</si>
  <si>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</si>
  <si>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</si>
  <si>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</si>
  <si>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</si>
  <si>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</si>
  <si>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</si>
  <si>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</si>
  <si>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</si>
  <si>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</si>
  <si>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</si>
  <si>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</si>
  <si>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</si>
  <si>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</si>
  <si>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</si>
  <si>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</si>
  <si>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</si>
  <si>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</si>
  <si>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</si>
  <si>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</si>
  <si>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</si>
  <si>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</si>
  <si>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</si>
  <si>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</si>
  <si>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</si>
  <si>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</si>
  <si>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</si>
  <si>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</si>
  <si>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</si>
  <si>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</si>
  <si>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</si>
  <si>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</si>
  <si>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</si>
  <si>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</si>
  <si>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</si>
  <si>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</si>
  <si>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</si>
  <si>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</si>
  <si>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</si>
  <si>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</si>
  <si>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</si>
  <si>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</si>
  <si>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</si>
  <si>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</si>
  <si>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</si>
  <si>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</si>
  <si>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</si>
  <si>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</si>
  <si>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</si>
  <si>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</si>
  <si>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</si>
  <si>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</si>
  <si>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</si>
  <si>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</si>
  <si>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</si>
  <si>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</si>
  <si>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</si>
  <si>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</si>
  <si>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</si>
  <si>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</si>
  <si>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</si>
  <si>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</si>
  <si>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</si>
  <si>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</si>
  <si>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</si>
  <si>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</si>
  <si>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</si>
  <si>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</si>
  <si>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</si>
  <si>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</si>
  <si>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</si>
  <si>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</si>
  <si>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</si>
  <si>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</si>
  <si>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</si>
  <si>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</si>
  <si>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</si>
  <si>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</si>
  <si>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</si>
  <si>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</si>
  <si>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</si>
  <si>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</si>
  <si>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</si>
  <si>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</si>
  <si>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</si>
  <si>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</si>
  <si>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</si>
  <si>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</si>
  <si>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</si>
  <si>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</si>
  <si>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</si>
  <si>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</si>
  <si>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</si>
  <si>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</si>
  <si>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</si>
  <si>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</si>
  <si>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</si>
  <si>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</si>
  <si>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</si>
  <si>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</si>
  <si>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</si>
  <si>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</si>
  <si>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</si>
  <si>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</si>
  <si>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</si>
  <si>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</si>
  <si>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</si>
  <si>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</si>
  <si>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</si>
  <si>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</si>
  <si>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</si>
  <si>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</si>
  <si>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</si>
  <si>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</si>
  <si>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</si>
  <si>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</si>
  <si>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</si>
  <si>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</si>
  <si>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</si>
  <si>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</si>
  <si>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</si>
  <si>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</si>
  <si>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</si>
  <si>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</si>
  <si>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</si>
  <si>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</si>
  <si>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</si>
  <si>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</si>
  <si>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</si>
  <si>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</si>
  <si>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</si>
  <si>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</si>
  <si>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</si>
  <si>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</si>
  <si>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</si>
  <si>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</si>
  <si>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</si>
  <si>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</si>
  <si>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</si>
  <si>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</si>
  <si>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</si>
  <si>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</si>
  <si>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</si>
  <si>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</si>
  <si>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</si>
  <si>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</si>
  <si>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</si>
  <si>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</si>
  <si>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</si>
  <si>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</si>
  <si>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</si>
  <si>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</si>
  <si>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</si>
  <si>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</si>
  <si>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</si>
  <si>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</si>
  <si>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</si>
  <si>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</si>
  <si>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</si>
  <si>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</si>
  <si>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</si>
  <si>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</si>
  <si>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</si>
  <si>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</si>
  <si>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</si>
  <si>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</si>
  <si>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</si>
  <si>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</si>
  <si>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</si>
  <si>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</si>
  <si>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</si>
  <si>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</si>
  <si>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</si>
  <si>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</si>
  <si>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</si>
  <si>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</si>
  <si>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</si>
  <si>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</si>
  <si>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</si>
  <si>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</si>
  <si>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</si>
  <si>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</si>
  <si>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</si>
  <si>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</si>
  <si>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</si>
  <si>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</si>
  <si>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</si>
  <si>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</si>
  <si>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</si>
  <si>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</si>
  <si>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</si>
  <si>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</si>
  <si>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</si>
  <si>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</si>
  <si>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</si>
  <si>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</si>
  <si>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</si>
  <si>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</si>
  <si>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</si>
  <si>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</si>
  <si>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</si>
  <si>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</si>
  <si>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</si>
  <si>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</si>
  <si>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</si>
  <si>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</si>
  <si>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</si>
  <si>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</si>
  <si>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</si>
  <si>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</si>
  <si>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</si>
  <si>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</si>
  <si>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</si>
  <si>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</si>
  <si>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</si>
  <si>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</si>
  <si>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</si>
  <si>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</si>
  <si>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</si>
  <si>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</si>
  <si>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</si>
  <si>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</si>
  <si>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</si>
  <si>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</si>
  <si>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</si>
  <si>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</si>
  <si>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</si>
  <si>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</si>
  <si>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</si>
  <si>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</si>
  <si>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</si>
  <si>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</si>
  <si>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</si>
  <si>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</si>
  <si>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</si>
  <si>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</si>
  <si>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</si>
  <si>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</si>
  <si>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</si>
  <si>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</si>
  <si>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</si>
  <si>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</si>
  <si>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</si>
  <si>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</si>
  <si>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</si>
  <si>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</si>
  <si>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</si>
  <si>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</si>
  <si>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</si>
  <si>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</si>
  <si>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</si>
  <si>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</si>
  <si>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</si>
  <si>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</si>
  <si>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</si>
  <si>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</si>
  <si>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</si>
  <si>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</si>
  <si>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</si>
  <si>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</si>
  <si>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</si>
  <si>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</si>
  <si>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</si>
  <si>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</si>
  <si>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</si>
  <si>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</si>
  <si>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</si>
  <si>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</si>
  <si>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</si>
  <si>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</si>
  <si>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</si>
  <si>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</si>
  <si>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</si>
  <si>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</si>
  <si>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</si>
  <si>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</si>
  <si>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</si>
  <si>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</si>
  <si>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</si>
  <si>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</si>
  <si>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</si>
  <si>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</si>
  <si>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</si>
  <si>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</si>
  <si>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</si>
  <si>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</si>
  <si>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</si>
  <si>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</si>
  <si>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</si>
  <si>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</si>
  <si>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</si>
  <si>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</si>
  <si>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</si>
  <si>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</si>
  <si>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</si>
  <si>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</si>
  <si>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</si>
  <si>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</si>
  <si>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</si>
  <si>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</si>
  <si>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</si>
  <si>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</si>
  <si>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</si>
  <si>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</si>
  <si>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</si>
  <si>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</si>
  <si>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</si>
  <si>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</si>
  <si>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</si>
  <si>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</si>
  <si>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</si>
  <si>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</si>
  <si>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</si>
  <si>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</si>
  <si>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</si>
  <si>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</si>
  <si>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</si>
  <si>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</si>
  <si>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</si>
  <si>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</si>
  <si>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</si>
  <si>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</si>
  <si>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</si>
  <si>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</si>
  <si>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</si>
  <si>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</si>
  <si>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</si>
  <si>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</si>
  <si>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</si>
  <si>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</si>
  <si>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</si>
  <si>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</si>
  <si>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</si>
  <si>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</si>
  <si>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</si>
  <si>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</si>
  <si>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</si>
  <si>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</si>
  <si>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</si>
  <si>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</si>
  <si>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</si>
  <si>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</si>
  <si>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</si>
  <si>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</si>
  <si>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</si>
  <si>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</si>
  <si>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</si>
  <si>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</si>
  <si>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</si>
  <si>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</si>
  <si>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</si>
  <si>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</si>
  <si>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</si>
  <si>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</si>
  <si>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</si>
  <si>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</si>
  <si>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</si>
  <si>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</si>
  <si>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</si>
  <si>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</si>
  <si>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</si>
  <si>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</si>
  <si>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</si>
  <si>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</si>
  <si>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</si>
  <si>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</si>
  <si>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</si>
  <si>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</si>
  <si>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</si>
  <si>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</si>
  <si>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</si>
  <si>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</si>
  <si>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</si>
  <si>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</si>
  <si>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</si>
  <si>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</si>
  <si>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</si>
  <si>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</si>
  <si>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</si>
  <si>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</si>
  <si>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</si>
  <si>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</si>
  <si>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</si>
  <si>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</si>
  <si>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</si>
  <si>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</si>
  <si>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</si>
  <si>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</si>
  <si>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</si>
  <si>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</si>
  <si>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</si>
  <si>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</si>
  <si>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</si>
  <si>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</si>
  <si>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</si>
  <si>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</si>
  <si>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</si>
  <si>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</si>
  <si>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</si>
  <si>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</si>
  <si>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</si>
  <si>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</si>
  <si>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</si>
  <si>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</si>
  <si>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</si>
  <si>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</si>
  <si>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</si>
  <si>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</si>
  <si>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</si>
  <si>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</si>
  <si>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</si>
  <si>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</si>
  <si>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</si>
  <si>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</si>
  <si>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</si>
  <si>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</si>
  <si>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</si>
  <si>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</si>
  <si>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</si>
  <si>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</si>
  <si>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</si>
  <si>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</si>
  <si>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</si>
  <si>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</si>
  <si>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</si>
  <si>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</si>
  <si>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</si>
  <si>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</si>
  <si>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</si>
  <si>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</si>
  <si>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</si>
  <si>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</si>
  <si>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</si>
  <si>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</si>
  <si>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</si>
  <si>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</si>
  <si>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</si>
  <si>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</si>
  <si>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</si>
  <si>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</si>
  <si>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</si>
  <si>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</si>
  <si>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</si>
  <si>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</si>
  <si>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</si>
  <si>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</si>
  <si>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</si>
  <si>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</si>
  <si>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</si>
  <si>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</si>
  <si>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</si>
  <si>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</si>
  <si>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</si>
  <si>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</si>
  <si>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</si>
  <si>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</si>
  <si>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</si>
  <si>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</si>
  <si>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</si>
  <si>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</si>
  <si>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</si>
  <si>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</si>
  <si>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</si>
  <si>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</si>
  <si>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</si>
  <si>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</si>
  <si>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</si>
  <si>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</si>
  <si>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</si>
  <si>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</si>
  <si>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</si>
  <si>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</si>
  <si>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</si>
  <si>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</si>
  <si>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</si>
  <si>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</si>
  <si>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</si>
  <si>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</si>
  <si>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</si>
  <si>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</si>
  <si>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</si>
  <si>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</si>
  <si>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</si>
  <si>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</si>
  <si>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</si>
  <si>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</si>
  <si>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</si>
  <si>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</si>
  <si>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</si>
  <si>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</si>
  <si>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</si>
  <si>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</si>
  <si>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</si>
  <si>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</si>
  <si>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</si>
  <si>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</si>
  <si>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</si>
  <si>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</si>
  <si>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</si>
  <si>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</si>
  <si>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</si>
  <si>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</si>
  <si>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</si>
  <si>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</si>
  <si>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</si>
  <si>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</si>
  <si>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</si>
  <si>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</si>
  <si>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</si>
  <si>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</si>
  <si>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</si>
  <si>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</si>
  <si>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</si>
  <si>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</si>
  <si>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</si>
  <si>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</si>
  <si>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</si>
  <si>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</si>
  <si>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</si>
  <si>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</si>
  <si>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</si>
  <si>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</si>
  <si>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</si>
  <si>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</si>
  <si>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</si>
  <si>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</si>
  <si>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</si>
  <si>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</si>
  <si>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</si>
  <si>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</si>
  <si>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</si>
  <si>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</si>
  <si>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</si>
  <si>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</si>
  <si>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</si>
  <si>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</si>
  <si>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</si>
  <si>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</si>
  <si>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</si>
  <si>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</si>
  <si>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</si>
  <si>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</si>
  <si>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</si>
  <si>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</si>
  <si>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</si>
  <si>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</si>
  <si>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</si>
  <si>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</si>
  <si>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</si>
  <si>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</si>
  <si>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</si>
  <si>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</si>
  <si>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</si>
  <si>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</si>
  <si>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</si>
  <si>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</si>
  <si>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</si>
  <si>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</si>
  <si>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</si>
  <si>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</si>
  <si>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</si>
  <si>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</si>
  <si>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</si>
  <si>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</si>
  <si>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</si>
  <si>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</si>
  <si>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</si>
  <si>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</si>
  <si>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</si>
  <si>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</si>
  <si>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</si>
  <si>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</si>
  <si>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</si>
  <si>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</si>
  <si>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</si>
  <si>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</si>
  <si>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</si>
  <si>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</si>
  <si>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</si>
  <si>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</si>
  <si>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</si>
  <si>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</si>
  <si>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</si>
  <si>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</si>
  <si>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</si>
  <si>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</si>
  <si>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</si>
  <si>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</si>
  <si>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</si>
  <si>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</si>
  <si>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</si>
  <si>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</si>
  <si>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</si>
  <si>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</si>
  <si>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</si>
  <si>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</si>
  <si>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</si>
  <si>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</si>
  <si>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</si>
  <si>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</si>
  <si>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</si>
  <si>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</si>
  <si>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</si>
  <si>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</si>
  <si>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</si>
  <si>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</si>
  <si>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</si>
  <si>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</si>
  <si>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</si>
  <si>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</si>
  <si>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</si>
  <si>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</si>
  <si>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</si>
  <si>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</si>
  <si>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</si>
  <si>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</si>
  <si>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</si>
  <si>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</si>
  <si>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</si>
  <si>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</si>
  <si>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</si>
  <si>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</si>
  <si>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</si>
  <si>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</si>
  <si>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</si>
  <si>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</si>
  <si>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</si>
  <si>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</si>
  <si>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</si>
  <si>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</si>
  <si>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</si>
  <si>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</si>
  <si>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</si>
  <si>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</si>
  <si>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</si>
  <si>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</si>
  <si>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</si>
  <si>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</si>
  <si>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</si>
  <si>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</si>
  <si>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</si>
  <si>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</si>
  <si>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</si>
  <si>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</si>
  <si>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</si>
  <si>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</si>
  <si>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</si>
  <si>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</si>
  <si>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</si>
  <si>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</si>
  <si>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</si>
  <si>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</si>
  <si>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</si>
  <si>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</si>
  <si>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</si>
  <si>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</si>
  <si>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</si>
  <si>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</si>
  <si>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</si>
  <si>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</si>
  <si>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</si>
  <si>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</si>
  <si>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</si>
  <si>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</si>
  <si>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</si>
  <si>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</si>
  <si>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</si>
  <si>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</si>
  <si>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</si>
  <si>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</si>
  <si>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</si>
  <si>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</si>
  <si>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</si>
  <si>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</si>
  <si>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</si>
  <si>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</si>
  <si>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</si>
  <si>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</si>
  <si>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</si>
  <si>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</si>
  <si>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</si>
  <si>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</si>
  <si>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</si>
  <si>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</si>
  <si>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</si>
  <si>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</si>
  <si>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</si>
  <si>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</si>
  <si>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</si>
  <si>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</si>
  <si>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</si>
  <si>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</si>
  <si>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</si>
  <si>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</si>
  <si>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</si>
  <si>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</si>
  <si>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</si>
  <si>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</si>
  <si>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</si>
  <si>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</si>
  <si>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</si>
  <si>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</si>
  <si>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</si>
  <si>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</si>
  <si>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</si>
  <si>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</si>
  <si>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</si>
  <si>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</si>
  <si>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</si>
  <si>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</si>
  <si>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</si>
  <si>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</si>
  <si>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</si>
  <si>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</si>
  <si>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</si>
  <si>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</si>
  <si>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</si>
  <si>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</si>
  <si>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</si>
  <si>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</si>
  <si>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</si>
  <si>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</si>
  <si>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</si>
  <si>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</si>
  <si>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</si>
  <si>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</si>
  <si>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</si>
  <si>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</si>
  <si>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</si>
  <si>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</si>
  <si>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</si>
  <si>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</si>
  <si>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</si>
  <si>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</si>
  <si>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</si>
  <si>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</si>
  <si>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</si>
  <si>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</si>
  <si>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</si>
  <si>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</si>
  <si>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</si>
  <si>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</si>
  <si>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</si>
  <si>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</si>
  <si>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</si>
  <si>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</si>
  <si>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</si>
  <si>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</si>
  <si>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</si>
  <si>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</si>
  <si>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</si>
  <si>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</si>
  <si>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</si>
  <si>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</si>
  <si>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</si>
  <si>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</si>
  <si>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</si>
  <si>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</si>
  <si>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</si>
  <si>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</si>
  <si>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</si>
  <si>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</si>
  <si>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</si>
  <si>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</si>
  <si>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</si>
  <si>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</si>
  <si>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</si>
  <si>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</si>
  <si>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</si>
  <si>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</si>
  <si>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</si>
  <si>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</si>
  <si>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</si>
  <si>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</si>
  <si>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</si>
  <si>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</si>
  <si>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</si>
  <si>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</si>
  <si>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</si>
  <si>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</si>
  <si>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</si>
  <si>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</si>
  <si>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</si>
  <si>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</si>
  <si>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</si>
  <si>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</si>
  <si>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</si>
  <si>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</si>
  <si>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</si>
  <si>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</si>
  <si>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</si>
  <si>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</si>
  <si>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</si>
  <si>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</si>
  <si>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</si>
  <si>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</si>
  <si>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</si>
  <si>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</si>
  <si>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</si>
  <si>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</si>
  <si>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</si>
  <si>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</si>
  <si>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</si>
  <si>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</si>
  <si>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</si>
  <si>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</si>
  <si>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</si>
  <si>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</si>
  <si>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</si>
  <si>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</si>
  <si>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</si>
  <si>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</si>
  <si>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</si>
  <si>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</si>
  <si>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</si>
  <si>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</si>
  <si>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</si>
  <si>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</si>
  <si>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</si>
  <si>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</si>
  <si>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</si>
  <si>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</si>
  <si>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</si>
  <si>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</si>
  <si>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</si>
  <si>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</si>
  <si>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</si>
  <si>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</si>
  <si>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</si>
  <si>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</si>
  <si>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</si>
  <si>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</si>
  <si>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</si>
  <si>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</si>
  <si>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</si>
  <si>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</si>
  <si>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</si>
  <si>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</si>
  <si>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</si>
  <si>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</si>
  <si>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</si>
  <si>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</si>
  <si>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</si>
  <si>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</si>
  <si>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</si>
  <si>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</si>
  <si>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</si>
  <si>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</si>
  <si>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</si>
  <si>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</si>
  <si>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</si>
  <si>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</si>
  <si>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</si>
  <si>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</si>
  <si>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</si>
  <si>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</si>
  <si>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</si>
  <si>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</si>
  <si>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</si>
  <si>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</si>
  <si>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</si>
  <si>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</si>
  <si>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</si>
  <si>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</si>
  <si>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</si>
  <si>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</si>
  <si>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</si>
  <si>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</si>
  <si>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</si>
  <si>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</si>
  <si>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</si>
  <si>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</si>
  <si>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</si>
  <si>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</si>
  <si>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</si>
  <si>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</si>
  <si>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</si>
  <si>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</si>
  <si>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</si>
  <si>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</si>
  <si>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</si>
  <si>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</si>
  <si>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</si>
  <si>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</si>
  <si>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</si>
  <si>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</si>
  <si>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</si>
  <si>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</si>
  <si>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</si>
  <si>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</si>
  <si>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</si>
  <si>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</si>
  <si>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</si>
  <si>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</si>
  <si>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</si>
  <si>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</si>
  <si>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</si>
  <si>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</si>
  <si>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</si>
  <si>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</si>
  <si>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</si>
  <si>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</si>
  <si>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</si>
  <si>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</si>
  <si>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</si>
  <si>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</si>
  <si>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</si>
  <si>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</si>
  <si>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</si>
  <si>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</si>
  <si>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</si>
  <si>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</si>
  <si>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</si>
  <si>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</si>
  <si>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</si>
  <si>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</si>
  <si>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</si>
  <si>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</si>
  <si>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</si>
  <si>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</si>
  <si>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</si>
  <si>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</si>
  <si>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</si>
  <si>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</si>
  <si>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</si>
  <si>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</si>
  <si>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</si>
  <si>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</si>
  <si>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</si>
  <si>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</si>
  <si>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</si>
  <si>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</si>
  <si>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</si>
  <si>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</si>
  <si>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</si>
  <si>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</si>
  <si>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</si>
  <si>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</si>
  <si>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</si>
  <si>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</si>
  <si>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</si>
  <si>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</si>
  <si>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</si>
  <si>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</si>
  <si>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</si>
  <si>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</si>
  <si>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</si>
  <si>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</si>
  <si>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</si>
  <si>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</si>
  <si>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</si>
  <si>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</si>
  <si>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</si>
  <si>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</si>
  <si>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</si>
  <si>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</si>
  <si>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</si>
  <si>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</si>
  <si>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</si>
  <si>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</si>
  <si>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</si>
  <si>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</si>
  <si>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</si>
  <si>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</si>
  <si>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</si>
  <si>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</si>
  <si>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</si>
  <si>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</si>
  <si>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</si>
  <si>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</si>
  <si>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</si>
  <si>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</si>
  <si>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</si>
  <si>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</si>
  <si>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</si>
  <si>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</si>
  <si>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</si>
  <si>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</si>
  <si>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</si>
  <si>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</si>
  <si>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</si>
  <si>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</si>
  <si>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</si>
  <si>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</si>
  <si>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</si>
  <si>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</si>
  <si>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</si>
  <si>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</si>
  <si>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</si>
  <si>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</si>
  <si>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</si>
  <si>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</si>
  <si>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</si>
  <si>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</si>
  <si>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</si>
  <si>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</si>
  <si>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</si>
  <si>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</si>
  <si>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</si>
  <si>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</si>
  <si>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</si>
  <si>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</si>
  <si>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</si>
  <si>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</si>
  <si>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</si>
  <si>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</si>
  <si>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</si>
  <si>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</si>
  <si>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</si>
  <si>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</si>
  <si>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</si>
  <si>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</si>
  <si>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</si>
  <si>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</si>
  <si>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</si>
  <si>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</si>
  <si>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</si>
  <si>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</si>
  <si>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</si>
  <si>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</si>
  <si>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</si>
  <si>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</si>
  <si>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</si>
  <si>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</si>
  <si>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</si>
  <si>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</si>
  <si>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</si>
  <si>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</si>
  <si>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</si>
  <si>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</si>
  <si>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</si>
  <si>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</si>
  <si>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</si>
  <si>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</si>
  <si>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</si>
  <si>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</si>
  <si>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</si>
  <si>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</si>
  <si>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</si>
  <si>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</si>
  <si>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</si>
  <si>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</si>
  <si>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</si>
  <si>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</si>
  <si>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</si>
  <si>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</si>
  <si>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</si>
  <si>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</si>
  <si>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</si>
  <si>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</si>
  <si>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</si>
  <si>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</si>
  <si>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</si>
  <si>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</si>
  <si>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</si>
  <si>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</si>
  <si>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</si>
  <si>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</si>
  <si>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</si>
  <si>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</si>
  <si>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</si>
  <si>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</si>
  <si>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</si>
  <si>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</si>
  <si>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</si>
  <si>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</si>
  <si>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</si>
  <si>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</si>
  <si>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</si>
  <si>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</si>
  <si>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</si>
  <si>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</si>
  <si>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</si>
  <si>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</si>
  <si>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</si>
  <si>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</si>
  <si>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</si>
  <si>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</si>
  <si>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</si>
  <si>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</si>
  <si>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</si>
  <si>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</si>
  <si>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</si>
  <si>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</si>
  <si>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</si>
  <si>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</si>
  <si>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</si>
  <si>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</si>
  <si>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</si>
  <si>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</si>
  <si>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</si>
  <si>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</si>
  <si>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</si>
  <si>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</si>
  <si>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</si>
  <si>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</si>
  <si>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</si>
  <si>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</si>
  <si>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</si>
  <si>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</si>
  <si>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</si>
  <si>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</si>
  <si>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</si>
  <si>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</si>
  <si>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</si>
  <si>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</si>
  <si>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</si>
  <si>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</si>
  <si>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</si>
  <si>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</si>
  <si>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</si>
  <si>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</si>
  <si>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</si>
  <si>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</si>
  <si>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</si>
  <si>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</si>
  <si>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</si>
  <si>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</si>
  <si>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</si>
  <si>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</si>
  <si>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</si>
  <si>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</si>
  <si>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</si>
  <si>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</si>
  <si>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</si>
  <si>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</si>
  <si>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</si>
  <si>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</si>
  <si>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</si>
  <si>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</si>
  <si>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</si>
  <si>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</si>
  <si>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</si>
  <si>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</si>
  <si>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</si>
  <si>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</si>
  <si>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</si>
  <si>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</si>
  <si>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</si>
  <si>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</si>
  <si>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</si>
  <si>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</si>
  <si>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</si>
  <si>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</si>
  <si>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</si>
  <si>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</si>
  <si>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</si>
  <si>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</si>
  <si>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</si>
  <si>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</si>
  <si>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</si>
  <si>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</si>
  <si>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</si>
  <si>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</si>
  <si>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</si>
  <si>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</si>
  <si>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</si>
  <si>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</si>
  <si>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</si>
  <si>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</si>
  <si>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</si>
  <si>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</si>
  <si>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</si>
  <si>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</si>
  <si>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</si>
  <si>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</si>
  <si>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</si>
  <si>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</si>
  <si>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</si>
  <si>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</si>
  <si>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</si>
  <si>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</si>
  <si>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</si>
  <si>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</si>
  <si>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</si>
  <si>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</si>
  <si>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</si>
  <si>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</si>
  <si>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</si>
  <si>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</si>
  <si>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</si>
  <si>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</si>
  <si>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</si>
  <si>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</si>
  <si>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</si>
  <si>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</si>
  <si>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</si>
  <si>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</si>
  <si>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</si>
  <si>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</si>
  <si>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</si>
  <si>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</si>
  <si>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</si>
  <si>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</si>
  <si>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</si>
  <si>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</si>
  <si>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</si>
  <si>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</si>
  <si>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</si>
  <si>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</si>
  <si>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</si>
  <si>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</si>
  <si>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</si>
  <si>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</si>
  <si>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</si>
  <si>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</si>
  <si>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</si>
  <si>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</si>
  <si>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</si>
  <si>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</si>
  <si>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</si>
  <si>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</si>
  <si>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</si>
  <si>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</si>
  <si>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</si>
  <si>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</si>
  <si>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</si>
  <si>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</si>
  <si>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</si>
  <si>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</si>
  <si>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</si>
  <si>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</si>
  <si>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</si>
  <si>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</si>
  <si>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</si>
  <si>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</si>
  <si>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</si>
  <si>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</si>
  <si>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</si>
  <si>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</si>
  <si>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</si>
  <si>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</si>
  <si>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</si>
  <si>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</si>
  <si>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</si>
  <si>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</si>
  <si>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</si>
  <si>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</si>
  <si>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</si>
  <si>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</si>
  <si>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</si>
  <si>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</si>
  <si>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</si>
  <si>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</si>
  <si>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</si>
  <si>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</si>
  <si>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</si>
  <si>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</si>
  <si>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</si>
  <si>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</si>
  <si>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</si>
  <si>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</si>
  <si>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</si>
  <si>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</si>
  <si>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</si>
  <si>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</si>
  <si>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</si>
  <si>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</si>
  <si>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</si>
  <si>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</si>
  <si>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</si>
  <si>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</si>
  <si>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</si>
  <si>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</si>
  <si>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</si>
  <si>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</si>
  <si>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</si>
  <si>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</si>
  <si>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</si>
  <si>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</si>
  <si>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</si>
  <si>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</si>
  <si>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</si>
  <si>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</si>
  <si>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</si>
  <si>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</si>
  <si>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</si>
  <si>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</si>
  <si>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</si>
  <si>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</si>
  <si>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</si>
  <si>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</si>
  <si>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</si>
  <si>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</si>
  <si>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</si>
  <si>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</si>
  <si>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</si>
  <si>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</si>
  <si>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</si>
  <si>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</si>
  <si>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</si>
  <si>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</si>
  <si>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</si>
  <si>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</si>
  <si>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</si>
  <si>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</si>
  <si>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</si>
  <si>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</si>
  <si>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</si>
  <si>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</si>
  <si>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</si>
  <si>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</si>
  <si>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</si>
  <si>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</si>
  <si>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</si>
  <si>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</si>
  <si>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</si>
  <si>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</si>
  <si>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</si>
  <si>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</si>
  <si>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</si>
  <si>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</si>
  <si>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</si>
  <si>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</si>
  <si>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</si>
  <si>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</si>
  <si>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</si>
  <si>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</si>
  <si>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</si>
  <si>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</si>
  <si>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</si>
  <si>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</si>
  <si>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</si>
  <si>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</si>
  <si>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</si>
  <si>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</si>
  <si>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</si>
  <si>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</si>
  <si>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</si>
  <si>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</si>
  <si>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</si>
  <si>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</si>
  <si>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</si>
  <si>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</si>
  <si>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</si>
  <si>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</si>
  <si>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</si>
  <si>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</si>
  <si>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</si>
  <si>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</si>
  <si>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</si>
  <si>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</si>
  <si>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</si>
  <si>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</si>
  <si>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</si>
  <si>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</si>
  <si>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</si>
  <si>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</si>
  <si>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</si>
  <si>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</si>
  <si>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</si>
  <si>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</si>
  <si>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</si>
  <si>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</si>
  <si>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</si>
  <si>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</si>
  <si>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</si>
  <si>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</si>
  <si>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</si>
  <si>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</si>
  <si>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</si>
  <si>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</si>
  <si>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</si>
  <si>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</si>
  <si>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</si>
  <si>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</si>
  <si>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</si>
  <si>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</si>
  <si>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</si>
  <si>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</si>
  <si>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</si>
  <si>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</si>
  <si>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</si>
  <si>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</si>
  <si>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</si>
  <si>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</si>
  <si>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</si>
  <si>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</si>
  <si>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</si>
  <si>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</si>
  <si>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</si>
  <si>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</si>
  <si>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</si>
  <si>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</si>
  <si>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</si>
  <si>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</si>
  <si>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</si>
  <si>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</si>
  <si>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</si>
  <si>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</si>
  <si>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</si>
  <si>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</si>
  <si>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</si>
  <si>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</si>
  <si>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</si>
  <si>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</si>
  <si>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</si>
  <si>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</si>
  <si>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</si>
  <si>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</si>
  <si>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</si>
  <si>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</si>
  <si>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</si>
  <si>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</si>
  <si>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</si>
  <si>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</si>
  <si>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</si>
  <si>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</si>
  <si>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</si>
  <si>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</si>
  <si>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</si>
  <si>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</si>
  <si>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</si>
  <si>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</si>
  <si>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</si>
  <si>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</si>
  <si>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</si>
  <si>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</si>
  <si>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</si>
  <si>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</si>
  <si>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</si>
  <si>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</si>
  <si>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</si>
  <si>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</si>
  <si>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</si>
  <si>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</si>
  <si>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</si>
  <si>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</si>
  <si>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</si>
  <si>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</si>
  <si>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</si>
  <si>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</si>
  <si>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</si>
  <si>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</si>
  <si>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</si>
  <si>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</si>
  <si>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</si>
  <si>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</si>
  <si>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</si>
  <si>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</si>
  <si>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</si>
  <si>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</si>
  <si>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</si>
  <si>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</si>
  <si>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</si>
  <si>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</si>
  <si>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</si>
  <si>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</si>
  <si>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</si>
  <si>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</si>
  <si>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</si>
  <si>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</si>
  <si>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</si>
  <si>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</si>
  <si>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</si>
  <si>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</si>
  <si>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</si>
  <si>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</si>
  <si>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</si>
  <si>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</si>
  <si>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</si>
  <si>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</si>
  <si>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</si>
  <si>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</si>
  <si>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</si>
  <si>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</si>
  <si>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</si>
  <si>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</si>
  <si>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</si>
  <si>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</si>
  <si>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</si>
  <si>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</si>
  <si>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</si>
  <si>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</si>
  <si>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</si>
  <si>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</si>
  <si>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</si>
  <si>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</si>
  <si>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</si>
  <si>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</si>
  <si>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</si>
  <si>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</si>
  <si>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</si>
  <si>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</si>
  <si>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</si>
  <si>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</si>
  <si>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</si>
  <si>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</si>
  <si>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</si>
  <si>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</si>
  <si>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</si>
  <si>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</si>
  <si>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</si>
  <si>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</si>
  <si>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</si>
  <si>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</si>
  <si>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</si>
  <si>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</si>
  <si>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</si>
  <si>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</si>
  <si>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</si>
  <si>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</si>
  <si>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</si>
  <si>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</si>
  <si>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</si>
  <si>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</si>
  <si>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</si>
  <si>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</si>
  <si>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</si>
  <si>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</si>
  <si>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</si>
  <si>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</si>
  <si>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</si>
  <si>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</si>
  <si>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Box Office</t>
  </si>
  <si>
    <t>International Box Office</t>
  </si>
  <si>
    <t>Worldwide Box Office</t>
  </si>
  <si>
    <t>Total</t>
  </si>
  <si>
    <t>Average</t>
  </si>
  <si>
    <t>International Percentage %</t>
  </si>
  <si>
    <t>Domestic Percentage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</si>
</sst>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20 Grossing Movies in Domestic and International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4DE8-B999-D0C78C58C71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3-4DE8-B999-D0C78C58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436111"/>
        <c:axId val="607430287"/>
      </c:barChart>
      <c:catAx>
        <c:axId val="6074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0287"/>
        <c:crosses val="autoZero"/>
        <c:auto val="1"/>
        <c:lblAlgn val="ctr"/>
        <c:lblOffset val="100"/>
        <c:noMultiLvlLbl val="0"/>
      </c:catAx>
      <c:valAx>
        <c:axId val="6074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rgbClr val="FF0000"/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rgbClr val="FF0000"/>
                </a:solidFill>
              </a:rPr>
              <a:t>Top</a:t>
            </a:r>
            <a:r>
              <a:rPr lang="en-GB" baseline="0">
                <a:solidFill>
                  <a:srgbClr val="FF0000"/>
                </a:solidFill>
              </a:rPr>
              <a:t> 20 Grossing Movies in Worldwide Box Office </a:t>
            </a:r>
            <a:endParaRPr lang="en-GB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FF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0-47CD-AC0D-8B1E71A4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10522026864906"/>
          <c:y val="0.12103458831816902"/>
          <c:w val="0.30887715830251256"/>
          <c:h val="0.8687466462427281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512535</xdr:colOff>
      <xdr:row>26</xdr:row>
      <xdr:rowOff>18142</xdr:rowOff>
    </xdr:from>
    <xdr:to>
      <xdr:col>14</xdr:col>
      <xdr:colOff>208641</xdr:colOff>
      <xdr:row>47</xdr:row>
      <xdr:rowOff>73526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18248C-10CB-7FB5-E36F-32FA23E07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322035</xdr:colOff>
      <xdr:row>26</xdr:row>
      <xdr:rowOff>45356</xdr:rowOff>
    </xdr:from>
    <xdr:to>
      <xdr:col>6</xdr:col>
      <xdr:colOff>299356</xdr:colOff>
      <xdr:row>47</xdr:row>
      <xdr:rowOff>13368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114C86-92B8-FC97-EC8B-098192D0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="95" zoomScaleNormal="95" workbookViewId="0">
      <pane ySplit="1" topLeftCell="A2" activePane="bottomLeft" state="frozen"/>
      <selection pane="bottomLeft" activeCell="K18" sqref="K18"/>
    </sheetView>
  </sheetViews>
  <sheetFormatPr defaultRowHeight="14.5" x14ac:dyDescent="0.35"/>
  <cols>
    <col min="1" max="2" width="9.08984375" bestFit="1" customWidth="1"/>
    <col min="3" max="3" width="32.6328125" bestFit="1" customWidth="1"/>
    <col min="4" max="4" width="11.90625" customWidth="1"/>
    <col min="5" max="5" width="16.08984375" bestFit="1" customWidth="1"/>
    <col min="6" max="6" width="12.36328125" customWidth="1"/>
    <col min="7" max="7" width="16.08984375" bestFit="1" customWidth="1"/>
    <col min="8" max="8" width="13.90625" customWidth="1"/>
    <col min="9" max="9" width="13.90625" bestFit="1" customWidth="1"/>
  </cols>
  <sheetData>
    <row r="1" spans="1:9" ht="29.5" customHeight="1" x14ac:dyDescent="0.35">
      <c r="A1" s="5" t="s">
        <v>2989</v>
      </c>
      <c r="B1" s="5"/>
      <c r="C1" s="5"/>
      <c r="D1" s="5"/>
      <c r="E1" s="5"/>
      <c r="F1" s="5"/>
      <c r="G1" s="5"/>
      <c r="H1" s="5"/>
      <c r="I1" s="5"/>
    </row>
    <row r="2" spans="1:9" ht="26" customHeight="1" x14ac:dyDescent="0.35">
      <c r="A2" s="6" t="s">
        <v>2988</v>
      </c>
      <c r="B2" s="6" t="s">
        <v>2960</v>
      </c>
      <c r="C2" s="6" t="s">
        <v>2961</v>
      </c>
      <c r="D2" s="6" t="s">
        <v>2962</v>
      </c>
      <c r="E2" s="6" t="s">
        <v>2990</v>
      </c>
      <c r="F2" s="9" t="s">
        <v>2996</v>
      </c>
      <c r="G2" s="6" t="s">
        <v>2991</v>
      </c>
      <c r="H2" s="9" t="s">
        <v>2995</v>
      </c>
      <c r="I2" s="6" t="s">
        <v>2992</v>
      </c>
    </row>
    <row r="3" spans="1:9" x14ac:dyDescent="0.35">
      <c r="A3" s="6"/>
      <c r="B3" s="6"/>
      <c r="C3" s="6"/>
      <c r="D3" s="6"/>
      <c r="E3" s="6"/>
      <c r="F3" s="9"/>
      <c r="G3" s="6"/>
      <c r="H3" s="9"/>
      <c r="I3" s="6"/>
    </row>
    <row r="4" spans="1:9" x14ac:dyDescent="0.35">
      <c r="A4" s="11">
        <v>1</v>
      </c>
      <c r="B4" s="8">
        <v>2015</v>
      </c>
      <c r="C4" s="7" t="s">
        <v>2963</v>
      </c>
      <c r="D4" s="7" t="s">
        <v>2964</v>
      </c>
      <c r="E4" s="12">
        <v>936662225</v>
      </c>
      <c r="F4" s="13">
        <f>E4/I4</f>
        <v>0.45367385897538148</v>
      </c>
      <c r="G4" s="12">
        <v>1127953592</v>
      </c>
      <c r="H4" s="13">
        <f>G4/I4</f>
        <v>0.54632614102461852</v>
      </c>
      <c r="I4" s="12">
        <v>2064615817</v>
      </c>
    </row>
    <row r="5" spans="1:9" x14ac:dyDescent="0.35">
      <c r="A5" s="11">
        <v>2</v>
      </c>
      <c r="B5" s="8">
        <v>2019</v>
      </c>
      <c r="C5" s="7" t="s">
        <v>2965</v>
      </c>
      <c r="D5" s="7" t="s">
        <v>2964</v>
      </c>
      <c r="E5" s="12">
        <v>858373000</v>
      </c>
      <c r="F5" s="13">
        <f t="shared" ref="F5:F23" si="0">E5/I5</f>
        <v>0.30680278324513199</v>
      </c>
      <c r="G5" s="12">
        <v>1939427564</v>
      </c>
      <c r="H5" s="13">
        <f t="shared" ref="H5:H23" si="1">G5/I5</f>
        <v>0.69319721675486801</v>
      </c>
      <c r="I5" s="12">
        <v>2797800564</v>
      </c>
    </row>
    <row r="6" spans="1:9" x14ac:dyDescent="0.35">
      <c r="A6" s="11">
        <v>3</v>
      </c>
      <c r="B6" s="8">
        <v>2009</v>
      </c>
      <c r="C6" s="7" t="s">
        <v>2966</v>
      </c>
      <c r="D6" s="7" t="s">
        <v>2967</v>
      </c>
      <c r="E6" s="12">
        <v>760507625</v>
      </c>
      <c r="F6" s="13">
        <f t="shared" si="0"/>
        <v>0.26722925881381276</v>
      </c>
      <c r="G6" s="12">
        <v>2085391916</v>
      </c>
      <c r="H6" s="13">
        <f t="shared" si="1"/>
        <v>0.73277074118618724</v>
      </c>
      <c r="I6" s="12">
        <v>2845899541</v>
      </c>
    </row>
    <row r="7" spans="1:9" x14ac:dyDescent="0.35">
      <c r="A7" s="11">
        <v>4</v>
      </c>
      <c r="B7" s="8">
        <v>2018</v>
      </c>
      <c r="C7" s="7" t="s">
        <v>2968</v>
      </c>
      <c r="D7" s="7" t="s">
        <v>2964</v>
      </c>
      <c r="E7" s="12">
        <v>700059566</v>
      </c>
      <c r="F7" s="13">
        <f t="shared" si="0"/>
        <v>0.52380287368239409</v>
      </c>
      <c r="G7" s="12">
        <v>636434755</v>
      </c>
      <c r="H7" s="13">
        <f t="shared" si="1"/>
        <v>0.47619712631760597</v>
      </c>
      <c r="I7" s="12">
        <v>1336494321</v>
      </c>
    </row>
    <row r="8" spans="1:9" x14ac:dyDescent="0.35">
      <c r="A8" s="11">
        <v>5</v>
      </c>
      <c r="B8" s="8">
        <v>2018</v>
      </c>
      <c r="C8" s="7" t="s">
        <v>2969</v>
      </c>
      <c r="D8" s="7" t="s">
        <v>2964</v>
      </c>
      <c r="E8" s="12">
        <v>678815482</v>
      </c>
      <c r="F8" s="13">
        <f t="shared" si="0"/>
        <v>0.33201370888162141</v>
      </c>
      <c r="G8" s="12">
        <v>1365725041</v>
      </c>
      <c r="H8" s="13">
        <f t="shared" si="1"/>
        <v>0.66798629111837859</v>
      </c>
      <c r="I8" s="12">
        <v>2044540523</v>
      </c>
    </row>
    <row r="9" spans="1:9" x14ac:dyDescent="0.35">
      <c r="A9" s="11">
        <v>6</v>
      </c>
      <c r="B9" s="8">
        <v>1997</v>
      </c>
      <c r="C9" s="7" t="s">
        <v>2970</v>
      </c>
      <c r="D9" s="7" t="s">
        <v>2971</v>
      </c>
      <c r="E9" s="12">
        <v>659363944</v>
      </c>
      <c r="F9" s="13">
        <f t="shared" si="0"/>
        <v>0.29862679439470952</v>
      </c>
      <c r="G9" s="12">
        <v>1548622601</v>
      </c>
      <c r="H9" s="13">
        <f t="shared" si="1"/>
        <v>0.70137320560529048</v>
      </c>
      <c r="I9" s="12">
        <v>2207986545</v>
      </c>
    </row>
    <row r="10" spans="1:9" x14ac:dyDescent="0.35">
      <c r="A10" s="11">
        <v>7</v>
      </c>
      <c r="B10" s="8">
        <v>2015</v>
      </c>
      <c r="C10" s="7" t="s">
        <v>2972</v>
      </c>
      <c r="D10" s="7" t="s">
        <v>2973</v>
      </c>
      <c r="E10" s="12">
        <v>652306625</v>
      </c>
      <c r="F10" s="13">
        <f t="shared" si="0"/>
        <v>0.39060745511326245</v>
      </c>
      <c r="G10" s="12">
        <v>1017673342</v>
      </c>
      <c r="H10" s="13">
        <f t="shared" si="1"/>
        <v>0.60939254488673755</v>
      </c>
      <c r="I10" s="12">
        <v>1669979967</v>
      </c>
    </row>
    <row r="11" spans="1:9" x14ac:dyDescent="0.35">
      <c r="A11" s="11">
        <v>8</v>
      </c>
      <c r="B11" s="8">
        <v>2012</v>
      </c>
      <c r="C11" s="7" t="s">
        <v>2974</v>
      </c>
      <c r="D11" s="7" t="s">
        <v>2964</v>
      </c>
      <c r="E11" s="12">
        <v>623357910</v>
      </c>
      <c r="F11" s="13">
        <f t="shared" si="0"/>
        <v>0.41143015192940263</v>
      </c>
      <c r="G11" s="12">
        <v>891742301</v>
      </c>
      <c r="H11" s="13">
        <f t="shared" si="1"/>
        <v>0.58856984807059731</v>
      </c>
      <c r="I11" s="12">
        <v>1515100211</v>
      </c>
    </row>
    <row r="12" spans="1:9" x14ac:dyDescent="0.35">
      <c r="A12" s="11">
        <v>9</v>
      </c>
      <c r="B12" s="8">
        <v>2017</v>
      </c>
      <c r="C12" s="7" t="s">
        <v>2975</v>
      </c>
      <c r="D12" s="7" t="s">
        <v>2964</v>
      </c>
      <c r="E12" s="12">
        <v>620181382</v>
      </c>
      <c r="F12" s="13">
        <f t="shared" si="0"/>
        <v>0.4657292098301572</v>
      </c>
      <c r="G12" s="12">
        <v>711453759</v>
      </c>
      <c r="H12" s="13">
        <f t="shared" si="1"/>
        <v>0.5342707901698428</v>
      </c>
      <c r="I12" s="12">
        <v>1331635141</v>
      </c>
    </row>
    <row r="13" spans="1:9" x14ac:dyDescent="0.35">
      <c r="A13" s="11">
        <v>10</v>
      </c>
      <c r="B13" s="8">
        <v>2018</v>
      </c>
      <c r="C13" s="7" t="s">
        <v>2976</v>
      </c>
      <c r="D13" s="7" t="s">
        <v>2964</v>
      </c>
      <c r="E13" s="12">
        <v>608581744</v>
      </c>
      <c r="F13" s="13">
        <f t="shared" si="0"/>
        <v>0.48968387494698595</v>
      </c>
      <c r="G13" s="12">
        <v>634223615</v>
      </c>
      <c r="H13" s="13">
        <f t="shared" si="1"/>
        <v>0.51031612505301405</v>
      </c>
      <c r="I13" s="12">
        <v>1242805359</v>
      </c>
    </row>
    <row r="14" spans="1:9" x14ac:dyDescent="0.35">
      <c r="A14" s="11">
        <v>11</v>
      </c>
      <c r="B14" s="8">
        <v>2019</v>
      </c>
      <c r="C14" s="7" t="s">
        <v>2977</v>
      </c>
      <c r="D14" s="7" t="s">
        <v>2964</v>
      </c>
      <c r="E14" s="12">
        <v>543638043</v>
      </c>
      <c r="F14" s="13">
        <f t="shared" si="0"/>
        <v>0.32860701131376241</v>
      </c>
      <c r="G14" s="12">
        <v>1110733362</v>
      </c>
      <c r="H14" s="13">
        <f t="shared" si="1"/>
        <v>0.67139298868623765</v>
      </c>
      <c r="I14" s="12">
        <v>1654371405</v>
      </c>
    </row>
    <row r="15" spans="1:9" x14ac:dyDescent="0.35">
      <c r="A15" s="11">
        <v>12</v>
      </c>
      <c r="B15" s="8">
        <v>2008</v>
      </c>
      <c r="C15" s="7" t="s">
        <v>2978</v>
      </c>
      <c r="D15" s="7" t="s">
        <v>2979</v>
      </c>
      <c r="E15" s="12">
        <v>533720947</v>
      </c>
      <c r="F15" s="13">
        <f t="shared" si="0"/>
        <v>0.53423045273315017</v>
      </c>
      <c r="G15" s="12">
        <v>465325334</v>
      </c>
      <c r="H15" s="13">
        <f t="shared" si="1"/>
        <v>0.46576954726684977</v>
      </c>
      <c r="I15" s="12">
        <v>999046281</v>
      </c>
    </row>
    <row r="16" spans="1:9" x14ac:dyDescent="0.35">
      <c r="A16" s="11">
        <v>13</v>
      </c>
      <c r="B16" s="8">
        <v>2016</v>
      </c>
      <c r="C16" s="7" t="s">
        <v>2980</v>
      </c>
      <c r="D16" s="7" t="s">
        <v>2964</v>
      </c>
      <c r="E16" s="12">
        <v>532177324</v>
      </c>
      <c r="F16" s="13">
        <f t="shared" si="0"/>
        <v>0.50436865651081941</v>
      </c>
      <c r="G16" s="12">
        <v>522958274</v>
      </c>
      <c r="H16" s="13">
        <f t="shared" si="1"/>
        <v>0.49563134348918064</v>
      </c>
      <c r="I16" s="12">
        <v>1055135598</v>
      </c>
    </row>
    <row r="17" spans="1:9" x14ac:dyDescent="0.35">
      <c r="A17" s="11">
        <v>14</v>
      </c>
      <c r="B17" s="8">
        <v>2019</v>
      </c>
      <c r="C17" s="7" t="s">
        <v>2981</v>
      </c>
      <c r="D17" s="7" t="s">
        <v>2964</v>
      </c>
      <c r="E17" s="12">
        <v>515202542</v>
      </c>
      <c r="F17" s="13">
        <f t="shared" si="0"/>
        <v>0.4802192930715295</v>
      </c>
      <c r="G17" s="12">
        <v>557645945</v>
      </c>
      <c r="H17" s="13">
        <f t="shared" si="1"/>
        <v>0.51978070692847056</v>
      </c>
      <c r="I17" s="12">
        <v>1072848487</v>
      </c>
    </row>
    <row r="18" spans="1:9" x14ac:dyDescent="0.35">
      <c r="A18" s="11">
        <v>15</v>
      </c>
      <c r="B18" s="8">
        <v>2017</v>
      </c>
      <c r="C18" s="7" t="s">
        <v>2982</v>
      </c>
      <c r="D18" s="7" t="s">
        <v>2964</v>
      </c>
      <c r="E18" s="12">
        <v>504014165</v>
      </c>
      <c r="F18" s="13">
        <f t="shared" si="0"/>
        <v>0.40157910409351344</v>
      </c>
      <c r="G18" s="12">
        <v>751066490</v>
      </c>
      <c r="H18" s="13">
        <f t="shared" si="1"/>
        <v>0.59842089590648662</v>
      </c>
      <c r="I18" s="12">
        <v>1255080655</v>
      </c>
    </row>
    <row r="19" spans="1:9" x14ac:dyDescent="0.35">
      <c r="A19" s="11">
        <v>16</v>
      </c>
      <c r="B19" s="8">
        <v>2016</v>
      </c>
      <c r="C19" s="7" t="s">
        <v>2983</v>
      </c>
      <c r="D19" s="7" t="s">
        <v>2964</v>
      </c>
      <c r="E19" s="12">
        <v>486295561</v>
      </c>
      <c r="F19" s="13">
        <f t="shared" si="0"/>
        <v>0.47443185863889348</v>
      </c>
      <c r="G19" s="12">
        <v>538710564</v>
      </c>
      <c r="H19" s="13">
        <f t="shared" si="1"/>
        <v>0.52556814136110652</v>
      </c>
      <c r="I19" s="12">
        <v>1025006125</v>
      </c>
    </row>
    <row r="20" spans="1:9" x14ac:dyDescent="0.35">
      <c r="A20" s="11">
        <v>17</v>
      </c>
      <c r="B20" s="8">
        <v>2019</v>
      </c>
      <c r="C20" s="7" t="s">
        <v>2984</v>
      </c>
      <c r="D20" s="7" t="s">
        <v>2964</v>
      </c>
      <c r="E20" s="12">
        <v>477373578</v>
      </c>
      <c r="F20" s="13">
        <f t="shared" si="0"/>
        <v>0.32992273086068635</v>
      </c>
      <c r="G20" s="12">
        <v>969551818</v>
      </c>
      <c r="H20" s="13">
        <f t="shared" si="1"/>
        <v>0.67007726913931365</v>
      </c>
      <c r="I20" s="12">
        <v>1446925396</v>
      </c>
    </row>
    <row r="21" spans="1:9" x14ac:dyDescent="0.35">
      <c r="A21" s="11">
        <v>18</v>
      </c>
      <c r="B21" s="8">
        <v>1999</v>
      </c>
      <c r="C21" s="7" t="s">
        <v>2985</v>
      </c>
      <c r="D21" s="7" t="s">
        <v>2967</v>
      </c>
      <c r="E21" s="12">
        <v>474544677</v>
      </c>
      <c r="F21" s="13">
        <f t="shared" si="0"/>
        <v>0.46204871864595626</v>
      </c>
      <c r="G21" s="12">
        <v>552500000</v>
      </c>
      <c r="H21" s="13">
        <f t="shared" si="1"/>
        <v>0.5379512813540438</v>
      </c>
      <c r="I21" s="12">
        <v>1027044677</v>
      </c>
    </row>
    <row r="22" spans="1:9" x14ac:dyDescent="0.35">
      <c r="A22" s="11">
        <v>19</v>
      </c>
      <c r="B22" s="8">
        <v>1977</v>
      </c>
      <c r="C22" s="7" t="s">
        <v>2986</v>
      </c>
      <c r="D22" s="7" t="s">
        <v>2967</v>
      </c>
      <c r="E22" s="12">
        <v>460998007</v>
      </c>
      <c r="F22" s="13">
        <f t="shared" si="0"/>
        <v>0.59453081235479621</v>
      </c>
      <c r="G22" s="12">
        <v>314400000</v>
      </c>
      <c r="H22" s="13">
        <f t="shared" si="1"/>
        <v>0.40546918764520373</v>
      </c>
      <c r="I22" s="12">
        <v>775398007</v>
      </c>
    </row>
    <row r="23" spans="1:9" x14ac:dyDescent="0.35">
      <c r="A23" s="11">
        <v>20</v>
      </c>
      <c r="B23" s="8">
        <v>2015</v>
      </c>
      <c r="C23" s="7" t="s">
        <v>2987</v>
      </c>
      <c r="D23" s="7" t="s">
        <v>2964</v>
      </c>
      <c r="E23" s="12">
        <v>459005868</v>
      </c>
      <c r="F23" s="13">
        <f t="shared" si="0"/>
        <v>0.32896171616069758</v>
      </c>
      <c r="G23" s="12">
        <v>936311111</v>
      </c>
      <c r="H23" s="13">
        <f t="shared" si="1"/>
        <v>0.67103828383930242</v>
      </c>
      <c r="I23" s="12">
        <v>1395316979</v>
      </c>
    </row>
    <row r="24" spans="1:9" x14ac:dyDescent="0.35">
      <c r="D24" s="10" t="s">
        <v>2993</v>
      </c>
      <c r="E24" s="14">
        <f>SUM(E4:E23)</f>
        <v>12085180215</v>
      </c>
      <c r="F24" s="13"/>
      <c r="G24" s="14">
        <f>SUM(G4:G23)</f>
        <v>18677851384</v>
      </c>
      <c r="H24" s="4"/>
      <c r="I24" s="4"/>
    </row>
    <row r="25" spans="1:9" x14ac:dyDescent="0.35">
      <c r="D25" s="10" t="s">
        <v>2994</v>
      </c>
      <c r="E25" s="14">
        <f>AVERAGE(E4:E23)</f>
        <v>604259010.75</v>
      </c>
      <c r="F25" s="15"/>
      <c r="G25" s="14">
        <f>AVERAGE(G4:G23)</f>
        <v>933892569.20000005</v>
      </c>
      <c r="H25" s="4"/>
      <c r="I25" s="4"/>
    </row>
  </sheetData>
  <mergeCells count="10">
    <mergeCell ref="A1:I1"/>
    <mergeCell ref="F2:F3"/>
    <mergeCell ref="E2:E3"/>
    <mergeCell ref="G2:G3"/>
    <mergeCell ref="I2:I3"/>
    <mergeCell ref="H2:H3"/>
    <mergeCell ref="A2:A3"/>
    <mergeCell ref="B2:B3"/>
    <mergeCell ref="C2:C3"/>
    <mergeCell ref="D2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Muthuselvi Murugan</cp:lastModifiedBy>
  <dcterms:created xsi:type="dcterms:W3CDTF">2021-08-06T10:01:53Z</dcterms:created>
  <dcterms:modified xsi:type="dcterms:W3CDTF">2022-09-20T08:49:53Z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