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niy\OneDrive\Documents\"/>
    </mc:Choice>
  </mc:AlternateContent>
  <xr:revisionPtr revIDLastSave="68" documentId="8_{BEE9FD35-8868-4E91-9C0A-5175121C3D1E}" xr6:coauthVersionLast="44" xr6:coauthVersionMax="44" xr10:uidLastSave="{31E71736-7C2D-4CE9-8816-14DF756EE10A}"/>
  <bookViews>
    <workbookView xWindow="-108" yWindow="-108" windowWidth="23256" windowHeight="12576" tabRatio="500" firstSheet="3" activeTab="5" xr2:uid="{00000000-000D-0000-FFFF-FFFF00000000}"/>
  </bookViews>
  <sheets>
    <sheet name=" Price" sheetId="2" r:id="rId1"/>
    <sheet name=" Size" sheetId="3" r:id="rId2"/>
    <sheet name="FICO" sheetId="4" r:id="rId3"/>
    <sheet name="Price vs Size" sheetId="7" r:id="rId4"/>
    <sheet name=" Price Predictor (SLR)" sheetId="8" r:id="rId5"/>
    <sheet name="Price vs Size and FICO" sheetId="12" r:id="rId6"/>
    <sheet name="Price Predictor (MLR)" sheetId="9" r:id="rId7"/>
    <sheet name="Real Estate 17e" sheetId="1" r:id="rId8"/>
  </sheets>
  <definedNames>
    <definedName name="_xlchart.v1.0" hidden="1">' Price Predictor (SLR)'!$D$1</definedName>
    <definedName name="_xlchart.v1.1" hidden="1">' Price Predictor (SLR)'!$D$2:$D$106</definedName>
    <definedName name="_xlchart.v1.2" hidden="1">'Price Predictor (MLR)'!$E$1</definedName>
    <definedName name="_xlchart.v1.3" hidden="1">'Price Predictor (MLR)'!$E$2:$E$106</definedName>
    <definedName name="_xlchart.v1.4" hidden="1">'Real Estate 17e'!$D$1</definedName>
    <definedName name="_xlchart.v1.5" hidden="1">'Real Estate 17e'!$D$2:$D$106</definedName>
    <definedName name="_xlchart.v1.6" hidden="1">'Real Estate 17e'!$M$1</definedName>
    <definedName name="_xlchart.v1.7" hidden="1">'Real Estate 17e'!$M$2:$M$106</definedName>
    <definedName name="_xlchart.v1.8" hidden="1">'Real Estate 17e'!$C$1</definedName>
    <definedName name="_xlchart.v1.9" hidden="1">'Real Estate 17e'!$C$2:$C$106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9" i="9" l="1"/>
  <c r="E10" i="4"/>
  <c r="K109" i="1"/>
  <c r="C109" i="1"/>
  <c r="E8" i="4"/>
  <c r="D7" i="3"/>
  <c r="E7" i="4"/>
  <c r="D8" i="3"/>
  <c r="D8" i="2"/>
  <c r="D9" i="2"/>
</calcChain>
</file>

<file path=xl/sharedStrings.xml><?xml version="1.0" encoding="utf-8"?>
<sst xmlns="http://schemas.openxmlformats.org/spreadsheetml/2006/main" count="347" uniqueCount="73">
  <si>
    <t>record</t>
  </si>
  <si>
    <t>Agent</t>
  </si>
  <si>
    <t>Price</t>
  </si>
  <si>
    <t>Size</t>
  </si>
  <si>
    <t>Bedrooms</t>
  </si>
  <si>
    <t>Baths</t>
  </si>
  <si>
    <t>Pool (yes is 1)</t>
  </si>
  <si>
    <t>Garage (Yes is 1)</t>
  </si>
  <si>
    <t>Days</t>
  </si>
  <si>
    <t>Township</t>
  </si>
  <si>
    <t>Mortgage type</t>
  </si>
  <si>
    <t>Years</t>
  </si>
  <si>
    <t>FICO</t>
  </si>
  <si>
    <t>Default (Yes is 1)</t>
  </si>
  <si>
    <t>Marty</t>
  </si>
  <si>
    <t>Fixed</t>
  </si>
  <si>
    <t>Rose</t>
  </si>
  <si>
    <t>Carter</t>
  </si>
  <si>
    <t>Peterson</t>
  </si>
  <si>
    <t>Adjustable</t>
  </si>
  <si>
    <t>Isaacs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</si>
  <si>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</si>
  <si>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</si>
  <si>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</si>
  <si>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</si>
  <si>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</si>
  <si>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</si>
  <si>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</si>
  <si>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</si>
  <si>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</si>
  <si>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</si>
  <si>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</si>
  <si>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</si>
  <si>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</si>
  <si>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median FICO score is 726</t>
  </si>
  <si>
    <t>The mean size of a house is about 3440 which is also the mode of the house.</t>
  </si>
  <si>
    <t>The range of the prices of the house is 751518 which is quite large.</t>
  </si>
  <si>
    <t>UL</t>
  </si>
  <si>
    <t>LL</t>
  </si>
  <si>
    <t>CORRELATION COEFFICIENT</t>
  </si>
  <si>
    <t>INTERQUARTILE RANGE FOR HOUSE PRICES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</si>
  <si>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</si>
  <si>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</si>
  <si>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</si>
  <si>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</si>
  <si>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</si>
  <si>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</si>
  <si>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</si>
  <si>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</si>
  <si>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</si>
  <si>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</si>
  <si>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</si>
  <si>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</si>
  <si>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</si>
  <si>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</si>
  <si>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</si>
  <si>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</si>
  <si>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</si>
  <si>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</si>
  <si>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</si>
  <si>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</si>
  <si>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</si>
  <si>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</si>
  <si>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</si>
  <si>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</si>
  <si>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</si>
  <si>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</si>
  <si>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Price</t>
  </si>
  <si>
    <t>t-stat</t>
  </si>
  <si>
    <t>Size (sq. feet)</t>
  </si>
  <si>
    <t>Price ($)</t>
  </si>
  <si>
    <t>Predicted Price ($)</t>
  </si>
  <si>
    <t>Residuals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</si>
</sst>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omic Sans MS"/>
      <family val="2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2"/>
      <color theme="1"/>
      <name val="Calibri"/>
      <family val="2"/>
      <scheme val="minor"/>
    </font>
    <font>
      <i/>
      <sz val="12"/>
      <color theme="1"/>
      <name val="Comic Sans MS"/>
      <family val="2"/>
    </font>
    <font>
      <b/>
      <i/>
      <sz val="12"/>
      <color theme="1"/>
      <name val="Comic Sans MS"/>
      <family val="4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b/>
      <sz val="12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1" fontId="1" fillId="0" borderId="0" xfId="0" applyNumberFormat="1" applyFont="1"/>
    <xf numFmtId="0" fontId="0" fillId="0" borderId="0" xfId="0" applyNumberFormat="1"/>
    <xf numFmtId="1" fontId="3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6" fillId="0" borderId="0" xfId="0" applyFont="1"/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164" fontId="0" fillId="0" borderId="0" xfId="0" applyNumberFormat="1"/>
    <xf numFmtId="0" fontId="5" fillId="0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2" xfId="0" applyFont="1" applyFill="1" applyBorder="1" applyAlignment="1">
      <alignment horizontal="center"/>
    </xf>
    <xf numFmtId="0" fontId="6" fillId="0" borderId="1" xfId="0" applyFont="1" applyBorder="1"/>
    <xf numFmtId="1" fontId="7" fillId="0" borderId="1" xfId="0" applyNumberFormat="1" applyFont="1" applyBorder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17e'!$D$2:$D$106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'Price vs Size'!$C$25:$C$129</c:f>
              <c:numCache>
                <c:formatCode>General</c:formatCode>
                <c:ptCount val="105"/>
                <c:pt idx="0">
                  <c:v>24977.811400322593</c:v>
                </c:pt>
                <c:pt idx="1">
                  <c:v>35750.918057171395</c:v>
                </c:pt>
                <c:pt idx="2">
                  <c:v>40288.162873448513</c:v>
                </c:pt>
                <c:pt idx="3">
                  <c:v>-34453.490236785205</c:v>
                </c:pt>
                <c:pt idx="4">
                  <c:v>23155.25417924975</c:v>
                </c:pt>
                <c:pt idx="5">
                  <c:v>-62909.505587832828</c:v>
                </c:pt>
                <c:pt idx="6">
                  <c:v>-40410.847093755088</c:v>
                </c:pt>
                <c:pt idx="7">
                  <c:v>-84190.194784005696</c:v>
                </c:pt>
                <c:pt idx="8">
                  <c:v>-5893.7711390014738</c:v>
                </c:pt>
                <c:pt idx="9">
                  <c:v>28636.545048669621</c:v>
                </c:pt>
                <c:pt idx="10">
                  <c:v>-107584.85327808338</c:v>
                </c:pt>
                <c:pt idx="11">
                  <c:v>-74232.00598807499</c:v>
                </c:pt>
                <c:pt idx="12">
                  <c:v>29545.469093915948</c:v>
                </c:pt>
                <c:pt idx="13">
                  <c:v>42539.198959387664</c:v>
                </c:pt>
                <c:pt idx="14">
                  <c:v>40356.469093915948</c:v>
                </c:pt>
                <c:pt idx="15">
                  <c:v>73077.463710071985</c:v>
                </c:pt>
                <c:pt idx="16">
                  <c:v>35405.060799959349</c:v>
                </c:pt>
                <c:pt idx="17">
                  <c:v>70859.605652375612</c:v>
                </c:pt>
                <c:pt idx="18">
                  <c:v>44899.142939041281</c:v>
                </c:pt>
                <c:pt idx="19">
                  <c:v>30222.106052617775</c:v>
                </c:pt>
                <c:pt idx="20">
                  <c:v>19376.520530902722</c:v>
                </c:pt>
                <c:pt idx="21">
                  <c:v>-6734.4794690972776</c:v>
                </c:pt>
                <c:pt idx="22">
                  <c:v>-31416.587726914731</c:v>
                </c:pt>
                <c:pt idx="23">
                  <c:v>4691.8927389201708</c:v>
                </c:pt>
                <c:pt idx="24">
                  <c:v>64736.076151006913</c:v>
                </c:pt>
                <c:pt idx="25">
                  <c:v>-10524.312208542426</c:v>
                </c:pt>
                <c:pt idx="26">
                  <c:v>-57499.250804352108</c:v>
                </c:pt>
                <c:pt idx="27">
                  <c:v>-61133.709734811098</c:v>
                </c:pt>
                <c:pt idx="28">
                  <c:v>-33749.806424456299</c:v>
                </c:pt>
                <c:pt idx="29">
                  <c:v>-24320.566191538848</c:v>
                </c:pt>
                <c:pt idx="30">
                  <c:v>-21877.754987469583</c:v>
                </c:pt>
                <c:pt idx="31">
                  <c:v>-30802.831742707524</c:v>
                </c:pt>
                <c:pt idx="32">
                  <c:v>-8743.0105714346282</c:v>
                </c:pt>
                <c:pt idx="33">
                  <c:v>37796.030898348487</c:v>
                </c:pt>
                <c:pt idx="34">
                  <c:v>47281.815983682231</c:v>
                </c:pt>
                <c:pt idx="35">
                  <c:v>-10188.322175746085</c:v>
                </c:pt>
                <c:pt idx="36">
                  <c:v>-55497.332142949686</c:v>
                </c:pt>
                <c:pt idx="37">
                  <c:v>26219.790665431006</c:v>
                </c:pt>
                <c:pt idx="38">
                  <c:v>50584.948759266583</c:v>
                </c:pt>
                <c:pt idx="39">
                  <c:v>167.29564903286519</c:v>
                </c:pt>
                <c:pt idx="40">
                  <c:v>-12033.817192144226</c:v>
                </c:pt>
                <c:pt idx="41">
                  <c:v>-28759.975285979803</c:v>
                </c:pt>
                <c:pt idx="42">
                  <c:v>79921.651705518365</c:v>
                </c:pt>
                <c:pt idx="43">
                  <c:v>-7877.1848168020369</c:v>
                </c:pt>
                <c:pt idx="44">
                  <c:v>-12326.403514343663</c:v>
                </c:pt>
                <c:pt idx="45">
                  <c:v>-27611.887763053906</c:v>
                </c:pt>
                <c:pt idx="46">
                  <c:v>35801.397722521971</c:v>
                </c:pt>
                <c:pt idx="47">
                  <c:v>36928.224277638888</c:v>
                </c:pt>
                <c:pt idx="48">
                  <c:v>-48408.153314222582</c:v>
                </c:pt>
                <c:pt idx="49">
                  <c:v>-78570.032106810482</c:v>
                </c:pt>
                <c:pt idx="50">
                  <c:v>71986.207325622672</c:v>
                </c:pt>
                <c:pt idx="51">
                  <c:v>16921.842102417781</c:v>
                </c:pt>
                <c:pt idx="52">
                  <c:v>-21874.306824698462</c:v>
                </c:pt>
                <c:pt idx="53">
                  <c:v>-52657.270738759311</c:v>
                </c:pt>
                <c:pt idx="54">
                  <c:v>47004.709326833428</c:v>
                </c:pt>
                <c:pt idx="55">
                  <c:v>8543.7653471798403</c:v>
                </c:pt>
                <c:pt idx="56">
                  <c:v>85060.334717363003</c:v>
                </c:pt>
                <c:pt idx="57">
                  <c:v>50720.540465309925</c:v>
                </c:pt>
                <c:pt idx="58">
                  <c:v>63797.060799959349</c:v>
                </c:pt>
                <c:pt idx="59">
                  <c:v>-38636.326759105723</c:v>
                </c:pt>
                <c:pt idx="60">
                  <c:v>-29279.378196092439</c:v>
                </c:pt>
                <c:pt idx="61">
                  <c:v>48434.928824859351</c:v>
                </c:pt>
                <c:pt idx="62">
                  <c:v>5334.8981227641634</c:v>
                </c:pt>
                <c:pt idx="63">
                  <c:v>-40580.831742707524</c:v>
                </c:pt>
                <c:pt idx="64">
                  <c:v>-9738.4748857376399</c:v>
                </c:pt>
                <c:pt idx="65">
                  <c:v>-690.90849794546375</c:v>
                </c:pt>
                <c:pt idx="66">
                  <c:v>15349.591902296699</c:v>
                </c:pt>
                <c:pt idx="67">
                  <c:v>-26784.408097703301</c:v>
                </c:pt>
                <c:pt idx="68">
                  <c:v>14939.198959387664</c:v>
                </c:pt>
                <c:pt idx="69">
                  <c:v>-141839.46571901836</c:v>
                </c:pt>
                <c:pt idx="70">
                  <c:v>20885.212709466578</c:v>
                </c:pt>
                <c:pt idx="71">
                  <c:v>-95063.817192144226</c:v>
                </c:pt>
                <c:pt idx="72">
                  <c:v>-61213.648330620781</c:v>
                </c:pt>
                <c:pt idx="73">
                  <c:v>7170.9625093454961</c:v>
                </c:pt>
                <c:pt idx="74">
                  <c:v>-48124.576959226804</c:v>
                </c:pt>
                <c:pt idx="75">
                  <c:v>-37263.714318170765</c:v>
                </c:pt>
                <c:pt idx="76">
                  <c:v>-73069.888563538203</c:v>
                </c:pt>
                <c:pt idx="77">
                  <c:v>25918.418457413558</c:v>
                </c:pt>
                <c:pt idx="78">
                  <c:v>1641.1022697424632</c:v>
                </c:pt>
                <c:pt idx="79">
                  <c:v>-14995.219301772595</c:v>
                </c:pt>
                <c:pt idx="80">
                  <c:v>-95615.312208542426</c:v>
                </c:pt>
                <c:pt idx="81">
                  <c:v>69647.484444963571</c:v>
                </c:pt>
                <c:pt idx="82">
                  <c:v>-39381.015955278592</c:v>
                </c:pt>
                <c:pt idx="83">
                  <c:v>-17943.923848993087</c:v>
                </c:pt>
                <c:pt idx="84">
                  <c:v>104105.72227642802</c:v>
                </c:pt>
                <c:pt idx="85">
                  <c:v>40243.045448911784</c:v>
                </c:pt>
                <c:pt idx="86">
                  <c:v>17314.535881950316</c:v>
                </c:pt>
                <c:pt idx="87">
                  <c:v>23777.019330176176</c:v>
                </c:pt>
                <c:pt idx="88">
                  <c:v>14906.459126712347</c:v>
                </c:pt>
                <c:pt idx="89">
                  <c:v>-93402.976086464128</c:v>
                </c:pt>
                <c:pt idx="90">
                  <c:v>-54275.505587832828</c:v>
                </c:pt>
                <c:pt idx="91">
                  <c:v>15323.301032876829</c:v>
                </c:pt>
                <c:pt idx="92">
                  <c:v>101816.42682364851</c:v>
                </c:pt>
                <c:pt idx="93">
                  <c:v>25495.796049274999</c:v>
                </c:pt>
                <c:pt idx="94">
                  <c:v>18500.030097864161</c:v>
                </c:pt>
                <c:pt idx="95">
                  <c:v>1026.3209672840312</c:v>
                </c:pt>
                <c:pt idx="96">
                  <c:v>95469.538864341332</c:v>
                </c:pt>
                <c:pt idx="97">
                  <c:v>43239.122204149724</c:v>
                </c:pt>
                <c:pt idx="98">
                  <c:v>-77725.276122603274</c:v>
                </c:pt>
                <c:pt idx="99">
                  <c:v>-40784.270738759311</c:v>
                </c:pt>
                <c:pt idx="100">
                  <c:v>17118.316383924393</c:v>
                </c:pt>
                <c:pt idx="101">
                  <c:v>-19781.959134447883</c:v>
                </c:pt>
                <c:pt idx="102">
                  <c:v>31213.653306487045</c:v>
                </c:pt>
                <c:pt idx="103">
                  <c:v>67387.137555197289</c:v>
                </c:pt>
                <c:pt idx="104">
                  <c:v>14961.025514504523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55-4D72-9A6F-91A79DD0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74560"/>
        <c:axId val="1505660512"/>
      </c:scatterChart>
      <c:valAx>
        <c:axId val="16309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660512"/>
        <c:crosses val="autoZero"/>
        <c:crossBetween val="midCat"/>
      </c:valAx>
      <c:valAx>
        <c:axId val="15056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97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17e'!$CA$27:$CA$131</c:f>
              <c:numCache>
                <c:formatCode>General</c:formatCode>
                <c:ptCount val="105"/>
              </c:numCache>
            </c:numRef>
          </c:xVal>
          <c:yVal>
            <c:numRef>
              <c:f>'Real Estate 17e'!$CB$27:$CB$131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2-453E-8923-BADDF763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36904"/>
        <c:axId val="2105150072"/>
      </c:scatterChart>
      <c:valAx>
        <c:axId val="209783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150072"/>
        <c:crosses val="autoZero"/>
        <c:crossBetween val="midCat"/>
      </c:valAx>
      <c:valAx>
        <c:axId val="2105150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83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28575">
              <a:noFill/>
            </a:ln>
          </c:spPr>
          <c:xVal>
            <c:numRef>
              <c:f>'Real Estate 17e'!$D$2:$D$106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'Real Estate 17e'!$C$2:$C$106</c:f>
              <c:numCache>
                <c:formatCode>0</c:formatCode>
                <c:ptCount val="105"/>
                <c:pt idx="0">
                  <c:v>206424</c:v>
                </c:pt>
                <c:pt idx="1">
                  <c:v>346150</c:v>
                </c:pt>
                <c:pt idx="2">
                  <c:v>372360</c:v>
                </c:pt>
                <c:pt idx="3">
                  <c:v>310622</c:v>
                </c:pt>
                <c:pt idx="4">
                  <c:v>496100</c:v>
                </c:pt>
                <c:pt idx="5">
                  <c:v>294086</c:v>
                </c:pt>
                <c:pt idx="6">
                  <c:v>228810</c:v>
                </c:pt>
                <c:pt idx="7">
                  <c:v>384420</c:v>
                </c:pt>
                <c:pt idx="8">
                  <c:v>416120</c:v>
                </c:pt>
                <c:pt idx="9">
                  <c:v>487494</c:v>
                </c:pt>
                <c:pt idx="10">
                  <c:v>448800</c:v>
                </c:pt>
                <c:pt idx="11">
                  <c:v>388960</c:v>
                </c:pt>
                <c:pt idx="12">
                  <c:v>335610</c:v>
                </c:pt>
                <c:pt idx="13">
                  <c:v>276000</c:v>
                </c:pt>
                <c:pt idx="14">
                  <c:v>346421</c:v>
                </c:pt>
                <c:pt idx="15">
                  <c:v>453913</c:v>
                </c:pt>
                <c:pt idx="16">
                  <c:v>376146</c:v>
                </c:pt>
                <c:pt idx="17">
                  <c:v>694430</c:v>
                </c:pt>
                <c:pt idx="18">
                  <c:v>251269</c:v>
                </c:pt>
                <c:pt idx="19">
                  <c:v>547596</c:v>
                </c:pt>
                <c:pt idx="20">
                  <c:v>214910</c:v>
                </c:pt>
                <c:pt idx="21">
                  <c:v>188799</c:v>
                </c:pt>
                <c:pt idx="22">
                  <c:v>459950</c:v>
                </c:pt>
                <c:pt idx="23">
                  <c:v>264160</c:v>
                </c:pt>
                <c:pt idx="24">
                  <c:v>393557</c:v>
                </c:pt>
                <c:pt idx="25">
                  <c:v>478675</c:v>
                </c:pt>
                <c:pt idx="26">
                  <c:v>384020</c:v>
                </c:pt>
                <c:pt idx="27">
                  <c:v>313200</c:v>
                </c:pt>
                <c:pt idx="28">
                  <c:v>274482</c:v>
                </c:pt>
                <c:pt idx="29">
                  <c:v>167962</c:v>
                </c:pt>
                <c:pt idx="30">
                  <c:v>175823</c:v>
                </c:pt>
                <c:pt idx="31">
                  <c:v>226498</c:v>
                </c:pt>
                <c:pt idx="32">
                  <c:v>316827</c:v>
                </c:pt>
                <c:pt idx="33">
                  <c:v>189984</c:v>
                </c:pt>
                <c:pt idx="34">
                  <c:v>366350</c:v>
                </c:pt>
                <c:pt idx="35">
                  <c:v>416160</c:v>
                </c:pt>
                <c:pt idx="36">
                  <c:v>308000</c:v>
                </c:pt>
                <c:pt idx="37">
                  <c:v>294357</c:v>
                </c:pt>
                <c:pt idx="38">
                  <c:v>337144</c:v>
                </c:pt>
                <c:pt idx="39">
                  <c:v>299730</c:v>
                </c:pt>
                <c:pt idx="40">
                  <c:v>445740</c:v>
                </c:pt>
                <c:pt idx="41">
                  <c:v>410592</c:v>
                </c:pt>
                <c:pt idx="42">
                  <c:v>667732</c:v>
                </c:pt>
                <c:pt idx="43">
                  <c:v>523584</c:v>
                </c:pt>
                <c:pt idx="44">
                  <c:v>336000</c:v>
                </c:pt>
                <c:pt idx="45">
                  <c:v>202598</c:v>
                </c:pt>
                <c:pt idx="46">
                  <c:v>326695</c:v>
                </c:pt>
                <c:pt idx="47">
                  <c:v>321320</c:v>
                </c:pt>
                <c:pt idx="48">
                  <c:v>246820</c:v>
                </c:pt>
                <c:pt idx="49">
                  <c:v>546084</c:v>
                </c:pt>
                <c:pt idx="50">
                  <c:v>793084</c:v>
                </c:pt>
                <c:pt idx="51">
                  <c:v>174528</c:v>
                </c:pt>
                <c:pt idx="52">
                  <c:v>392554</c:v>
                </c:pt>
                <c:pt idx="53">
                  <c:v>263160</c:v>
                </c:pt>
                <c:pt idx="54">
                  <c:v>237120</c:v>
                </c:pt>
                <c:pt idx="55">
                  <c:v>225750</c:v>
                </c:pt>
                <c:pt idx="56">
                  <c:v>848420</c:v>
                </c:pt>
                <c:pt idx="57">
                  <c:v>371956</c:v>
                </c:pt>
                <c:pt idx="58">
                  <c:v>404538</c:v>
                </c:pt>
                <c:pt idx="59">
                  <c:v>250090</c:v>
                </c:pt>
                <c:pt idx="60">
                  <c:v>369978</c:v>
                </c:pt>
                <c:pt idx="61">
                  <c:v>209292</c:v>
                </c:pt>
                <c:pt idx="62">
                  <c:v>190032</c:v>
                </c:pt>
                <c:pt idx="63">
                  <c:v>216720</c:v>
                </c:pt>
                <c:pt idx="64">
                  <c:v>323417</c:v>
                </c:pt>
                <c:pt idx="65">
                  <c:v>316210</c:v>
                </c:pt>
                <c:pt idx="66">
                  <c:v>226054</c:v>
                </c:pt>
                <c:pt idx="67">
                  <c:v>183920</c:v>
                </c:pt>
                <c:pt idx="68">
                  <c:v>248400</c:v>
                </c:pt>
                <c:pt idx="69">
                  <c:v>466560</c:v>
                </c:pt>
                <c:pt idx="70">
                  <c:v>667212</c:v>
                </c:pt>
                <c:pt idx="71">
                  <c:v>362710</c:v>
                </c:pt>
                <c:pt idx="72">
                  <c:v>265440</c:v>
                </c:pt>
                <c:pt idx="73">
                  <c:v>706596</c:v>
                </c:pt>
                <c:pt idx="74">
                  <c:v>293700</c:v>
                </c:pt>
                <c:pt idx="75">
                  <c:v>199448</c:v>
                </c:pt>
                <c:pt idx="76">
                  <c:v>369533</c:v>
                </c:pt>
                <c:pt idx="77">
                  <c:v>230121</c:v>
                </c:pt>
                <c:pt idx="78">
                  <c:v>169000</c:v>
                </c:pt>
                <c:pt idx="79">
                  <c:v>190291</c:v>
                </c:pt>
                <c:pt idx="80">
                  <c:v>393584</c:v>
                </c:pt>
                <c:pt idx="81">
                  <c:v>363792</c:v>
                </c:pt>
                <c:pt idx="82">
                  <c:v>360960</c:v>
                </c:pt>
                <c:pt idx="83">
                  <c:v>310877</c:v>
                </c:pt>
                <c:pt idx="84">
                  <c:v>919480</c:v>
                </c:pt>
                <c:pt idx="85">
                  <c:v>392904</c:v>
                </c:pt>
                <c:pt idx="86">
                  <c:v>200928</c:v>
                </c:pt>
                <c:pt idx="87">
                  <c:v>537900</c:v>
                </c:pt>
                <c:pt idx="88">
                  <c:v>258120</c:v>
                </c:pt>
                <c:pt idx="89">
                  <c:v>558342</c:v>
                </c:pt>
                <c:pt idx="90">
                  <c:v>302720</c:v>
                </c:pt>
                <c:pt idx="91">
                  <c:v>240115</c:v>
                </c:pt>
                <c:pt idx="92">
                  <c:v>793656</c:v>
                </c:pt>
                <c:pt idx="93">
                  <c:v>218862</c:v>
                </c:pt>
                <c:pt idx="94">
                  <c:v>383081</c:v>
                </c:pt>
                <c:pt idx="95">
                  <c:v>351520</c:v>
                </c:pt>
                <c:pt idx="96">
                  <c:v>841491</c:v>
                </c:pt>
                <c:pt idx="97">
                  <c:v>336300</c:v>
                </c:pt>
                <c:pt idx="98">
                  <c:v>312863</c:v>
                </c:pt>
                <c:pt idx="99">
                  <c:v>275033</c:v>
                </c:pt>
                <c:pt idx="100">
                  <c:v>229990</c:v>
                </c:pt>
                <c:pt idx="101">
                  <c:v>195257</c:v>
                </c:pt>
                <c:pt idx="102">
                  <c:v>194238</c:v>
                </c:pt>
                <c:pt idx="103">
                  <c:v>348528</c:v>
                </c:pt>
                <c:pt idx="104">
                  <c:v>241920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F-4247-9286-889BCA3C4B70}"/>
            </c:ext>
          </c:extLst>
        </c:ser>
        <c:ser>
          <c:idx val="1"/>
          <c:order val="1"/>
          <c:tx>
            <c:v>Predicted Price</c:v>
          </c:tx>
          <c:spPr>
            <a:ln w="28575">
              <a:noFill/>
            </a:ln>
          </c:spPr>
          <c:xVal>
            <c:numRef>
              <c:f>'Real Estate 17e'!$D$2:$D$106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'Price vs Size'!$B$25:$B$129</c:f>
              <c:numCache>
                <c:formatCode>General</c:formatCode>
                <c:ptCount val="105"/>
                <c:pt idx="0">
                  <c:v>181446.18859967741</c:v>
                </c:pt>
                <c:pt idx="1">
                  <c:v>310399.0819428286</c:v>
                </c:pt>
                <c:pt idx="2">
                  <c:v>332071.83712655149</c:v>
                </c:pt>
                <c:pt idx="3">
                  <c:v>345075.4902367852</c:v>
                </c:pt>
                <c:pt idx="4">
                  <c:v>472944.74582075025</c:v>
                </c:pt>
                <c:pt idx="5">
                  <c:v>356995.50558783283</c:v>
                </c:pt>
                <c:pt idx="6">
                  <c:v>269220.84709375509</c:v>
                </c:pt>
                <c:pt idx="7">
                  <c:v>468610.1947840057</c:v>
                </c:pt>
                <c:pt idx="8">
                  <c:v>422013.77113900147</c:v>
                </c:pt>
                <c:pt idx="9">
                  <c:v>458857.45495133038</c:v>
                </c:pt>
                <c:pt idx="10">
                  <c:v>556384.85327808338</c:v>
                </c:pt>
                <c:pt idx="11">
                  <c:v>463192.00598807499</c:v>
                </c:pt>
                <c:pt idx="12">
                  <c:v>306064.53090608405</c:v>
                </c:pt>
                <c:pt idx="13">
                  <c:v>233460.80104061234</c:v>
                </c:pt>
                <c:pt idx="14">
                  <c:v>306064.53090608405</c:v>
                </c:pt>
                <c:pt idx="15">
                  <c:v>380835.53628992802</c:v>
                </c:pt>
                <c:pt idx="16">
                  <c:v>340740.93920004065</c:v>
                </c:pt>
                <c:pt idx="17">
                  <c:v>623570.39434762439</c:v>
                </c:pt>
                <c:pt idx="18">
                  <c:v>206369.85706095872</c:v>
                </c:pt>
                <c:pt idx="19">
                  <c:v>517373.89394738222</c:v>
                </c:pt>
                <c:pt idx="20">
                  <c:v>195533.47946909728</c:v>
                </c:pt>
                <c:pt idx="21">
                  <c:v>195533.47946909728</c:v>
                </c:pt>
                <c:pt idx="22">
                  <c:v>491366.58772691473</c:v>
                </c:pt>
                <c:pt idx="23">
                  <c:v>259468.10726107983</c:v>
                </c:pt>
                <c:pt idx="24">
                  <c:v>328820.92384899309</c:v>
                </c:pt>
                <c:pt idx="25">
                  <c:v>489199.31220854243</c:v>
                </c:pt>
                <c:pt idx="26">
                  <c:v>441519.25080435211</c:v>
                </c:pt>
                <c:pt idx="27">
                  <c:v>374333.7097348111</c:v>
                </c:pt>
                <c:pt idx="28">
                  <c:v>308231.8064244563</c:v>
                </c:pt>
                <c:pt idx="29">
                  <c:v>192282.56619153885</c:v>
                </c:pt>
                <c:pt idx="30">
                  <c:v>197700.75498746958</c:v>
                </c:pt>
                <c:pt idx="31">
                  <c:v>257300.83174270752</c:v>
                </c:pt>
                <c:pt idx="32">
                  <c:v>325570.01057143463</c:v>
                </c:pt>
                <c:pt idx="33">
                  <c:v>152187.96910165151</c:v>
                </c:pt>
                <c:pt idx="34">
                  <c:v>319068.18401631777</c:v>
                </c:pt>
                <c:pt idx="35">
                  <c:v>426348.32217574609</c:v>
                </c:pt>
                <c:pt idx="36">
                  <c:v>363497.33214294969</c:v>
                </c:pt>
                <c:pt idx="37">
                  <c:v>268137.20933456899</c:v>
                </c:pt>
                <c:pt idx="38">
                  <c:v>286559.05124073342</c:v>
                </c:pt>
                <c:pt idx="39">
                  <c:v>299562.70435096713</c:v>
                </c:pt>
                <c:pt idx="40">
                  <c:v>457773.81719214423</c:v>
                </c:pt>
                <c:pt idx="41">
                  <c:v>439351.9752859798</c:v>
                </c:pt>
                <c:pt idx="42">
                  <c:v>587810.34829448164</c:v>
                </c:pt>
                <c:pt idx="43">
                  <c:v>531461.18481680204</c:v>
                </c:pt>
                <c:pt idx="44">
                  <c:v>348326.40351434366</c:v>
                </c:pt>
                <c:pt idx="45">
                  <c:v>230209.88776305391</c:v>
                </c:pt>
                <c:pt idx="46">
                  <c:v>290893.60227747803</c:v>
                </c:pt>
                <c:pt idx="47">
                  <c:v>284391.77572236111</c:v>
                </c:pt>
                <c:pt idx="48">
                  <c:v>295228.15331422258</c:v>
                </c:pt>
                <c:pt idx="49">
                  <c:v>624654.03210681048</c:v>
                </c:pt>
                <c:pt idx="50">
                  <c:v>721097.79267437733</c:v>
                </c:pt>
                <c:pt idx="51">
                  <c:v>157606.15789758222</c:v>
                </c:pt>
                <c:pt idx="52">
                  <c:v>414428.30682469846</c:v>
                </c:pt>
                <c:pt idx="53">
                  <c:v>315817.27073875931</c:v>
                </c:pt>
                <c:pt idx="54">
                  <c:v>190115.29067316657</c:v>
                </c:pt>
                <c:pt idx="55">
                  <c:v>217206.23465282016</c:v>
                </c:pt>
                <c:pt idx="56">
                  <c:v>763359.665282637</c:v>
                </c:pt>
                <c:pt idx="57">
                  <c:v>321235.45953469008</c:v>
                </c:pt>
                <c:pt idx="58">
                  <c:v>340740.93920004065</c:v>
                </c:pt>
                <c:pt idx="59">
                  <c:v>288726.32675910572</c:v>
                </c:pt>
                <c:pt idx="60">
                  <c:v>399257.37819609244</c:v>
                </c:pt>
                <c:pt idx="61">
                  <c:v>160857.07117514065</c:v>
                </c:pt>
                <c:pt idx="62">
                  <c:v>184697.10187723584</c:v>
                </c:pt>
                <c:pt idx="63">
                  <c:v>257300.83174270752</c:v>
                </c:pt>
                <c:pt idx="64">
                  <c:v>333155.47488573764</c:v>
                </c:pt>
                <c:pt idx="65">
                  <c:v>316900.90849794546</c:v>
                </c:pt>
                <c:pt idx="66">
                  <c:v>210704.4080977033</c:v>
                </c:pt>
                <c:pt idx="67">
                  <c:v>210704.4080977033</c:v>
                </c:pt>
                <c:pt idx="68">
                  <c:v>233460.80104061234</c:v>
                </c:pt>
                <c:pt idx="69">
                  <c:v>608399.46571901836</c:v>
                </c:pt>
                <c:pt idx="70">
                  <c:v>646326.78729053342</c:v>
                </c:pt>
                <c:pt idx="71">
                  <c:v>457773.81719214423</c:v>
                </c:pt>
                <c:pt idx="72">
                  <c:v>326653.64833062078</c:v>
                </c:pt>
                <c:pt idx="73">
                  <c:v>699425.0374906545</c:v>
                </c:pt>
                <c:pt idx="74">
                  <c:v>341824.5769592268</c:v>
                </c:pt>
                <c:pt idx="75">
                  <c:v>236711.71431817077</c:v>
                </c:pt>
                <c:pt idx="76">
                  <c:v>442602.8885635382</c:v>
                </c:pt>
                <c:pt idx="77">
                  <c:v>204202.58154258644</c:v>
                </c:pt>
                <c:pt idx="78">
                  <c:v>167358.89773025754</c:v>
                </c:pt>
                <c:pt idx="79">
                  <c:v>205286.21930177259</c:v>
                </c:pt>
                <c:pt idx="80">
                  <c:v>489199.31220854243</c:v>
                </c:pt>
                <c:pt idx="81">
                  <c:v>294144.51555503643</c:v>
                </c:pt>
                <c:pt idx="82">
                  <c:v>400341.01595527859</c:v>
                </c:pt>
                <c:pt idx="83">
                  <c:v>328820.92384899309</c:v>
                </c:pt>
                <c:pt idx="84">
                  <c:v>815374.27772357198</c:v>
                </c:pt>
                <c:pt idx="85">
                  <c:v>352660.95455108822</c:v>
                </c:pt>
                <c:pt idx="86">
                  <c:v>183613.46411804968</c:v>
                </c:pt>
                <c:pt idx="87">
                  <c:v>514122.98066982382</c:v>
                </c:pt>
                <c:pt idx="88">
                  <c:v>243213.54087328765</c:v>
                </c:pt>
                <c:pt idx="89">
                  <c:v>651744.97608646413</c:v>
                </c:pt>
                <c:pt idx="90">
                  <c:v>356995.50558783283</c:v>
                </c:pt>
                <c:pt idx="91">
                  <c:v>224791.69896712317</c:v>
                </c:pt>
                <c:pt idx="92">
                  <c:v>691839.57317635149</c:v>
                </c:pt>
                <c:pt idx="93">
                  <c:v>193366.203950725</c:v>
                </c:pt>
                <c:pt idx="94">
                  <c:v>364580.96990213584</c:v>
                </c:pt>
                <c:pt idx="95">
                  <c:v>350493.67903271597</c:v>
                </c:pt>
                <c:pt idx="96">
                  <c:v>746021.46113565867</c:v>
                </c:pt>
                <c:pt idx="97">
                  <c:v>293060.87779585028</c:v>
                </c:pt>
                <c:pt idx="98">
                  <c:v>390588.27612260327</c:v>
                </c:pt>
                <c:pt idx="99">
                  <c:v>315817.27073875931</c:v>
                </c:pt>
                <c:pt idx="100">
                  <c:v>212871.68361607561</c:v>
                </c:pt>
                <c:pt idx="101">
                  <c:v>215038.95913444788</c:v>
                </c:pt>
                <c:pt idx="102">
                  <c:v>163024.34669351295</c:v>
                </c:pt>
                <c:pt idx="103">
                  <c:v>281140.86244480271</c:v>
                </c:pt>
                <c:pt idx="104">
                  <c:v>226958.97448549548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F-4247-9286-889BCA3C4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61760"/>
        <c:axId val="1505664256"/>
      </c:scatterChart>
      <c:valAx>
        <c:axId val="16309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5664256"/>
        <c:crosses val="autoZero"/>
        <c:crossBetween val="midCat"/>
      </c:valAx>
      <c:valAx>
        <c:axId val="150566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309617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(sq. feet)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Predictor (MLR)'!$A$2:$A$106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'Price vs Size and FICO'!$C$26:$C$130</c:f>
              <c:numCache>
                <c:formatCode>General</c:formatCode>
                <c:ptCount val="105"/>
                <c:pt idx="0">
                  <c:v>26384.182609489944</c:v>
                </c:pt>
                <c:pt idx="1">
                  <c:v>37110.270528218534</c:v>
                </c:pt>
                <c:pt idx="2">
                  <c:v>41635.629237497691</c:v>
                </c:pt>
                <c:pt idx="3">
                  <c:v>-33130.173505101411</c:v>
                </c:pt>
                <c:pt idx="4">
                  <c:v>24468.00576822873</c:v>
                </c:pt>
                <c:pt idx="5">
                  <c:v>-61634.663350837189</c:v>
                </c:pt>
                <c:pt idx="6">
                  <c:v>-39137.096674185479</c:v>
                </c:pt>
                <c:pt idx="7">
                  <c:v>-82926.119878127065</c:v>
                </c:pt>
                <c:pt idx="8">
                  <c:v>-4654.5872229997767</c:v>
                </c:pt>
                <c:pt idx="9">
                  <c:v>29851.875875310448</c:v>
                </c:pt>
                <c:pt idx="10">
                  <c:v>-106392.62070406449</c:v>
                </c:pt>
                <c:pt idx="11">
                  <c:v>-73053.088319166971</c:v>
                </c:pt>
                <c:pt idx="12">
                  <c:v>30673.809508648701</c:v>
                </c:pt>
                <c:pt idx="13">
                  <c:v>43630.169191236375</c:v>
                </c:pt>
                <c:pt idx="14">
                  <c:v>41411.875359363097</c:v>
                </c:pt>
                <c:pt idx="15">
                  <c:v>74097.332967572554</c:v>
                </c:pt>
                <c:pt idx="16">
                  <c:v>36424.431326043094</c:v>
                </c:pt>
                <c:pt idx="17">
                  <c:v>71833.871490641613</c:v>
                </c:pt>
                <c:pt idx="18">
                  <c:v>45843.907891631708</c:v>
                </c:pt>
                <c:pt idx="19">
                  <c:v>31158.583851947798</c:v>
                </c:pt>
                <c:pt idx="20">
                  <c:v>20296.839308123133</c:v>
                </c:pt>
                <c:pt idx="21">
                  <c:v>-5838.4720749720873</c:v>
                </c:pt>
                <c:pt idx="22">
                  <c:v>-30529.056195234763</c:v>
                </c:pt>
                <c:pt idx="23">
                  <c:v>5564.3840243715676</c:v>
                </c:pt>
                <c:pt idx="24">
                  <c:v>65560.807340826723</c:v>
                </c:pt>
                <c:pt idx="25">
                  <c:v>-9734.0531676982646</c:v>
                </c:pt>
                <c:pt idx="26">
                  <c:v>-56721.740541064704</c:v>
                </c:pt>
                <c:pt idx="27">
                  <c:v>-60357.035183627566</c:v>
                </c:pt>
                <c:pt idx="28">
                  <c:v>-33010.421180791978</c:v>
                </c:pt>
                <c:pt idx="29">
                  <c:v>-23582.623225214949</c:v>
                </c:pt>
                <c:pt idx="30">
                  <c:v>-21176.211699651089</c:v>
                </c:pt>
                <c:pt idx="31">
                  <c:v>-30137.014172020368</c:v>
                </c:pt>
                <c:pt idx="32">
                  <c:v>-8124.9665756066097</c:v>
                </c:pt>
                <c:pt idx="33">
                  <c:v>38399.762526231934</c:v>
                </c:pt>
                <c:pt idx="34">
                  <c:v>47839.000646407367</c:v>
                </c:pt>
                <c:pt idx="35">
                  <c:v>-9641.9587610478629</c:v>
                </c:pt>
                <c:pt idx="36">
                  <c:v>-54963.90621499304</c:v>
                </c:pt>
                <c:pt idx="37">
                  <c:v>26739.874729821691</c:v>
                </c:pt>
                <c:pt idx="38">
                  <c:v>51080.950587429223</c:v>
                </c:pt>
                <c:pt idx="39">
                  <c:v>651.30353637767257</c:v>
                </c:pt>
                <c:pt idx="40">
                  <c:v>-11572.152720682323</c:v>
                </c:pt>
                <c:pt idx="41">
                  <c:v>-28359.318419123127</c:v>
                </c:pt>
                <c:pt idx="42">
                  <c:v>80311.999534992501</c:v>
                </c:pt>
                <c:pt idx="43">
                  <c:v>-7499.6935987046454</c:v>
                </c:pt>
                <c:pt idx="44">
                  <c:v>-11975.501668785873</c:v>
                </c:pt>
                <c:pt idx="45">
                  <c:v>-27262.455153291521</c:v>
                </c:pt>
                <c:pt idx="46">
                  <c:v>36139.429477475758</c:v>
                </c:pt>
                <c:pt idx="47">
                  <c:v>37266.175157227728</c:v>
                </c:pt>
                <c:pt idx="48">
                  <c:v>-48082.223333906499</c:v>
                </c:pt>
                <c:pt idx="49">
                  <c:v>-78288.627207530546</c:v>
                </c:pt>
                <c:pt idx="50">
                  <c:v>72244.50049305323</c:v>
                </c:pt>
                <c:pt idx="51">
                  <c:v>17160.970380010491</c:v>
                </c:pt>
                <c:pt idx="52">
                  <c:v>-21656.295353287889</c:v>
                </c:pt>
                <c:pt idx="53">
                  <c:v>-52440.485877049563</c:v>
                </c:pt>
                <c:pt idx="54">
                  <c:v>47183.463523512561</c:v>
                </c:pt>
                <c:pt idx="55">
                  <c:v>8625.6109921651368</c:v>
                </c:pt>
                <c:pt idx="56">
                  <c:v>85088.195435260888</c:v>
                </c:pt>
                <c:pt idx="57">
                  <c:v>50742.901658395422</c:v>
                </c:pt>
                <c:pt idx="58">
                  <c:v>63783.197544496681</c:v>
                </c:pt>
                <c:pt idx="59">
                  <c:v>-38687.304092130275</c:v>
                </c:pt>
                <c:pt idx="60">
                  <c:v>-29341.136339461547</c:v>
                </c:pt>
                <c:pt idx="61">
                  <c:v>48345.893868349172</c:v>
                </c:pt>
                <c:pt idx="62">
                  <c:v>4930.111729020864</c:v>
                </c:pt>
                <c:pt idx="63">
                  <c:v>-40996.870719757193</c:v>
                </c:pt>
                <c:pt idx="64">
                  <c:v>-10165.726008411206</c:v>
                </c:pt>
                <c:pt idx="65">
                  <c:v>-1118.3618090312812</c:v>
                </c:pt>
                <c:pt idx="66">
                  <c:v>14884.350552274904</c:v>
                </c:pt>
                <c:pt idx="67">
                  <c:v>-27261.805139272707</c:v>
                </c:pt>
                <c:pt idx="68">
                  <c:v>14437.773598500178</c:v>
                </c:pt>
                <c:pt idx="69">
                  <c:v>-142360.53865029244</c:v>
                </c:pt>
                <c:pt idx="70">
                  <c:v>20328.144476511399</c:v>
                </c:pt>
                <c:pt idx="71">
                  <c:v>-95696.164959966787</c:v>
                </c:pt>
                <c:pt idx="72">
                  <c:v>-61884.094159611326</c:v>
                </c:pt>
                <c:pt idx="73">
                  <c:v>6492.9978430609917</c:v>
                </c:pt>
                <c:pt idx="74">
                  <c:v>-48867.768228318251</c:v>
                </c:pt>
                <c:pt idx="75">
                  <c:v>-38044.680146970728</c:v>
                </c:pt>
                <c:pt idx="76">
                  <c:v>-73872.604722211952</c:v>
                </c:pt>
                <c:pt idx="77">
                  <c:v>25076.269794051157</c:v>
                </c:pt>
                <c:pt idx="78">
                  <c:v>798.49531264568213</c:v>
                </c:pt>
                <c:pt idx="79">
                  <c:v>-15934.600018288329</c:v>
                </c:pt>
                <c:pt idx="80">
                  <c:v>-96563.317059005727</c:v>
                </c:pt>
                <c:pt idx="81">
                  <c:v>68648.430567363219</c:v>
                </c:pt>
                <c:pt idx="82">
                  <c:v>-40378.748868585797</c:v>
                </c:pt>
                <c:pt idx="83">
                  <c:v>-18966.857774409174</c:v>
                </c:pt>
                <c:pt idx="84">
                  <c:v>103076.68483260344</c:v>
                </c:pt>
                <c:pt idx="85">
                  <c:v>39147.473917214549</c:v>
                </c:pt>
                <c:pt idx="86">
                  <c:v>16216.861590766057</c:v>
                </c:pt>
                <c:pt idx="87">
                  <c:v>22634.833437183406</c:v>
                </c:pt>
                <c:pt idx="88">
                  <c:v>13760.903426849167</c:v>
                </c:pt>
                <c:pt idx="89">
                  <c:v>-94555.605809114524</c:v>
                </c:pt>
                <c:pt idx="90">
                  <c:v>-55480.424426548532</c:v>
                </c:pt>
                <c:pt idx="91">
                  <c:v>14116.737728408421</c:v>
                </c:pt>
                <c:pt idx="92">
                  <c:v>100567.05030003423</c:v>
                </c:pt>
                <c:pt idx="93">
                  <c:v>24228.063389471616</c:v>
                </c:pt>
                <c:pt idx="94">
                  <c:v>17197.960081360012</c:v>
                </c:pt>
                <c:pt idx="95">
                  <c:v>-300.23566227260744</c:v>
                </c:pt>
                <c:pt idx="96">
                  <c:v>94111.435078172595</c:v>
                </c:pt>
                <c:pt idx="97">
                  <c:v>41863.228409346135</c:v>
                </c:pt>
                <c:pt idx="98">
                  <c:v>-79099.956786933588</c:v>
                </c:pt>
                <c:pt idx="99">
                  <c:v>-42184.19285288098</c:v>
                </c:pt>
                <c:pt idx="100">
                  <c:v>15692.80236009683</c:v>
                </c:pt>
                <c:pt idx="101">
                  <c:v>-21207.446199820493</c:v>
                </c:pt>
                <c:pt idx="102">
                  <c:v>29775.363546647743</c:v>
                </c:pt>
                <c:pt idx="103">
                  <c:v>65877.382881867816</c:v>
                </c:pt>
                <c:pt idx="104">
                  <c:v>13438.441188253375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E-4B40-A917-664824DF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74160"/>
        <c:axId val="1810414064"/>
      </c:scatterChart>
      <c:valAx>
        <c:axId val="163097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(sq. 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14064"/>
        <c:crosses val="autoZero"/>
        <c:crossBetween val="midCat"/>
      </c:valAx>
      <c:valAx>
        <c:axId val="181041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97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FICO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'Price Predictor (MLR)'!$B$2:$B$106</c:f>
              <c:numCache>
                <c:formatCode>General</c:formatCode>
                <c:ptCount val="105"/>
                <c:pt idx="0">
                  <c:v>824</c:v>
                </c:pt>
                <c:pt idx="1">
                  <c:v>820</c:v>
                </c:pt>
                <c:pt idx="2">
                  <c:v>819</c:v>
                </c:pt>
                <c:pt idx="3">
                  <c:v>817</c:v>
                </c:pt>
                <c:pt idx="4">
                  <c:v>816</c:v>
                </c:pt>
                <c:pt idx="5">
                  <c:v>813</c:v>
                </c:pt>
                <c:pt idx="6">
                  <c:v>813</c:v>
                </c:pt>
                <c:pt idx="7">
                  <c:v>812</c:v>
                </c:pt>
                <c:pt idx="8">
                  <c:v>810</c:v>
                </c:pt>
                <c:pt idx="9">
                  <c:v>808</c:v>
                </c:pt>
                <c:pt idx="10">
                  <c:v>806</c:v>
                </c:pt>
                <c:pt idx="11">
                  <c:v>805</c:v>
                </c:pt>
                <c:pt idx="12">
                  <c:v>801</c:v>
                </c:pt>
                <c:pt idx="13">
                  <c:v>798</c:v>
                </c:pt>
                <c:pt idx="14">
                  <c:v>795</c:v>
                </c:pt>
                <c:pt idx="15">
                  <c:v>792</c:v>
                </c:pt>
                <c:pt idx="16">
                  <c:v>792</c:v>
                </c:pt>
                <c:pt idx="17">
                  <c:v>788</c:v>
                </c:pt>
                <c:pt idx="18">
                  <c:v>786</c:v>
                </c:pt>
                <c:pt idx="19">
                  <c:v>785</c:v>
                </c:pt>
                <c:pt idx="20">
                  <c:v>784</c:v>
                </c:pt>
                <c:pt idx="21">
                  <c:v>782</c:v>
                </c:pt>
                <c:pt idx="22">
                  <c:v>781</c:v>
                </c:pt>
                <c:pt idx="23">
                  <c:v>780</c:v>
                </c:pt>
                <c:pt idx="24">
                  <c:v>776</c:v>
                </c:pt>
                <c:pt idx="25">
                  <c:v>773</c:v>
                </c:pt>
                <c:pt idx="26">
                  <c:v>772</c:v>
                </c:pt>
                <c:pt idx="27">
                  <c:v>772</c:v>
                </c:pt>
                <c:pt idx="28">
                  <c:v>769</c:v>
                </c:pt>
                <c:pt idx="29">
                  <c:v>769</c:v>
                </c:pt>
                <c:pt idx="30">
                  <c:v>766</c:v>
                </c:pt>
                <c:pt idx="31">
                  <c:v>763</c:v>
                </c:pt>
                <c:pt idx="32">
                  <c:v>759</c:v>
                </c:pt>
                <c:pt idx="33">
                  <c:v>758</c:v>
                </c:pt>
                <c:pt idx="34">
                  <c:v>754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749</c:v>
                </c:pt>
                <c:pt idx="39">
                  <c:v>748</c:v>
                </c:pt>
                <c:pt idx="40">
                  <c:v>746</c:v>
                </c:pt>
                <c:pt idx="41">
                  <c:v>741</c:v>
                </c:pt>
                <c:pt idx="42">
                  <c:v>740</c:v>
                </c:pt>
                <c:pt idx="43">
                  <c:v>739</c:v>
                </c:pt>
                <c:pt idx="44">
                  <c:v>737</c:v>
                </c:pt>
                <c:pt idx="45">
                  <c:v>737</c:v>
                </c:pt>
                <c:pt idx="46">
                  <c:v>736</c:v>
                </c:pt>
                <c:pt idx="47">
                  <c:v>736</c:v>
                </c:pt>
                <c:pt idx="48">
                  <c:v>735</c:v>
                </c:pt>
                <c:pt idx="49">
                  <c:v>731</c:v>
                </c:pt>
                <c:pt idx="50">
                  <c:v>729</c:v>
                </c:pt>
                <c:pt idx="51">
                  <c:v>728</c:v>
                </c:pt>
                <c:pt idx="52">
                  <c:v>726</c:v>
                </c:pt>
                <c:pt idx="53">
                  <c:v>726</c:v>
                </c:pt>
                <c:pt idx="54">
                  <c:v>723</c:v>
                </c:pt>
                <c:pt idx="55">
                  <c:v>715</c:v>
                </c:pt>
                <c:pt idx="56">
                  <c:v>710</c:v>
                </c:pt>
                <c:pt idx="57">
                  <c:v>710</c:v>
                </c:pt>
                <c:pt idx="58">
                  <c:v>707</c:v>
                </c:pt>
                <c:pt idx="59">
                  <c:v>704</c:v>
                </c:pt>
                <c:pt idx="60">
                  <c:v>703</c:v>
                </c:pt>
                <c:pt idx="61">
                  <c:v>701</c:v>
                </c:pt>
                <c:pt idx="62">
                  <c:v>675</c:v>
                </c:pt>
                <c:pt idx="63">
                  <c:v>674</c:v>
                </c:pt>
                <c:pt idx="64">
                  <c:v>673</c:v>
                </c:pt>
                <c:pt idx="65">
                  <c:v>673</c:v>
                </c:pt>
                <c:pt idx="66">
                  <c:v>670</c:v>
                </c:pt>
                <c:pt idx="67">
                  <c:v>669</c:v>
                </c:pt>
                <c:pt idx="68">
                  <c:v>667</c:v>
                </c:pt>
                <c:pt idx="69">
                  <c:v>665</c:v>
                </c:pt>
                <c:pt idx="70">
                  <c:v>662</c:v>
                </c:pt>
                <c:pt idx="71">
                  <c:v>656</c:v>
                </c:pt>
                <c:pt idx="72">
                  <c:v>653</c:v>
                </c:pt>
                <c:pt idx="73">
                  <c:v>652</c:v>
                </c:pt>
                <c:pt idx="74">
                  <c:v>647</c:v>
                </c:pt>
                <c:pt idx="75">
                  <c:v>644</c:v>
                </c:pt>
                <c:pt idx="76">
                  <c:v>642</c:v>
                </c:pt>
                <c:pt idx="77">
                  <c:v>639</c:v>
                </c:pt>
                <c:pt idx="78">
                  <c:v>639</c:v>
                </c:pt>
                <c:pt idx="79">
                  <c:v>631</c:v>
                </c:pt>
                <c:pt idx="80">
                  <c:v>630</c:v>
                </c:pt>
                <c:pt idx="81">
                  <c:v>626</c:v>
                </c:pt>
                <c:pt idx="82">
                  <c:v>626</c:v>
                </c:pt>
                <c:pt idx="83">
                  <c:v>624</c:v>
                </c:pt>
                <c:pt idx="84">
                  <c:v>623</c:v>
                </c:pt>
                <c:pt idx="85">
                  <c:v>618</c:v>
                </c:pt>
                <c:pt idx="86">
                  <c:v>618</c:v>
                </c:pt>
                <c:pt idx="87">
                  <c:v>614</c:v>
                </c:pt>
                <c:pt idx="88">
                  <c:v>614</c:v>
                </c:pt>
                <c:pt idx="89">
                  <c:v>613</c:v>
                </c:pt>
                <c:pt idx="90">
                  <c:v>609</c:v>
                </c:pt>
                <c:pt idx="91">
                  <c:v>609</c:v>
                </c:pt>
                <c:pt idx="92">
                  <c:v>605</c:v>
                </c:pt>
                <c:pt idx="93">
                  <c:v>604</c:v>
                </c:pt>
                <c:pt idx="94">
                  <c:v>601</c:v>
                </c:pt>
                <c:pt idx="95">
                  <c:v>599</c:v>
                </c:pt>
                <c:pt idx="96">
                  <c:v>596</c:v>
                </c:pt>
                <c:pt idx="97">
                  <c:v>595</c:v>
                </c:pt>
                <c:pt idx="98">
                  <c:v>595</c:v>
                </c:pt>
                <c:pt idx="99">
                  <c:v>593</c:v>
                </c:pt>
                <c:pt idx="100">
                  <c:v>591</c:v>
                </c:pt>
                <c:pt idx="101">
                  <c:v>591</c:v>
                </c:pt>
                <c:pt idx="102">
                  <c:v>590</c:v>
                </c:pt>
                <c:pt idx="103">
                  <c:v>584</c:v>
                </c:pt>
                <c:pt idx="104">
                  <c:v>583</c:v>
                </c:pt>
              </c:numCache>
            </c:numRef>
          </c:xVal>
          <c:yVal>
            <c:numRef>
              <c:f>'Price vs Size and FICO'!$C$26:$C$130</c:f>
              <c:numCache>
                <c:formatCode>General</c:formatCode>
                <c:ptCount val="105"/>
                <c:pt idx="0">
                  <c:v>26384.182609489944</c:v>
                </c:pt>
                <c:pt idx="1">
                  <c:v>37110.270528218534</c:v>
                </c:pt>
                <c:pt idx="2">
                  <c:v>41635.629237497691</c:v>
                </c:pt>
                <c:pt idx="3">
                  <c:v>-33130.173505101411</c:v>
                </c:pt>
                <c:pt idx="4">
                  <c:v>24468.00576822873</c:v>
                </c:pt>
                <c:pt idx="5">
                  <c:v>-61634.663350837189</c:v>
                </c:pt>
                <c:pt idx="6">
                  <c:v>-39137.096674185479</c:v>
                </c:pt>
                <c:pt idx="7">
                  <c:v>-82926.119878127065</c:v>
                </c:pt>
                <c:pt idx="8">
                  <c:v>-4654.5872229997767</c:v>
                </c:pt>
                <c:pt idx="9">
                  <c:v>29851.875875310448</c:v>
                </c:pt>
                <c:pt idx="10">
                  <c:v>-106392.62070406449</c:v>
                </c:pt>
                <c:pt idx="11">
                  <c:v>-73053.088319166971</c:v>
                </c:pt>
                <c:pt idx="12">
                  <c:v>30673.809508648701</c:v>
                </c:pt>
                <c:pt idx="13">
                  <c:v>43630.169191236375</c:v>
                </c:pt>
                <c:pt idx="14">
                  <c:v>41411.875359363097</c:v>
                </c:pt>
                <c:pt idx="15">
                  <c:v>74097.332967572554</c:v>
                </c:pt>
                <c:pt idx="16">
                  <c:v>36424.431326043094</c:v>
                </c:pt>
                <c:pt idx="17">
                  <c:v>71833.871490641613</c:v>
                </c:pt>
                <c:pt idx="18">
                  <c:v>45843.907891631708</c:v>
                </c:pt>
                <c:pt idx="19">
                  <c:v>31158.583851947798</c:v>
                </c:pt>
                <c:pt idx="20">
                  <c:v>20296.839308123133</c:v>
                </c:pt>
                <c:pt idx="21">
                  <c:v>-5838.4720749720873</c:v>
                </c:pt>
                <c:pt idx="22">
                  <c:v>-30529.056195234763</c:v>
                </c:pt>
                <c:pt idx="23">
                  <c:v>5564.3840243715676</c:v>
                </c:pt>
                <c:pt idx="24">
                  <c:v>65560.807340826723</c:v>
                </c:pt>
                <c:pt idx="25">
                  <c:v>-9734.0531676982646</c:v>
                </c:pt>
                <c:pt idx="26">
                  <c:v>-56721.740541064704</c:v>
                </c:pt>
                <c:pt idx="27">
                  <c:v>-60357.035183627566</c:v>
                </c:pt>
                <c:pt idx="28">
                  <c:v>-33010.421180791978</c:v>
                </c:pt>
                <c:pt idx="29">
                  <c:v>-23582.623225214949</c:v>
                </c:pt>
                <c:pt idx="30">
                  <c:v>-21176.211699651089</c:v>
                </c:pt>
                <c:pt idx="31">
                  <c:v>-30137.014172020368</c:v>
                </c:pt>
                <c:pt idx="32">
                  <c:v>-8124.9665756066097</c:v>
                </c:pt>
                <c:pt idx="33">
                  <c:v>38399.762526231934</c:v>
                </c:pt>
                <c:pt idx="34">
                  <c:v>47839.000646407367</c:v>
                </c:pt>
                <c:pt idx="35">
                  <c:v>-9641.9587610478629</c:v>
                </c:pt>
                <c:pt idx="36">
                  <c:v>-54963.90621499304</c:v>
                </c:pt>
                <c:pt idx="37">
                  <c:v>26739.874729821691</c:v>
                </c:pt>
                <c:pt idx="38">
                  <c:v>51080.950587429223</c:v>
                </c:pt>
                <c:pt idx="39">
                  <c:v>651.30353637767257</c:v>
                </c:pt>
                <c:pt idx="40">
                  <c:v>-11572.152720682323</c:v>
                </c:pt>
                <c:pt idx="41">
                  <c:v>-28359.318419123127</c:v>
                </c:pt>
                <c:pt idx="42">
                  <c:v>80311.999534992501</c:v>
                </c:pt>
                <c:pt idx="43">
                  <c:v>-7499.6935987046454</c:v>
                </c:pt>
                <c:pt idx="44">
                  <c:v>-11975.501668785873</c:v>
                </c:pt>
                <c:pt idx="45">
                  <c:v>-27262.455153291521</c:v>
                </c:pt>
                <c:pt idx="46">
                  <c:v>36139.429477475758</c:v>
                </c:pt>
                <c:pt idx="47">
                  <c:v>37266.175157227728</c:v>
                </c:pt>
                <c:pt idx="48">
                  <c:v>-48082.223333906499</c:v>
                </c:pt>
                <c:pt idx="49">
                  <c:v>-78288.627207530546</c:v>
                </c:pt>
                <c:pt idx="50">
                  <c:v>72244.50049305323</c:v>
                </c:pt>
                <c:pt idx="51">
                  <c:v>17160.970380010491</c:v>
                </c:pt>
                <c:pt idx="52">
                  <c:v>-21656.295353287889</c:v>
                </c:pt>
                <c:pt idx="53">
                  <c:v>-52440.485877049563</c:v>
                </c:pt>
                <c:pt idx="54">
                  <c:v>47183.463523512561</c:v>
                </c:pt>
                <c:pt idx="55">
                  <c:v>8625.6109921651368</c:v>
                </c:pt>
                <c:pt idx="56">
                  <c:v>85088.195435260888</c:v>
                </c:pt>
                <c:pt idx="57">
                  <c:v>50742.901658395422</c:v>
                </c:pt>
                <c:pt idx="58">
                  <c:v>63783.197544496681</c:v>
                </c:pt>
                <c:pt idx="59">
                  <c:v>-38687.304092130275</c:v>
                </c:pt>
                <c:pt idx="60">
                  <c:v>-29341.136339461547</c:v>
                </c:pt>
                <c:pt idx="61">
                  <c:v>48345.893868349172</c:v>
                </c:pt>
                <c:pt idx="62">
                  <c:v>4930.111729020864</c:v>
                </c:pt>
                <c:pt idx="63">
                  <c:v>-40996.870719757193</c:v>
                </c:pt>
                <c:pt idx="64">
                  <c:v>-10165.726008411206</c:v>
                </c:pt>
                <c:pt idx="65">
                  <c:v>-1118.3618090312812</c:v>
                </c:pt>
                <c:pt idx="66">
                  <c:v>14884.350552274904</c:v>
                </c:pt>
                <c:pt idx="67">
                  <c:v>-27261.805139272707</c:v>
                </c:pt>
                <c:pt idx="68">
                  <c:v>14437.773598500178</c:v>
                </c:pt>
                <c:pt idx="69">
                  <c:v>-142360.53865029244</c:v>
                </c:pt>
                <c:pt idx="70">
                  <c:v>20328.144476511399</c:v>
                </c:pt>
                <c:pt idx="71">
                  <c:v>-95696.164959966787</c:v>
                </c:pt>
                <c:pt idx="72">
                  <c:v>-61884.094159611326</c:v>
                </c:pt>
                <c:pt idx="73">
                  <c:v>6492.9978430609917</c:v>
                </c:pt>
                <c:pt idx="74">
                  <c:v>-48867.768228318251</c:v>
                </c:pt>
                <c:pt idx="75">
                  <c:v>-38044.680146970728</c:v>
                </c:pt>
                <c:pt idx="76">
                  <c:v>-73872.604722211952</c:v>
                </c:pt>
                <c:pt idx="77">
                  <c:v>25076.269794051157</c:v>
                </c:pt>
                <c:pt idx="78">
                  <c:v>798.49531264568213</c:v>
                </c:pt>
                <c:pt idx="79">
                  <c:v>-15934.600018288329</c:v>
                </c:pt>
                <c:pt idx="80">
                  <c:v>-96563.317059005727</c:v>
                </c:pt>
                <c:pt idx="81">
                  <c:v>68648.430567363219</c:v>
                </c:pt>
                <c:pt idx="82">
                  <c:v>-40378.748868585797</c:v>
                </c:pt>
                <c:pt idx="83">
                  <c:v>-18966.857774409174</c:v>
                </c:pt>
                <c:pt idx="84">
                  <c:v>103076.68483260344</c:v>
                </c:pt>
                <c:pt idx="85">
                  <c:v>39147.473917214549</c:v>
                </c:pt>
                <c:pt idx="86">
                  <c:v>16216.861590766057</c:v>
                </c:pt>
                <c:pt idx="87">
                  <c:v>22634.833437183406</c:v>
                </c:pt>
                <c:pt idx="88">
                  <c:v>13760.903426849167</c:v>
                </c:pt>
                <c:pt idx="89">
                  <c:v>-94555.605809114524</c:v>
                </c:pt>
                <c:pt idx="90">
                  <c:v>-55480.424426548532</c:v>
                </c:pt>
                <c:pt idx="91">
                  <c:v>14116.737728408421</c:v>
                </c:pt>
                <c:pt idx="92">
                  <c:v>100567.05030003423</c:v>
                </c:pt>
                <c:pt idx="93">
                  <c:v>24228.063389471616</c:v>
                </c:pt>
                <c:pt idx="94">
                  <c:v>17197.960081360012</c:v>
                </c:pt>
                <c:pt idx="95">
                  <c:v>-300.23566227260744</c:v>
                </c:pt>
                <c:pt idx="96">
                  <c:v>94111.435078172595</c:v>
                </c:pt>
                <c:pt idx="97">
                  <c:v>41863.228409346135</c:v>
                </c:pt>
                <c:pt idx="98">
                  <c:v>-79099.956786933588</c:v>
                </c:pt>
                <c:pt idx="99">
                  <c:v>-42184.19285288098</c:v>
                </c:pt>
                <c:pt idx="100">
                  <c:v>15692.80236009683</c:v>
                </c:pt>
                <c:pt idx="101">
                  <c:v>-21207.446199820493</c:v>
                </c:pt>
                <c:pt idx="102">
                  <c:v>29775.363546647743</c:v>
                </c:pt>
                <c:pt idx="103">
                  <c:v>65877.382881867816</c:v>
                </c:pt>
                <c:pt idx="104">
                  <c:v>13438.441188253375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0-4A87-B8AE-243BD997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74560"/>
        <c:axId val="1810409904"/>
      </c:scatterChart>
      <c:valAx>
        <c:axId val="163097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09904"/>
        <c:crosses val="autoZero"/>
        <c:crossBetween val="midCat"/>
      </c:valAx>
      <c:valAx>
        <c:axId val="181040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0974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(sq. feet)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 w="28575">
              <a:noFill/>
            </a:ln>
          </c:spPr>
          <c:xVal>
            <c:numRef>
              <c:f>'Price Predictor (MLR)'!$A$2:$A$106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'Price Predictor (MLR)'!$C$2:$C$106</c:f>
              <c:numCache>
                <c:formatCode>0</c:formatCode>
                <c:ptCount val="105"/>
                <c:pt idx="0">
                  <c:v>206424</c:v>
                </c:pt>
                <c:pt idx="1">
                  <c:v>346150</c:v>
                </c:pt>
                <c:pt idx="2">
                  <c:v>372360</c:v>
                </c:pt>
                <c:pt idx="3">
                  <c:v>310622</c:v>
                </c:pt>
                <c:pt idx="4">
                  <c:v>496100</c:v>
                </c:pt>
                <c:pt idx="5">
                  <c:v>294086</c:v>
                </c:pt>
                <c:pt idx="6">
                  <c:v>228810</c:v>
                </c:pt>
                <c:pt idx="7">
                  <c:v>384420</c:v>
                </c:pt>
                <c:pt idx="8">
                  <c:v>416120</c:v>
                </c:pt>
                <c:pt idx="9">
                  <c:v>487494</c:v>
                </c:pt>
                <c:pt idx="10">
                  <c:v>448800</c:v>
                </c:pt>
                <c:pt idx="11">
                  <c:v>388960</c:v>
                </c:pt>
                <c:pt idx="12">
                  <c:v>335610</c:v>
                </c:pt>
                <c:pt idx="13">
                  <c:v>276000</c:v>
                </c:pt>
                <c:pt idx="14">
                  <c:v>346421</c:v>
                </c:pt>
                <c:pt idx="15">
                  <c:v>453913</c:v>
                </c:pt>
                <c:pt idx="16">
                  <c:v>376146</c:v>
                </c:pt>
                <c:pt idx="17">
                  <c:v>694430</c:v>
                </c:pt>
                <c:pt idx="18">
                  <c:v>251269</c:v>
                </c:pt>
                <c:pt idx="19">
                  <c:v>547596</c:v>
                </c:pt>
                <c:pt idx="20">
                  <c:v>214910</c:v>
                </c:pt>
                <c:pt idx="21">
                  <c:v>188799</c:v>
                </c:pt>
                <c:pt idx="22">
                  <c:v>459950</c:v>
                </c:pt>
                <c:pt idx="23">
                  <c:v>264160</c:v>
                </c:pt>
                <c:pt idx="24">
                  <c:v>393557</c:v>
                </c:pt>
                <c:pt idx="25">
                  <c:v>478675</c:v>
                </c:pt>
                <c:pt idx="26">
                  <c:v>384020</c:v>
                </c:pt>
                <c:pt idx="27">
                  <c:v>313200</c:v>
                </c:pt>
                <c:pt idx="28">
                  <c:v>274482</c:v>
                </c:pt>
                <c:pt idx="29">
                  <c:v>167962</c:v>
                </c:pt>
                <c:pt idx="30">
                  <c:v>175823</c:v>
                </c:pt>
                <c:pt idx="31">
                  <c:v>226498</c:v>
                </c:pt>
                <c:pt idx="32">
                  <c:v>316827</c:v>
                </c:pt>
                <c:pt idx="33">
                  <c:v>189984</c:v>
                </c:pt>
                <c:pt idx="34">
                  <c:v>366350</c:v>
                </c:pt>
                <c:pt idx="35">
                  <c:v>416160</c:v>
                </c:pt>
                <c:pt idx="36">
                  <c:v>308000</c:v>
                </c:pt>
                <c:pt idx="37">
                  <c:v>294357</c:v>
                </c:pt>
                <c:pt idx="38">
                  <c:v>337144</c:v>
                </c:pt>
                <c:pt idx="39">
                  <c:v>299730</c:v>
                </c:pt>
                <c:pt idx="40">
                  <c:v>445740</c:v>
                </c:pt>
                <c:pt idx="41">
                  <c:v>410592</c:v>
                </c:pt>
                <c:pt idx="42">
                  <c:v>667732</c:v>
                </c:pt>
                <c:pt idx="43">
                  <c:v>523584</c:v>
                </c:pt>
                <c:pt idx="44">
                  <c:v>336000</c:v>
                </c:pt>
                <c:pt idx="45">
                  <c:v>202598</c:v>
                </c:pt>
                <c:pt idx="46">
                  <c:v>326695</c:v>
                </c:pt>
                <c:pt idx="47">
                  <c:v>321320</c:v>
                </c:pt>
                <c:pt idx="48">
                  <c:v>246820</c:v>
                </c:pt>
                <c:pt idx="49">
                  <c:v>546084</c:v>
                </c:pt>
                <c:pt idx="50">
                  <c:v>793084</c:v>
                </c:pt>
                <c:pt idx="51">
                  <c:v>174528</c:v>
                </c:pt>
                <c:pt idx="52">
                  <c:v>392554</c:v>
                </c:pt>
                <c:pt idx="53">
                  <c:v>263160</c:v>
                </c:pt>
                <c:pt idx="54">
                  <c:v>237120</c:v>
                </c:pt>
                <c:pt idx="55">
                  <c:v>225750</c:v>
                </c:pt>
                <c:pt idx="56">
                  <c:v>848420</c:v>
                </c:pt>
                <c:pt idx="57">
                  <c:v>371956</c:v>
                </c:pt>
                <c:pt idx="58">
                  <c:v>404538</c:v>
                </c:pt>
                <c:pt idx="59">
                  <c:v>250090</c:v>
                </c:pt>
                <c:pt idx="60">
                  <c:v>369978</c:v>
                </c:pt>
                <c:pt idx="61">
                  <c:v>209292</c:v>
                </c:pt>
                <c:pt idx="62">
                  <c:v>190032</c:v>
                </c:pt>
                <c:pt idx="63">
                  <c:v>216720</c:v>
                </c:pt>
                <c:pt idx="64">
                  <c:v>323417</c:v>
                </c:pt>
                <c:pt idx="65">
                  <c:v>316210</c:v>
                </c:pt>
                <c:pt idx="66">
                  <c:v>226054</c:v>
                </c:pt>
                <c:pt idx="67">
                  <c:v>183920</c:v>
                </c:pt>
                <c:pt idx="68">
                  <c:v>248400</c:v>
                </c:pt>
                <c:pt idx="69">
                  <c:v>466560</c:v>
                </c:pt>
                <c:pt idx="70">
                  <c:v>667212</c:v>
                </c:pt>
                <c:pt idx="71">
                  <c:v>362710</c:v>
                </c:pt>
                <c:pt idx="72">
                  <c:v>265440</c:v>
                </c:pt>
                <c:pt idx="73">
                  <c:v>706596</c:v>
                </c:pt>
                <c:pt idx="74">
                  <c:v>293700</c:v>
                </c:pt>
                <c:pt idx="75">
                  <c:v>199448</c:v>
                </c:pt>
                <c:pt idx="76">
                  <c:v>369533</c:v>
                </c:pt>
                <c:pt idx="77">
                  <c:v>230121</c:v>
                </c:pt>
                <c:pt idx="78">
                  <c:v>169000</c:v>
                </c:pt>
                <c:pt idx="79">
                  <c:v>190291</c:v>
                </c:pt>
                <c:pt idx="80">
                  <c:v>393584</c:v>
                </c:pt>
                <c:pt idx="81">
                  <c:v>363792</c:v>
                </c:pt>
                <c:pt idx="82">
                  <c:v>360960</c:v>
                </c:pt>
                <c:pt idx="83">
                  <c:v>310877</c:v>
                </c:pt>
                <c:pt idx="84">
                  <c:v>919480</c:v>
                </c:pt>
                <c:pt idx="85">
                  <c:v>392904</c:v>
                </c:pt>
                <c:pt idx="86">
                  <c:v>200928</c:v>
                </c:pt>
                <c:pt idx="87">
                  <c:v>537900</c:v>
                </c:pt>
                <c:pt idx="88">
                  <c:v>258120</c:v>
                </c:pt>
                <c:pt idx="89">
                  <c:v>558342</c:v>
                </c:pt>
                <c:pt idx="90">
                  <c:v>302720</c:v>
                </c:pt>
                <c:pt idx="91">
                  <c:v>240115</c:v>
                </c:pt>
                <c:pt idx="92">
                  <c:v>793656</c:v>
                </c:pt>
                <c:pt idx="93">
                  <c:v>218862</c:v>
                </c:pt>
                <c:pt idx="94">
                  <c:v>383081</c:v>
                </c:pt>
                <c:pt idx="95">
                  <c:v>351520</c:v>
                </c:pt>
                <c:pt idx="96">
                  <c:v>841491</c:v>
                </c:pt>
                <c:pt idx="97">
                  <c:v>336300</c:v>
                </c:pt>
                <c:pt idx="98">
                  <c:v>312863</c:v>
                </c:pt>
                <c:pt idx="99">
                  <c:v>275033</c:v>
                </c:pt>
                <c:pt idx="100">
                  <c:v>229990</c:v>
                </c:pt>
                <c:pt idx="101">
                  <c:v>195257</c:v>
                </c:pt>
                <c:pt idx="102">
                  <c:v>194238</c:v>
                </c:pt>
                <c:pt idx="103">
                  <c:v>348528</c:v>
                </c:pt>
                <c:pt idx="104">
                  <c:v>241920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9-4CC8-BDCA-168391ADECFD}"/>
            </c:ext>
          </c:extLst>
        </c:ser>
        <c:ser>
          <c:idx val="1"/>
          <c:order val="1"/>
          <c:tx>
            <c:v>Predicted Price ($)</c:v>
          </c:tx>
          <c:spPr>
            <a:ln w="28575">
              <a:noFill/>
            </a:ln>
          </c:spPr>
          <c:xVal>
            <c:numRef>
              <c:f>'Price Predictor (MLR)'!$A$2:$A$106</c:f>
              <c:numCache>
                <c:formatCode>General</c:formatCode>
                <c:ptCount val="105"/>
                <c:pt idx="0">
                  <c:v>1820</c:v>
                </c:pt>
                <c:pt idx="1">
                  <c:v>3010</c:v>
                </c:pt>
                <c:pt idx="2">
                  <c:v>3210</c:v>
                </c:pt>
                <c:pt idx="3">
                  <c:v>3330</c:v>
                </c:pt>
                <c:pt idx="4">
                  <c:v>4510</c:v>
                </c:pt>
                <c:pt idx="5">
                  <c:v>3440</c:v>
                </c:pt>
                <c:pt idx="6">
                  <c:v>2630</c:v>
                </c:pt>
                <c:pt idx="7">
                  <c:v>4470</c:v>
                </c:pt>
                <c:pt idx="8">
                  <c:v>4040</c:v>
                </c:pt>
                <c:pt idx="9">
                  <c:v>4380</c:v>
                </c:pt>
                <c:pt idx="10">
                  <c:v>5280</c:v>
                </c:pt>
                <c:pt idx="11">
                  <c:v>4420</c:v>
                </c:pt>
                <c:pt idx="12">
                  <c:v>2970</c:v>
                </c:pt>
                <c:pt idx="13">
                  <c:v>2300</c:v>
                </c:pt>
                <c:pt idx="14">
                  <c:v>2970</c:v>
                </c:pt>
                <c:pt idx="15">
                  <c:v>3660</c:v>
                </c:pt>
                <c:pt idx="16">
                  <c:v>3290</c:v>
                </c:pt>
                <c:pt idx="17">
                  <c:v>5900</c:v>
                </c:pt>
                <c:pt idx="18">
                  <c:v>2050</c:v>
                </c:pt>
                <c:pt idx="19">
                  <c:v>4920</c:v>
                </c:pt>
                <c:pt idx="20">
                  <c:v>1950</c:v>
                </c:pt>
                <c:pt idx="21">
                  <c:v>1950</c:v>
                </c:pt>
                <c:pt idx="22">
                  <c:v>4680</c:v>
                </c:pt>
                <c:pt idx="23">
                  <c:v>2540</c:v>
                </c:pt>
                <c:pt idx="24">
                  <c:v>3180</c:v>
                </c:pt>
                <c:pt idx="25">
                  <c:v>4660</c:v>
                </c:pt>
                <c:pt idx="26">
                  <c:v>4220</c:v>
                </c:pt>
                <c:pt idx="27">
                  <c:v>3600</c:v>
                </c:pt>
                <c:pt idx="28">
                  <c:v>2990</c:v>
                </c:pt>
                <c:pt idx="29">
                  <c:v>1920</c:v>
                </c:pt>
                <c:pt idx="30">
                  <c:v>1970</c:v>
                </c:pt>
                <c:pt idx="31">
                  <c:v>2520</c:v>
                </c:pt>
                <c:pt idx="32">
                  <c:v>3150</c:v>
                </c:pt>
                <c:pt idx="33">
                  <c:v>1550</c:v>
                </c:pt>
                <c:pt idx="34">
                  <c:v>3090</c:v>
                </c:pt>
                <c:pt idx="35">
                  <c:v>4080</c:v>
                </c:pt>
                <c:pt idx="36">
                  <c:v>3500</c:v>
                </c:pt>
                <c:pt idx="37">
                  <c:v>2620</c:v>
                </c:pt>
                <c:pt idx="38">
                  <c:v>2790</c:v>
                </c:pt>
                <c:pt idx="39">
                  <c:v>2910</c:v>
                </c:pt>
                <c:pt idx="40">
                  <c:v>4370</c:v>
                </c:pt>
                <c:pt idx="41">
                  <c:v>4200</c:v>
                </c:pt>
                <c:pt idx="42">
                  <c:v>5570</c:v>
                </c:pt>
                <c:pt idx="43">
                  <c:v>5050</c:v>
                </c:pt>
                <c:pt idx="44">
                  <c:v>3360</c:v>
                </c:pt>
                <c:pt idx="45">
                  <c:v>2270</c:v>
                </c:pt>
                <c:pt idx="46">
                  <c:v>2830</c:v>
                </c:pt>
                <c:pt idx="47">
                  <c:v>2770</c:v>
                </c:pt>
                <c:pt idx="48">
                  <c:v>2870</c:v>
                </c:pt>
                <c:pt idx="49">
                  <c:v>5910</c:v>
                </c:pt>
                <c:pt idx="50">
                  <c:v>6800</c:v>
                </c:pt>
                <c:pt idx="51">
                  <c:v>1600</c:v>
                </c:pt>
                <c:pt idx="52">
                  <c:v>3970</c:v>
                </c:pt>
                <c:pt idx="53">
                  <c:v>3060</c:v>
                </c:pt>
                <c:pt idx="54">
                  <c:v>1900</c:v>
                </c:pt>
                <c:pt idx="55">
                  <c:v>2150</c:v>
                </c:pt>
                <c:pt idx="56">
                  <c:v>7190</c:v>
                </c:pt>
                <c:pt idx="57">
                  <c:v>3110</c:v>
                </c:pt>
                <c:pt idx="58">
                  <c:v>3290</c:v>
                </c:pt>
                <c:pt idx="59">
                  <c:v>2810</c:v>
                </c:pt>
                <c:pt idx="60">
                  <c:v>3830</c:v>
                </c:pt>
                <c:pt idx="61">
                  <c:v>1630</c:v>
                </c:pt>
                <c:pt idx="62">
                  <c:v>1850</c:v>
                </c:pt>
                <c:pt idx="63">
                  <c:v>2520</c:v>
                </c:pt>
                <c:pt idx="64">
                  <c:v>3220</c:v>
                </c:pt>
                <c:pt idx="65">
                  <c:v>3070</c:v>
                </c:pt>
                <c:pt idx="66">
                  <c:v>2090</c:v>
                </c:pt>
                <c:pt idx="67">
                  <c:v>2090</c:v>
                </c:pt>
                <c:pt idx="68">
                  <c:v>2300</c:v>
                </c:pt>
                <c:pt idx="69">
                  <c:v>5760</c:v>
                </c:pt>
                <c:pt idx="70">
                  <c:v>6110</c:v>
                </c:pt>
                <c:pt idx="71">
                  <c:v>4370</c:v>
                </c:pt>
                <c:pt idx="72">
                  <c:v>3160</c:v>
                </c:pt>
                <c:pt idx="73">
                  <c:v>6600</c:v>
                </c:pt>
                <c:pt idx="74">
                  <c:v>3300</c:v>
                </c:pt>
                <c:pt idx="75">
                  <c:v>2330</c:v>
                </c:pt>
                <c:pt idx="76">
                  <c:v>4230</c:v>
                </c:pt>
                <c:pt idx="77">
                  <c:v>2030</c:v>
                </c:pt>
                <c:pt idx="78">
                  <c:v>1690</c:v>
                </c:pt>
                <c:pt idx="79">
                  <c:v>2040</c:v>
                </c:pt>
                <c:pt idx="80">
                  <c:v>4660</c:v>
                </c:pt>
                <c:pt idx="81">
                  <c:v>2860</c:v>
                </c:pt>
                <c:pt idx="82">
                  <c:v>3840</c:v>
                </c:pt>
                <c:pt idx="83">
                  <c:v>3180</c:v>
                </c:pt>
                <c:pt idx="84">
                  <c:v>7670</c:v>
                </c:pt>
                <c:pt idx="85">
                  <c:v>3400</c:v>
                </c:pt>
                <c:pt idx="86">
                  <c:v>1840</c:v>
                </c:pt>
                <c:pt idx="87">
                  <c:v>4890</c:v>
                </c:pt>
                <c:pt idx="88">
                  <c:v>2390</c:v>
                </c:pt>
                <c:pt idx="89">
                  <c:v>6160</c:v>
                </c:pt>
                <c:pt idx="90">
                  <c:v>3440</c:v>
                </c:pt>
                <c:pt idx="91">
                  <c:v>2220</c:v>
                </c:pt>
                <c:pt idx="92">
                  <c:v>6530</c:v>
                </c:pt>
                <c:pt idx="93">
                  <c:v>1930</c:v>
                </c:pt>
                <c:pt idx="94">
                  <c:v>3510</c:v>
                </c:pt>
                <c:pt idx="95">
                  <c:v>3380</c:v>
                </c:pt>
                <c:pt idx="96">
                  <c:v>7030</c:v>
                </c:pt>
                <c:pt idx="97">
                  <c:v>2850</c:v>
                </c:pt>
                <c:pt idx="98">
                  <c:v>3750</c:v>
                </c:pt>
                <c:pt idx="99">
                  <c:v>3060</c:v>
                </c:pt>
                <c:pt idx="100">
                  <c:v>2110</c:v>
                </c:pt>
                <c:pt idx="101">
                  <c:v>2130</c:v>
                </c:pt>
                <c:pt idx="102">
                  <c:v>1650</c:v>
                </c:pt>
                <c:pt idx="103">
                  <c:v>2740</c:v>
                </c:pt>
                <c:pt idx="104">
                  <c:v>2240</c:v>
                </c:pt>
              </c:numCache>
            </c:numRef>
          </c:xVal>
          <c:yVal>
            <c:numRef>
              <c:f>'Price vs Size and FICO'!$B$26:$B$130</c:f>
              <c:numCache>
                <c:formatCode>General</c:formatCode>
                <c:ptCount val="105"/>
                <c:pt idx="0">
                  <c:v>180039.81739051006</c:v>
                </c:pt>
                <c:pt idx="1">
                  <c:v>309039.72947178147</c:v>
                </c:pt>
                <c:pt idx="2">
                  <c:v>330724.37076250231</c:v>
                </c:pt>
                <c:pt idx="3">
                  <c:v>343752.17350510141</c:v>
                </c:pt>
                <c:pt idx="4">
                  <c:v>471631.99423177127</c:v>
                </c:pt>
                <c:pt idx="5">
                  <c:v>355720.66335083719</c:v>
                </c:pt>
                <c:pt idx="6">
                  <c:v>267947.09667418548</c:v>
                </c:pt>
                <c:pt idx="7">
                  <c:v>467346.11987812707</c:v>
                </c:pt>
                <c:pt idx="8">
                  <c:v>420774.58722299978</c:v>
                </c:pt>
                <c:pt idx="9">
                  <c:v>457642.12412468955</c:v>
                </c:pt>
                <c:pt idx="10">
                  <c:v>555192.62070406449</c:v>
                </c:pt>
                <c:pt idx="11">
                  <c:v>462013.08831916697</c:v>
                </c:pt>
                <c:pt idx="12">
                  <c:v>304936.1904913513</c:v>
                </c:pt>
                <c:pt idx="13">
                  <c:v>232369.83080876363</c:v>
                </c:pt>
                <c:pt idx="14">
                  <c:v>305009.1246406369</c:v>
                </c:pt>
                <c:pt idx="15">
                  <c:v>379815.66703242745</c:v>
                </c:pt>
                <c:pt idx="16">
                  <c:v>339721.56867395691</c:v>
                </c:pt>
                <c:pt idx="17">
                  <c:v>622596.12850935839</c:v>
                </c:pt>
                <c:pt idx="18">
                  <c:v>205425.09210836829</c:v>
                </c:pt>
                <c:pt idx="19">
                  <c:v>516437.4161480522</c:v>
                </c:pt>
                <c:pt idx="20">
                  <c:v>194613.16069187687</c:v>
                </c:pt>
                <c:pt idx="21">
                  <c:v>194637.47207497209</c:v>
                </c:pt>
                <c:pt idx="22">
                  <c:v>490479.05619523476</c:v>
                </c:pt>
                <c:pt idx="23">
                  <c:v>258595.61597562843</c:v>
                </c:pt>
                <c:pt idx="24">
                  <c:v>327996.19265917328</c:v>
                </c:pt>
                <c:pt idx="25">
                  <c:v>488409.05316769826</c:v>
                </c:pt>
                <c:pt idx="26">
                  <c:v>440741.7405410647</c:v>
                </c:pt>
                <c:pt idx="27">
                  <c:v>373557.03518362757</c:v>
                </c:pt>
                <c:pt idx="28">
                  <c:v>307492.42118079198</c:v>
                </c:pt>
                <c:pt idx="29">
                  <c:v>191544.62322521495</c:v>
                </c:pt>
                <c:pt idx="30">
                  <c:v>196999.21169965109</c:v>
                </c:pt>
                <c:pt idx="31">
                  <c:v>256635.01417202037</c:v>
                </c:pt>
                <c:pt idx="32">
                  <c:v>324951.96657560661</c:v>
                </c:pt>
                <c:pt idx="33">
                  <c:v>151584.23747376807</c:v>
                </c:pt>
                <c:pt idx="34">
                  <c:v>318510.99935359263</c:v>
                </c:pt>
                <c:pt idx="35">
                  <c:v>425801.95876104786</c:v>
                </c:pt>
                <c:pt idx="36">
                  <c:v>362963.90621499304</c:v>
                </c:pt>
                <c:pt idx="37">
                  <c:v>267617.12527017831</c:v>
                </c:pt>
                <c:pt idx="38">
                  <c:v>286063.04941257078</c:v>
                </c:pt>
                <c:pt idx="39">
                  <c:v>299078.69646362233</c:v>
                </c:pt>
                <c:pt idx="40">
                  <c:v>457312.15272068232</c:v>
                </c:pt>
                <c:pt idx="41">
                  <c:v>438951.31841912313</c:v>
                </c:pt>
                <c:pt idx="42">
                  <c:v>587420.0004650075</c:v>
                </c:pt>
                <c:pt idx="43">
                  <c:v>531083.69359870465</c:v>
                </c:pt>
                <c:pt idx="44">
                  <c:v>347975.50166878587</c:v>
                </c:pt>
                <c:pt idx="45">
                  <c:v>229860.45515329152</c:v>
                </c:pt>
                <c:pt idx="46">
                  <c:v>290555.57052252424</c:v>
                </c:pt>
                <c:pt idx="47">
                  <c:v>284053.82484277227</c:v>
                </c:pt>
                <c:pt idx="48">
                  <c:v>294902.2233339065</c:v>
                </c:pt>
                <c:pt idx="49">
                  <c:v>624372.62720753055</c:v>
                </c:pt>
                <c:pt idx="50">
                  <c:v>720839.49950694677</c:v>
                </c:pt>
                <c:pt idx="51">
                  <c:v>157367.02961998951</c:v>
                </c:pt>
                <c:pt idx="52">
                  <c:v>414210.29535328789</c:v>
                </c:pt>
                <c:pt idx="53">
                  <c:v>315600.48587704956</c:v>
                </c:pt>
                <c:pt idx="54">
                  <c:v>189936.53647648744</c:v>
                </c:pt>
                <c:pt idx="55">
                  <c:v>217124.38900783486</c:v>
                </c:pt>
                <c:pt idx="56">
                  <c:v>763331.80456473911</c:v>
                </c:pt>
                <c:pt idx="57">
                  <c:v>321213.09834160458</c:v>
                </c:pt>
                <c:pt idx="58">
                  <c:v>340754.80245550332</c:v>
                </c:pt>
                <c:pt idx="59">
                  <c:v>288777.30409213027</c:v>
                </c:pt>
                <c:pt idx="60">
                  <c:v>399319.13633946155</c:v>
                </c:pt>
                <c:pt idx="61">
                  <c:v>160946.10613165083</c:v>
                </c:pt>
                <c:pt idx="62">
                  <c:v>185101.88827097914</c:v>
                </c:pt>
                <c:pt idx="63">
                  <c:v>257716.87071975719</c:v>
                </c:pt>
                <c:pt idx="64">
                  <c:v>333582.72600841121</c:v>
                </c:pt>
                <c:pt idx="65">
                  <c:v>317328.36180903128</c:v>
                </c:pt>
                <c:pt idx="66">
                  <c:v>211169.6494477251</c:v>
                </c:pt>
                <c:pt idx="67">
                  <c:v>211181.80513927271</c:v>
                </c:pt>
                <c:pt idx="68">
                  <c:v>233962.22640149982</c:v>
                </c:pt>
                <c:pt idx="69">
                  <c:v>608920.53865029244</c:v>
                </c:pt>
                <c:pt idx="70">
                  <c:v>646883.8555234886</c:v>
                </c:pt>
                <c:pt idx="71">
                  <c:v>458406.16495996679</c:v>
                </c:pt>
                <c:pt idx="72">
                  <c:v>327324.09415961133</c:v>
                </c:pt>
                <c:pt idx="73">
                  <c:v>700103.00215693901</c:v>
                </c:pt>
                <c:pt idx="74">
                  <c:v>342567.76822831825</c:v>
                </c:pt>
                <c:pt idx="75">
                  <c:v>237492.68014697073</c:v>
                </c:pt>
                <c:pt idx="76">
                  <c:v>443405.60472221195</c:v>
                </c:pt>
                <c:pt idx="77">
                  <c:v>205044.73020594884</c:v>
                </c:pt>
                <c:pt idx="78">
                  <c:v>168201.50468735432</c:v>
                </c:pt>
                <c:pt idx="79">
                  <c:v>206225.60001828833</c:v>
                </c:pt>
                <c:pt idx="80">
                  <c:v>490147.31705900573</c:v>
                </c:pt>
                <c:pt idx="81">
                  <c:v>295143.56943263678</c:v>
                </c:pt>
                <c:pt idx="82">
                  <c:v>401338.7488685858</c:v>
                </c:pt>
                <c:pt idx="83">
                  <c:v>329843.85777440917</c:v>
                </c:pt>
                <c:pt idx="84">
                  <c:v>816403.31516739656</c:v>
                </c:pt>
                <c:pt idx="85">
                  <c:v>353756.52608278545</c:v>
                </c:pt>
                <c:pt idx="86">
                  <c:v>184711.13840923394</c:v>
                </c:pt>
                <c:pt idx="87">
                  <c:v>515265.16656281659</c:v>
                </c:pt>
                <c:pt idx="88">
                  <c:v>244359.09657315083</c:v>
                </c:pt>
                <c:pt idx="89">
                  <c:v>652897.60580911452</c:v>
                </c:pt>
                <c:pt idx="90">
                  <c:v>358200.42442654853</c:v>
                </c:pt>
                <c:pt idx="91">
                  <c:v>225998.26227159158</c:v>
                </c:pt>
                <c:pt idx="92">
                  <c:v>693088.94969996577</c:v>
                </c:pt>
                <c:pt idx="93">
                  <c:v>194633.93661052838</c:v>
                </c:pt>
                <c:pt idx="94">
                  <c:v>365883.03991863999</c:v>
                </c:pt>
                <c:pt idx="95">
                  <c:v>351820.23566227261</c:v>
                </c:pt>
                <c:pt idx="96">
                  <c:v>747379.5649218274</c:v>
                </c:pt>
                <c:pt idx="97">
                  <c:v>294436.77159065387</c:v>
                </c:pt>
                <c:pt idx="98">
                  <c:v>391962.95678693359</c:v>
                </c:pt>
                <c:pt idx="99">
                  <c:v>317217.19285288098</c:v>
                </c:pt>
                <c:pt idx="100">
                  <c:v>214297.19763990317</c:v>
                </c:pt>
                <c:pt idx="101">
                  <c:v>216464.44619982049</c:v>
                </c:pt>
                <c:pt idx="102">
                  <c:v>164462.63645335226</c:v>
                </c:pt>
                <c:pt idx="103">
                  <c:v>282650.61711813218</c:v>
                </c:pt>
                <c:pt idx="104">
                  <c:v>228481.55881174662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9-4CC8-BDCA-168391ADE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70560"/>
        <c:axId val="1810405328"/>
      </c:scatterChart>
      <c:valAx>
        <c:axId val="16309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(sq. feet)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05328"/>
        <c:crosses val="autoZero"/>
        <c:crossBetween val="midCat"/>
      </c:valAx>
      <c:valAx>
        <c:axId val="1810405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30970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FICO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($)</c:v>
          </c:tx>
          <c:spPr>
            <a:ln w="28575">
              <a:noFill/>
            </a:ln>
          </c:spPr>
          <c:xVal>
            <c:numRef>
              <c:f>'Price Predictor (MLR)'!$B$2:$B$106</c:f>
              <c:numCache>
                <c:formatCode>General</c:formatCode>
                <c:ptCount val="105"/>
                <c:pt idx="0">
                  <c:v>824</c:v>
                </c:pt>
                <c:pt idx="1">
                  <c:v>820</c:v>
                </c:pt>
                <c:pt idx="2">
                  <c:v>819</c:v>
                </c:pt>
                <c:pt idx="3">
                  <c:v>817</c:v>
                </c:pt>
                <c:pt idx="4">
                  <c:v>816</c:v>
                </c:pt>
                <c:pt idx="5">
                  <c:v>813</c:v>
                </c:pt>
                <c:pt idx="6">
                  <c:v>813</c:v>
                </c:pt>
                <c:pt idx="7">
                  <c:v>812</c:v>
                </c:pt>
                <c:pt idx="8">
                  <c:v>810</c:v>
                </c:pt>
                <c:pt idx="9">
                  <c:v>808</c:v>
                </c:pt>
                <c:pt idx="10">
                  <c:v>806</c:v>
                </c:pt>
                <c:pt idx="11">
                  <c:v>805</c:v>
                </c:pt>
                <c:pt idx="12">
                  <c:v>801</c:v>
                </c:pt>
                <c:pt idx="13">
                  <c:v>798</c:v>
                </c:pt>
                <c:pt idx="14">
                  <c:v>795</c:v>
                </c:pt>
                <c:pt idx="15">
                  <c:v>792</c:v>
                </c:pt>
                <c:pt idx="16">
                  <c:v>792</c:v>
                </c:pt>
                <c:pt idx="17">
                  <c:v>788</c:v>
                </c:pt>
                <c:pt idx="18">
                  <c:v>786</c:v>
                </c:pt>
                <c:pt idx="19">
                  <c:v>785</c:v>
                </c:pt>
                <c:pt idx="20">
                  <c:v>784</c:v>
                </c:pt>
                <c:pt idx="21">
                  <c:v>782</c:v>
                </c:pt>
                <c:pt idx="22">
                  <c:v>781</c:v>
                </c:pt>
                <c:pt idx="23">
                  <c:v>780</c:v>
                </c:pt>
                <c:pt idx="24">
                  <c:v>776</c:v>
                </c:pt>
                <c:pt idx="25">
                  <c:v>773</c:v>
                </c:pt>
                <c:pt idx="26">
                  <c:v>772</c:v>
                </c:pt>
                <c:pt idx="27">
                  <c:v>772</c:v>
                </c:pt>
                <c:pt idx="28">
                  <c:v>769</c:v>
                </c:pt>
                <c:pt idx="29">
                  <c:v>769</c:v>
                </c:pt>
                <c:pt idx="30">
                  <c:v>766</c:v>
                </c:pt>
                <c:pt idx="31">
                  <c:v>763</c:v>
                </c:pt>
                <c:pt idx="32">
                  <c:v>759</c:v>
                </c:pt>
                <c:pt idx="33">
                  <c:v>758</c:v>
                </c:pt>
                <c:pt idx="34">
                  <c:v>754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749</c:v>
                </c:pt>
                <c:pt idx="39">
                  <c:v>748</c:v>
                </c:pt>
                <c:pt idx="40">
                  <c:v>746</c:v>
                </c:pt>
                <c:pt idx="41">
                  <c:v>741</c:v>
                </c:pt>
                <c:pt idx="42">
                  <c:v>740</c:v>
                </c:pt>
                <c:pt idx="43">
                  <c:v>739</c:v>
                </c:pt>
                <c:pt idx="44">
                  <c:v>737</c:v>
                </c:pt>
                <c:pt idx="45">
                  <c:v>737</c:v>
                </c:pt>
                <c:pt idx="46">
                  <c:v>736</c:v>
                </c:pt>
                <c:pt idx="47">
                  <c:v>736</c:v>
                </c:pt>
                <c:pt idx="48">
                  <c:v>735</c:v>
                </c:pt>
                <c:pt idx="49">
                  <c:v>731</c:v>
                </c:pt>
                <c:pt idx="50">
                  <c:v>729</c:v>
                </c:pt>
                <c:pt idx="51">
                  <c:v>728</c:v>
                </c:pt>
                <c:pt idx="52">
                  <c:v>726</c:v>
                </c:pt>
                <c:pt idx="53">
                  <c:v>726</c:v>
                </c:pt>
                <c:pt idx="54">
                  <c:v>723</c:v>
                </c:pt>
                <c:pt idx="55">
                  <c:v>715</c:v>
                </c:pt>
                <c:pt idx="56">
                  <c:v>710</c:v>
                </c:pt>
                <c:pt idx="57">
                  <c:v>710</c:v>
                </c:pt>
                <c:pt idx="58">
                  <c:v>707</c:v>
                </c:pt>
                <c:pt idx="59">
                  <c:v>704</c:v>
                </c:pt>
                <c:pt idx="60">
                  <c:v>703</c:v>
                </c:pt>
                <c:pt idx="61">
                  <c:v>701</c:v>
                </c:pt>
                <c:pt idx="62">
                  <c:v>675</c:v>
                </c:pt>
                <c:pt idx="63">
                  <c:v>674</c:v>
                </c:pt>
                <c:pt idx="64">
                  <c:v>673</c:v>
                </c:pt>
                <c:pt idx="65">
                  <c:v>673</c:v>
                </c:pt>
                <c:pt idx="66">
                  <c:v>670</c:v>
                </c:pt>
                <c:pt idx="67">
                  <c:v>669</c:v>
                </c:pt>
                <c:pt idx="68">
                  <c:v>667</c:v>
                </c:pt>
                <c:pt idx="69">
                  <c:v>665</c:v>
                </c:pt>
                <c:pt idx="70">
                  <c:v>662</c:v>
                </c:pt>
                <c:pt idx="71">
                  <c:v>656</c:v>
                </c:pt>
                <c:pt idx="72">
                  <c:v>653</c:v>
                </c:pt>
                <c:pt idx="73">
                  <c:v>652</c:v>
                </c:pt>
                <c:pt idx="74">
                  <c:v>647</c:v>
                </c:pt>
                <c:pt idx="75">
                  <c:v>644</c:v>
                </c:pt>
                <c:pt idx="76">
                  <c:v>642</c:v>
                </c:pt>
                <c:pt idx="77">
                  <c:v>639</c:v>
                </c:pt>
                <c:pt idx="78">
                  <c:v>639</c:v>
                </c:pt>
                <c:pt idx="79">
                  <c:v>631</c:v>
                </c:pt>
                <c:pt idx="80">
                  <c:v>630</c:v>
                </c:pt>
                <c:pt idx="81">
                  <c:v>626</c:v>
                </c:pt>
                <c:pt idx="82">
                  <c:v>626</c:v>
                </c:pt>
                <c:pt idx="83">
                  <c:v>624</c:v>
                </c:pt>
                <c:pt idx="84">
                  <c:v>623</c:v>
                </c:pt>
                <c:pt idx="85">
                  <c:v>618</c:v>
                </c:pt>
                <c:pt idx="86">
                  <c:v>618</c:v>
                </c:pt>
                <c:pt idx="87">
                  <c:v>614</c:v>
                </c:pt>
                <c:pt idx="88">
                  <c:v>614</c:v>
                </c:pt>
                <c:pt idx="89">
                  <c:v>613</c:v>
                </c:pt>
                <c:pt idx="90">
                  <c:v>609</c:v>
                </c:pt>
                <c:pt idx="91">
                  <c:v>609</c:v>
                </c:pt>
                <c:pt idx="92">
                  <c:v>605</c:v>
                </c:pt>
                <c:pt idx="93">
                  <c:v>604</c:v>
                </c:pt>
                <c:pt idx="94">
                  <c:v>601</c:v>
                </c:pt>
                <c:pt idx="95">
                  <c:v>599</c:v>
                </c:pt>
                <c:pt idx="96">
                  <c:v>596</c:v>
                </c:pt>
                <c:pt idx="97">
                  <c:v>595</c:v>
                </c:pt>
                <c:pt idx="98">
                  <c:v>595</c:v>
                </c:pt>
                <c:pt idx="99">
                  <c:v>593</c:v>
                </c:pt>
                <c:pt idx="100">
                  <c:v>591</c:v>
                </c:pt>
                <c:pt idx="101">
                  <c:v>591</c:v>
                </c:pt>
                <c:pt idx="102">
                  <c:v>590</c:v>
                </c:pt>
                <c:pt idx="103">
                  <c:v>584</c:v>
                </c:pt>
                <c:pt idx="104">
                  <c:v>583</c:v>
                </c:pt>
              </c:numCache>
            </c:numRef>
          </c:xVal>
          <c:yVal>
            <c:numRef>
              <c:f>'Price Predictor (MLR)'!$C$2:$C$106</c:f>
              <c:numCache>
                <c:formatCode>0</c:formatCode>
                <c:ptCount val="105"/>
                <c:pt idx="0">
                  <c:v>206424</c:v>
                </c:pt>
                <c:pt idx="1">
                  <c:v>346150</c:v>
                </c:pt>
                <c:pt idx="2">
                  <c:v>372360</c:v>
                </c:pt>
                <c:pt idx="3">
                  <c:v>310622</c:v>
                </c:pt>
                <c:pt idx="4">
                  <c:v>496100</c:v>
                </c:pt>
                <c:pt idx="5">
                  <c:v>294086</c:v>
                </c:pt>
                <c:pt idx="6">
                  <c:v>228810</c:v>
                </c:pt>
                <c:pt idx="7">
                  <c:v>384420</c:v>
                </c:pt>
                <c:pt idx="8">
                  <c:v>416120</c:v>
                </c:pt>
                <c:pt idx="9">
                  <c:v>487494</c:v>
                </c:pt>
                <c:pt idx="10">
                  <c:v>448800</c:v>
                </c:pt>
                <c:pt idx="11">
                  <c:v>388960</c:v>
                </c:pt>
                <c:pt idx="12">
                  <c:v>335610</c:v>
                </c:pt>
                <c:pt idx="13">
                  <c:v>276000</c:v>
                </c:pt>
                <c:pt idx="14">
                  <c:v>346421</c:v>
                </c:pt>
                <c:pt idx="15">
                  <c:v>453913</c:v>
                </c:pt>
                <c:pt idx="16">
                  <c:v>376146</c:v>
                </c:pt>
                <c:pt idx="17">
                  <c:v>694430</c:v>
                </c:pt>
                <c:pt idx="18">
                  <c:v>251269</c:v>
                </c:pt>
                <c:pt idx="19">
                  <c:v>547596</c:v>
                </c:pt>
                <c:pt idx="20">
                  <c:v>214910</c:v>
                </c:pt>
                <c:pt idx="21">
                  <c:v>188799</c:v>
                </c:pt>
                <c:pt idx="22">
                  <c:v>459950</c:v>
                </c:pt>
                <c:pt idx="23">
                  <c:v>264160</c:v>
                </c:pt>
                <c:pt idx="24">
                  <c:v>393557</c:v>
                </c:pt>
                <c:pt idx="25">
                  <c:v>478675</c:v>
                </c:pt>
                <c:pt idx="26">
                  <c:v>384020</c:v>
                </c:pt>
                <c:pt idx="27">
                  <c:v>313200</c:v>
                </c:pt>
                <c:pt idx="28">
                  <c:v>274482</c:v>
                </c:pt>
                <c:pt idx="29">
                  <c:v>167962</c:v>
                </c:pt>
                <c:pt idx="30">
                  <c:v>175823</c:v>
                </c:pt>
                <c:pt idx="31">
                  <c:v>226498</c:v>
                </c:pt>
                <c:pt idx="32">
                  <c:v>316827</c:v>
                </c:pt>
                <c:pt idx="33">
                  <c:v>189984</c:v>
                </c:pt>
                <c:pt idx="34">
                  <c:v>366350</c:v>
                </c:pt>
                <c:pt idx="35">
                  <c:v>416160</c:v>
                </c:pt>
                <c:pt idx="36">
                  <c:v>308000</c:v>
                </c:pt>
                <c:pt idx="37">
                  <c:v>294357</c:v>
                </c:pt>
                <c:pt idx="38">
                  <c:v>337144</c:v>
                </c:pt>
                <c:pt idx="39">
                  <c:v>299730</c:v>
                </c:pt>
                <c:pt idx="40">
                  <c:v>445740</c:v>
                </c:pt>
                <c:pt idx="41">
                  <c:v>410592</c:v>
                </c:pt>
                <c:pt idx="42">
                  <c:v>667732</c:v>
                </c:pt>
                <c:pt idx="43">
                  <c:v>523584</c:v>
                </c:pt>
                <c:pt idx="44">
                  <c:v>336000</c:v>
                </c:pt>
                <c:pt idx="45">
                  <c:v>202598</c:v>
                </c:pt>
                <c:pt idx="46">
                  <c:v>326695</c:v>
                </c:pt>
                <c:pt idx="47">
                  <c:v>321320</c:v>
                </c:pt>
                <c:pt idx="48">
                  <c:v>246820</c:v>
                </c:pt>
                <c:pt idx="49">
                  <c:v>546084</c:v>
                </c:pt>
                <c:pt idx="50">
                  <c:v>793084</c:v>
                </c:pt>
                <c:pt idx="51">
                  <c:v>174528</c:v>
                </c:pt>
                <c:pt idx="52">
                  <c:v>392554</c:v>
                </c:pt>
                <c:pt idx="53">
                  <c:v>263160</c:v>
                </c:pt>
                <c:pt idx="54">
                  <c:v>237120</c:v>
                </c:pt>
                <c:pt idx="55">
                  <c:v>225750</c:v>
                </c:pt>
                <c:pt idx="56">
                  <c:v>848420</c:v>
                </c:pt>
                <c:pt idx="57">
                  <c:v>371956</c:v>
                </c:pt>
                <c:pt idx="58">
                  <c:v>404538</c:v>
                </c:pt>
                <c:pt idx="59">
                  <c:v>250090</c:v>
                </c:pt>
                <c:pt idx="60">
                  <c:v>369978</c:v>
                </c:pt>
                <c:pt idx="61">
                  <c:v>209292</c:v>
                </c:pt>
                <c:pt idx="62">
                  <c:v>190032</c:v>
                </c:pt>
                <c:pt idx="63">
                  <c:v>216720</c:v>
                </c:pt>
                <c:pt idx="64">
                  <c:v>323417</c:v>
                </c:pt>
                <c:pt idx="65">
                  <c:v>316210</c:v>
                </c:pt>
                <c:pt idx="66">
                  <c:v>226054</c:v>
                </c:pt>
                <c:pt idx="67">
                  <c:v>183920</c:v>
                </c:pt>
                <c:pt idx="68">
                  <c:v>248400</c:v>
                </c:pt>
                <c:pt idx="69">
                  <c:v>466560</c:v>
                </c:pt>
                <c:pt idx="70">
                  <c:v>667212</c:v>
                </c:pt>
                <c:pt idx="71">
                  <c:v>362710</c:v>
                </c:pt>
                <c:pt idx="72">
                  <c:v>265440</c:v>
                </c:pt>
                <c:pt idx="73">
                  <c:v>706596</c:v>
                </c:pt>
                <c:pt idx="74">
                  <c:v>293700</c:v>
                </c:pt>
                <c:pt idx="75">
                  <c:v>199448</c:v>
                </c:pt>
                <c:pt idx="76">
                  <c:v>369533</c:v>
                </c:pt>
                <c:pt idx="77">
                  <c:v>230121</c:v>
                </c:pt>
                <c:pt idx="78">
                  <c:v>169000</c:v>
                </c:pt>
                <c:pt idx="79">
                  <c:v>190291</c:v>
                </c:pt>
                <c:pt idx="80">
                  <c:v>393584</c:v>
                </c:pt>
                <c:pt idx="81">
                  <c:v>363792</c:v>
                </c:pt>
                <c:pt idx="82">
                  <c:v>360960</c:v>
                </c:pt>
                <c:pt idx="83">
                  <c:v>310877</c:v>
                </c:pt>
                <c:pt idx="84">
                  <c:v>919480</c:v>
                </c:pt>
                <c:pt idx="85">
                  <c:v>392904</c:v>
                </c:pt>
                <c:pt idx="86">
                  <c:v>200928</c:v>
                </c:pt>
                <c:pt idx="87">
                  <c:v>537900</c:v>
                </c:pt>
                <c:pt idx="88">
                  <c:v>258120</c:v>
                </c:pt>
                <c:pt idx="89">
                  <c:v>558342</c:v>
                </c:pt>
                <c:pt idx="90">
                  <c:v>302720</c:v>
                </c:pt>
                <c:pt idx="91">
                  <c:v>240115</c:v>
                </c:pt>
                <c:pt idx="92">
                  <c:v>793656</c:v>
                </c:pt>
                <c:pt idx="93">
                  <c:v>218862</c:v>
                </c:pt>
                <c:pt idx="94">
                  <c:v>383081</c:v>
                </c:pt>
                <c:pt idx="95">
                  <c:v>351520</c:v>
                </c:pt>
                <c:pt idx="96">
                  <c:v>841491</c:v>
                </c:pt>
                <c:pt idx="97">
                  <c:v>336300</c:v>
                </c:pt>
                <c:pt idx="98">
                  <c:v>312863</c:v>
                </c:pt>
                <c:pt idx="99">
                  <c:v>275033</c:v>
                </c:pt>
                <c:pt idx="100">
                  <c:v>229990</c:v>
                </c:pt>
                <c:pt idx="101">
                  <c:v>195257</c:v>
                </c:pt>
                <c:pt idx="102">
                  <c:v>194238</c:v>
                </c:pt>
                <c:pt idx="103">
                  <c:v>348528</c:v>
                </c:pt>
                <c:pt idx="104">
                  <c:v>241920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D-4011-A32C-B2BC638620A3}"/>
            </c:ext>
          </c:extLst>
        </c:ser>
        <c:ser>
          <c:idx val="1"/>
          <c:order val="1"/>
          <c:tx>
            <c:v>Predicted Price ($)</c:v>
          </c:tx>
          <c:spPr>
            <a:ln w="28575">
              <a:noFill/>
            </a:ln>
          </c:spPr>
          <c:xVal>
            <c:numRef>
              <c:f>'Price Predictor (MLR)'!$B$2:$B$106</c:f>
              <c:numCache>
                <c:formatCode>General</c:formatCode>
                <c:ptCount val="105"/>
                <c:pt idx="0">
                  <c:v>824</c:v>
                </c:pt>
                <c:pt idx="1">
                  <c:v>820</c:v>
                </c:pt>
                <c:pt idx="2">
                  <c:v>819</c:v>
                </c:pt>
                <c:pt idx="3">
                  <c:v>817</c:v>
                </c:pt>
                <c:pt idx="4">
                  <c:v>816</c:v>
                </c:pt>
                <c:pt idx="5">
                  <c:v>813</c:v>
                </c:pt>
                <c:pt idx="6">
                  <c:v>813</c:v>
                </c:pt>
                <c:pt idx="7">
                  <c:v>812</c:v>
                </c:pt>
                <c:pt idx="8">
                  <c:v>810</c:v>
                </c:pt>
                <c:pt idx="9">
                  <c:v>808</c:v>
                </c:pt>
                <c:pt idx="10">
                  <c:v>806</c:v>
                </c:pt>
                <c:pt idx="11">
                  <c:v>805</c:v>
                </c:pt>
                <c:pt idx="12">
                  <c:v>801</c:v>
                </c:pt>
                <c:pt idx="13">
                  <c:v>798</c:v>
                </c:pt>
                <c:pt idx="14">
                  <c:v>795</c:v>
                </c:pt>
                <c:pt idx="15">
                  <c:v>792</c:v>
                </c:pt>
                <c:pt idx="16">
                  <c:v>792</c:v>
                </c:pt>
                <c:pt idx="17">
                  <c:v>788</c:v>
                </c:pt>
                <c:pt idx="18">
                  <c:v>786</c:v>
                </c:pt>
                <c:pt idx="19">
                  <c:v>785</c:v>
                </c:pt>
                <c:pt idx="20">
                  <c:v>784</c:v>
                </c:pt>
                <c:pt idx="21">
                  <c:v>782</c:v>
                </c:pt>
                <c:pt idx="22">
                  <c:v>781</c:v>
                </c:pt>
                <c:pt idx="23">
                  <c:v>780</c:v>
                </c:pt>
                <c:pt idx="24">
                  <c:v>776</c:v>
                </c:pt>
                <c:pt idx="25">
                  <c:v>773</c:v>
                </c:pt>
                <c:pt idx="26">
                  <c:v>772</c:v>
                </c:pt>
                <c:pt idx="27">
                  <c:v>772</c:v>
                </c:pt>
                <c:pt idx="28">
                  <c:v>769</c:v>
                </c:pt>
                <c:pt idx="29">
                  <c:v>769</c:v>
                </c:pt>
                <c:pt idx="30">
                  <c:v>766</c:v>
                </c:pt>
                <c:pt idx="31">
                  <c:v>763</c:v>
                </c:pt>
                <c:pt idx="32">
                  <c:v>759</c:v>
                </c:pt>
                <c:pt idx="33">
                  <c:v>758</c:v>
                </c:pt>
                <c:pt idx="34">
                  <c:v>754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749</c:v>
                </c:pt>
                <c:pt idx="39">
                  <c:v>748</c:v>
                </c:pt>
                <c:pt idx="40">
                  <c:v>746</c:v>
                </c:pt>
                <c:pt idx="41">
                  <c:v>741</c:v>
                </c:pt>
                <c:pt idx="42">
                  <c:v>740</c:v>
                </c:pt>
                <c:pt idx="43">
                  <c:v>739</c:v>
                </c:pt>
                <c:pt idx="44">
                  <c:v>737</c:v>
                </c:pt>
                <c:pt idx="45">
                  <c:v>737</c:v>
                </c:pt>
                <c:pt idx="46">
                  <c:v>736</c:v>
                </c:pt>
                <c:pt idx="47">
                  <c:v>736</c:v>
                </c:pt>
                <c:pt idx="48">
                  <c:v>735</c:v>
                </c:pt>
                <c:pt idx="49">
                  <c:v>731</c:v>
                </c:pt>
                <c:pt idx="50">
                  <c:v>729</c:v>
                </c:pt>
                <c:pt idx="51">
                  <c:v>728</c:v>
                </c:pt>
                <c:pt idx="52">
                  <c:v>726</c:v>
                </c:pt>
                <c:pt idx="53">
                  <c:v>726</c:v>
                </c:pt>
                <c:pt idx="54">
                  <c:v>723</c:v>
                </c:pt>
                <c:pt idx="55">
                  <c:v>715</c:v>
                </c:pt>
                <c:pt idx="56">
                  <c:v>710</c:v>
                </c:pt>
                <c:pt idx="57">
                  <c:v>710</c:v>
                </c:pt>
                <c:pt idx="58">
                  <c:v>707</c:v>
                </c:pt>
                <c:pt idx="59">
                  <c:v>704</c:v>
                </c:pt>
                <c:pt idx="60">
                  <c:v>703</c:v>
                </c:pt>
                <c:pt idx="61">
                  <c:v>701</c:v>
                </c:pt>
                <c:pt idx="62">
                  <c:v>675</c:v>
                </c:pt>
                <c:pt idx="63">
                  <c:v>674</c:v>
                </c:pt>
                <c:pt idx="64">
                  <c:v>673</c:v>
                </c:pt>
                <c:pt idx="65">
                  <c:v>673</c:v>
                </c:pt>
                <c:pt idx="66">
                  <c:v>670</c:v>
                </c:pt>
                <c:pt idx="67">
                  <c:v>669</c:v>
                </c:pt>
                <c:pt idx="68">
                  <c:v>667</c:v>
                </c:pt>
                <c:pt idx="69">
                  <c:v>665</c:v>
                </c:pt>
                <c:pt idx="70">
                  <c:v>662</c:v>
                </c:pt>
                <c:pt idx="71">
                  <c:v>656</c:v>
                </c:pt>
                <c:pt idx="72">
                  <c:v>653</c:v>
                </c:pt>
                <c:pt idx="73">
                  <c:v>652</c:v>
                </c:pt>
                <c:pt idx="74">
                  <c:v>647</c:v>
                </c:pt>
                <c:pt idx="75">
                  <c:v>644</c:v>
                </c:pt>
                <c:pt idx="76">
                  <c:v>642</c:v>
                </c:pt>
                <c:pt idx="77">
                  <c:v>639</c:v>
                </c:pt>
                <c:pt idx="78">
                  <c:v>639</c:v>
                </c:pt>
                <c:pt idx="79">
                  <c:v>631</c:v>
                </c:pt>
                <c:pt idx="80">
                  <c:v>630</c:v>
                </c:pt>
                <c:pt idx="81">
                  <c:v>626</c:v>
                </c:pt>
                <c:pt idx="82">
                  <c:v>626</c:v>
                </c:pt>
                <c:pt idx="83">
                  <c:v>624</c:v>
                </c:pt>
                <c:pt idx="84">
                  <c:v>623</c:v>
                </c:pt>
                <c:pt idx="85">
                  <c:v>618</c:v>
                </c:pt>
                <c:pt idx="86">
                  <c:v>618</c:v>
                </c:pt>
                <c:pt idx="87">
                  <c:v>614</c:v>
                </c:pt>
                <c:pt idx="88">
                  <c:v>614</c:v>
                </c:pt>
                <c:pt idx="89">
                  <c:v>613</c:v>
                </c:pt>
                <c:pt idx="90">
                  <c:v>609</c:v>
                </c:pt>
                <c:pt idx="91">
                  <c:v>609</c:v>
                </c:pt>
                <c:pt idx="92">
                  <c:v>605</c:v>
                </c:pt>
                <c:pt idx="93">
                  <c:v>604</c:v>
                </c:pt>
                <c:pt idx="94">
                  <c:v>601</c:v>
                </c:pt>
                <c:pt idx="95">
                  <c:v>599</c:v>
                </c:pt>
                <c:pt idx="96">
                  <c:v>596</c:v>
                </c:pt>
                <c:pt idx="97">
                  <c:v>595</c:v>
                </c:pt>
                <c:pt idx="98">
                  <c:v>595</c:v>
                </c:pt>
                <c:pt idx="99">
                  <c:v>593</c:v>
                </c:pt>
                <c:pt idx="100">
                  <c:v>591</c:v>
                </c:pt>
                <c:pt idx="101">
                  <c:v>591</c:v>
                </c:pt>
                <c:pt idx="102">
                  <c:v>590</c:v>
                </c:pt>
                <c:pt idx="103">
                  <c:v>584</c:v>
                </c:pt>
                <c:pt idx="104">
                  <c:v>583</c:v>
                </c:pt>
              </c:numCache>
            </c:numRef>
          </c:xVal>
          <c:yVal>
            <c:numRef>
              <c:f>'Price vs Size and FICO'!$B$26:$B$130</c:f>
              <c:numCache>
                <c:formatCode>General</c:formatCode>
                <c:ptCount val="105"/>
                <c:pt idx="0">
                  <c:v>180039.81739051006</c:v>
                </c:pt>
                <c:pt idx="1">
                  <c:v>309039.72947178147</c:v>
                </c:pt>
                <c:pt idx="2">
                  <c:v>330724.37076250231</c:v>
                </c:pt>
                <c:pt idx="3">
                  <c:v>343752.17350510141</c:v>
                </c:pt>
                <c:pt idx="4">
                  <c:v>471631.99423177127</c:v>
                </c:pt>
                <c:pt idx="5">
                  <c:v>355720.66335083719</c:v>
                </c:pt>
                <c:pt idx="6">
                  <c:v>267947.09667418548</c:v>
                </c:pt>
                <c:pt idx="7">
                  <c:v>467346.11987812707</c:v>
                </c:pt>
                <c:pt idx="8">
                  <c:v>420774.58722299978</c:v>
                </c:pt>
                <c:pt idx="9">
                  <c:v>457642.12412468955</c:v>
                </c:pt>
                <c:pt idx="10">
                  <c:v>555192.62070406449</c:v>
                </c:pt>
                <c:pt idx="11">
                  <c:v>462013.08831916697</c:v>
                </c:pt>
                <c:pt idx="12">
                  <c:v>304936.1904913513</c:v>
                </c:pt>
                <c:pt idx="13">
                  <c:v>232369.83080876363</c:v>
                </c:pt>
                <c:pt idx="14">
                  <c:v>305009.1246406369</c:v>
                </c:pt>
                <c:pt idx="15">
                  <c:v>379815.66703242745</c:v>
                </c:pt>
                <c:pt idx="16">
                  <c:v>339721.56867395691</c:v>
                </c:pt>
                <c:pt idx="17">
                  <c:v>622596.12850935839</c:v>
                </c:pt>
                <c:pt idx="18">
                  <c:v>205425.09210836829</c:v>
                </c:pt>
                <c:pt idx="19">
                  <c:v>516437.4161480522</c:v>
                </c:pt>
                <c:pt idx="20">
                  <c:v>194613.16069187687</c:v>
                </c:pt>
                <c:pt idx="21">
                  <c:v>194637.47207497209</c:v>
                </c:pt>
                <c:pt idx="22">
                  <c:v>490479.05619523476</c:v>
                </c:pt>
                <c:pt idx="23">
                  <c:v>258595.61597562843</c:v>
                </c:pt>
                <c:pt idx="24">
                  <c:v>327996.19265917328</c:v>
                </c:pt>
                <c:pt idx="25">
                  <c:v>488409.05316769826</c:v>
                </c:pt>
                <c:pt idx="26">
                  <c:v>440741.7405410647</c:v>
                </c:pt>
                <c:pt idx="27">
                  <c:v>373557.03518362757</c:v>
                </c:pt>
                <c:pt idx="28">
                  <c:v>307492.42118079198</c:v>
                </c:pt>
                <c:pt idx="29">
                  <c:v>191544.62322521495</c:v>
                </c:pt>
                <c:pt idx="30">
                  <c:v>196999.21169965109</c:v>
                </c:pt>
                <c:pt idx="31">
                  <c:v>256635.01417202037</c:v>
                </c:pt>
                <c:pt idx="32">
                  <c:v>324951.96657560661</c:v>
                </c:pt>
                <c:pt idx="33">
                  <c:v>151584.23747376807</c:v>
                </c:pt>
                <c:pt idx="34">
                  <c:v>318510.99935359263</c:v>
                </c:pt>
                <c:pt idx="35">
                  <c:v>425801.95876104786</c:v>
                </c:pt>
                <c:pt idx="36">
                  <c:v>362963.90621499304</c:v>
                </c:pt>
                <c:pt idx="37">
                  <c:v>267617.12527017831</c:v>
                </c:pt>
                <c:pt idx="38">
                  <c:v>286063.04941257078</c:v>
                </c:pt>
                <c:pt idx="39">
                  <c:v>299078.69646362233</c:v>
                </c:pt>
                <c:pt idx="40">
                  <c:v>457312.15272068232</c:v>
                </c:pt>
                <c:pt idx="41">
                  <c:v>438951.31841912313</c:v>
                </c:pt>
                <c:pt idx="42">
                  <c:v>587420.0004650075</c:v>
                </c:pt>
                <c:pt idx="43">
                  <c:v>531083.69359870465</c:v>
                </c:pt>
                <c:pt idx="44">
                  <c:v>347975.50166878587</c:v>
                </c:pt>
                <c:pt idx="45">
                  <c:v>229860.45515329152</c:v>
                </c:pt>
                <c:pt idx="46">
                  <c:v>290555.57052252424</c:v>
                </c:pt>
                <c:pt idx="47">
                  <c:v>284053.82484277227</c:v>
                </c:pt>
                <c:pt idx="48">
                  <c:v>294902.2233339065</c:v>
                </c:pt>
                <c:pt idx="49">
                  <c:v>624372.62720753055</c:v>
                </c:pt>
                <c:pt idx="50">
                  <c:v>720839.49950694677</c:v>
                </c:pt>
                <c:pt idx="51">
                  <c:v>157367.02961998951</c:v>
                </c:pt>
                <c:pt idx="52">
                  <c:v>414210.29535328789</c:v>
                </c:pt>
                <c:pt idx="53">
                  <c:v>315600.48587704956</c:v>
                </c:pt>
                <c:pt idx="54">
                  <c:v>189936.53647648744</c:v>
                </c:pt>
                <c:pt idx="55">
                  <c:v>217124.38900783486</c:v>
                </c:pt>
                <c:pt idx="56">
                  <c:v>763331.80456473911</c:v>
                </c:pt>
                <c:pt idx="57">
                  <c:v>321213.09834160458</c:v>
                </c:pt>
                <c:pt idx="58">
                  <c:v>340754.80245550332</c:v>
                </c:pt>
                <c:pt idx="59">
                  <c:v>288777.30409213027</c:v>
                </c:pt>
                <c:pt idx="60">
                  <c:v>399319.13633946155</c:v>
                </c:pt>
                <c:pt idx="61">
                  <c:v>160946.10613165083</c:v>
                </c:pt>
                <c:pt idx="62">
                  <c:v>185101.88827097914</c:v>
                </c:pt>
                <c:pt idx="63">
                  <c:v>257716.87071975719</c:v>
                </c:pt>
                <c:pt idx="64">
                  <c:v>333582.72600841121</c:v>
                </c:pt>
                <c:pt idx="65">
                  <c:v>317328.36180903128</c:v>
                </c:pt>
                <c:pt idx="66">
                  <c:v>211169.6494477251</c:v>
                </c:pt>
                <c:pt idx="67">
                  <c:v>211181.80513927271</c:v>
                </c:pt>
                <c:pt idx="68">
                  <c:v>233962.22640149982</c:v>
                </c:pt>
                <c:pt idx="69">
                  <c:v>608920.53865029244</c:v>
                </c:pt>
                <c:pt idx="70">
                  <c:v>646883.8555234886</c:v>
                </c:pt>
                <c:pt idx="71">
                  <c:v>458406.16495996679</c:v>
                </c:pt>
                <c:pt idx="72">
                  <c:v>327324.09415961133</c:v>
                </c:pt>
                <c:pt idx="73">
                  <c:v>700103.00215693901</c:v>
                </c:pt>
                <c:pt idx="74">
                  <c:v>342567.76822831825</c:v>
                </c:pt>
                <c:pt idx="75">
                  <c:v>237492.68014697073</c:v>
                </c:pt>
                <c:pt idx="76">
                  <c:v>443405.60472221195</c:v>
                </c:pt>
                <c:pt idx="77">
                  <c:v>205044.73020594884</c:v>
                </c:pt>
                <c:pt idx="78">
                  <c:v>168201.50468735432</c:v>
                </c:pt>
                <c:pt idx="79">
                  <c:v>206225.60001828833</c:v>
                </c:pt>
                <c:pt idx="80">
                  <c:v>490147.31705900573</c:v>
                </c:pt>
                <c:pt idx="81">
                  <c:v>295143.56943263678</c:v>
                </c:pt>
                <c:pt idx="82">
                  <c:v>401338.7488685858</c:v>
                </c:pt>
                <c:pt idx="83">
                  <c:v>329843.85777440917</c:v>
                </c:pt>
                <c:pt idx="84">
                  <c:v>816403.31516739656</c:v>
                </c:pt>
                <c:pt idx="85">
                  <c:v>353756.52608278545</c:v>
                </c:pt>
                <c:pt idx="86">
                  <c:v>184711.13840923394</c:v>
                </c:pt>
                <c:pt idx="87">
                  <c:v>515265.16656281659</c:v>
                </c:pt>
                <c:pt idx="88">
                  <c:v>244359.09657315083</c:v>
                </c:pt>
                <c:pt idx="89">
                  <c:v>652897.60580911452</c:v>
                </c:pt>
                <c:pt idx="90">
                  <c:v>358200.42442654853</c:v>
                </c:pt>
                <c:pt idx="91">
                  <c:v>225998.26227159158</c:v>
                </c:pt>
                <c:pt idx="92">
                  <c:v>693088.94969996577</c:v>
                </c:pt>
                <c:pt idx="93">
                  <c:v>194633.93661052838</c:v>
                </c:pt>
                <c:pt idx="94">
                  <c:v>365883.03991863999</c:v>
                </c:pt>
                <c:pt idx="95">
                  <c:v>351820.23566227261</c:v>
                </c:pt>
                <c:pt idx="96">
                  <c:v>747379.5649218274</c:v>
                </c:pt>
                <c:pt idx="97">
                  <c:v>294436.77159065387</c:v>
                </c:pt>
                <c:pt idx="98">
                  <c:v>391962.95678693359</c:v>
                </c:pt>
                <c:pt idx="99">
                  <c:v>317217.19285288098</c:v>
                </c:pt>
                <c:pt idx="100">
                  <c:v>214297.19763990317</c:v>
                </c:pt>
                <c:pt idx="101">
                  <c:v>216464.44619982049</c:v>
                </c:pt>
                <c:pt idx="102">
                  <c:v>164462.63645335226</c:v>
                </c:pt>
                <c:pt idx="103">
                  <c:v>282650.61711813218</c:v>
                </c:pt>
                <c:pt idx="104">
                  <c:v>228481.55881174662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D-4011-A32C-B2BC6386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85360"/>
        <c:axId val="1810403664"/>
      </c:scatterChart>
      <c:valAx>
        <c:axId val="163098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403664"/>
        <c:crosses val="autoZero"/>
        <c:crossBetween val="midCat"/>
      </c:valAx>
      <c:valAx>
        <c:axId val="181040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($)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309853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($) vs Predicted Price ($)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'Price Predictor (MLR)'!$E$1</c:f>
              <c:strCache>
                <c:ptCount val="1"/>
                <c:pt idx="0">
                  <c:v>Residuals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02821522309711"/>
                  <c:y val="-0.39602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Predictor (MLR)'!$D$2:$D$106</c:f>
              <c:numCache>
                <c:formatCode>General</c:formatCode>
                <c:ptCount val="105"/>
                <c:pt idx="0">
                  <c:v>180039.81739051006</c:v>
                </c:pt>
                <c:pt idx="1">
                  <c:v>309039.72947178147</c:v>
                </c:pt>
                <c:pt idx="2">
                  <c:v>330724.37076250231</c:v>
                </c:pt>
                <c:pt idx="3">
                  <c:v>343752.17350510141</c:v>
                </c:pt>
                <c:pt idx="4">
                  <c:v>471631.99423177127</c:v>
                </c:pt>
                <c:pt idx="5">
                  <c:v>355720.66335083719</c:v>
                </c:pt>
                <c:pt idx="6">
                  <c:v>267947.09667418548</c:v>
                </c:pt>
                <c:pt idx="7">
                  <c:v>467346.11987812707</c:v>
                </c:pt>
                <c:pt idx="8">
                  <c:v>420774.58722299978</c:v>
                </c:pt>
                <c:pt idx="9">
                  <c:v>457642.12412468955</c:v>
                </c:pt>
                <c:pt idx="10">
                  <c:v>555192.62070406449</c:v>
                </c:pt>
                <c:pt idx="11">
                  <c:v>462013.08831916697</c:v>
                </c:pt>
                <c:pt idx="12">
                  <c:v>304936.1904913513</c:v>
                </c:pt>
                <c:pt idx="13">
                  <c:v>232369.83080876363</c:v>
                </c:pt>
                <c:pt idx="14">
                  <c:v>305009.1246406369</c:v>
                </c:pt>
                <c:pt idx="15">
                  <c:v>379815.66703242745</c:v>
                </c:pt>
                <c:pt idx="16">
                  <c:v>339721.56867395691</c:v>
                </c:pt>
                <c:pt idx="17">
                  <c:v>622596.12850935839</c:v>
                </c:pt>
                <c:pt idx="18">
                  <c:v>205425.09210836829</c:v>
                </c:pt>
                <c:pt idx="19">
                  <c:v>516437.4161480522</c:v>
                </c:pt>
                <c:pt idx="20">
                  <c:v>194613.16069187687</c:v>
                </c:pt>
                <c:pt idx="21">
                  <c:v>194637.47207497209</c:v>
                </c:pt>
                <c:pt idx="22">
                  <c:v>490479.05619523476</c:v>
                </c:pt>
                <c:pt idx="23">
                  <c:v>258595.61597562843</c:v>
                </c:pt>
                <c:pt idx="24">
                  <c:v>327996.19265917328</c:v>
                </c:pt>
                <c:pt idx="25">
                  <c:v>488409.05316769826</c:v>
                </c:pt>
                <c:pt idx="26">
                  <c:v>440741.7405410647</c:v>
                </c:pt>
                <c:pt idx="27">
                  <c:v>373557.03518362757</c:v>
                </c:pt>
                <c:pt idx="28">
                  <c:v>307492.42118079198</c:v>
                </c:pt>
                <c:pt idx="29">
                  <c:v>191544.62322521495</c:v>
                </c:pt>
                <c:pt idx="30">
                  <c:v>196999.21169965109</c:v>
                </c:pt>
                <c:pt idx="31">
                  <c:v>256635.01417202037</c:v>
                </c:pt>
                <c:pt idx="32">
                  <c:v>324951.96657560661</c:v>
                </c:pt>
                <c:pt idx="33">
                  <c:v>151584.23747376807</c:v>
                </c:pt>
                <c:pt idx="34">
                  <c:v>318510.99935359263</c:v>
                </c:pt>
                <c:pt idx="35">
                  <c:v>425801.95876104786</c:v>
                </c:pt>
                <c:pt idx="36">
                  <c:v>362963.90621499304</c:v>
                </c:pt>
                <c:pt idx="37">
                  <c:v>267617.12527017831</c:v>
                </c:pt>
                <c:pt idx="38">
                  <c:v>286063.04941257078</c:v>
                </c:pt>
                <c:pt idx="39">
                  <c:v>299078.69646362233</c:v>
                </c:pt>
                <c:pt idx="40">
                  <c:v>457312.15272068232</c:v>
                </c:pt>
                <c:pt idx="41">
                  <c:v>438951.31841912313</c:v>
                </c:pt>
                <c:pt idx="42">
                  <c:v>587420.0004650075</c:v>
                </c:pt>
                <c:pt idx="43">
                  <c:v>531083.69359870465</c:v>
                </c:pt>
                <c:pt idx="44">
                  <c:v>347975.50166878587</c:v>
                </c:pt>
                <c:pt idx="45">
                  <c:v>229860.45515329152</c:v>
                </c:pt>
                <c:pt idx="46">
                  <c:v>290555.57052252424</c:v>
                </c:pt>
                <c:pt idx="47">
                  <c:v>284053.82484277227</c:v>
                </c:pt>
                <c:pt idx="48">
                  <c:v>294902.2233339065</c:v>
                </c:pt>
                <c:pt idx="49">
                  <c:v>624372.62720753055</c:v>
                </c:pt>
                <c:pt idx="50">
                  <c:v>720839.49950694677</c:v>
                </c:pt>
                <c:pt idx="51">
                  <c:v>157367.02961998951</c:v>
                </c:pt>
                <c:pt idx="52">
                  <c:v>414210.29535328789</c:v>
                </c:pt>
                <c:pt idx="53">
                  <c:v>315600.48587704956</c:v>
                </c:pt>
                <c:pt idx="54">
                  <c:v>189936.53647648744</c:v>
                </c:pt>
                <c:pt idx="55">
                  <c:v>217124.38900783486</c:v>
                </c:pt>
                <c:pt idx="56">
                  <c:v>763331.80456473911</c:v>
                </c:pt>
                <c:pt idx="57">
                  <c:v>321213.09834160458</c:v>
                </c:pt>
                <c:pt idx="58">
                  <c:v>340754.80245550332</c:v>
                </c:pt>
                <c:pt idx="59">
                  <c:v>288777.30409213027</c:v>
                </c:pt>
                <c:pt idx="60">
                  <c:v>399319.13633946155</c:v>
                </c:pt>
                <c:pt idx="61">
                  <c:v>160946.10613165083</c:v>
                </c:pt>
                <c:pt idx="62">
                  <c:v>185101.88827097914</c:v>
                </c:pt>
                <c:pt idx="63">
                  <c:v>257716.87071975719</c:v>
                </c:pt>
                <c:pt idx="64">
                  <c:v>333582.72600841121</c:v>
                </c:pt>
                <c:pt idx="65">
                  <c:v>317328.36180903128</c:v>
                </c:pt>
                <c:pt idx="66">
                  <c:v>211169.6494477251</c:v>
                </c:pt>
                <c:pt idx="67">
                  <c:v>211181.80513927271</c:v>
                </c:pt>
                <c:pt idx="68">
                  <c:v>233962.22640149982</c:v>
                </c:pt>
                <c:pt idx="69">
                  <c:v>608920.53865029244</c:v>
                </c:pt>
                <c:pt idx="70">
                  <c:v>646883.8555234886</c:v>
                </c:pt>
                <c:pt idx="71">
                  <c:v>458406.16495996679</c:v>
                </c:pt>
                <c:pt idx="72">
                  <c:v>327324.09415961133</c:v>
                </c:pt>
                <c:pt idx="73">
                  <c:v>700103.00215693901</c:v>
                </c:pt>
                <c:pt idx="74">
                  <c:v>342567.76822831825</c:v>
                </c:pt>
                <c:pt idx="75">
                  <c:v>237492.68014697073</c:v>
                </c:pt>
                <c:pt idx="76">
                  <c:v>443405.60472221195</c:v>
                </c:pt>
                <c:pt idx="77">
                  <c:v>205044.73020594884</c:v>
                </c:pt>
                <c:pt idx="78">
                  <c:v>168201.50468735432</c:v>
                </c:pt>
                <c:pt idx="79">
                  <c:v>206225.60001828833</c:v>
                </c:pt>
                <c:pt idx="80">
                  <c:v>490147.31705900573</c:v>
                </c:pt>
                <c:pt idx="81">
                  <c:v>295143.56943263678</c:v>
                </c:pt>
                <c:pt idx="82">
                  <c:v>401338.7488685858</c:v>
                </c:pt>
                <c:pt idx="83">
                  <c:v>329843.85777440917</c:v>
                </c:pt>
                <c:pt idx="84">
                  <c:v>816403.31516739656</c:v>
                </c:pt>
                <c:pt idx="85">
                  <c:v>353756.52608278545</c:v>
                </c:pt>
                <c:pt idx="86">
                  <c:v>184711.13840923394</c:v>
                </c:pt>
                <c:pt idx="87">
                  <c:v>515265.16656281659</c:v>
                </c:pt>
                <c:pt idx="88">
                  <c:v>244359.09657315083</c:v>
                </c:pt>
                <c:pt idx="89">
                  <c:v>652897.60580911452</c:v>
                </c:pt>
                <c:pt idx="90">
                  <c:v>358200.42442654853</c:v>
                </c:pt>
                <c:pt idx="91">
                  <c:v>225998.26227159158</c:v>
                </c:pt>
                <c:pt idx="92">
                  <c:v>693088.94969996577</c:v>
                </c:pt>
                <c:pt idx="93">
                  <c:v>194633.93661052838</c:v>
                </c:pt>
                <c:pt idx="94">
                  <c:v>365883.03991863999</c:v>
                </c:pt>
                <c:pt idx="95">
                  <c:v>351820.23566227261</c:v>
                </c:pt>
                <c:pt idx="96">
                  <c:v>747379.5649218274</c:v>
                </c:pt>
                <c:pt idx="97">
                  <c:v>294436.77159065387</c:v>
                </c:pt>
                <c:pt idx="98">
                  <c:v>391962.95678693359</c:v>
                </c:pt>
                <c:pt idx="99">
                  <c:v>317217.19285288098</c:v>
                </c:pt>
                <c:pt idx="100">
                  <c:v>214297.19763990317</c:v>
                </c:pt>
                <c:pt idx="101">
                  <c:v>216464.44619982049</c:v>
                </c:pt>
                <c:pt idx="102">
                  <c:v>164462.63645335226</c:v>
                </c:pt>
                <c:pt idx="103">
                  <c:v>282650.61711813218</c:v>
                </c:pt>
                <c:pt idx="104">
                  <c:v>228481.55881174662</c:v>
                </c:pt>
              </c:numCache>
            </c:numRef>
          </c:xVal>
          <c:yVal>
            <c:numRef>
              <c:f>'Price Predictor (MLR)'!$E$2:$E$106</c:f>
              <c:numCache>
                <c:formatCode>General</c:formatCode>
                <c:ptCount val="105"/>
                <c:pt idx="0">
                  <c:v>26384.182609489944</c:v>
                </c:pt>
                <c:pt idx="1">
                  <c:v>37110.270528218534</c:v>
                </c:pt>
                <c:pt idx="2">
                  <c:v>41635.629237497691</c:v>
                </c:pt>
                <c:pt idx="3">
                  <c:v>-33130.173505101411</c:v>
                </c:pt>
                <c:pt idx="4">
                  <c:v>24468.00576822873</c:v>
                </c:pt>
                <c:pt idx="5">
                  <c:v>-61634.663350837189</c:v>
                </c:pt>
                <c:pt idx="6">
                  <c:v>-39137.096674185479</c:v>
                </c:pt>
                <c:pt idx="7">
                  <c:v>-82926.119878127065</c:v>
                </c:pt>
                <c:pt idx="8">
                  <c:v>-4654.5872229997767</c:v>
                </c:pt>
                <c:pt idx="9">
                  <c:v>29851.875875310448</c:v>
                </c:pt>
                <c:pt idx="10">
                  <c:v>-106392.62070406449</c:v>
                </c:pt>
                <c:pt idx="11">
                  <c:v>-73053.088319166971</c:v>
                </c:pt>
                <c:pt idx="12">
                  <c:v>30673.809508648701</c:v>
                </c:pt>
                <c:pt idx="13">
                  <c:v>43630.169191236375</c:v>
                </c:pt>
                <c:pt idx="14">
                  <c:v>41411.875359363097</c:v>
                </c:pt>
                <c:pt idx="15">
                  <c:v>74097.332967572554</c:v>
                </c:pt>
                <c:pt idx="16">
                  <c:v>36424.431326043094</c:v>
                </c:pt>
                <c:pt idx="17">
                  <c:v>71833.871490641613</c:v>
                </c:pt>
                <c:pt idx="18">
                  <c:v>45843.907891631708</c:v>
                </c:pt>
                <c:pt idx="19">
                  <c:v>31158.583851947798</c:v>
                </c:pt>
                <c:pt idx="20">
                  <c:v>20296.839308123133</c:v>
                </c:pt>
                <c:pt idx="21">
                  <c:v>-5838.4720749720873</c:v>
                </c:pt>
                <c:pt idx="22">
                  <c:v>-30529.056195234763</c:v>
                </c:pt>
                <c:pt idx="23">
                  <c:v>5564.3840243715676</c:v>
                </c:pt>
                <c:pt idx="24">
                  <c:v>65560.807340826723</c:v>
                </c:pt>
                <c:pt idx="25">
                  <c:v>-9734.0531676982646</c:v>
                </c:pt>
                <c:pt idx="26">
                  <c:v>-56721.740541064704</c:v>
                </c:pt>
                <c:pt idx="27">
                  <c:v>-60357.035183627566</c:v>
                </c:pt>
                <c:pt idx="28">
                  <c:v>-33010.421180791978</c:v>
                </c:pt>
                <c:pt idx="29">
                  <c:v>-23582.623225214949</c:v>
                </c:pt>
                <c:pt idx="30">
                  <c:v>-21176.211699651089</c:v>
                </c:pt>
                <c:pt idx="31">
                  <c:v>-30137.014172020368</c:v>
                </c:pt>
                <c:pt idx="32">
                  <c:v>-8124.9665756066097</c:v>
                </c:pt>
                <c:pt idx="33">
                  <c:v>38399.762526231934</c:v>
                </c:pt>
                <c:pt idx="34">
                  <c:v>47839.000646407367</c:v>
                </c:pt>
                <c:pt idx="35">
                  <c:v>-9641.9587610478629</c:v>
                </c:pt>
                <c:pt idx="36">
                  <c:v>-54963.90621499304</c:v>
                </c:pt>
                <c:pt idx="37">
                  <c:v>26739.874729821691</c:v>
                </c:pt>
                <c:pt idx="38">
                  <c:v>51080.950587429223</c:v>
                </c:pt>
                <c:pt idx="39">
                  <c:v>651.30353637767257</c:v>
                </c:pt>
                <c:pt idx="40">
                  <c:v>-11572.152720682323</c:v>
                </c:pt>
                <c:pt idx="41">
                  <c:v>-28359.318419123127</c:v>
                </c:pt>
                <c:pt idx="42">
                  <c:v>80311.999534992501</c:v>
                </c:pt>
                <c:pt idx="43">
                  <c:v>-7499.6935987046454</c:v>
                </c:pt>
                <c:pt idx="44">
                  <c:v>-11975.501668785873</c:v>
                </c:pt>
                <c:pt idx="45">
                  <c:v>-27262.455153291521</c:v>
                </c:pt>
                <c:pt idx="46">
                  <c:v>36139.429477475758</c:v>
                </c:pt>
                <c:pt idx="47">
                  <c:v>37266.175157227728</c:v>
                </c:pt>
                <c:pt idx="48">
                  <c:v>-48082.223333906499</c:v>
                </c:pt>
                <c:pt idx="49">
                  <c:v>-78288.627207530546</c:v>
                </c:pt>
                <c:pt idx="50">
                  <c:v>72244.50049305323</c:v>
                </c:pt>
                <c:pt idx="51">
                  <c:v>17160.970380010491</c:v>
                </c:pt>
                <c:pt idx="52">
                  <c:v>-21656.295353287889</c:v>
                </c:pt>
                <c:pt idx="53">
                  <c:v>-52440.485877049563</c:v>
                </c:pt>
                <c:pt idx="54">
                  <c:v>47183.463523512561</c:v>
                </c:pt>
                <c:pt idx="55">
                  <c:v>8625.6109921651368</c:v>
                </c:pt>
                <c:pt idx="56">
                  <c:v>85088.195435260888</c:v>
                </c:pt>
                <c:pt idx="57">
                  <c:v>50742.901658395422</c:v>
                </c:pt>
                <c:pt idx="58">
                  <c:v>63783.197544496681</c:v>
                </c:pt>
                <c:pt idx="59">
                  <c:v>-38687.304092130275</c:v>
                </c:pt>
                <c:pt idx="60">
                  <c:v>-29341.136339461547</c:v>
                </c:pt>
                <c:pt idx="61">
                  <c:v>48345.893868349172</c:v>
                </c:pt>
                <c:pt idx="62">
                  <c:v>4930.111729020864</c:v>
                </c:pt>
                <c:pt idx="63">
                  <c:v>-40996.870719757193</c:v>
                </c:pt>
                <c:pt idx="64">
                  <c:v>-10165.726008411206</c:v>
                </c:pt>
                <c:pt idx="65">
                  <c:v>-1118.3618090312812</c:v>
                </c:pt>
                <c:pt idx="66">
                  <c:v>14884.350552274904</c:v>
                </c:pt>
                <c:pt idx="67">
                  <c:v>-27261.805139272707</c:v>
                </c:pt>
                <c:pt idx="68">
                  <c:v>14437.773598500178</c:v>
                </c:pt>
                <c:pt idx="69">
                  <c:v>-142360.53865029244</c:v>
                </c:pt>
                <c:pt idx="70">
                  <c:v>20328.144476511399</c:v>
                </c:pt>
                <c:pt idx="71">
                  <c:v>-95696.164959966787</c:v>
                </c:pt>
                <c:pt idx="72">
                  <c:v>-61884.094159611326</c:v>
                </c:pt>
                <c:pt idx="73">
                  <c:v>6492.9978430609917</c:v>
                </c:pt>
                <c:pt idx="74">
                  <c:v>-48867.768228318251</c:v>
                </c:pt>
                <c:pt idx="75">
                  <c:v>-38044.680146970728</c:v>
                </c:pt>
                <c:pt idx="76">
                  <c:v>-73872.604722211952</c:v>
                </c:pt>
                <c:pt idx="77">
                  <c:v>25076.269794051157</c:v>
                </c:pt>
                <c:pt idx="78">
                  <c:v>798.49531264568213</c:v>
                </c:pt>
                <c:pt idx="79">
                  <c:v>-15934.600018288329</c:v>
                </c:pt>
                <c:pt idx="80">
                  <c:v>-96563.317059005727</c:v>
                </c:pt>
                <c:pt idx="81">
                  <c:v>68648.430567363219</c:v>
                </c:pt>
                <c:pt idx="82">
                  <c:v>-40378.748868585797</c:v>
                </c:pt>
                <c:pt idx="83">
                  <c:v>-18966.857774409174</c:v>
                </c:pt>
                <c:pt idx="84">
                  <c:v>103076.68483260344</c:v>
                </c:pt>
                <c:pt idx="85">
                  <c:v>39147.473917214549</c:v>
                </c:pt>
                <c:pt idx="86">
                  <c:v>16216.861590766057</c:v>
                </c:pt>
                <c:pt idx="87">
                  <c:v>22634.833437183406</c:v>
                </c:pt>
                <c:pt idx="88">
                  <c:v>13760.903426849167</c:v>
                </c:pt>
                <c:pt idx="89">
                  <c:v>-94555.605809114524</c:v>
                </c:pt>
                <c:pt idx="90">
                  <c:v>-55480.424426548532</c:v>
                </c:pt>
                <c:pt idx="91">
                  <c:v>14116.737728408421</c:v>
                </c:pt>
                <c:pt idx="92">
                  <c:v>100567.05030003423</c:v>
                </c:pt>
                <c:pt idx="93">
                  <c:v>24228.063389471616</c:v>
                </c:pt>
                <c:pt idx="94">
                  <c:v>17197.960081360012</c:v>
                </c:pt>
                <c:pt idx="95">
                  <c:v>-300.23566227260744</c:v>
                </c:pt>
                <c:pt idx="96">
                  <c:v>94111.435078172595</c:v>
                </c:pt>
                <c:pt idx="97">
                  <c:v>41863.228409346135</c:v>
                </c:pt>
                <c:pt idx="98">
                  <c:v>-79099.956786933588</c:v>
                </c:pt>
                <c:pt idx="99">
                  <c:v>-42184.19285288098</c:v>
                </c:pt>
                <c:pt idx="100">
                  <c:v>15692.80236009683</c:v>
                </c:pt>
                <c:pt idx="101">
                  <c:v>-21207.446199820493</c:v>
                </c:pt>
                <c:pt idx="102">
                  <c:v>29775.363546647743</c:v>
                </c:pt>
                <c:pt idx="103">
                  <c:v>65877.382881867816</c:v>
                </c:pt>
                <c:pt idx="104">
                  <c:v>13438.441188253375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0-4C1E-A30C-116F779F0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1136"/>
        <c:axId val="1810438608"/>
      </c:scatterChart>
      <c:valAx>
        <c:axId val="837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Price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38608"/>
        <c:crosses val="autoZero"/>
        <c:crossBetween val="midCat"/>
      </c:valAx>
      <c:valAx>
        <c:axId val="1810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FICO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17e'!$M$2:$M$106</c:f>
              <c:numCache>
                <c:formatCode>General</c:formatCode>
                <c:ptCount val="105"/>
                <c:pt idx="0">
                  <c:v>824</c:v>
                </c:pt>
                <c:pt idx="1">
                  <c:v>820</c:v>
                </c:pt>
                <c:pt idx="2">
                  <c:v>819</c:v>
                </c:pt>
                <c:pt idx="3">
                  <c:v>817</c:v>
                </c:pt>
                <c:pt idx="4">
                  <c:v>816</c:v>
                </c:pt>
                <c:pt idx="5">
                  <c:v>813</c:v>
                </c:pt>
                <c:pt idx="6">
                  <c:v>813</c:v>
                </c:pt>
                <c:pt idx="7">
                  <c:v>812</c:v>
                </c:pt>
                <c:pt idx="8">
                  <c:v>810</c:v>
                </c:pt>
                <c:pt idx="9">
                  <c:v>808</c:v>
                </c:pt>
                <c:pt idx="10">
                  <c:v>806</c:v>
                </c:pt>
                <c:pt idx="11">
                  <c:v>805</c:v>
                </c:pt>
                <c:pt idx="12">
                  <c:v>801</c:v>
                </c:pt>
                <c:pt idx="13">
                  <c:v>798</c:v>
                </c:pt>
                <c:pt idx="14">
                  <c:v>795</c:v>
                </c:pt>
                <c:pt idx="15">
                  <c:v>792</c:v>
                </c:pt>
                <c:pt idx="16">
                  <c:v>792</c:v>
                </c:pt>
                <c:pt idx="17">
                  <c:v>788</c:v>
                </c:pt>
                <c:pt idx="18">
                  <c:v>786</c:v>
                </c:pt>
                <c:pt idx="19">
                  <c:v>785</c:v>
                </c:pt>
                <c:pt idx="20">
                  <c:v>784</c:v>
                </c:pt>
                <c:pt idx="21">
                  <c:v>782</c:v>
                </c:pt>
                <c:pt idx="22">
                  <c:v>781</c:v>
                </c:pt>
                <c:pt idx="23">
                  <c:v>780</c:v>
                </c:pt>
                <c:pt idx="24">
                  <c:v>776</c:v>
                </c:pt>
                <c:pt idx="25">
                  <c:v>773</c:v>
                </c:pt>
                <c:pt idx="26">
                  <c:v>772</c:v>
                </c:pt>
                <c:pt idx="27">
                  <c:v>772</c:v>
                </c:pt>
                <c:pt idx="28">
                  <c:v>769</c:v>
                </c:pt>
                <c:pt idx="29">
                  <c:v>769</c:v>
                </c:pt>
                <c:pt idx="30">
                  <c:v>766</c:v>
                </c:pt>
                <c:pt idx="31">
                  <c:v>763</c:v>
                </c:pt>
                <c:pt idx="32">
                  <c:v>759</c:v>
                </c:pt>
                <c:pt idx="33">
                  <c:v>758</c:v>
                </c:pt>
                <c:pt idx="34">
                  <c:v>754</c:v>
                </c:pt>
                <c:pt idx="35">
                  <c:v>753</c:v>
                </c:pt>
                <c:pt idx="36">
                  <c:v>752</c:v>
                </c:pt>
                <c:pt idx="37">
                  <c:v>751</c:v>
                </c:pt>
                <c:pt idx="38">
                  <c:v>749</c:v>
                </c:pt>
                <c:pt idx="39">
                  <c:v>748</c:v>
                </c:pt>
                <c:pt idx="40">
                  <c:v>746</c:v>
                </c:pt>
                <c:pt idx="41">
                  <c:v>741</c:v>
                </c:pt>
                <c:pt idx="42">
                  <c:v>740</c:v>
                </c:pt>
                <c:pt idx="43">
                  <c:v>739</c:v>
                </c:pt>
                <c:pt idx="44">
                  <c:v>737</c:v>
                </c:pt>
                <c:pt idx="45">
                  <c:v>737</c:v>
                </c:pt>
                <c:pt idx="46">
                  <c:v>736</c:v>
                </c:pt>
                <c:pt idx="47">
                  <c:v>736</c:v>
                </c:pt>
                <c:pt idx="48">
                  <c:v>735</c:v>
                </c:pt>
                <c:pt idx="49">
                  <c:v>731</c:v>
                </c:pt>
                <c:pt idx="50">
                  <c:v>729</c:v>
                </c:pt>
                <c:pt idx="51">
                  <c:v>728</c:v>
                </c:pt>
                <c:pt idx="52">
                  <c:v>726</c:v>
                </c:pt>
                <c:pt idx="53">
                  <c:v>726</c:v>
                </c:pt>
                <c:pt idx="54">
                  <c:v>723</c:v>
                </c:pt>
                <c:pt idx="55">
                  <c:v>715</c:v>
                </c:pt>
                <c:pt idx="56">
                  <c:v>710</c:v>
                </c:pt>
                <c:pt idx="57">
                  <c:v>710</c:v>
                </c:pt>
                <c:pt idx="58">
                  <c:v>707</c:v>
                </c:pt>
                <c:pt idx="59">
                  <c:v>704</c:v>
                </c:pt>
                <c:pt idx="60">
                  <c:v>703</c:v>
                </c:pt>
                <c:pt idx="61">
                  <c:v>701</c:v>
                </c:pt>
                <c:pt idx="62">
                  <c:v>675</c:v>
                </c:pt>
                <c:pt idx="63">
                  <c:v>674</c:v>
                </c:pt>
                <c:pt idx="64">
                  <c:v>673</c:v>
                </c:pt>
                <c:pt idx="65">
                  <c:v>673</c:v>
                </c:pt>
                <c:pt idx="66">
                  <c:v>670</c:v>
                </c:pt>
                <c:pt idx="67">
                  <c:v>669</c:v>
                </c:pt>
                <c:pt idx="68">
                  <c:v>667</c:v>
                </c:pt>
                <c:pt idx="69">
                  <c:v>665</c:v>
                </c:pt>
                <c:pt idx="70">
                  <c:v>662</c:v>
                </c:pt>
                <c:pt idx="71">
                  <c:v>656</c:v>
                </c:pt>
                <c:pt idx="72">
                  <c:v>653</c:v>
                </c:pt>
                <c:pt idx="73">
                  <c:v>652</c:v>
                </c:pt>
                <c:pt idx="74">
                  <c:v>647</c:v>
                </c:pt>
                <c:pt idx="75">
                  <c:v>644</c:v>
                </c:pt>
                <c:pt idx="76">
                  <c:v>642</c:v>
                </c:pt>
                <c:pt idx="77">
                  <c:v>639</c:v>
                </c:pt>
                <c:pt idx="78">
                  <c:v>639</c:v>
                </c:pt>
                <c:pt idx="79">
                  <c:v>631</c:v>
                </c:pt>
                <c:pt idx="80">
                  <c:v>630</c:v>
                </c:pt>
                <c:pt idx="81">
                  <c:v>626</c:v>
                </c:pt>
                <c:pt idx="82">
                  <c:v>626</c:v>
                </c:pt>
                <c:pt idx="83">
                  <c:v>624</c:v>
                </c:pt>
                <c:pt idx="84">
                  <c:v>623</c:v>
                </c:pt>
                <c:pt idx="85">
                  <c:v>618</c:v>
                </c:pt>
                <c:pt idx="86">
                  <c:v>618</c:v>
                </c:pt>
                <c:pt idx="87">
                  <c:v>614</c:v>
                </c:pt>
                <c:pt idx="88">
                  <c:v>614</c:v>
                </c:pt>
                <c:pt idx="89">
                  <c:v>613</c:v>
                </c:pt>
                <c:pt idx="90">
                  <c:v>609</c:v>
                </c:pt>
                <c:pt idx="91">
                  <c:v>609</c:v>
                </c:pt>
                <c:pt idx="92">
                  <c:v>605</c:v>
                </c:pt>
                <c:pt idx="93">
                  <c:v>604</c:v>
                </c:pt>
                <c:pt idx="94">
                  <c:v>601</c:v>
                </c:pt>
                <c:pt idx="95">
                  <c:v>599</c:v>
                </c:pt>
                <c:pt idx="96">
                  <c:v>596</c:v>
                </c:pt>
                <c:pt idx="97">
                  <c:v>595</c:v>
                </c:pt>
                <c:pt idx="98">
                  <c:v>595</c:v>
                </c:pt>
                <c:pt idx="99">
                  <c:v>593</c:v>
                </c:pt>
                <c:pt idx="100">
                  <c:v>591</c:v>
                </c:pt>
                <c:pt idx="101">
                  <c:v>591</c:v>
                </c:pt>
                <c:pt idx="102">
                  <c:v>590</c:v>
                </c:pt>
                <c:pt idx="103">
                  <c:v>584</c:v>
                </c:pt>
                <c:pt idx="104">
                  <c:v>583</c:v>
                </c:pt>
              </c:numCache>
            </c:numRef>
          </c:xVal>
          <c:yVal>
            <c:numRef>
              <c:f>'Real Estate 17e'!$BY$27:$BY$131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6-4122-81E5-9DD71B76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79608"/>
        <c:axId val="2105376392"/>
      </c:scatterChart>
      <c:valAx>
        <c:axId val="211437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76392"/>
        <c:crosses val="autoZero"/>
        <c:crossBetween val="midCat"/>
      </c:valAx>
      <c:valAx>
        <c:axId val="210537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4379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Type 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'Real Estate 17e'!#REF!</c:f>
            </c:numRef>
          </c:xVal>
          <c:yVal>
            <c:numRef>
              <c:f>'Real Estate 17e'!$BY$27:$BY$131</c:f>
              <c:numCache>
                <c:formatCode>General</c:formatCode>
                <c:ptCount val="10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C-46BA-A227-26044932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55432"/>
        <c:axId val="-2135650024"/>
      </c:scatterChart>
      <c:valAx>
        <c:axId val="-213565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50024"/>
        <c:crosses val="autoZero"/>
        <c:crossBetween val="midCat"/>
      </c:valAx>
      <c:valAx>
        <c:axId val="-213565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5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9D0FEC0-B341-4500-98A6-882EB9938F16}">
          <cx:tx>
            <cx:txData>
              <cx:f>_xlchart.v1.0</cx:f>
              <cx:v>Residuals 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BCB4A7BA-8264-4DA9-BBB0-4C28103EF2DD}">
          <cx:tx>
            <cx:txData>
              <cx:f>_xlchart.v1.2</cx:f>
              <cx:v>Residuals 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Plot of House sizes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of House sizes</a:t>
          </a:r>
        </a:p>
      </cx:txPr>
    </cx:title>
    <cx:plotArea>
      <cx:plotAreaRegion>
        <cx:series layoutId="boxWhisker" uniqueId="{18698413-CFF1-499E-9157-024906890CEA}">
          <cx:tx>
            <cx:txData>
              <cx:f>_xlchart.v1.4</cx:f>
              <cx:v>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/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endParaRPr>
            </a:p>
          </cx:txPr>
        </cx:title>
        <cx:tickLabels/>
      </cx:axis>
      <cx:axis id="1">
        <cx:valScaling/>
        <cx:title>
          <cx:tx>
            <cx:txData>
              <cx:v>House Sizes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House Sizes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of house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 of house prices</a:t>
          </a:r>
        </a:p>
      </cx:txPr>
    </cx:title>
    <cx:plotArea>
      <cx:plotAreaRegion>
        <cx:series layoutId="clusteredColumn" uniqueId="{9B1DDE6C-92E3-4565-80E2-D28BD8FDD1FE}">
          <cx:tx>
            <cx:txData>
              <cx:f>_xlchart.v1.8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House Prices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House Prices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Plot of FICO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of FICO </a:t>
          </a:r>
        </a:p>
      </cx:txPr>
    </cx:title>
    <cx:plotArea>
      <cx:plotAreaRegion>
        <cx:series layoutId="boxWhisker" uniqueId="{F9A19921-1FC6-4E3F-BF7B-F17658C7243B}">
          <cx:tx>
            <cx:txData>
              <cx:f>_xlchart.v1.6</cx:f>
              <cx:v>FICO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title>
          <cx:tx>
            <cx:txData>
              <cx:v>FICO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FICO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18</xdr:row>
      <xdr:rowOff>121920</xdr:rowOff>
    </xdr:from>
    <xdr:to>
      <xdr:col>11</xdr:col>
      <xdr:colOff>441960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3E707-DCD6-4285-BFDE-52BA1CB61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28</xdr:row>
      <xdr:rowOff>228600</xdr:rowOff>
    </xdr:from>
    <xdr:to>
      <xdr:col>11</xdr:col>
      <xdr:colOff>426720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6530A2-F0F5-4866-9F56-BEB08570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92</xdr:row>
      <xdr:rowOff>121920</xdr:rowOff>
    </xdr:from>
    <xdr:to>
      <xdr:col>10</xdr:col>
      <xdr:colOff>57150</xdr:colOff>
      <xdr:row>104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C8FDD3-ED44-481E-BC59-23572188AD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2186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19</xdr:row>
      <xdr:rowOff>167640</xdr:rowOff>
    </xdr:from>
    <xdr:to>
      <xdr:col>15</xdr:col>
      <xdr:colOff>281940</xdr:colOff>
      <xdr:row>29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678D0-D85C-45B2-A203-5D44D066E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29</xdr:row>
      <xdr:rowOff>182880</xdr:rowOff>
    </xdr:from>
    <xdr:to>
      <xdr:col>15</xdr:col>
      <xdr:colOff>289560</xdr:colOff>
      <xdr:row>39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A3FA4-3570-446A-BFF7-4F9A38CF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19</xdr:row>
      <xdr:rowOff>167640</xdr:rowOff>
    </xdr:from>
    <xdr:to>
      <xdr:col>9</xdr:col>
      <xdr:colOff>266700</xdr:colOff>
      <xdr:row>29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9875A-1C7B-4717-919F-764ECD99B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274320</xdr:colOff>
      <xdr:row>29</xdr:row>
      <xdr:rowOff>182880</xdr:rowOff>
    </xdr:from>
    <xdr:to>
      <xdr:col>9</xdr:col>
      <xdr:colOff>274320</xdr:colOff>
      <xdr:row>40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AF1560-F3EC-4B82-8BC8-439A091FA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240030</xdr:colOff>
      <xdr:row>97</xdr:row>
      <xdr:rowOff>121920</xdr:rowOff>
    </xdr:from>
    <xdr:to>
      <xdr:col>10</xdr:col>
      <xdr:colOff>57150</xdr:colOff>
      <xdr:row>109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7090B4-C490-43A7-AA61-508FC4DE56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23050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240030</xdr:colOff>
      <xdr:row>101</xdr:row>
      <xdr:rowOff>121920</xdr:rowOff>
    </xdr:from>
    <xdr:to>
      <xdr:col>10</xdr:col>
      <xdr:colOff>57150</xdr:colOff>
      <xdr:row>113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DA9DE1-4A06-482F-B9DA-66D269B43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314325</xdr:colOff>
      <xdr:row>83</xdr:row>
      <xdr:rowOff>52387</xdr:rowOff>
    </xdr:from>
    <xdr:to>
      <xdr:col>82</xdr:col>
      <xdr:colOff>314325</xdr:colOff>
      <xdr:row>94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77</xdr:col>
      <xdr:colOff>314325</xdr:colOff>
      <xdr:row>83</xdr:row>
      <xdr:rowOff>52387</xdr:rowOff>
    </xdr:from>
    <xdr:to>
      <xdr:col>83</xdr:col>
      <xdr:colOff>314325</xdr:colOff>
      <xdr:row>94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314325</xdr:colOff>
      <xdr:row>83</xdr:row>
      <xdr:rowOff>52387</xdr:rowOff>
    </xdr:from>
    <xdr:to>
      <xdr:col>84</xdr:col>
      <xdr:colOff>314325</xdr:colOff>
      <xdr:row>94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516466</xdr:colOff>
      <xdr:row>113</xdr:row>
      <xdr:rowOff>71968</xdr:rowOff>
    </xdr:from>
    <xdr:to>
      <xdr:col>7</xdr:col>
      <xdr:colOff>999066</xdr:colOff>
      <xdr:row>124</xdr:row>
      <xdr:rowOff>207434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BD0B775-CA16-4D91-AD32-B94C95EB6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866" y="26764828"/>
              <a:ext cx="4559300" cy="273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347133</xdr:colOff>
      <xdr:row>113</xdr:row>
      <xdr:rowOff>76200</xdr:rowOff>
    </xdr:from>
    <xdr:to>
      <xdr:col>15</xdr:col>
      <xdr:colOff>1032933</xdr:colOff>
      <xdr:row>124</xdr:row>
      <xdr:rowOff>211666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77322C3-6529-4295-9BB9-7A6090044F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7893" y="26769060"/>
              <a:ext cx="4579620" cy="273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128</xdr:row>
      <xdr:rowOff>0</xdr:rowOff>
    </xdr:from>
    <xdr:to>
      <xdr:col>10</xdr:col>
      <xdr:colOff>982133</xdr:colOff>
      <xdr:row>139</xdr:row>
      <xdr:rowOff>135466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46F65A7-2D61-45EB-93AA-F98B31C62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2300" y="30236160"/>
              <a:ext cx="4563533" cy="27338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B5AE-568E-4301-9EC5-F242C759A302}">
  <dimension ref="A1:D15"/>
  <sheetViews>
    <sheetView workbookViewId="0">
      <selection activeCell="E17" sqref="E17"/>
    </sheetView>
  </sheetViews>
  <sheetFormatPr defaultRowHeight="18.600000000000001" x14ac:dyDescent="0.45"/>
  <cols>
    <col min="1" max="1" width="15.83203125" customWidth="1"/>
    <col min="2" max="2" width="11.83203125" customWidth="1"/>
  </cols>
  <sheetData>
    <row r="1" spans="1:4" ht="19.8" x14ac:dyDescent="0.5">
      <c r="A1" s="11" t="s">
        <v>2</v>
      </c>
      <c r="B1" s="10"/>
    </row>
    <row r="2" spans="1:4" x14ac:dyDescent="0.45">
      <c r="A2" s="7"/>
      <c r="B2" s="7"/>
    </row>
    <row r="3" spans="1:4" x14ac:dyDescent="0.45">
      <c r="A3" s="7" t="s">
        <v>21</v>
      </c>
      <c r="B3" s="7">
        <v>357026.46666666667</v>
      </c>
    </row>
    <row r="4" spans="1:4" x14ac:dyDescent="0.45">
      <c r="A4" s="7" t="s">
        <v>22</v>
      </c>
      <c r="B4" s="7">
        <v>15682.727269401279</v>
      </c>
    </row>
    <row r="5" spans="1:4" x14ac:dyDescent="0.45">
      <c r="A5" s="7" t="s">
        <v>23</v>
      </c>
      <c r="B5" s="7">
        <v>323417</v>
      </c>
      <c r="D5" t="s">
        <v>36</v>
      </c>
    </row>
    <row r="6" spans="1:4" x14ac:dyDescent="0.45">
      <c r="A6" s="7" t="s">
        <v>24</v>
      </c>
      <c r="B6" s="7" t="e">
        <v>#N/A</v>
      </c>
    </row>
    <row r="7" spans="1:4" x14ac:dyDescent="0.45">
      <c r="A7" s="7" t="s">
        <v>25</v>
      </c>
      <c r="B7" s="7">
        <v>160700.13420552691</v>
      </c>
    </row>
    <row r="8" spans="1:4" x14ac:dyDescent="0.45">
      <c r="A8" s="7" t="s">
        <v>26</v>
      </c>
      <c r="B8" s="7">
        <v>25824533133.674355</v>
      </c>
      <c r="C8" t="s">
        <v>37</v>
      </c>
      <c r="D8">
        <f>B3+1.984*(B7/SQRT(105))</f>
        <v>388140.99756915879</v>
      </c>
    </row>
    <row r="9" spans="1:4" x14ac:dyDescent="0.45">
      <c r="A9" s="7" t="s">
        <v>27</v>
      </c>
      <c r="B9" s="7">
        <v>2.3693455129332586</v>
      </c>
      <c r="C9" t="s">
        <v>38</v>
      </c>
      <c r="D9">
        <f>B3-1.984*(B7/SQRT(105))</f>
        <v>325911.93576417456</v>
      </c>
    </row>
    <row r="10" spans="1:4" x14ac:dyDescent="0.45">
      <c r="A10" s="7" t="s">
        <v>28</v>
      </c>
      <c r="B10" s="7">
        <v>1.531454313364716</v>
      </c>
    </row>
    <row r="11" spans="1:4" x14ac:dyDescent="0.45">
      <c r="A11" s="7" t="s">
        <v>29</v>
      </c>
      <c r="B11" s="7">
        <v>751518</v>
      </c>
    </row>
    <row r="12" spans="1:4" x14ac:dyDescent="0.45">
      <c r="A12" s="7" t="s">
        <v>30</v>
      </c>
      <c r="B12" s="7">
        <v>167962</v>
      </c>
    </row>
    <row r="13" spans="1:4" x14ac:dyDescent="0.45">
      <c r="A13" s="7" t="s">
        <v>31</v>
      </c>
      <c r="B13" s="7">
        <v>919480</v>
      </c>
    </row>
    <row r="14" spans="1:4" x14ac:dyDescent="0.45">
      <c r="A14" s="7" t="s">
        <v>32</v>
      </c>
      <c r="B14" s="7">
        <v>37487779</v>
      </c>
    </row>
    <row r="15" spans="1:4" ht="19.2" thickBot="1" x14ac:dyDescent="0.5">
      <c r="A15" s="8" t="s">
        <v>33</v>
      </c>
      <c r="B15" s="8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8FA6-76C7-4496-A1F8-A2B1B3838C7C}">
  <dimension ref="A1:D15"/>
  <sheetViews>
    <sheetView workbookViewId="0">
      <selection activeCell="C7" sqref="C7"/>
    </sheetView>
  </sheetViews>
  <sheetFormatPr defaultRowHeight="18.600000000000001" x14ac:dyDescent="0.45"/>
  <cols>
    <col min="1" max="1" width="15.25" customWidth="1"/>
    <col min="2" max="2" width="11.1640625" customWidth="1"/>
  </cols>
  <sheetData>
    <row r="1" spans="1:4" ht="19.8" x14ac:dyDescent="0.5">
      <c r="A1" s="11" t="s">
        <v>3</v>
      </c>
      <c r="B1" s="10"/>
    </row>
    <row r="2" spans="1:4" x14ac:dyDescent="0.45">
      <c r="A2" s="7"/>
      <c r="B2" s="7"/>
    </row>
    <row r="3" spans="1:4" x14ac:dyDescent="0.45">
      <c r="A3" s="7" t="s">
        <v>21</v>
      </c>
      <c r="B3" s="7">
        <v>3440.2857142857142</v>
      </c>
    </row>
    <row r="4" spans="1:4" x14ac:dyDescent="0.45">
      <c r="A4" s="7" t="s">
        <v>22</v>
      </c>
      <c r="B4" s="7">
        <v>137.71050866493678</v>
      </c>
    </row>
    <row r="5" spans="1:4" x14ac:dyDescent="0.45">
      <c r="A5" s="7" t="s">
        <v>23</v>
      </c>
      <c r="B5" s="7">
        <v>3150</v>
      </c>
      <c r="D5" t="s">
        <v>35</v>
      </c>
    </row>
    <row r="6" spans="1:4" x14ac:dyDescent="0.45">
      <c r="A6" s="7" t="s">
        <v>24</v>
      </c>
      <c r="B6" s="7">
        <v>3440</v>
      </c>
    </row>
    <row r="7" spans="1:4" x14ac:dyDescent="0.45">
      <c r="A7" s="7" t="s">
        <v>25</v>
      </c>
      <c r="B7" s="7">
        <v>1411.1128022448599</v>
      </c>
      <c r="C7" t="s">
        <v>37</v>
      </c>
      <c r="D7">
        <f>B3+1.984*(B7/SQRT(105))</f>
        <v>3713.5033634769488</v>
      </c>
    </row>
    <row r="8" spans="1:4" x14ac:dyDescent="0.45">
      <c r="A8" s="7" t="s">
        <v>26</v>
      </c>
      <c r="B8" s="7">
        <v>1991239.3406593411</v>
      </c>
      <c r="D8">
        <f>B3-1.984*(B7/SQRT(105))</f>
        <v>3167.0680650944796</v>
      </c>
    </row>
    <row r="9" spans="1:4" x14ac:dyDescent="0.45">
      <c r="A9" s="7" t="s">
        <v>27</v>
      </c>
      <c r="B9" s="7">
        <v>0.56298266756535043</v>
      </c>
    </row>
    <row r="10" spans="1:4" x14ac:dyDescent="0.45">
      <c r="A10" s="7" t="s">
        <v>28</v>
      </c>
      <c r="B10" s="7">
        <v>1.0303529704741363</v>
      </c>
    </row>
    <row r="11" spans="1:4" x14ac:dyDescent="0.45">
      <c r="A11" s="7" t="s">
        <v>29</v>
      </c>
      <c r="B11" s="7">
        <v>6120</v>
      </c>
    </row>
    <row r="12" spans="1:4" x14ac:dyDescent="0.45">
      <c r="A12" s="7" t="s">
        <v>30</v>
      </c>
      <c r="B12" s="7">
        <v>1550</v>
      </c>
    </row>
    <row r="13" spans="1:4" x14ac:dyDescent="0.45">
      <c r="A13" s="7" t="s">
        <v>31</v>
      </c>
      <c r="B13" s="7">
        <v>7670</v>
      </c>
    </row>
    <row r="14" spans="1:4" x14ac:dyDescent="0.45">
      <c r="A14" s="7" t="s">
        <v>32</v>
      </c>
      <c r="B14" s="7">
        <v>361230</v>
      </c>
    </row>
    <row r="15" spans="1:4" ht="19.2" thickBot="1" x14ac:dyDescent="0.5">
      <c r="A15" s="8" t="s">
        <v>33</v>
      </c>
      <c r="B15" s="8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F579-3586-41D5-BD06-739C8CA4C039}">
  <dimension ref="A1:E15"/>
  <sheetViews>
    <sheetView workbookViewId="0">
      <selection activeCell="D10" sqref="D10"/>
    </sheetView>
  </sheetViews>
  <sheetFormatPr defaultRowHeight="18.600000000000001" x14ac:dyDescent="0.45"/>
  <cols>
    <col min="1" max="1" width="16.83203125" customWidth="1"/>
  </cols>
  <sheetData>
    <row r="1" spans="1:5" ht="19.8" x14ac:dyDescent="0.5">
      <c r="A1" s="11" t="s">
        <v>12</v>
      </c>
      <c r="B1" s="10"/>
    </row>
    <row r="2" spans="1:5" x14ac:dyDescent="0.45">
      <c r="A2" s="7"/>
      <c r="B2" s="7"/>
    </row>
    <row r="3" spans="1:5" x14ac:dyDescent="0.45">
      <c r="A3" s="7" t="s">
        <v>21</v>
      </c>
      <c r="B3" s="7">
        <v>708.12380952380954</v>
      </c>
    </row>
    <row r="4" spans="1:5" x14ac:dyDescent="0.45">
      <c r="A4" s="7" t="s">
        <v>22</v>
      </c>
      <c r="B4" s="7">
        <v>7.3210982086935603</v>
      </c>
      <c r="E4" t="s">
        <v>34</v>
      </c>
    </row>
    <row r="5" spans="1:5" x14ac:dyDescent="0.45">
      <c r="A5" s="7" t="s">
        <v>23</v>
      </c>
      <c r="B5" s="7">
        <v>726</v>
      </c>
    </row>
    <row r="6" spans="1:5" x14ac:dyDescent="0.45">
      <c r="A6" s="7" t="s">
        <v>24</v>
      </c>
      <c r="B6" s="7">
        <v>813</v>
      </c>
    </row>
    <row r="7" spans="1:5" x14ac:dyDescent="0.45">
      <c r="A7" s="7" t="s">
        <v>25</v>
      </c>
      <c r="B7" s="7">
        <v>75.018932897237917</v>
      </c>
      <c r="D7" t="s">
        <v>37</v>
      </c>
      <c r="E7">
        <f>B3+1.984*(B7/SQRT(105))</f>
        <v>722.64886836985761</v>
      </c>
    </row>
    <row r="8" spans="1:5" x14ac:dyDescent="0.45">
      <c r="A8" s="7" t="s">
        <v>26</v>
      </c>
      <c r="B8" s="7">
        <v>5627.8402930402845</v>
      </c>
      <c r="D8" t="s">
        <v>38</v>
      </c>
      <c r="E8">
        <f>B3-1.984*(B7/SQRT(105))</f>
        <v>693.59875067776147</v>
      </c>
    </row>
    <row r="9" spans="1:5" x14ac:dyDescent="0.45">
      <c r="A9" s="7" t="s">
        <v>27</v>
      </c>
      <c r="B9" s="7">
        <v>-1.3548963614364227</v>
      </c>
    </row>
    <row r="10" spans="1:5" x14ac:dyDescent="0.45">
      <c r="A10" s="7" t="s">
        <v>28</v>
      </c>
      <c r="B10" s="7">
        <v>-0.17215155700084236</v>
      </c>
      <c r="D10" t="s">
        <v>68</v>
      </c>
      <c r="E10">
        <f>('Real Estate 17e'!$C$109*SQRT(103))/SQRT(1-'Real Estate 17e'!$C$109^2)</f>
        <v>31.404539707770592</v>
      </c>
    </row>
    <row r="11" spans="1:5" x14ac:dyDescent="0.45">
      <c r="A11" s="7" t="s">
        <v>29</v>
      </c>
      <c r="B11" s="7">
        <v>241</v>
      </c>
    </row>
    <row r="12" spans="1:5" x14ac:dyDescent="0.45">
      <c r="A12" s="7" t="s">
        <v>30</v>
      </c>
      <c r="B12" s="7">
        <v>583</v>
      </c>
    </row>
    <row r="13" spans="1:5" x14ac:dyDescent="0.45">
      <c r="A13" s="7" t="s">
        <v>31</v>
      </c>
      <c r="B13" s="7">
        <v>824</v>
      </c>
    </row>
    <row r="14" spans="1:5" x14ac:dyDescent="0.45">
      <c r="A14" s="7" t="s">
        <v>32</v>
      </c>
      <c r="B14" s="7">
        <v>74353</v>
      </c>
    </row>
    <row r="15" spans="1:5" ht="19.2" thickBot="1" x14ac:dyDescent="0.5">
      <c r="A15" s="8" t="s">
        <v>33</v>
      </c>
      <c r="B15" s="8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95DB-E469-49F2-A7BD-2F284FB76423}">
  <dimension ref="A1:I129"/>
  <sheetViews>
    <sheetView workbookViewId="0">
      <selection activeCell="A3" sqref="A3:B8"/>
    </sheetView>
  </sheetViews>
  <sheetFormatPr defaultRowHeight="18.600000000000001" x14ac:dyDescent="0.45"/>
  <cols>
    <col min="1" max="1" width="12.1640625" customWidth="1"/>
    <col min="2" max="2" width="11.08203125" customWidth="1"/>
  </cols>
  <sheetData>
    <row r="1" spans="1:9" x14ac:dyDescent="0.45">
      <c r="A1" t="s">
        <v>41</v>
      </c>
    </row>
    <row r="2" spans="1:9" ht="19.2" thickBot="1" x14ac:dyDescent="0.5"/>
    <row r="3" spans="1:9" ht="19.8" x14ac:dyDescent="0.5">
      <c r="A3" s="10" t="s">
        <v>42</v>
      </c>
      <c r="B3" s="10"/>
    </row>
    <row r="4" spans="1:9" x14ac:dyDescent="0.45">
      <c r="A4" s="7" t="s">
        <v>43</v>
      </c>
      <c r="B4" s="7">
        <v>0.95154563656295343</v>
      </c>
    </row>
    <row r="5" spans="1:9" x14ac:dyDescent="0.45">
      <c r="A5" s="7" t="s">
        <v>44</v>
      </c>
      <c r="B5" s="7">
        <v>0.90543909846199622</v>
      </c>
    </row>
    <row r="6" spans="1:9" x14ac:dyDescent="0.45">
      <c r="A6" s="7" t="s">
        <v>45</v>
      </c>
      <c r="B6" s="7">
        <v>0.90452103145677298</v>
      </c>
    </row>
    <row r="7" spans="1:9" x14ac:dyDescent="0.45">
      <c r="A7" s="7" t="s">
        <v>22</v>
      </c>
      <c r="B7" s="7">
        <v>49655.813221752993</v>
      </c>
    </row>
    <row r="8" spans="1:9" ht="19.2" thickBot="1" x14ac:dyDescent="0.5">
      <c r="A8" s="8" t="s">
        <v>46</v>
      </c>
      <c r="B8" s="8">
        <v>105</v>
      </c>
    </row>
    <row r="10" spans="1:9" ht="19.2" thickBot="1" x14ac:dyDescent="0.5">
      <c r="A10" t="s">
        <v>47</v>
      </c>
    </row>
    <row r="11" spans="1:9" ht="19.8" x14ac:dyDescent="0.5">
      <c r="A11" s="9"/>
      <c r="B11" s="9" t="s">
        <v>52</v>
      </c>
      <c r="C11" s="9" t="s">
        <v>53</v>
      </c>
      <c r="D11" s="9" t="s">
        <v>54</v>
      </c>
      <c r="E11" s="9" t="s">
        <v>55</v>
      </c>
      <c r="F11" s="9" t="s">
        <v>56</v>
      </c>
    </row>
    <row r="12" spans="1:9" x14ac:dyDescent="0.45">
      <c r="A12" s="7" t="s">
        <v>48</v>
      </c>
      <c r="B12" s="7">
        <v>1</v>
      </c>
      <c r="C12" s="7">
        <v>2431784367870.6289</v>
      </c>
      <c r="D12" s="7">
        <v>2431784367870.6289</v>
      </c>
      <c r="E12" s="7">
        <v>986.24511425691685</v>
      </c>
      <c r="F12" s="7">
        <v>1.4613506024751741E-54</v>
      </c>
    </row>
    <row r="13" spans="1:9" x14ac:dyDescent="0.45">
      <c r="A13" s="7" t="s">
        <v>49</v>
      </c>
      <c r="B13" s="7">
        <v>103</v>
      </c>
      <c r="C13" s="7">
        <v>253967078031.50278</v>
      </c>
      <c r="D13" s="7">
        <v>2465699786.7136192</v>
      </c>
      <c r="E13" s="7"/>
      <c r="F13" s="7"/>
    </row>
    <row r="14" spans="1:9" ht="19.2" thickBot="1" x14ac:dyDescent="0.5">
      <c r="A14" s="8" t="s">
        <v>50</v>
      </c>
      <c r="B14" s="8">
        <v>104</v>
      </c>
      <c r="C14" s="8">
        <v>2685751445902.1318</v>
      </c>
      <c r="D14" s="8"/>
      <c r="E14" s="8"/>
      <c r="F14" s="8"/>
    </row>
    <row r="15" spans="1:9" ht="19.2" thickBot="1" x14ac:dyDescent="0.5"/>
    <row r="16" spans="1:9" ht="19.8" x14ac:dyDescent="0.5">
      <c r="A16" s="9"/>
      <c r="B16" s="9" t="s">
        <v>57</v>
      </c>
      <c r="C16" s="9" t="s">
        <v>22</v>
      </c>
      <c r="D16" s="9" t="s">
        <v>58</v>
      </c>
      <c r="E16" s="9" t="s">
        <v>59</v>
      </c>
      <c r="F16" s="9" t="s">
        <v>60</v>
      </c>
      <c r="G16" s="9" t="s">
        <v>61</v>
      </c>
      <c r="H16" s="9" t="s">
        <v>62</v>
      </c>
      <c r="I16" s="9" t="s">
        <v>63</v>
      </c>
    </row>
    <row r="17" spans="1:9" x14ac:dyDescent="0.45">
      <c r="A17" s="7" t="s">
        <v>51</v>
      </c>
      <c r="B17" s="7">
        <v>-15775.883572200895</v>
      </c>
      <c r="C17" s="7">
        <v>12821.964942612232</v>
      </c>
      <c r="D17" s="7">
        <v>-1.2303795590464981</v>
      </c>
      <c r="E17" s="7">
        <v>0.22135758799263189</v>
      </c>
      <c r="F17" s="7">
        <v>-41205.226908426033</v>
      </c>
      <c r="G17" s="7">
        <v>9653.4597640242464</v>
      </c>
      <c r="H17" s="7">
        <v>-41205.226908426033</v>
      </c>
      <c r="I17" s="7">
        <v>9653.4597640242464</v>
      </c>
    </row>
    <row r="18" spans="1:9" ht="19.2" thickBot="1" x14ac:dyDescent="0.5">
      <c r="A18" s="8" t="s">
        <v>3</v>
      </c>
      <c r="B18" s="8">
        <v>108.36377591861445</v>
      </c>
      <c r="C18" s="8">
        <v>3.4505767932590552</v>
      </c>
      <c r="D18" s="8">
        <v>31.404539707770226</v>
      </c>
      <c r="E18" s="8">
        <v>1.4613506024751741E-54</v>
      </c>
      <c r="F18" s="8">
        <v>101.52037068575638</v>
      </c>
      <c r="G18" s="8">
        <v>115.20718115147253</v>
      </c>
      <c r="H18" s="8">
        <v>101.52037068575638</v>
      </c>
      <c r="I18" s="8">
        <v>115.20718115147253</v>
      </c>
    </row>
    <row r="22" spans="1:9" x14ac:dyDescent="0.45">
      <c r="A22" t="s">
        <v>64</v>
      </c>
    </row>
    <row r="23" spans="1:9" ht="19.2" thickBot="1" x14ac:dyDescent="0.5"/>
    <row r="24" spans="1:9" ht="19.8" x14ac:dyDescent="0.5">
      <c r="A24" s="9" t="s">
        <v>65</v>
      </c>
      <c r="B24" s="9" t="s">
        <v>67</v>
      </c>
      <c r="C24" s="9" t="s">
        <v>66</v>
      </c>
    </row>
    <row r="25" spans="1:9" x14ac:dyDescent="0.45">
      <c r="A25" s="7">
        <v>1</v>
      </c>
      <c r="B25" s="7">
        <v>181446.18859967741</v>
      </c>
      <c r="C25" s="7">
        <v>24977.811400322593</v>
      </c>
    </row>
    <row r="26" spans="1:9" x14ac:dyDescent="0.45">
      <c r="A26" s="7">
        <v>2</v>
      </c>
      <c r="B26" s="7">
        <v>310399.0819428286</v>
      </c>
      <c r="C26" s="7">
        <v>35750.918057171395</v>
      </c>
    </row>
    <row r="27" spans="1:9" x14ac:dyDescent="0.45">
      <c r="A27" s="7">
        <v>3</v>
      </c>
      <c r="B27" s="7">
        <v>332071.83712655149</v>
      </c>
      <c r="C27" s="7">
        <v>40288.162873448513</v>
      </c>
    </row>
    <row r="28" spans="1:9" x14ac:dyDescent="0.45">
      <c r="A28" s="7">
        <v>4</v>
      </c>
      <c r="B28" s="7">
        <v>345075.4902367852</v>
      </c>
      <c r="C28" s="7">
        <v>-34453.490236785205</v>
      </c>
    </row>
    <row r="29" spans="1:9" x14ac:dyDescent="0.45">
      <c r="A29" s="7">
        <v>5</v>
      </c>
      <c r="B29" s="7">
        <v>472944.74582075025</v>
      </c>
      <c r="C29" s="7">
        <v>23155.25417924975</v>
      </c>
    </row>
    <row r="30" spans="1:9" x14ac:dyDescent="0.45">
      <c r="A30" s="7">
        <v>6</v>
      </c>
      <c r="B30" s="7">
        <v>356995.50558783283</v>
      </c>
      <c r="C30" s="7">
        <v>-62909.505587832828</v>
      </c>
    </row>
    <row r="31" spans="1:9" x14ac:dyDescent="0.45">
      <c r="A31" s="7">
        <v>7</v>
      </c>
      <c r="B31" s="7">
        <v>269220.84709375509</v>
      </c>
      <c r="C31" s="7">
        <v>-40410.847093755088</v>
      </c>
    </row>
    <row r="32" spans="1:9" x14ac:dyDescent="0.45">
      <c r="A32" s="7">
        <v>8</v>
      </c>
      <c r="B32" s="7">
        <v>468610.1947840057</v>
      </c>
      <c r="C32" s="7">
        <v>-84190.194784005696</v>
      </c>
    </row>
    <row r="33" spans="1:3" x14ac:dyDescent="0.45">
      <c r="A33" s="7">
        <v>9</v>
      </c>
      <c r="B33" s="7">
        <v>422013.77113900147</v>
      </c>
      <c r="C33" s="7">
        <v>-5893.7711390014738</v>
      </c>
    </row>
    <row r="34" spans="1:3" x14ac:dyDescent="0.45">
      <c r="A34" s="7">
        <v>10</v>
      </c>
      <c r="B34" s="7">
        <v>458857.45495133038</v>
      </c>
      <c r="C34" s="7">
        <v>28636.545048669621</v>
      </c>
    </row>
    <row r="35" spans="1:3" x14ac:dyDescent="0.45">
      <c r="A35" s="7">
        <v>11</v>
      </c>
      <c r="B35" s="7">
        <v>556384.85327808338</v>
      </c>
      <c r="C35" s="7">
        <v>-107584.85327808338</v>
      </c>
    </row>
    <row r="36" spans="1:3" x14ac:dyDescent="0.45">
      <c r="A36" s="7">
        <v>12</v>
      </c>
      <c r="B36" s="7">
        <v>463192.00598807499</v>
      </c>
      <c r="C36" s="7">
        <v>-74232.00598807499</v>
      </c>
    </row>
    <row r="37" spans="1:3" x14ac:dyDescent="0.45">
      <c r="A37" s="7">
        <v>13</v>
      </c>
      <c r="B37" s="7">
        <v>306064.53090608405</v>
      </c>
      <c r="C37" s="7">
        <v>29545.469093915948</v>
      </c>
    </row>
    <row r="38" spans="1:3" x14ac:dyDescent="0.45">
      <c r="A38" s="7">
        <v>14</v>
      </c>
      <c r="B38" s="7">
        <v>233460.80104061234</v>
      </c>
      <c r="C38" s="7">
        <v>42539.198959387664</v>
      </c>
    </row>
    <row r="39" spans="1:3" x14ac:dyDescent="0.45">
      <c r="A39" s="7">
        <v>15</v>
      </c>
      <c r="B39" s="7">
        <v>306064.53090608405</v>
      </c>
      <c r="C39" s="7">
        <v>40356.469093915948</v>
      </c>
    </row>
    <row r="40" spans="1:3" x14ac:dyDescent="0.45">
      <c r="A40" s="7">
        <v>16</v>
      </c>
      <c r="B40" s="7">
        <v>380835.53628992802</v>
      </c>
      <c r="C40" s="7">
        <v>73077.463710071985</v>
      </c>
    </row>
    <row r="41" spans="1:3" x14ac:dyDescent="0.45">
      <c r="A41" s="7">
        <v>17</v>
      </c>
      <c r="B41" s="7">
        <v>340740.93920004065</v>
      </c>
      <c r="C41" s="7">
        <v>35405.060799959349</v>
      </c>
    </row>
    <row r="42" spans="1:3" x14ac:dyDescent="0.45">
      <c r="A42" s="7">
        <v>18</v>
      </c>
      <c r="B42" s="7">
        <v>623570.39434762439</v>
      </c>
      <c r="C42" s="7">
        <v>70859.605652375612</v>
      </c>
    </row>
    <row r="43" spans="1:3" x14ac:dyDescent="0.45">
      <c r="A43" s="7">
        <v>19</v>
      </c>
      <c r="B43" s="7">
        <v>206369.85706095872</v>
      </c>
      <c r="C43" s="7">
        <v>44899.142939041281</v>
      </c>
    </row>
    <row r="44" spans="1:3" x14ac:dyDescent="0.45">
      <c r="A44" s="7">
        <v>20</v>
      </c>
      <c r="B44" s="7">
        <v>517373.89394738222</v>
      </c>
      <c r="C44" s="7">
        <v>30222.106052617775</v>
      </c>
    </row>
    <row r="45" spans="1:3" x14ac:dyDescent="0.45">
      <c r="A45" s="7">
        <v>21</v>
      </c>
      <c r="B45" s="7">
        <v>195533.47946909728</v>
      </c>
      <c r="C45" s="7">
        <v>19376.520530902722</v>
      </c>
    </row>
    <row r="46" spans="1:3" x14ac:dyDescent="0.45">
      <c r="A46" s="7">
        <v>22</v>
      </c>
      <c r="B46" s="7">
        <v>195533.47946909728</v>
      </c>
      <c r="C46" s="7">
        <v>-6734.4794690972776</v>
      </c>
    </row>
    <row r="47" spans="1:3" x14ac:dyDescent="0.45">
      <c r="A47" s="7">
        <v>23</v>
      </c>
      <c r="B47" s="7">
        <v>491366.58772691473</v>
      </c>
      <c r="C47" s="7">
        <v>-31416.587726914731</v>
      </c>
    </row>
    <row r="48" spans="1:3" x14ac:dyDescent="0.45">
      <c r="A48" s="7">
        <v>24</v>
      </c>
      <c r="B48" s="7">
        <v>259468.10726107983</v>
      </c>
      <c r="C48" s="7">
        <v>4691.8927389201708</v>
      </c>
    </row>
    <row r="49" spans="1:3" x14ac:dyDescent="0.45">
      <c r="A49" s="7">
        <v>25</v>
      </c>
      <c r="B49" s="7">
        <v>328820.92384899309</v>
      </c>
      <c r="C49" s="7">
        <v>64736.076151006913</v>
      </c>
    </row>
    <row r="50" spans="1:3" x14ac:dyDescent="0.45">
      <c r="A50" s="7">
        <v>26</v>
      </c>
      <c r="B50" s="7">
        <v>489199.31220854243</v>
      </c>
      <c r="C50" s="7">
        <v>-10524.312208542426</v>
      </c>
    </row>
    <row r="51" spans="1:3" x14ac:dyDescent="0.45">
      <c r="A51" s="7">
        <v>27</v>
      </c>
      <c r="B51" s="7">
        <v>441519.25080435211</v>
      </c>
      <c r="C51" s="7">
        <v>-57499.250804352108</v>
      </c>
    </row>
    <row r="52" spans="1:3" x14ac:dyDescent="0.45">
      <c r="A52" s="7">
        <v>28</v>
      </c>
      <c r="B52" s="7">
        <v>374333.7097348111</v>
      </c>
      <c r="C52" s="7">
        <v>-61133.709734811098</v>
      </c>
    </row>
    <row r="53" spans="1:3" x14ac:dyDescent="0.45">
      <c r="A53" s="7">
        <v>29</v>
      </c>
      <c r="B53" s="7">
        <v>308231.8064244563</v>
      </c>
      <c r="C53" s="7">
        <v>-33749.806424456299</v>
      </c>
    </row>
    <row r="54" spans="1:3" x14ac:dyDescent="0.45">
      <c r="A54" s="7">
        <v>30</v>
      </c>
      <c r="B54" s="7">
        <v>192282.56619153885</v>
      </c>
      <c r="C54" s="7">
        <v>-24320.566191538848</v>
      </c>
    </row>
    <row r="55" spans="1:3" x14ac:dyDescent="0.45">
      <c r="A55" s="7">
        <v>31</v>
      </c>
      <c r="B55" s="7">
        <v>197700.75498746958</v>
      </c>
      <c r="C55" s="7">
        <v>-21877.754987469583</v>
      </c>
    </row>
    <row r="56" spans="1:3" x14ac:dyDescent="0.45">
      <c r="A56" s="7">
        <v>32</v>
      </c>
      <c r="B56" s="7">
        <v>257300.83174270752</v>
      </c>
      <c r="C56" s="7">
        <v>-30802.831742707524</v>
      </c>
    </row>
    <row r="57" spans="1:3" x14ac:dyDescent="0.45">
      <c r="A57" s="7">
        <v>33</v>
      </c>
      <c r="B57" s="7">
        <v>325570.01057143463</v>
      </c>
      <c r="C57" s="7">
        <v>-8743.0105714346282</v>
      </c>
    </row>
    <row r="58" spans="1:3" x14ac:dyDescent="0.45">
      <c r="A58" s="7">
        <v>34</v>
      </c>
      <c r="B58" s="7">
        <v>152187.96910165151</v>
      </c>
      <c r="C58" s="7">
        <v>37796.030898348487</v>
      </c>
    </row>
    <row r="59" spans="1:3" x14ac:dyDescent="0.45">
      <c r="A59" s="7">
        <v>35</v>
      </c>
      <c r="B59" s="7">
        <v>319068.18401631777</v>
      </c>
      <c r="C59" s="7">
        <v>47281.815983682231</v>
      </c>
    </row>
    <row r="60" spans="1:3" x14ac:dyDescent="0.45">
      <c r="A60" s="7">
        <v>36</v>
      </c>
      <c r="B60" s="7">
        <v>426348.32217574609</v>
      </c>
      <c r="C60" s="7">
        <v>-10188.322175746085</v>
      </c>
    </row>
    <row r="61" spans="1:3" x14ac:dyDescent="0.45">
      <c r="A61" s="7">
        <v>37</v>
      </c>
      <c r="B61" s="7">
        <v>363497.33214294969</v>
      </c>
      <c r="C61" s="7">
        <v>-55497.332142949686</v>
      </c>
    </row>
    <row r="62" spans="1:3" x14ac:dyDescent="0.45">
      <c r="A62" s="7">
        <v>38</v>
      </c>
      <c r="B62" s="7">
        <v>268137.20933456899</v>
      </c>
      <c r="C62" s="7">
        <v>26219.790665431006</v>
      </c>
    </row>
    <row r="63" spans="1:3" x14ac:dyDescent="0.45">
      <c r="A63" s="7">
        <v>39</v>
      </c>
      <c r="B63" s="7">
        <v>286559.05124073342</v>
      </c>
      <c r="C63" s="7">
        <v>50584.948759266583</v>
      </c>
    </row>
    <row r="64" spans="1:3" x14ac:dyDescent="0.45">
      <c r="A64" s="7">
        <v>40</v>
      </c>
      <c r="B64" s="7">
        <v>299562.70435096713</v>
      </c>
      <c r="C64" s="7">
        <v>167.29564903286519</v>
      </c>
    </row>
    <row r="65" spans="1:3" x14ac:dyDescent="0.45">
      <c r="A65" s="7">
        <v>41</v>
      </c>
      <c r="B65" s="7">
        <v>457773.81719214423</v>
      </c>
      <c r="C65" s="7">
        <v>-12033.817192144226</v>
      </c>
    </row>
    <row r="66" spans="1:3" x14ac:dyDescent="0.45">
      <c r="A66" s="7">
        <v>42</v>
      </c>
      <c r="B66" s="7">
        <v>439351.9752859798</v>
      </c>
      <c r="C66" s="7">
        <v>-28759.975285979803</v>
      </c>
    </row>
    <row r="67" spans="1:3" x14ac:dyDescent="0.45">
      <c r="A67" s="7">
        <v>43</v>
      </c>
      <c r="B67" s="7">
        <v>587810.34829448164</v>
      </c>
      <c r="C67" s="7">
        <v>79921.651705518365</v>
      </c>
    </row>
    <row r="68" spans="1:3" x14ac:dyDescent="0.45">
      <c r="A68" s="7">
        <v>44</v>
      </c>
      <c r="B68" s="7">
        <v>531461.18481680204</v>
      </c>
      <c r="C68" s="7">
        <v>-7877.1848168020369</v>
      </c>
    </row>
    <row r="69" spans="1:3" x14ac:dyDescent="0.45">
      <c r="A69" s="7">
        <v>45</v>
      </c>
      <c r="B69" s="7">
        <v>348326.40351434366</v>
      </c>
      <c r="C69" s="7">
        <v>-12326.403514343663</v>
      </c>
    </row>
    <row r="70" spans="1:3" x14ac:dyDescent="0.45">
      <c r="A70" s="7">
        <v>46</v>
      </c>
      <c r="B70" s="7">
        <v>230209.88776305391</v>
      </c>
      <c r="C70" s="7">
        <v>-27611.887763053906</v>
      </c>
    </row>
    <row r="71" spans="1:3" x14ac:dyDescent="0.45">
      <c r="A71" s="7">
        <v>47</v>
      </c>
      <c r="B71" s="7">
        <v>290893.60227747803</v>
      </c>
      <c r="C71" s="7">
        <v>35801.397722521971</v>
      </c>
    </row>
    <row r="72" spans="1:3" x14ac:dyDescent="0.45">
      <c r="A72" s="7">
        <v>48</v>
      </c>
      <c r="B72" s="7">
        <v>284391.77572236111</v>
      </c>
      <c r="C72" s="7">
        <v>36928.224277638888</v>
      </c>
    </row>
    <row r="73" spans="1:3" x14ac:dyDescent="0.45">
      <c r="A73" s="7">
        <v>49</v>
      </c>
      <c r="B73" s="7">
        <v>295228.15331422258</v>
      </c>
      <c r="C73" s="7">
        <v>-48408.153314222582</v>
      </c>
    </row>
    <row r="74" spans="1:3" x14ac:dyDescent="0.45">
      <c r="A74" s="7">
        <v>50</v>
      </c>
      <c r="B74" s="7">
        <v>624654.03210681048</v>
      </c>
      <c r="C74" s="7">
        <v>-78570.032106810482</v>
      </c>
    </row>
    <row r="75" spans="1:3" x14ac:dyDescent="0.45">
      <c r="A75" s="7">
        <v>51</v>
      </c>
      <c r="B75" s="7">
        <v>721097.79267437733</v>
      </c>
      <c r="C75" s="7">
        <v>71986.207325622672</v>
      </c>
    </row>
    <row r="76" spans="1:3" x14ac:dyDescent="0.45">
      <c r="A76" s="7">
        <v>52</v>
      </c>
      <c r="B76" s="7">
        <v>157606.15789758222</v>
      </c>
      <c r="C76" s="7">
        <v>16921.842102417781</v>
      </c>
    </row>
    <row r="77" spans="1:3" x14ac:dyDescent="0.45">
      <c r="A77" s="7">
        <v>53</v>
      </c>
      <c r="B77" s="7">
        <v>414428.30682469846</v>
      </c>
      <c r="C77" s="7">
        <v>-21874.306824698462</v>
      </c>
    </row>
    <row r="78" spans="1:3" x14ac:dyDescent="0.45">
      <c r="A78" s="7">
        <v>54</v>
      </c>
      <c r="B78" s="7">
        <v>315817.27073875931</v>
      </c>
      <c r="C78" s="7">
        <v>-52657.270738759311</v>
      </c>
    </row>
    <row r="79" spans="1:3" x14ac:dyDescent="0.45">
      <c r="A79" s="7">
        <v>55</v>
      </c>
      <c r="B79" s="7">
        <v>190115.29067316657</v>
      </c>
      <c r="C79" s="7">
        <v>47004.709326833428</v>
      </c>
    </row>
    <row r="80" spans="1:3" x14ac:dyDescent="0.45">
      <c r="A80" s="7">
        <v>56</v>
      </c>
      <c r="B80" s="7">
        <v>217206.23465282016</v>
      </c>
      <c r="C80" s="7">
        <v>8543.7653471798403</v>
      </c>
    </row>
    <row r="81" spans="1:3" x14ac:dyDescent="0.45">
      <c r="A81" s="7">
        <v>57</v>
      </c>
      <c r="B81" s="7">
        <v>763359.665282637</v>
      </c>
      <c r="C81" s="7">
        <v>85060.334717363003</v>
      </c>
    </row>
    <row r="82" spans="1:3" x14ac:dyDescent="0.45">
      <c r="A82" s="7">
        <v>58</v>
      </c>
      <c r="B82" s="7">
        <v>321235.45953469008</v>
      </c>
      <c r="C82" s="7">
        <v>50720.540465309925</v>
      </c>
    </row>
    <row r="83" spans="1:3" x14ac:dyDescent="0.45">
      <c r="A83" s="7">
        <v>59</v>
      </c>
      <c r="B83" s="7">
        <v>340740.93920004065</v>
      </c>
      <c r="C83" s="7">
        <v>63797.060799959349</v>
      </c>
    </row>
    <row r="84" spans="1:3" x14ac:dyDescent="0.45">
      <c r="A84" s="7">
        <v>60</v>
      </c>
      <c r="B84" s="7">
        <v>288726.32675910572</v>
      </c>
      <c r="C84" s="7">
        <v>-38636.326759105723</v>
      </c>
    </row>
    <row r="85" spans="1:3" x14ac:dyDescent="0.45">
      <c r="A85" s="7">
        <v>61</v>
      </c>
      <c r="B85" s="7">
        <v>399257.37819609244</v>
      </c>
      <c r="C85" s="7">
        <v>-29279.378196092439</v>
      </c>
    </row>
    <row r="86" spans="1:3" x14ac:dyDescent="0.45">
      <c r="A86" s="7">
        <v>62</v>
      </c>
      <c r="B86" s="7">
        <v>160857.07117514065</v>
      </c>
      <c r="C86" s="7">
        <v>48434.928824859351</v>
      </c>
    </row>
    <row r="87" spans="1:3" x14ac:dyDescent="0.45">
      <c r="A87" s="7">
        <v>63</v>
      </c>
      <c r="B87" s="7">
        <v>184697.10187723584</v>
      </c>
      <c r="C87" s="7">
        <v>5334.8981227641634</v>
      </c>
    </row>
    <row r="88" spans="1:3" x14ac:dyDescent="0.45">
      <c r="A88" s="7">
        <v>64</v>
      </c>
      <c r="B88" s="7">
        <v>257300.83174270752</v>
      </c>
      <c r="C88" s="7">
        <v>-40580.831742707524</v>
      </c>
    </row>
    <row r="89" spans="1:3" x14ac:dyDescent="0.45">
      <c r="A89" s="7">
        <v>65</v>
      </c>
      <c r="B89" s="7">
        <v>333155.47488573764</v>
      </c>
      <c r="C89" s="7">
        <v>-9738.4748857376399</v>
      </c>
    </row>
    <row r="90" spans="1:3" x14ac:dyDescent="0.45">
      <c r="A90" s="7">
        <v>66</v>
      </c>
      <c r="B90" s="7">
        <v>316900.90849794546</v>
      </c>
      <c r="C90" s="7">
        <v>-690.90849794546375</v>
      </c>
    </row>
    <row r="91" spans="1:3" x14ac:dyDescent="0.45">
      <c r="A91" s="7">
        <v>67</v>
      </c>
      <c r="B91" s="7">
        <v>210704.4080977033</v>
      </c>
      <c r="C91" s="7">
        <v>15349.591902296699</v>
      </c>
    </row>
    <row r="92" spans="1:3" x14ac:dyDescent="0.45">
      <c r="A92" s="7">
        <v>68</v>
      </c>
      <c r="B92" s="7">
        <v>210704.4080977033</v>
      </c>
      <c r="C92" s="7">
        <v>-26784.408097703301</v>
      </c>
    </row>
    <row r="93" spans="1:3" x14ac:dyDescent="0.45">
      <c r="A93" s="7">
        <v>69</v>
      </c>
      <c r="B93" s="7">
        <v>233460.80104061234</v>
      </c>
      <c r="C93" s="7">
        <v>14939.198959387664</v>
      </c>
    </row>
    <row r="94" spans="1:3" x14ac:dyDescent="0.45">
      <c r="A94" s="7">
        <v>70</v>
      </c>
      <c r="B94" s="7">
        <v>608399.46571901836</v>
      </c>
      <c r="C94" s="7">
        <v>-141839.46571901836</v>
      </c>
    </row>
    <row r="95" spans="1:3" x14ac:dyDescent="0.45">
      <c r="A95" s="7">
        <v>71</v>
      </c>
      <c r="B95" s="7">
        <v>646326.78729053342</v>
      </c>
      <c r="C95" s="7">
        <v>20885.212709466578</v>
      </c>
    </row>
    <row r="96" spans="1:3" x14ac:dyDescent="0.45">
      <c r="A96" s="7">
        <v>72</v>
      </c>
      <c r="B96" s="7">
        <v>457773.81719214423</v>
      </c>
      <c r="C96" s="7">
        <v>-95063.817192144226</v>
      </c>
    </row>
    <row r="97" spans="1:3" x14ac:dyDescent="0.45">
      <c r="A97" s="7">
        <v>73</v>
      </c>
      <c r="B97" s="7">
        <v>326653.64833062078</v>
      </c>
      <c r="C97" s="7">
        <v>-61213.648330620781</v>
      </c>
    </row>
    <row r="98" spans="1:3" x14ac:dyDescent="0.45">
      <c r="A98" s="7">
        <v>74</v>
      </c>
      <c r="B98" s="7">
        <v>699425.0374906545</v>
      </c>
      <c r="C98" s="7">
        <v>7170.9625093454961</v>
      </c>
    </row>
    <row r="99" spans="1:3" x14ac:dyDescent="0.45">
      <c r="A99" s="7">
        <v>75</v>
      </c>
      <c r="B99" s="7">
        <v>341824.5769592268</v>
      </c>
      <c r="C99" s="7">
        <v>-48124.576959226804</v>
      </c>
    </row>
    <row r="100" spans="1:3" x14ac:dyDescent="0.45">
      <c r="A100" s="7">
        <v>76</v>
      </c>
      <c r="B100" s="7">
        <v>236711.71431817077</v>
      </c>
      <c r="C100" s="7">
        <v>-37263.714318170765</v>
      </c>
    </row>
    <row r="101" spans="1:3" x14ac:dyDescent="0.45">
      <c r="A101" s="7">
        <v>77</v>
      </c>
      <c r="B101" s="7">
        <v>442602.8885635382</v>
      </c>
      <c r="C101" s="7">
        <v>-73069.888563538203</v>
      </c>
    </row>
    <row r="102" spans="1:3" x14ac:dyDescent="0.45">
      <c r="A102" s="7">
        <v>78</v>
      </c>
      <c r="B102" s="7">
        <v>204202.58154258644</v>
      </c>
      <c r="C102" s="7">
        <v>25918.418457413558</v>
      </c>
    </row>
    <row r="103" spans="1:3" x14ac:dyDescent="0.45">
      <c r="A103" s="7">
        <v>79</v>
      </c>
      <c r="B103" s="7">
        <v>167358.89773025754</v>
      </c>
      <c r="C103" s="7">
        <v>1641.1022697424632</v>
      </c>
    </row>
    <row r="104" spans="1:3" x14ac:dyDescent="0.45">
      <c r="A104" s="7">
        <v>80</v>
      </c>
      <c r="B104" s="7">
        <v>205286.21930177259</v>
      </c>
      <c r="C104" s="7">
        <v>-14995.219301772595</v>
      </c>
    </row>
    <row r="105" spans="1:3" x14ac:dyDescent="0.45">
      <c r="A105" s="7">
        <v>81</v>
      </c>
      <c r="B105" s="7">
        <v>489199.31220854243</v>
      </c>
      <c r="C105" s="7">
        <v>-95615.312208542426</v>
      </c>
    </row>
    <row r="106" spans="1:3" x14ac:dyDescent="0.45">
      <c r="A106" s="7">
        <v>82</v>
      </c>
      <c r="B106" s="7">
        <v>294144.51555503643</v>
      </c>
      <c r="C106" s="7">
        <v>69647.484444963571</v>
      </c>
    </row>
    <row r="107" spans="1:3" x14ac:dyDescent="0.45">
      <c r="A107" s="7">
        <v>83</v>
      </c>
      <c r="B107" s="7">
        <v>400341.01595527859</v>
      </c>
      <c r="C107" s="7">
        <v>-39381.015955278592</v>
      </c>
    </row>
    <row r="108" spans="1:3" x14ac:dyDescent="0.45">
      <c r="A108" s="7">
        <v>84</v>
      </c>
      <c r="B108" s="7">
        <v>328820.92384899309</v>
      </c>
      <c r="C108" s="7">
        <v>-17943.923848993087</v>
      </c>
    </row>
    <row r="109" spans="1:3" x14ac:dyDescent="0.45">
      <c r="A109" s="7">
        <v>85</v>
      </c>
      <c r="B109" s="7">
        <v>815374.27772357198</v>
      </c>
      <c r="C109" s="7">
        <v>104105.72227642802</v>
      </c>
    </row>
    <row r="110" spans="1:3" x14ac:dyDescent="0.45">
      <c r="A110" s="7">
        <v>86</v>
      </c>
      <c r="B110" s="7">
        <v>352660.95455108822</v>
      </c>
      <c r="C110" s="7">
        <v>40243.045448911784</v>
      </c>
    </row>
    <row r="111" spans="1:3" x14ac:dyDescent="0.45">
      <c r="A111" s="7">
        <v>87</v>
      </c>
      <c r="B111" s="7">
        <v>183613.46411804968</v>
      </c>
      <c r="C111" s="7">
        <v>17314.535881950316</v>
      </c>
    </row>
    <row r="112" spans="1:3" x14ac:dyDescent="0.45">
      <c r="A112" s="7">
        <v>88</v>
      </c>
      <c r="B112" s="7">
        <v>514122.98066982382</v>
      </c>
      <c r="C112" s="7">
        <v>23777.019330176176</v>
      </c>
    </row>
    <row r="113" spans="1:3" x14ac:dyDescent="0.45">
      <c r="A113" s="7">
        <v>89</v>
      </c>
      <c r="B113" s="7">
        <v>243213.54087328765</v>
      </c>
      <c r="C113" s="7">
        <v>14906.459126712347</v>
      </c>
    </row>
    <row r="114" spans="1:3" x14ac:dyDescent="0.45">
      <c r="A114" s="7">
        <v>90</v>
      </c>
      <c r="B114" s="7">
        <v>651744.97608646413</v>
      </c>
      <c r="C114" s="7">
        <v>-93402.976086464128</v>
      </c>
    </row>
    <row r="115" spans="1:3" x14ac:dyDescent="0.45">
      <c r="A115" s="7">
        <v>91</v>
      </c>
      <c r="B115" s="7">
        <v>356995.50558783283</v>
      </c>
      <c r="C115" s="7">
        <v>-54275.505587832828</v>
      </c>
    </row>
    <row r="116" spans="1:3" x14ac:dyDescent="0.45">
      <c r="A116" s="7">
        <v>92</v>
      </c>
      <c r="B116" s="7">
        <v>224791.69896712317</v>
      </c>
      <c r="C116" s="7">
        <v>15323.301032876829</v>
      </c>
    </row>
    <row r="117" spans="1:3" x14ac:dyDescent="0.45">
      <c r="A117" s="7">
        <v>93</v>
      </c>
      <c r="B117" s="7">
        <v>691839.57317635149</v>
      </c>
      <c r="C117" s="7">
        <v>101816.42682364851</v>
      </c>
    </row>
    <row r="118" spans="1:3" x14ac:dyDescent="0.45">
      <c r="A118" s="7">
        <v>94</v>
      </c>
      <c r="B118" s="7">
        <v>193366.203950725</v>
      </c>
      <c r="C118" s="7">
        <v>25495.796049274999</v>
      </c>
    </row>
    <row r="119" spans="1:3" x14ac:dyDescent="0.45">
      <c r="A119" s="7">
        <v>95</v>
      </c>
      <c r="B119" s="7">
        <v>364580.96990213584</v>
      </c>
      <c r="C119" s="7">
        <v>18500.030097864161</v>
      </c>
    </row>
    <row r="120" spans="1:3" x14ac:dyDescent="0.45">
      <c r="A120" s="7">
        <v>96</v>
      </c>
      <c r="B120" s="7">
        <v>350493.67903271597</v>
      </c>
      <c r="C120" s="7">
        <v>1026.3209672840312</v>
      </c>
    </row>
    <row r="121" spans="1:3" x14ac:dyDescent="0.45">
      <c r="A121" s="7">
        <v>97</v>
      </c>
      <c r="B121" s="7">
        <v>746021.46113565867</v>
      </c>
      <c r="C121" s="7">
        <v>95469.538864341332</v>
      </c>
    </row>
    <row r="122" spans="1:3" x14ac:dyDescent="0.45">
      <c r="A122" s="7">
        <v>98</v>
      </c>
      <c r="B122" s="7">
        <v>293060.87779585028</v>
      </c>
      <c r="C122" s="7">
        <v>43239.122204149724</v>
      </c>
    </row>
    <row r="123" spans="1:3" x14ac:dyDescent="0.45">
      <c r="A123" s="7">
        <v>99</v>
      </c>
      <c r="B123" s="7">
        <v>390588.27612260327</v>
      </c>
      <c r="C123" s="7">
        <v>-77725.276122603274</v>
      </c>
    </row>
    <row r="124" spans="1:3" x14ac:dyDescent="0.45">
      <c r="A124" s="7">
        <v>100</v>
      </c>
      <c r="B124" s="7">
        <v>315817.27073875931</v>
      </c>
      <c r="C124" s="7">
        <v>-40784.270738759311</v>
      </c>
    </row>
    <row r="125" spans="1:3" x14ac:dyDescent="0.45">
      <c r="A125" s="7">
        <v>101</v>
      </c>
      <c r="B125" s="7">
        <v>212871.68361607561</v>
      </c>
      <c r="C125" s="7">
        <v>17118.316383924393</v>
      </c>
    </row>
    <row r="126" spans="1:3" x14ac:dyDescent="0.45">
      <c r="A126" s="7">
        <v>102</v>
      </c>
      <c r="B126" s="7">
        <v>215038.95913444788</v>
      </c>
      <c r="C126" s="7">
        <v>-19781.959134447883</v>
      </c>
    </row>
    <row r="127" spans="1:3" x14ac:dyDescent="0.45">
      <c r="A127" s="7">
        <v>103</v>
      </c>
      <c r="B127" s="7">
        <v>163024.34669351295</v>
      </c>
      <c r="C127" s="7">
        <v>31213.653306487045</v>
      </c>
    </row>
    <row r="128" spans="1:3" x14ac:dyDescent="0.45">
      <c r="A128" s="7">
        <v>104</v>
      </c>
      <c r="B128" s="7">
        <v>281140.86244480271</v>
      </c>
      <c r="C128" s="7">
        <v>67387.137555197289</v>
      </c>
    </row>
    <row r="129" spans="1:3" ht="19.2" thickBot="1" x14ac:dyDescent="0.5">
      <c r="A129" s="8">
        <v>105</v>
      </c>
      <c r="B129" s="8">
        <v>226958.97448549548</v>
      </c>
      <c r="C129" s="8">
        <v>14961.025514504523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8C65-3A89-4E29-84AF-A5F1E53B3F18}">
  <dimension ref="A1:D110"/>
  <sheetViews>
    <sheetView topLeftCell="A89" workbookViewId="0">
      <selection sqref="A1:C106"/>
    </sheetView>
  </sheetViews>
  <sheetFormatPr defaultRowHeight="18.600000000000001" x14ac:dyDescent="0.45"/>
  <cols>
    <col min="3" max="3" width="9.08203125" bestFit="1" customWidth="1"/>
  </cols>
  <sheetData>
    <row r="1" spans="1:4" ht="19.8" x14ac:dyDescent="0.5">
      <c r="A1" s="17" t="s">
        <v>69</v>
      </c>
      <c r="B1" s="17" t="s">
        <v>70</v>
      </c>
      <c r="C1" s="18" t="s">
        <v>71</v>
      </c>
      <c r="D1" s="16" t="s">
        <v>72</v>
      </c>
    </row>
    <row r="2" spans="1:4" x14ac:dyDescent="0.45">
      <c r="A2" s="12">
        <v>1820</v>
      </c>
      <c r="B2" s="13">
        <v>206424</v>
      </c>
      <c r="C2" s="21">
        <v>181446.18859967741</v>
      </c>
      <c r="D2" s="7">
        <v>24977.811400322593</v>
      </c>
    </row>
    <row r="3" spans="1:4" x14ac:dyDescent="0.45">
      <c r="A3" s="12">
        <v>3010</v>
      </c>
      <c r="B3" s="13">
        <v>346150</v>
      </c>
      <c r="C3" s="21">
        <v>310399.0819428286</v>
      </c>
      <c r="D3" s="7">
        <v>35750.918057171395</v>
      </c>
    </row>
    <row r="4" spans="1:4" x14ac:dyDescent="0.45">
      <c r="A4" s="12">
        <v>3210</v>
      </c>
      <c r="B4" s="13">
        <v>372360</v>
      </c>
      <c r="C4" s="21">
        <v>332071.83712655149</v>
      </c>
      <c r="D4" s="7">
        <v>40288.162873448513</v>
      </c>
    </row>
    <row r="5" spans="1:4" x14ac:dyDescent="0.45">
      <c r="A5" s="12">
        <v>3330</v>
      </c>
      <c r="B5" s="13">
        <v>310622</v>
      </c>
      <c r="C5" s="21">
        <v>345075.4902367852</v>
      </c>
      <c r="D5" s="7">
        <v>-34453.490236785205</v>
      </c>
    </row>
    <row r="6" spans="1:4" x14ac:dyDescent="0.45">
      <c r="A6" s="12">
        <v>4510</v>
      </c>
      <c r="B6" s="13">
        <v>496100</v>
      </c>
      <c r="C6" s="21">
        <v>472944.74582075025</v>
      </c>
      <c r="D6" s="7">
        <v>23155.25417924975</v>
      </c>
    </row>
    <row r="7" spans="1:4" x14ac:dyDescent="0.45">
      <c r="A7" s="12">
        <v>3440</v>
      </c>
      <c r="B7" s="13">
        <v>294086</v>
      </c>
      <c r="C7" s="21">
        <v>356995.50558783283</v>
      </c>
      <c r="D7" s="7">
        <v>-62909.505587832828</v>
      </c>
    </row>
    <row r="8" spans="1:4" x14ac:dyDescent="0.45">
      <c r="A8" s="12">
        <v>2630</v>
      </c>
      <c r="B8" s="13">
        <v>228810</v>
      </c>
      <c r="C8" s="21">
        <v>269220.84709375509</v>
      </c>
      <c r="D8" s="7">
        <v>-40410.847093755088</v>
      </c>
    </row>
    <row r="9" spans="1:4" x14ac:dyDescent="0.45">
      <c r="A9" s="12">
        <v>4470</v>
      </c>
      <c r="B9" s="13">
        <v>384420</v>
      </c>
      <c r="C9" s="21">
        <v>468610.1947840057</v>
      </c>
      <c r="D9" s="7">
        <v>-84190.194784005696</v>
      </c>
    </row>
    <row r="10" spans="1:4" x14ac:dyDescent="0.45">
      <c r="A10" s="12">
        <v>4040</v>
      </c>
      <c r="B10" s="13">
        <v>416120</v>
      </c>
      <c r="C10" s="21">
        <v>422013.77113900147</v>
      </c>
      <c r="D10" s="7">
        <v>-5893.7711390014738</v>
      </c>
    </row>
    <row r="11" spans="1:4" x14ac:dyDescent="0.45">
      <c r="A11" s="12">
        <v>4380</v>
      </c>
      <c r="B11" s="13">
        <v>487494</v>
      </c>
      <c r="C11" s="21">
        <v>458857.45495133038</v>
      </c>
      <c r="D11" s="7">
        <v>28636.545048669621</v>
      </c>
    </row>
    <row r="12" spans="1:4" x14ac:dyDescent="0.45">
      <c r="A12" s="12">
        <v>5280</v>
      </c>
      <c r="B12" s="14">
        <v>448800</v>
      </c>
      <c r="C12" s="21">
        <v>556384.85327808338</v>
      </c>
      <c r="D12" s="7">
        <v>-107584.85327808338</v>
      </c>
    </row>
    <row r="13" spans="1:4" x14ac:dyDescent="0.45">
      <c r="A13" s="12">
        <v>4420</v>
      </c>
      <c r="B13" s="14">
        <v>388960</v>
      </c>
      <c r="C13" s="21">
        <v>463192.00598807499</v>
      </c>
      <c r="D13" s="7">
        <v>-74232.00598807499</v>
      </c>
    </row>
    <row r="14" spans="1:4" x14ac:dyDescent="0.45">
      <c r="A14" s="12">
        <v>2970</v>
      </c>
      <c r="B14" s="14">
        <v>335610</v>
      </c>
      <c r="C14" s="21">
        <v>306064.53090608405</v>
      </c>
      <c r="D14" s="7">
        <v>29545.469093915948</v>
      </c>
    </row>
    <row r="15" spans="1:4" x14ac:dyDescent="0.45">
      <c r="A15" s="12">
        <v>2300</v>
      </c>
      <c r="B15" s="13">
        <v>276000</v>
      </c>
      <c r="C15" s="21">
        <v>233460.80104061234</v>
      </c>
      <c r="D15" s="7">
        <v>42539.198959387664</v>
      </c>
    </row>
    <row r="16" spans="1:4" x14ac:dyDescent="0.45">
      <c r="A16" s="12">
        <v>2970</v>
      </c>
      <c r="B16" s="13">
        <v>346421</v>
      </c>
      <c r="C16" s="21">
        <v>306064.53090608405</v>
      </c>
      <c r="D16" s="7">
        <v>40356.469093915948</v>
      </c>
    </row>
    <row r="17" spans="1:4" x14ac:dyDescent="0.45">
      <c r="A17" s="12">
        <v>3660</v>
      </c>
      <c r="B17" s="13">
        <v>453913</v>
      </c>
      <c r="C17" s="21">
        <v>380835.53628992802</v>
      </c>
      <c r="D17" s="7">
        <v>73077.463710071985</v>
      </c>
    </row>
    <row r="18" spans="1:4" x14ac:dyDescent="0.45">
      <c r="A18" s="12">
        <v>3290</v>
      </c>
      <c r="B18" s="13">
        <v>376146</v>
      </c>
      <c r="C18" s="21">
        <v>340740.93920004065</v>
      </c>
      <c r="D18" s="7">
        <v>35405.060799959349</v>
      </c>
    </row>
    <row r="19" spans="1:4" x14ac:dyDescent="0.45">
      <c r="A19" s="12">
        <v>5900</v>
      </c>
      <c r="B19" s="13">
        <v>694430</v>
      </c>
      <c r="C19" s="21">
        <v>623570.39434762439</v>
      </c>
      <c r="D19" s="7">
        <v>70859.605652375612</v>
      </c>
    </row>
    <row r="20" spans="1:4" x14ac:dyDescent="0.45">
      <c r="A20" s="12">
        <v>2050</v>
      </c>
      <c r="B20" s="13">
        <v>251269</v>
      </c>
      <c r="C20" s="21">
        <v>206369.85706095872</v>
      </c>
      <c r="D20" s="7">
        <v>44899.142939041281</v>
      </c>
    </row>
    <row r="21" spans="1:4" x14ac:dyDescent="0.45">
      <c r="A21" s="12">
        <v>4920</v>
      </c>
      <c r="B21" s="13">
        <v>547596</v>
      </c>
      <c r="C21" s="21">
        <v>517373.89394738222</v>
      </c>
      <c r="D21" s="7">
        <v>30222.106052617775</v>
      </c>
    </row>
    <row r="22" spans="1:4" x14ac:dyDescent="0.45">
      <c r="A22" s="12">
        <v>1950</v>
      </c>
      <c r="B22" s="13">
        <v>214910</v>
      </c>
      <c r="C22" s="21">
        <v>195533.47946909728</v>
      </c>
      <c r="D22" s="7">
        <v>19376.520530902722</v>
      </c>
    </row>
    <row r="23" spans="1:4" x14ac:dyDescent="0.45">
      <c r="A23" s="12">
        <v>1950</v>
      </c>
      <c r="B23" s="13">
        <v>188799</v>
      </c>
      <c r="C23" s="21">
        <v>195533.47946909728</v>
      </c>
      <c r="D23" s="7">
        <v>-6734.4794690972776</v>
      </c>
    </row>
    <row r="24" spans="1:4" x14ac:dyDescent="0.45">
      <c r="A24" s="12">
        <v>4680</v>
      </c>
      <c r="B24" s="13">
        <v>459950</v>
      </c>
      <c r="C24" s="21">
        <v>491366.58772691473</v>
      </c>
      <c r="D24" s="7">
        <v>-31416.587726914731</v>
      </c>
    </row>
    <row r="25" spans="1:4" x14ac:dyDescent="0.45">
      <c r="A25" s="12">
        <v>2540</v>
      </c>
      <c r="B25" s="13">
        <v>264160</v>
      </c>
      <c r="C25" s="21">
        <v>259468.10726107983</v>
      </c>
      <c r="D25" s="7">
        <v>4691.8927389201708</v>
      </c>
    </row>
    <row r="26" spans="1:4" x14ac:dyDescent="0.45">
      <c r="A26" s="12">
        <v>3180</v>
      </c>
      <c r="B26" s="13">
        <v>393557</v>
      </c>
      <c r="C26" s="21">
        <v>328820.92384899309</v>
      </c>
      <c r="D26" s="7">
        <v>64736.076151006913</v>
      </c>
    </row>
    <row r="27" spans="1:4" x14ac:dyDescent="0.45">
      <c r="A27" s="12">
        <v>4660</v>
      </c>
      <c r="B27" s="13">
        <v>478675</v>
      </c>
      <c r="C27" s="21">
        <v>489199.31220854243</v>
      </c>
      <c r="D27" s="7">
        <v>-10524.312208542426</v>
      </c>
    </row>
    <row r="28" spans="1:4" x14ac:dyDescent="0.45">
      <c r="A28" s="12">
        <v>4220</v>
      </c>
      <c r="B28" s="13">
        <v>384020</v>
      </c>
      <c r="C28" s="21">
        <v>441519.25080435211</v>
      </c>
      <c r="D28" s="7">
        <v>-57499.250804352108</v>
      </c>
    </row>
    <row r="29" spans="1:4" x14ac:dyDescent="0.45">
      <c r="A29" s="12">
        <v>3600</v>
      </c>
      <c r="B29" s="13">
        <v>313200</v>
      </c>
      <c r="C29" s="21">
        <v>374333.7097348111</v>
      </c>
      <c r="D29" s="7">
        <v>-61133.709734811098</v>
      </c>
    </row>
    <row r="30" spans="1:4" x14ac:dyDescent="0.45">
      <c r="A30" s="12">
        <v>2990</v>
      </c>
      <c r="B30" s="13">
        <v>274482</v>
      </c>
      <c r="C30" s="21">
        <v>308231.8064244563</v>
      </c>
      <c r="D30" s="7">
        <v>-33749.806424456299</v>
      </c>
    </row>
    <row r="31" spans="1:4" x14ac:dyDescent="0.45">
      <c r="A31" s="12">
        <v>1920</v>
      </c>
      <c r="B31" s="13">
        <v>167962</v>
      </c>
      <c r="C31" s="21">
        <v>192282.56619153885</v>
      </c>
      <c r="D31" s="7">
        <v>-24320.566191538848</v>
      </c>
    </row>
    <row r="32" spans="1:4" x14ac:dyDescent="0.45">
      <c r="A32" s="12">
        <v>1970</v>
      </c>
      <c r="B32" s="13">
        <v>175823</v>
      </c>
      <c r="C32" s="21">
        <v>197700.75498746958</v>
      </c>
      <c r="D32" s="7">
        <v>-21877.754987469583</v>
      </c>
    </row>
    <row r="33" spans="1:4" x14ac:dyDescent="0.45">
      <c r="A33" s="12">
        <v>2520</v>
      </c>
      <c r="B33" s="13">
        <v>226498</v>
      </c>
      <c r="C33" s="21">
        <v>257300.83174270752</v>
      </c>
      <c r="D33" s="7">
        <v>-30802.831742707524</v>
      </c>
    </row>
    <row r="34" spans="1:4" x14ac:dyDescent="0.45">
      <c r="A34" s="12">
        <v>3150</v>
      </c>
      <c r="B34" s="13">
        <v>316827</v>
      </c>
      <c r="C34" s="21">
        <v>325570.01057143463</v>
      </c>
      <c r="D34" s="7">
        <v>-8743.0105714346282</v>
      </c>
    </row>
    <row r="35" spans="1:4" x14ac:dyDescent="0.45">
      <c r="A35" s="12">
        <v>1550</v>
      </c>
      <c r="B35" s="13">
        <v>189984</v>
      </c>
      <c r="C35" s="21">
        <v>152187.96910165151</v>
      </c>
      <c r="D35" s="7">
        <v>37796.030898348487</v>
      </c>
    </row>
    <row r="36" spans="1:4" x14ac:dyDescent="0.45">
      <c r="A36" s="12">
        <v>3090</v>
      </c>
      <c r="B36" s="13">
        <v>366350</v>
      </c>
      <c r="C36" s="21">
        <v>319068.18401631777</v>
      </c>
      <c r="D36" s="7">
        <v>47281.815983682231</v>
      </c>
    </row>
    <row r="37" spans="1:4" x14ac:dyDescent="0.45">
      <c r="A37" s="12">
        <v>4080</v>
      </c>
      <c r="B37" s="13">
        <v>416160</v>
      </c>
      <c r="C37" s="21">
        <v>426348.32217574609</v>
      </c>
      <c r="D37" s="7">
        <v>-10188.322175746085</v>
      </c>
    </row>
    <row r="38" spans="1:4" x14ac:dyDescent="0.45">
      <c r="A38" s="12">
        <v>3500</v>
      </c>
      <c r="B38" s="13">
        <v>308000</v>
      </c>
      <c r="C38" s="21">
        <v>363497.33214294969</v>
      </c>
      <c r="D38" s="7">
        <v>-55497.332142949686</v>
      </c>
    </row>
    <row r="39" spans="1:4" x14ac:dyDescent="0.45">
      <c r="A39" s="12">
        <v>2620</v>
      </c>
      <c r="B39" s="13">
        <v>294357</v>
      </c>
      <c r="C39" s="21">
        <v>268137.20933456899</v>
      </c>
      <c r="D39" s="7">
        <v>26219.790665431006</v>
      </c>
    </row>
    <row r="40" spans="1:4" x14ac:dyDescent="0.45">
      <c r="A40" s="12">
        <v>2790</v>
      </c>
      <c r="B40" s="13">
        <v>337144</v>
      </c>
      <c r="C40" s="21">
        <v>286559.05124073342</v>
      </c>
      <c r="D40" s="7">
        <v>50584.948759266583</v>
      </c>
    </row>
    <row r="41" spans="1:4" x14ac:dyDescent="0.45">
      <c r="A41" s="12">
        <v>2910</v>
      </c>
      <c r="B41" s="13">
        <v>299730</v>
      </c>
      <c r="C41" s="21">
        <v>299562.70435096713</v>
      </c>
      <c r="D41" s="7">
        <v>167.29564903286519</v>
      </c>
    </row>
    <row r="42" spans="1:4" x14ac:dyDescent="0.45">
      <c r="A42" s="12">
        <v>4370</v>
      </c>
      <c r="B42" s="13">
        <v>445740</v>
      </c>
      <c r="C42" s="21">
        <v>457773.81719214423</v>
      </c>
      <c r="D42" s="7">
        <v>-12033.817192144226</v>
      </c>
    </row>
    <row r="43" spans="1:4" x14ac:dyDescent="0.45">
      <c r="A43" s="12">
        <v>4200</v>
      </c>
      <c r="B43" s="13">
        <v>410592</v>
      </c>
      <c r="C43" s="21">
        <v>439351.9752859798</v>
      </c>
      <c r="D43" s="7">
        <v>-28759.975285979803</v>
      </c>
    </row>
    <row r="44" spans="1:4" x14ac:dyDescent="0.45">
      <c r="A44" s="12">
        <v>5570</v>
      </c>
      <c r="B44" s="13">
        <v>667732</v>
      </c>
      <c r="C44" s="21">
        <v>587810.34829448164</v>
      </c>
      <c r="D44" s="7">
        <v>79921.651705518365</v>
      </c>
    </row>
    <row r="45" spans="1:4" x14ac:dyDescent="0.45">
      <c r="A45" s="12">
        <v>5050</v>
      </c>
      <c r="B45" s="13">
        <v>523584</v>
      </c>
      <c r="C45" s="21">
        <v>531461.18481680204</v>
      </c>
      <c r="D45" s="7">
        <v>-7877.1848168020369</v>
      </c>
    </row>
    <row r="46" spans="1:4" x14ac:dyDescent="0.45">
      <c r="A46" s="12">
        <v>3360</v>
      </c>
      <c r="B46" s="13">
        <v>336000</v>
      </c>
      <c r="C46" s="21">
        <v>348326.40351434366</v>
      </c>
      <c r="D46" s="7">
        <v>-12326.403514343663</v>
      </c>
    </row>
    <row r="47" spans="1:4" x14ac:dyDescent="0.45">
      <c r="A47" s="12">
        <v>2270</v>
      </c>
      <c r="B47" s="13">
        <v>202598</v>
      </c>
      <c r="C47" s="21">
        <v>230209.88776305391</v>
      </c>
      <c r="D47" s="7">
        <v>-27611.887763053906</v>
      </c>
    </row>
    <row r="48" spans="1:4" x14ac:dyDescent="0.45">
      <c r="A48" s="12">
        <v>2830</v>
      </c>
      <c r="B48" s="13">
        <v>326695</v>
      </c>
      <c r="C48" s="21">
        <v>290893.60227747803</v>
      </c>
      <c r="D48" s="7">
        <v>35801.397722521971</v>
      </c>
    </row>
    <row r="49" spans="1:4" x14ac:dyDescent="0.45">
      <c r="A49" s="12">
        <v>2770</v>
      </c>
      <c r="B49" s="13">
        <v>321320</v>
      </c>
      <c r="C49" s="21">
        <v>284391.77572236111</v>
      </c>
      <c r="D49" s="7">
        <v>36928.224277638888</v>
      </c>
    </row>
    <row r="50" spans="1:4" x14ac:dyDescent="0.45">
      <c r="A50" s="12">
        <v>2870</v>
      </c>
      <c r="B50" s="13">
        <v>246820</v>
      </c>
      <c r="C50" s="21">
        <v>295228.15331422258</v>
      </c>
      <c r="D50" s="7">
        <v>-48408.153314222582</v>
      </c>
    </row>
    <row r="51" spans="1:4" x14ac:dyDescent="0.45">
      <c r="A51" s="12">
        <v>5910</v>
      </c>
      <c r="B51" s="13">
        <v>546084</v>
      </c>
      <c r="C51" s="21">
        <v>624654.03210681048</v>
      </c>
      <c r="D51" s="7">
        <v>-78570.032106810482</v>
      </c>
    </row>
    <row r="52" spans="1:4" x14ac:dyDescent="0.45">
      <c r="A52" s="12">
        <v>6800</v>
      </c>
      <c r="B52" s="13">
        <v>793084</v>
      </c>
      <c r="C52" s="21">
        <v>721097.79267437733</v>
      </c>
      <c r="D52" s="7">
        <v>71986.207325622672</v>
      </c>
    </row>
    <row r="53" spans="1:4" x14ac:dyDescent="0.45">
      <c r="A53" s="12">
        <v>1600</v>
      </c>
      <c r="B53" s="13">
        <v>174528</v>
      </c>
      <c r="C53" s="21">
        <v>157606.15789758222</v>
      </c>
      <c r="D53" s="7">
        <v>16921.842102417781</v>
      </c>
    </row>
    <row r="54" spans="1:4" x14ac:dyDescent="0.45">
      <c r="A54" s="12">
        <v>3970</v>
      </c>
      <c r="B54" s="13">
        <v>392554</v>
      </c>
      <c r="C54" s="21">
        <v>414428.30682469846</v>
      </c>
      <c r="D54" s="7">
        <v>-21874.306824698462</v>
      </c>
    </row>
    <row r="55" spans="1:4" x14ac:dyDescent="0.45">
      <c r="A55" s="12">
        <v>3060</v>
      </c>
      <c r="B55" s="13">
        <v>263160</v>
      </c>
      <c r="C55" s="21">
        <v>315817.27073875931</v>
      </c>
      <c r="D55" s="7">
        <v>-52657.270738759311</v>
      </c>
    </row>
    <row r="56" spans="1:4" x14ac:dyDescent="0.45">
      <c r="A56" s="12">
        <v>1900</v>
      </c>
      <c r="B56" s="13">
        <v>237120</v>
      </c>
      <c r="C56" s="21">
        <v>190115.29067316657</v>
      </c>
      <c r="D56" s="7">
        <v>47004.709326833428</v>
      </c>
    </row>
    <row r="57" spans="1:4" x14ac:dyDescent="0.45">
      <c r="A57" s="12">
        <v>2150</v>
      </c>
      <c r="B57" s="13">
        <v>225750</v>
      </c>
      <c r="C57" s="21">
        <v>217206.23465282016</v>
      </c>
      <c r="D57" s="7">
        <v>8543.7653471798403</v>
      </c>
    </row>
    <row r="58" spans="1:4" x14ac:dyDescent="0.45">
      <c r="A58" s="12">
        <v>7190</v>
      </c>
      <c r="B58" s="13">
        <v>848420</v>
      </c>
      <c r="C58" s="21">
        <v>763359.665282637</v>
      </c>
      <c r="D58" s="7">
        <v>85060.334717363003</v>
      </c>
    </row>
    <row r="59" spans="1:4" x14ac:dyDescent="0.45">
      <c r="A59" s="12">
        <v>3110</v>
      </c>
      <c r="B59" s="13">
        <v>371956</v>
      </c>
      <c r="C59" s="21">
        <v>321235.45953469008</v>
      </c>
      <c r="D59" s="7">
        <v>50720.540465309925</v>
      </c>
    </row>
    <row r="60" spans="1:4" x14ac:dyDescent="0.45">
      <c r="A60" s="12">
        <v>3290</v>
      </c>
      <c r="B60" s="13">
        <v>404538</v>
      </c>
      <c r="C60" s="21">
        <v>340740.93920004065</v>
      </c>
      <c r="D60" s="7">
        <v>63797.060799959349</v>
      </c>
    </row>
    <row r="61" spans="1:4" x14ac:dyDescent="0.45">
      <c r="A61" s="12">
        <v>2810</v>
      </c>
      <c r="B61" s="13">
        <v>250090</v>
      </c>
      <c r="C61" s="21">
        <v>288726.32675910572</v>
      </c>
      <c r="D61" s="7">
        <v>-38636.326759105723</v>
      </c>
    </row>
    <row r="62" spans="1:4" x14ac:dyDescent="0.45">
      <c r="A62" s="12">
        <v>3830</v>
      </c>
      <c r="B62" s="13">
        <v>369978</v>
      </c>
      <c r="C62" s="21">
        <v>399257.37819609244</v>
      </c>
      <c r="D62" s="7">
        <v>-29279.378196092439</v>
      </c>
    </row>
    <row r="63" spans="1:4" x14ac:dyDescent="0.45">
      <c r="A63" s="12">
        <v>1630</v>
      </c>
      <c r="B63" s="13">
        <v>209292</v>
      </c>
      <c r="C63" s="21">
        <v>160857.07117514065</v>
      </c>
      <c r="D63" s="7">
        <v>48434.928824859351</v>
      </c>
    </row>
    <row r="64" spans="1:4" x14ac:dyDescent="0.45">
      <c r="A64" s="12">
        <v>1850</v>
      </c>
      <c r="B64" s="13">
        <v>190032</v>
      </c>
      <c r="C64" s="21">
        <v>184697.10187723584</v>
      </c>
      <c r="D64" s="7">
        <v>5334.8981227641634</v>
      </c>
    </row>
    <row r="65" spans="1:4" x14ac:dyDescent="0.45">
      <c r="A65" s="12">
        <v>2520</v>
      </c>
      <c r="B65" s="13">
        <v>216720</v>
      </c>
      <c r="C65" s="21">
        <v>257300.83174270752</v>
      </c>
      <c r="D65" s="7">
        <v>-40580.831742707524</v>
      </c>
    </row>
    <row r="66" spans="1:4" x14ac:dyDescent="0.45">
      <c r="A66" s="12">
        <v>3220</v>
      </c>
      <c r="B66" s="13">
        <v>323417</v>
      </c>
      <c r="C66" s="21">
        <v>333155.47488573764</v>
      </c>
      <c r="D66" s="7">
        <v>-9738.4748857376399</v>
      </c>
    </row>
    <row r="67" spans="1:4" x14ac:dyDescent="0.45">
      <c r="A67" s="12">
        <v>3070</v>
      </c>
      <c r="B67" s="13">
        <v>316210</v>
      </c>
      <c r="C67" s="21">
        <v>316900.90849794546</v>
      </c>
      <c r="D67" s="7">
        <v>-690.90849794546375</v>
      </c>
    </row>
    <row r="68" spans="1:4" x14ac:dyDescent="0.45">
      <c r="A68" s="12">
        <v>2090</v>
      </c>
      <c r="B68" s="13">
        <v>226054</v>
      </c>
      <c r="C68" s="21">
        <v>210704.4080977033</v>
      </c>
      <c r="D68" s="7">
        <v>15349.591902296699</v>
      </c>
    </row>
    <row r="69" spans="1:4" x14ac:dyDescent="0.45">
      <c r="A69" s="12">
        <v>2090</v>
      </c>
      <c r="B69" s="13">
        <v>183920</v>
      </c>
      <c r="C69" s="21">
        <v>210704.4080977033</v>
      </c>
      <c r="D69" s="7">
        <v>-26784.408097703301</v>
      </c>
    </row>
    <row r="70" spans="1:4" x14ac:dyDescent="0.45">
      <c r="A70" s="12">
        <v>2300</v>
      </c>
      <c r="B70" s="13">
        <v>248400</v>
      </c>
      <c r="C70" s="21">
        <v>233460.80104061234</v>
      </c>
      <c r="D70" s="7">
        <v>14939.198959387664</v>
      </c>
    </row>
    <row r="71" spans="1:4" x14ac:dyDescent="0.45">
      <c r="A71" s="12">
        <v>5760</v>
      </c>
      <c r="B71" s="13">
        <v>466560</v>
      </c>
      <c r="C71" s="21">
        <v>608399.46571901836</v>
      </c>
      <c r="D71" s="7">
        <v>-141839.46571901836</v>
      </c>
    </row>
    <row r="72" spans="1:4" x14ac:dyDescent="0.45">
      <c r="A72" s="12">
        <v>6110</v>
      </c>
      <c r="B72" s="13">
        <v>667212</v>
      </c>
      <c r="C72" s="21">
        <v>646326.78729053342</v>
      </c>
      <c r="D72" s="7">
        <v>20885.212709466578</v>
      </c>
    </row>
    <row r="73" spans="1:4" x14ac:dyDescent="0.45">
      <c r="A73" s="12">
        <v>4370</v>
      </c>
      <c r="B73" s="13">
        <v>362710</v>
      </c>
      <c r="C73" s="21">
        <v>457773.81719214423</v>
      </c>
      <c r="D73" s="7">
        <v>-95063.817192144226</v>
      </c>
    </row>
    <row r="74" spans="1:4" x14ac:dyDescent="0.45">
      <c r="A74" s="12">
        <v>3160</v>
      </c>
      <c r="B74" s="13">
        <v>265440</v>
      </c>
      <c r="C74" s="21">
        <v>326653.64833062078</v>
      </c>
      <c r="D74" s="7">
        <v>-61213.648330620781</v>
      </c>
    </row>
    <row r="75" spans="1:4" x14ac:dyDescent="0.45">
      <c r="A75" s="12">
        <v>6600</v>
      </c>
      <c r="B75" s="13">
        <v>706596</v>
      </c>
      <c r="C75" s="21">
        <v>699425.0374906545</v>
      </c>
      <c r="D75" s="7">
        <v>7170.9625093454961</v>
      </c>
    </row>
    <row r="76" spans="1:4" x14ac:dyDescent="0.45">
      <c r="A76" s="12">
        <v>3300</v>
      </c>
      <c r="B76" s="13">
        <v>293700</v>
      </c>
      <c r="C76" s="21">
        <v>341824.5769592268</v>
      </c>
      <c r="D76" s="7">
        <v>-48124.576959226804</v>
      </c>
    </row>
    <row r="77" spans="1:4" x14ac:dyDescent="0.45">
      <c r="A77" s="12">
        <v>2330</v>
      </c>
      <c r="B77" s="13">
        <v>199448</v>
      </c>
      <c r="C77" s="21">
        <v>236711.71431817077</v>
      </c>
      <c r="D77" s="7">
        <v>-37263.714318170765</v>
      </c>
    </row>
    <row r="78" spans="1:4" x14ac:dyDescent="0.45">
      <c r="A78" s="12">
        <v>4230</v>
      </c>
      <c r="B78" s="13">
        <v>369533</v>
      </c>
      <c r="C78" s="21">
        <v>442602.8885635382</v>
      </c>
      <c r="D78" s="7">
        <v>-73069.888563538203</v>
      </c>
    </row>
    <row r="79" spans="1:4" x14ac:dyDescent="0.45">
      <c r="A79" s="12">
        <v>2030</v>
      </c>
      <c r="B79" s="13">
        <v>230121</v>
      </c>
      <c r="C79" s="21">
        <v>204202.58154258644</v>
      </c>
      <c r="D79" s="7">
        <v>25918.418457413558</v>
      </c>
    </row>
    <row r="80" spans="1:4" x14ac:dyDescent="0.45">
      <c r="A80" s="12">
        <v>1690</v>
      </c>
      <c r="B80" s="13">
        <v>169000</v>
      </c>
      <c r="C80" s="21">
        <v>167358.89773025754</v>
      </c>
      <c r="D80" s="7">
        <v>1641.1022697424632</v>
      </c>
    </row>
    <row r="81" spans="1:4" x14ac:dyDescent="0.45">
      <c r="A81" s="12">
        <v>2040</v>
      </c>
      <c r="B81" s="13">
        <v>190291</v>
      </c>
      <c r="C81" s="21">
        <v>205286.21930177259</v>
      </c>
      <c r="D81" s="7">
        <v>-14995.219301772595</v>
      </c>
    </row>
    <row r="82" spans="1:4" x14ac:dyDescent="0.45">
      <c r="A82" s="12">
        <v>4660</v>
      </c>
      <c r="B82" s="13">
        <v>393584</v>
      </c>
      <c r="C82" s="21">
        <v>489199.31220854243</v>
      </c>
      <c r="D82" s="7">
        <v>-95615.312208542426</v>
      </c>
    </row>
    <row r="83" spans="1:4" x14ac:dyDescent="0.45">
      <c r="A83" s="12">
        <v>2860</v>
      </c>
      <c r="B83" s="13">
        <v>363792</v>
      </c>
      <c r="C83" s="21">
        <v>294144.51555503643</v>
      </c>
      <c r="D83" s="7">
        <v>69647.484444963571</v>
      </c>
    </row>
    <row r="84" spans="1:4" x14ac:dyDescent="0.45">
      <c r="A84" s="12">
        <v>3840</v>
      </c>
      <c r="B84" s="13">
        <v>360960</v>
      </c>
      <c r="C84" s="21">
        <v>400341.01595527859</v>
      </c>
      <c r="D84" s="7">
        <v>-39381.015955278592</v>
      </c>
    </row>
    <row r="85" spans="1:4" x14ac:dyDescent="0.45">
      <c r="A85" s="12">
        <v>3180</v>
      </c>
      <c r="B85" s="13">
        <v>310877</v>
      </c>
      <c r="C85" s="21">
        <v>328820.92384899309</v>
      </c>
      <c r="D85" s="7">
        <v>-17943.923848993087</v>
      </c>
    </row>
    <row r="86" spans="1:4" x14ac:dyDescent="0.45">
      <c r="A86" s="12">
        <v>7670</v>
      </c>
      <c r="B86" s="13">
        <v>919480</v>
      </c>
      <c r="C86" s="21">
        <v>815374.27772357198</v>
      </c>
      <c r="D86" s="7">
        <v>104105.72227642802</v>
      </c>
    </row>
    <row r="87" spans="1:4" x14ac:dyDescent="0.45">
      <c r="A87" s="12">
        <v>3400</v>
      </c>
      <c r="B87" s="13">
        <v>392904</v>
      </c>
      <c r="C87" s="21">
        <v>352660.95455108822</v>
      </c>
      <c r="D87" s="7">
        <v>40243.045448911784</v>
      </c>
    </row>
    <row r="88" spans="1:4" x14ac:dyDescent="0.45">
      <c r="A88" s="12">
        <v>1840</v>
      </c>
      <c r="B88" s="13">
        <v>200928</v>
      </c>
      <c r="C88" s="21">
        <v>183613.46411804968</v>
      </c>
      <c r="D88" s="7">
        <v>17314.535881950316</v>
      </c>
    </row>
    <row r="89" spans="1:4" x14ac:dyDescent="0.45">
      <c r="A89" s="12">
        <v>4890</v>
      </c>
      <c r="B89" s="13">
        <v>537900</v>
      </c>
      <c r="C89" s="21">
        <v>514122.98066982382</v>
      </c>
      <c r="D89" s="7">
        <v>23777.019330176176</v>
      </c>
    </row>
    <row r="90" spans="1:4" x14ac:dyDescent="0.45">
      <c r="A90" s="12">
        <v>2390</v>
      </c>
      <c r="B90" s="13">
        <v>258120</v>
      </c>
      <c r="C90" s="21">
        <v>243213.54087328765</v>
      </c>
      <c r="D90" s="7">
        <v>14906.459126712347</v>
      </c>
    </row>
    <row r="91" spans="1:4" x14ac:dyDescent="0.45">
      <c r="A91" s="12">
        <v>6160</v>
      </c>
      <c r="B91" s="13">
        <v>558342</v>
      </c>
      <c r="C91" s="21">
        <v>651744.97608646413</v>
      </c>
      <c r="D91" s="7">
        <v>-93402.976086464128</v>
      </c>
    </row>
    <row r="92" spans="1:4" x14ac:dyDescent="0.45">
      <c r="A92" s="12">
        <v>3440</v>
      </c>
      <c r="B92" s="13">
        <v>302720</v>
      </c>
      <c r="C92" s="21">
        <v>356995.50558783283</v>
      </c>
      <c r="D92" s="7">
        <v>-54275.505587832828</v>
      </c>
    </row>
    <row r="93" spans="1:4" x14ac:dyDescent="0.45">
      <c r="A93" s="12">
        <v>2220</v>
      </c>
      <c r="B93" s="13">
        <v>240115</v>
      </c>
      <c r="C93" s="21">
        <v>224791.69896712317</v>
      </c>
      <c r="D93" s="7">
        <v>15323.301032876829</v>
      </c>
    </row>
    <row r="94" spans="1:4" x14ac:dyDescent="0.45">
      <c r="A94" s="12">
        <v>6530</v>
      </c>
      <c r="B94" s="13">
        <v>793656</v>
      </c>
      <c r="C94" s="21">
        <v>691839.57317635149</v>
      </c>
      <c r="D94" s="7">
        <v>101816.42682364851</v>
      </c>
    </row>
    <row r="95" spans="1:4" x14ac:dyDescent="0.45">
      <c r="A95" s="12">
        <v>1930</v>
      </c>
      <c r="B95" s="13">
        <v>218862</v>
      </c>
      <c r="C95" s="21">
        <v>193366.203950725</v>
      </c>
      <c r="D95" s="7">
        <v>25495.796049274999</v>
      </c>
    </row>
    <row r="96" spans="1:4" x14ac:dyDescent="0.45">
      <c r="A96" s="12">
        <v>3510</v>
      </c>
      <c r="B96" s="13">
        <v>383081</v>
      </c>
      <c r="C96" s="21">
        <v>364580.96990213584</v>
      </c>
      <c r="D96" s="7">
        <v>18500.030097864161</v>
      </c>
    </row>
    <row r="97" spans="1:4" x14ac:dyDescent="0.45">
      <c r="A97" s="12">
        <v>3380</v>
      </c>
      <c r="B97" s="13">
        <v>351520</v>
      </c>
      <c r="C97" s="21">
        <v>350493.67903271597</v>
      </c>
      <c r="D97" s="7">
        <v>1026.3209672840312</v>
      </c>
    </row>
    <row r="98" spans="1:4" x14ac:dyDescent="0.45">
      <c r="A98" s="12">
        <v>7030</v>
      </c>
      <c r="B98" s="13">
        <v>841491</v>
      </c>
      <c r="C98" s="21">
        <v>746021.46113565867</v>
      </c>
      <c r="D98" s="7">
        <v>95469.538864341332</v>
      </c>
    </row>
    <row r="99" spans="1:4" x14ac:dyDescent="0.45">
      <c r="A99" s="12">
        <v>2850</v>
      </c>
      <c r="B99" s="13">
        <v>336300</v>
      </c>
      <c r="C99" s="21">
        <v>293060.87779585028</v>
      </c>
      <c r="D99" s="7">
        <v>43239.122204149724</v>
      </c>
    </row>
    <row r="100" spans="1:4" x14ac:dyDescent="0.45">
      <c r="A100" s="12">
        <v>3750</v>
      </c>
      <c r="B100" s="13">
        <v>312863</v>
      </c>
      <c r="C100" s="21">
        <v>390588.27612260327</v>
      </c>
      <c r="D100" s="7">
        <v>-77725.276122603274</v>
      </c>
    </row>
    <row r="101" spans="1:4" x14ac:dyDescent="0.45">
      <c r="A101" s="12">
        <v>3060</v>
      </c>
      <c r="B101" s="13">
        <v>275033</v>
      </c>
      <c r="C101" s="21">
        <v>315817.27073875931</v>
      </c>
      <c r="D101" s="7">
        <v>-40784.270738759311</v>
      </c>
    </row>
    <row r="102" spans="1:4" x14ac:dyDescent="0.45">
      <c r="A102" s="12">
        <v>2110</v>
      </c>
      <c r="B102" s="13">
        <v>229990</v>
      </c>
      <c r="C102" s="21">
        <v>212871.68361607561</v>
      </c>
      <c r="D102" s="7">
        <v>17118.316383924393</v>
      </c>
    </row>
    <row r="103" spans="1:4" x14ac:dyDescent="0.45">
      <c r="A103" s="12">
        <v>2130</v>
      </c>
      <c r="B103" s="13">
        <v>195257</v>
      </c>
      <c r="C103" s="21">
        <v>215038.95913444788</v>
      </c>
      <c r="D103" s="7">
        <v>-19781.959134447883</v>
      </c>
    </row>
    <row r="104" spans="1:4" x14ac:dyDescent="0.45">
      <c r="A104" s="12">
        <v>1650</v>
      </c>
      <c r="B104" s="13">
        <v>194238</v>
      </c>
      <c r="C104" s="21">
        <v>163024.34669351295</v>
      </c>
      <c r="D104" s="7">
        <v>31213.653306487045</v>
      </c>
    </row>
    <row r="105" spans="1:4" x14ac:dyDescent="0.45">
      <c r="A105" s="12">
        <v>2740</v>
      </c>
      <c r="B105" s="13">
        <v>348528</v>
      </c>
      <c r="C105" s="21">
        <v>281140.86244480271</v>
      </c>
      <c r="D105" s="7">
        <v>67387.137555197289</v>
      </c>
    </row>
    <row r="106" spans="1:4" ht="19.2" thickBot="1" x14ac:dyDescent="0.5">
      <c r="A106" s="19">
        <v>2240</v>
      </c>
      <c r="B106" s="20">
        <v>241920</v>
      </c>
      <c r="C106" s="22">
        <v>226958.97448549548</v>
      </c>
      <c r="D106" s="8">
        <v>14961.025514504523</v>
      </c>
    </row>
    <row r="107" spans="1:4" x14ac:dyDescent="0.45">
      <c r="D107" s="15"/>
    </row>
    <row r="108" spans="1:4" x14ac:dyDescent="0.45">
      <c r="D108" s="15"/>
    </row>
    <row r="109" spans="1:4" x14ac:dyDescent="0.45">
      <c r="D109" s="15"/>
    </row>
    <row r="110" spans="1:4" x14ac:dyDescent="0.45">
      <c r="D110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74E5-5900-497C-AE79-F9688A2A2CFE}">
  <dimension ref="A1:I130"/>
  <sheetViews>
    <sheetView tabSelected="1" workbookViewId="0">
      <selection activeCell="E5" sqref="E5"/>
    </sheetView>
  </sheetViews>
  <sheetFormatPr defaultRowHeight="18.600000000000001" x14ac:dyDescent="0.45"/>
  <sheetData>
    <row r="1" spans="1:9" x14ac:dyDescent="0.45">
      <c r="A1" t="s">
        <v>41</v>
      </c>
    </row>
    <row r="2" spans="1:9" ht="19.2" thickBot="1" x14ac:dyDescent="0.5"/>
    <row r="3" spans="1:9" ht="19.8" x14ac:dyDescent="0.5">
      <c r="A3" s="10" t="s">
        <v>42</v>
      </c>
      <c r="B3" s="10"/>
    </row>
    <row r="4" spans="1:9" x14ac:dyDescent="0.45">
      <c r="A4" s="7" t="s">
        <v>43</v>
      </c>
      <c r="B4" s="7">
        <v>0.95156255667597556</v>
      </c>
    </row>
    <row r="5" spans="1:9" x14ac:dyDescent="0.45">
      <c r="A5" s="7" t="s">
        <v>44</v>
      </c>
      <c r="B5" s="7">
        <v>0.9054712992677193</v>
      </c>
    </row>
    <row r="6" spans="1:9" x14ac:dyDescent="0.45">
      <c r="A6" s="7" t="s">
        <v>45</v>
      </c>
      <c r="B6" s="7">
        <v>0.90361779533179232</v>
      </c>
    </row>
    <row r="7" spans="1:9" x14ac:dyDescent="0.45">
      <c r="A7" s="7" t="s">
        <v>22</v>
      </c>
      <c r="B7" s="7">
        <v>49890.133673409917</v>
      </c>
    </row>
    <row r="8" spans="1:9" ht="19.2" thickBot="1" x14ac:dyDescent="0.5">
      <c r="A8" s="8" t="s">
        <v>46</v>
      </c>
      <c r="B8" s="8">
        <v>105</v>
      </c>
    </row>
    <row r="10" spans="1:9" ht="19.2" thickBot="1" x14ac:dyDescent="0.5">
      <c r="A10" t="s">
        <v>47</v>
      </c>
    </row>
    <row r="11" spans="1:9" ht="19.8" x14ac:dyDescent="0.5">
      <c r="A11" s="9"/>
      <c r="B11" s="9" t="s">
        <v>52</v>
      </c>
      <c r="C11" s="9" t="s">
        <v>53</v>
      </c>
      <c r="D11" s="9" t="s">
        <v>54</v>
      </c>
      <c r="E11" s="9" t="s">
        <v>55</v>
      </c>
      <c r="F11" s="9" t="s">
        <v>56</v>
      </c>
    </row>
    <row r="12" spans="1:9" x14ac:dyDescent="0.45">
      <c r="A12" s="7" t="s">
        <v>48</v>
      </c>
      <c r="B12" s="7">
        <v>2</v>
      </c>
      <c r="C12" s="7">
        <v>2431870851231.1592</v>
      </c>
      <c r="D12" s="7">
        <v>1215935425615.5796</v>
      </c>
      <c r="E12" s="7">
        <v>488.51868167996554</v>
      </c>
      <c r="F12" s="7">
        <v>5.6721554335210102E-53</v>
      </c>
    </row>
    <row r="13" spans="1:9" x14ac:dyDescent="0.45">
      <c r="A13" s="7" t="s">
        <v>49</v>
      </c>
      <c r="B13" s="7">
        <v>102</v>
      </c>
      <c r="C13" s="7">
        <v>253880594670.97241</v>
      </c>
      <c r="D13" s="7">
        <v>2489025437.9507098</v>
      </c>
      <c r="E13" s="7"/>
      <c r="F13" s="7"/>
    </row>
    <row r="14" spans="1:9" ht="19.2" thickBot="1" x14ac:dyDescent="0.5">
      <c r="A14" s="8" t="s">
        <v>50</v>
      </c>
      <c r="B14" s="8">
        <v>104</v>
      </c>
      <c r="C14" s="8">
        <v>2685751445902.1318</v>
      </c>
      <c r="D14" s="8"/>
      <c r="E14" s="8"/>
      <c r="F14" s="8"/>
    </row>
    <row r="15" spans="1:9" ht="19.2" thickBot="1" x14ac:dyDescent="0.5"/>
    <row r="16" spans="1:9" ht="19.8" x14ac:dyDescent="0.5">
      <c r="A16" s="9"/>
      <c r="B16" s="9" t="s">
        <v>57</v>
      </c>
      <c r="C16" s="9" t="s">
        <v>22</v>
      </c>
      <c r="D16" s="9" t="s">
        <v>58</v>
      </c>
      <c r="E16" s="9" t="s">
        <v>59</v>
      </c>
      <c r="F16" s="9" t="s">
        <v>60</v>
      </c>
      <c r="G16" s="9" t="s">
        <v>61</v>
      </c>
      <c r="H16" s="9" t="s">
        <v>62</v>
      </c>
      <c r="I16" s="9" t="s">
        <v>63</v>
      </c>
    </row>
    <row r="17" spans="1:9" x14ac:dyDescent="0.45">
      <c r="A17" s="7" t="s">
        <v>51</v>
      </c>
      <c r="B17" s="7">
        <v>-7163.5117267404166</v>
      </c>
      <c r="C17" s="7">
        <v>47965.455768108077</v>
      </c>
      <c r="D17" s="7">
        <v>-0.14934730864172022</v>
      </c>
      <c r="E17" s="7">
        <v>0.88157448161186647</v>
      </c>
      <c r="F17" s="7">
        <v>-102302.76581759038</v>
      </c>
      <c r="G17" s="7">
        <v>87975.742364109552</v>
      </c>
      <c r="H17" s="7">
        <v>-102302.76581759038</v>
      </c>
      <c r="I17" s="7">
        <v>87975.742364109552</v>
      </c>
    </row>
    <row r="18" spans="1:9" x14ac:dyDescent="0.45">
      <c r="A18" s="7" t="s">
        <v>69</v>
      </c>
      <c r="B18" s="7">
        <v>108.36242799586631</v>
      </c>
      <c r="C18" s="7">
        <v>3.4668672362404629</v>
      </c>
      <c r="D18" s="7">
        <v>31.256584291175972</v>
      </c>
      <c r="E18" s="7">
        <v>4.7070861717139629E-54</v>
      </c>
      <c r="F18" s="7">
        <v>101.48591327071635</v>
      </c>
      <c r="G18" s="7">
        <v>115.23894272101627</v>
      </c>
      <c r="H18" s="7">
        <v>101.48591327071635</v>
      </c>
      <c r="I18" s="7">
        <v>115.23894272101627</v>
      </c>
    </row>
    <row r="19" spans="1:9" ht="19.2" thickBot="1" x14ac:dyDescent="0.5">
      <c r="A19" s="8" t="s">
        <v>12</v>
      </c>
      <c r="B19" s="8">
        <v>-12.155691547604601</v>
      </c>
      <c r="C19" s="8">
        <v>65.212081161478238</v>
      </c>
      <c r="D19" s="8">
        <v>-0.18640244769224068</v>
      </c>
      <c r="E19" s="8">
        <v>0.85249940001327484</v>
      </c>
      <c r="F19" s="8">
        <v>-141.50354533241446</v>
      </c>
      <c r="G19" s="8">
        <v>117.19216223720527</v>
      </c>
      <c r="H19" s="8">
        <v>-141.50354533241446</v>
      </c>
      <c r="I19" s="8">
        <v>117.19216223720527</v>
      </c>
    </row>
    <row r="23" spans="1:9" x14ac:dyDescent="0.45">
      <c r="A23" t="s">
        <v>64</v>
      </c>
    </row>
    <row r="24" spans="1:9" ht="19.2" thickBot="1" x14ac:dyDescent="0.5"/>
    <row r="25" spans="1:9" ht="19.8" x14ac:dyDescent="0.5">
      <c r="A25" s="9" t="s">
        <v>65</v>
      </c>
      <c r="B25" s="9" t="s">
        <v>71</v>
      </c>
      <c r="C25" s="9" t="s">
        <v>66</v>
      </c>
    </row>
    <row r="26" spans="1:9" x14ac:dyDescent="0.45">
      <c r="A26" s="7">
        <v>1</v>
      </c>
      <c r="B26" s="7">
        <v>180039.81739051006</v>
      </c>
      <c r="C26" s="7">
        <v>26384.182609489944</v>
      </c>
    </row>
    <row r="27" spans="1:9" x14ac:dyDescent="0.45">
      <c r="A27" s="7">
        <v>2</v>
      </c>
      <c r="B27" s="7">
        <v>309039.72947178147</v>
      </c>
      <c r="C27" s="7">
        <v>37110.270528218534</v>
      </c>
    </row>
    <row r="28" spans="1:9" x14ac:dyDescent="0.45">
      <c r="A28" s="7">
        <v>3</v>
      </c>
      <c r="B28" s="7">
        <v>330724.37076250231</v>
      </c>
      <c r="C28" s="7">
        <v>41635.629237497691</v>
      </c>
    </row>
    <row r="29" spans="1:9" x14ac:dyDescent="0.45">
      <c r="A29" s="7">
        <v>4</v>
      </c>
      <c r="B29" s="7">
        <v>343752.17350510141</v>
      </c>
      <c r="C29" s="7">
        <v>-33130.173505101411</v>
      </c>
    </row>
    <row r="30" spans="1:9" x14ac:dyDescent="0.45">
      <c r="A30" s="7">
        <v>5</v>
      </c>
      <c r="B30" s="7">
        <v>471631.99423177127</v>
      </c>
      <c r="C30" s="7">
        <v>24468.00576822873</v>
      </c>
    </row>
    <row r="31" spans="1:9" x14ac:dyDescent="0.45">
      <c r="A31" s="7">
        <v>6</v>
      </c>
      <c r="B31" s="7">
        <v>355720.66335083719</v>
      </c>
      <c r="C31" s="7">
        <v>-61634.663350837189</v>
      </c>
    </row>
    <row r="32" spans="1:9" x14ac:dyDescent="0.45">
      <c r="A32" s="7">
        <v>7</v>
      </c>
      <c r="B32" s="7">
        <v>267947.09667418548</v>
      </c>
      <c r="C32" s="7">
        <v>-39137.096674185479</v>
      </c>
    </row>
    <row r="33" spans="1:3" x14ac:dyDescent="0.45">
      <c r="A33" s="7">
        <v>8</v>
      </c>
      <c r="B33" s="7">
        <v>467346.11987812707</v>
      </c>
      <c r="C33" s="7">
        <v>-82926.119878127065</v>
      </c>
    </row>
    <row r="34" spans="1:3" x14ac:dyDescent="0.45">
      <c r="A34" s="7">
        <v>9</v>
      </c>
      <c r="B34" s="7">
        <v>420774.58722299978</v>
      </c>
      <c r="C34" s="7">
        <v>-4654.5872229997767</v>
      </c>
    </row>
    <row r="35" spans="1:3" x14ac:dyDescent="0.45">
      <c r="A35" s="7">
        <v>10</v>
      </c>
      <c r="B35" s="7">
        <v>457642.12412468955</v>
      </c>
      <c r="C35" s="7">
        <v>29851.875875310448</v>
      </c>
    </row>
    <row r="36" spans="1:3" x14ac:dyDescent="0.45">
      <c r="A36" s="7">
        <v>11</v>
      </c>
      <c r="B36" s="7">
        <v>555192.62070406449</v>
      </c>
      <c r="C36" s="7">
        <v>-106392.62070406449</v>
      </c>
    </row>
    <row r="37" spans="1:3" x14ac:dyDescent="0.45">
      <c r="A37" s="7">
        <v>12</v>
      </c>
      <c r="B37" s="7">
        <v>462013.08831916697</v>
      </c>
      <c r="C37" s="7">
        <v>-73053.088319166971</v>
      </c>
    </row>
    <row r="38" spans="1:3" x14ac:dyDescent="0.45">
      <c r="A38" s="7">
        <v>13</v>
      </c>
      <c r="B38" s="7">
        <v>304936.1904913513</v>
      </c>
      <c r="C38" s="7">
        <v>30673.809508648701</v>
      </c>
    </row>
    <row r="39" spans="1:3" x14ac:dyDescent="0.45">
      <c r="A39" s="7">
        <v>14</v>
      </c>
      <c r="B39" s="7">
        <v>232369.83080876363</v>
      </c>
      <c r="C39" s="7">
        <v>43630.169191236375</v>
      </c>
    </row>
    <row r="40" spans="1:3" x14ac:dyDescent="0.45">
      <c r="A40" s="7">
        <v>15</v>
      </c>
      <c r="B40" s="7">
        <v>305009.1246406369</v>
      </c>
      <c r="C40" s="7">
        <v>41411.875359363097</v>
      </c>
    </row>
    <row r="41" spans="1:3" x14ac:dyDescent="0.45">
      <c r="A41" s="7">
        <v>16</v>
      </c>
      <c r="B41" s="7">
        <v>379815.66703242745</v>
      </c>
      <c r="C41" s="7">
        <v>74097.332967572554</v>
      </c>
    </row>
    <row r="42" spans="1:3" x14ac:dyDescent="0.45">
      <c r="A42" s="7">
        <v>17</v>
      </c>
      <c r="B42" s="7">
        <v>339721.56867395691</v>
      </c>
      <c r="C42" s="7">
        <v>36424.431326043094</v>
      </c>
    </row>
    <row r="43" spans="1:3" x14ac:dyDescent="0.45">
      <c r="A43" s="7">
        <v>18</v>
      </c>
      <c r="B43" s="7">
        <v>622596.12850935839</v>
      </c>
      <c r="C43" s="7">
        <v>71833.871490641613</v>
      </c>
    </row>
    <row r="44" spans="1:3" x14ac:dyDescent="0.45">
      <c r="A44" s="7">
        <v>19</v>
      </c>
      <c r="B44" s="7">
        <v>205425.09210836829</v>
      </c>
      <c r="C44" s="7">
        <v>45843.907891631708</v>
      </c>
    </row>
    <row r="45" spans="1:3" x14ac:dyDescent="0.45">
      <c r="A45" s="7">
        <v>20</v>
      </c>
      <c r="B45" s="7">
        <v>516437.4161480522</v>
      </c>
      <c r="C45" s="7">
        <v>31158.583851947798</v>
      </c>
    </row>
    <row r="46" spans="1:3" x14ac:dyDescent="0.45">
      <c r="A46" s="7">
        <v>21</v>
      </c>
      <c r="B46" s="7">
        <v>194613.16069187687</v>
      </c>
      <c r="C46" s="7">
        <v>20296.839308123133</v>
      </c>
    </row>
    <row r="47" spans="1:3" x14ac:dyDescent="0.45">
      <c r="A47" s="7">
        <v>22</v>
      </c>
      <c r="B47" s="7">
        <v>194637.47207497209</v>
      </c>
      <c r="C47" s="7">
        <v>-5838.4720749720873</v>
      </c>
    </row>
    <row r="48" spans="1:3" x14ac:dyDescent="0.45">
      <c r="A48" s="7">
        <v>23</v>
      </c>
      <c r="B48" s="7">
        <v>490479.05619523476</v>
      </c>
      <c r="C48" s="7">
        <v>-30529.056195234763</v>
      </c>
    </row>
    <row r="49" spans="1:3" x14ac:dyDescent="0.45">
      <c r="A49" s="7">
        <v>24</v>
      </c>
      <c r="B49" s="7">
        <v>258595.61597562843</v>
      </c>
      <c r="C49" s="7">
        <v>5564.3840243715676</v>
      </c>
    </row>
    <row r="50" spans="1:3" x14ac:dyDescent="0.45">
      <c r="A50" s="7">
        <v>25</v>
      </c>
      <c r="B50" s="7">
        <v>327996.19265917328</v>
      </c>
      <c r="C50" s="7">
        <v>65560.807340826723</v>
      </c>
    </row>
    <row r="51" spans="1:3" x14ac:dyDescent="0.45">
      <c r="A51" s="7">
        <v>26</v>
      </c>
      <c r="B51" s="7">
        <v>488409.05316769826</v>
      </c>
      <c r="C51" s="7">
        <v>-9734.0531676982646</v>
      </c>
    </row>
    <row r="52" spans="1:3" x14ac:dyDescent="0.45">
      <c r="A52" s="7">
        <v>27</v>
      </c>
      <c r="B52" s="7">
        <v>440741.7405410647</v>
      </c>
      <c r="C52" s="7">
        <v>-56721.740541064704</v>
      </c>
    </row>
    <row r="53" spans="1:3" x14ac:dyDescent="0.45">
      <c r="A53" s="7">
        <v>28</v>
      </c>
      <c r="B53" s="7">
        <v>373557.03518362757</v>
      </c>
      <c r="C53" s="7">
        <v>-60357.035183627566</v>
      </c>
    </row>
    <row r="54" spans="1:3" x14ac:dyDescent="0.45">
      <c r="A54" s="7">
        <v>29</v>
      </c>
      <c r="B54" s="7">
        <v>307492.42118079198</v>
      </c>
      <c r="C54" s="7">
        <v>-33010.421180791978</v>
      </c>
    </row>
    <row r="55" spans="1:3" x14ac:dyDescent="0.45">
      <c r="A55" s="7">
        <v>30</v>
      </c>
      <c r="B55" s="7">
        <v>191544.62322521495</v>
      </c>
      <c r="C55" s="7">
        <v>-23582.623225214949</v>
      </c>
    </row>
    <row r="56" spans="1:3" x14ac:dyDescent="0.45">
      <c r="A56" s="7">
        <v>31</v>
      </c>
      <c r="B56" s="7">
        <v>196999.21169965109</v>
      </c>
      <c r="C56" s="7">
        <v>-21176.211699651089</v>
      </c>
    </row>
    <row r="57" spans="1:3" x14ac:dyDescent="0.45">
      <c r="A57" s="7">
        <v>32</v>
      </c>
      <c r="B57" s="7">
        <v>256635.01417202037</v>
      </c>
      <c r="C57" s="7">
        <v>-30137.014172020368</v>
      </c>
    </row>
    <row r="58" spans="1:3" x14ac:dyDescent="0.45">
      <c r="A58" s="7">
        <v>33</v>
      </c>
      <c r="B58" s="7">
        <v>324951.96657560661</v>
      </c>
      <c r="C58" s="7">
        <v>-8124.9665756066097</v>
      </c>
    </row>
    <row r="59" spans="1:3" x14ac:dyDescent="0.45">
      <c r="A59" s="7">
        <v>34</v>
      </c>
      <c r="B59" s="7">
        <v>151584.23747376807</v>
      </c>
      <c r="C59" s="7">
        <v>38399.762526231934</v>
      </c>
    </row>
    <row r="60" spans="1:3" x14ac:dyDescent="0.45">
      <c r="A60" s="7">
        <v>35</v>
      </c>
      <c r="B60" s="7">
        <v>318510.99935359263</v>
      </c>
      <c r="C60" s="7">
        <v>47839.000646407367</v>
      </c>
    </row>
    <row r="61" spans="1:3" x14ac:dyDescent="0.45">
      <c r="A61" s="7">
        <v>36</v>
      </c>
      <c r="B61" s="7">
        <v>425801.95876104786</v>
      </c>
      <c r="C61" s="7">
        <v>-9641.9587610478629</v>
      </c>
    </row>
    <row r="62" spans="1:3" x14ac:dyDescent="0.45">
      <c r="A62" s="7">
        <v>37</v>
      </c>
      <c r="B62" s="7">
        <v>362963.90621499304</v>
      </c>
      <c r="C62" s="7">
        <v>-54963.90621499304</v>
      </c>
    </row>
    <row r="63" spans="1:3" x14ac:dyDescent="0.45">
      <c r="A63" s="7">
        <v>38</v>
      </c>
      <c r="B63" s="7">
        <v>267617.12527017831</v>
      </c>
      <c r="C63" s="7">
        <v>26739.874729821691</v>
      </c>
    </row>
    <row r="64" spans="1:3" x14ac:dyDescent="0.45">
      <c r="A64" s="7">
        <v>39</v>
      </c>
      <c r="B64" s="7">
        <v>286063.04941257078</v>
      </c>
      <c r="C64" s="7">
        <v>51080.950587429223</v>
      </c>
    </row>
    <row r="65" spans="1:3" x14ac:dyDescent="0.45">
      <c r="A65" s="7">
        <v>40</v>
      </c>
      <c r="B65" s="7">
        <v>299078.69646362233</v>
      </c>
      <c r="C65" s="7">
        <v>651.30353637767257</v>
      </c>
    </row>
    <row r="66" spans="1:3" x14ac:dyDescent="0.45">
      <c r="A66" s="7">
        <v>41</v>
      </c>
      <c r="B66" s="7">
        <v>457312.15272068232</v>
      </c>
      <c r="C66" s="7">
        <v>-11572.152720682323</v>
      </c>
    </row>
    <row r="67" spans="1:3" x14ac:dyDescent="0.45">
      <c r="A67" s="7">
        <v>42</v>
      </c>
      <c r="B67" s="7">
        <v>438951.31841912313</v>
      </c>
      <c r="C67" s="7">
        <v>-28359.318419123127</v>
      </c>
    </row>
    <row r="68" spans="1:3" x14ac:dyDescent="0.45">
      <c r="A68" s="7">
        <v>43</v>
      </c>
      <c r="B68" s="7">
        <v>587420.0004650075</v>
      </c>
      <c r="C68" s="7">
        <v>80311.999534992501</v>
      </c>
    </row>
    <row r="69" spans="1:3" x14ac:dyDescent="0.45">
      <c r="A69" s="7">
        <v>44</v>
      </c>
      <c r="B69" s="7">
        <v>531083.69359870465</v>
      </c>
      <c r="C69" s="7">
        <v>-7499.6935987046454</v>
      </c>
    </row>
    <row r="70" spans="1:3" x14ac:dyDescent="0.45">
      <c r="A70" s="7">
        <v>45</v>
      </c>
      <c r="B70" s="7">
        <v>347975.50166878587</v>
      </c>
      <c r="C70" s="7">
        <v>-11975.501668785873</v>
      </c>
    </row>
    <row r="71" spans="1:3" x14ac:dyDescent="0.45">
      <c r="A71" s="7">
        <v>46</v>
      </c>
      <c r="B71" s="7">
        <v>229860.45515329152</v>
      </c>
      <c r="C71" s="7">
        <v>-27262.455153291521</v>
      </c>
    </row>
    <row r="72" spans="1:3" x14ac:dyDescent="0.45">
      <c r="A72" s="7">
        <v>47</v>
      </c>
      <c r="B72" s="7">
        <v>290555.57052252424</v>
      </c>
      <c r="C72" s="7">
        <v>36139.429477475758</v>
      </c>
    </row>
    <row r="73" spans="1:3" x14ac:dyDescent="0.45">
      <c r="A73" s="7">
        <v>48</v>
      </c>
      <c r="B73" s="7">
        <v>284053.82484277227</v>
      </c>
      <c r="C73" s="7">
        <v>37266.175157227728</v>
      </c>
    </row>
    <row r="74" spans="1:3" x14ac:dyDescent="0.45">
      <c r="A74" s="7">
        <v>49</v>
      </c>
      <c r="B74" s="7">
        <v>294902.2233339065</v>
      </c>
      <c r="C74" s="7">
        <v>-48082.223333906499</v>
      </c>
    </row>
    <row r="75" spans="1:3" x14ac:dyDescent="0.45">
      <c r="A75" s="7">
        <v>50</v>
      </c>
      <c r="B75" s="7">
        <v>624372.62720753055</v>
      </c>
      <c r="C75" s="7">
        <v>-78288.627207530546</v>
      </c>
    </row>
    <row r="76" spans="1:3" x14ac:dyDescent="0.45">
      <c r="A76" s="7">
        <v>51</v>
      </c>
      <c r="B76" s="7">
        <v>720839.49950694677</v>
      </c>
      <c r="C76" s="7">
        <v>72244.50049305323</v>
      </c>
    </row>
    <row r="77" spans="1:3" x14ac:dyDescent="0.45">
      <c r="A77" s="7">
        <v>52</v>
      </c>
      <c r="B77" s="7">
        <v>157367.02961998951</v>
      </c>
      <c r="C77" s="7">
        <v>17160.970380010491</v>
      </c>
    </row>
    <row r="78" spans="1:3" x14ac:dyDescent="0.45">
      <c r="A78" s="7">
        <v>53</v>
      </c>
      <c r="B78" s="7">
        <v>414210.29535328789</v>
      </c>
      <c r="C78" s="7">
        <v>-21656.295353287889</v>
      </c>
    </row>
    <row r="79" spans="1:3" x14ac:dyDescent="0.45">
      <c r="A79" s="7">
        <v>54</v>
      </c>
      <c r="B79" s="7">
        <v>315600.48587704956</v>
      </c>
      <c r="C79" s="7">
        <v>-52440.485877049563</v>
      </c>
    </row>
    <row r="80" spans="1:3" x14ac:dyDescent="0.45">
      <c r="A80" s="7">
        <v>55</v>
      </c>
      <c r="B80" s="7">
        <v>189936.53647648744</v>
      </c>
      <c r="C80" s="7">
        <v>47183.463523512561</v>
      </c>
    </row>
    <row r="81" spans="1:3" x14ac:dyDescent="0.45">
      <c r="A81" s="7">
        <v>56</v>
      </c>
      <c r="B81" s="7">
        <v>217124.38900783486</v>
      </c>
      <c r="C81" s="7">
        <v>8625.6109921651368</v>
      </c>
    </row>
    <row r="82" spans="1:3" x14ac:dyDescent="0.45">
      <c r="A82" s="7">
        <v>57</v>
      </c>
      <c r="B82" s="7">
        <v>763331.80456473911</v>
      </c>
      <c r="C82" s="7">
        <v>85088.195435260888</v>
      </c>
    </row>
    <row r="83" spans="1:3" x14ac:dyDescent="0.45">
      <c r="A83" s="7">
        <v>58</v>
      </c>
      <c r="B83" s="7">
        <v>321213.09834160458</v>
      </c>
      <c r="C83" s="7">
        <v>50742.901658395422</v>
      </c>
    </row>
    <row r="84" spans="1:3" x14ac:dyDescent="0.45">
      <c r="A84" s="7">
        <v>59</v>
      </c>
      <c r="B84" s="7">
        <v>340754.80245550332</v>
      </c>
      <c r="C84" s="7">
        <v>63783.197544496681</v>
      </c>
    </row>
    <row r="85" spans="1:3" x14ac:dyDescent="0.45">
      <c r="A85" s="7">
        <v>60</v>
      </c>
      <c r="B85" s="7">
        <v>288777.30409213027</v>
      </c>
      <c r="C85" s="7">
        <v>-38687.304092130275</v>
      </c>
    </row>
    <row r="86" spans="1:3" x14ac:dyDescent="0.45">
      <c r="A86" s="7">
        <v>61</v>
      </c>
      <c r="B86" s="7">
        <v>399319.13633946155</v>
      </c>
      <c r="C86" s="7">
        <v>-29341.136339461547</v>
      </c>
    </row>
    <row r="87" spans="1:3" x14ac:dyDescent="0.45">
      <c r="A87" s="7">
        <v>62</v>
      </c>
      <c r="B87" s="7">
        <v>160946.10613165083</v>
      </c>
      <c r="C87" s="7">
        <v>48345.893868349172</v>
      </c>
    </row>
    <row r="88" spans="1:3" x14ac:dyDescent="0.45">
      <c r="A88" s="7">
        <v>63</v>
      </c>
      <c r="B88" s="7">
        <v>185101.88827097914</v>
      </c>
      <c r="C88" s="7">
        <v>4930.111729020864</v>
      </c>
    </row>
    <row r="89" spans="1:3" x14ac:dyDescent="0.45">
      <c r="A89" s="7">
        <v>64</v>
      </c>
      <c r="B89" s="7">
        <v>257716.87071975719</v>
      </c>
      <c r="C89" s="7">
        <v>-40996.870719757193</v>
      </c>
    </row>
    <row r="90" spans="1:3" x14ac:dyDescent="0.45">
      <c r="A90" s="7">
        <v>65</v>
      </c>
      <c r="B90" s="7">
        <v>333582.72600841121</v>
      </c>
      <c r="C90" s="7">
        <v>-10165.726008411206</v>
      </c>
    </row>
    <row r="91" spans="1:3" x14ac:dyDescent="0.45">
      <c r="A91" s="7">
        <v>66</v>
      </c>
      <c r="B91" s="7">
        <v>317328.36180903128</v>
      </c>
      <c r="C91" s="7">
        <v>-1118.3618090312812</v>
      </c>
    </row>
    <row r="92" spans="1:3" x14ac:dyDescent="0.45">
      <c r="A92" s="7">
        <v>67</v>
      </c>
      <c r="B92" s="7">
        <v>211169.6494477251</v>
      </c>
      <c r="C92" s="7">
        <v>14884.350552274904</v>
      </c>
    </row>
    <row r="93" spans="1:3" x14ac:dyDescent="0.45">
      <c r="A93" s="7">
        <v>68</v>
      </c>
      <c r="B93" s="7">
        <v>211181.80513927271</v>
      </c>
      <c r="C93" s="7">
        <v>-27261.805139272707</v>
      </c>
    </row>
    <row r="94" spans="1:3" x14ac:dyDescent="0.45">
      <c r="A94" s="7">
        <v>69</v>
      </c>
      <c r="B94" s="7">
        <v>233962.22640149982</v>
      </c>
      <c r="C94" s="7">
        <v>14437.773598500178</v>
      </c>
    </row>
    <row r="95" spans="1:3" x14ac:dyDescent="0.45">
      <c r="A95" s="7">
        <v>70</v>
      </c>
      <c r="B95" s="7">
        <v>608920.53865029244</v>
      </c>
      <c r="C95" s="7">
        <v>-142360.53865029244</v>
      </c>
    </row>
    <row r="96" spans="1:3" x14ac:dyDescent="0.45">
      <c r="A96" s="7">
        <v>71</v>
      </c>
      <c r="B96" s="7">
        <v>646883.8555234886</v>
      </c>
      <c r="C96" s="7">
        <v>20328.144476511399</v>
      </c>
    </row>
    <row r="97" spans="1:3" x14ac:dyDescent="0.45">
      <c r="A97" s="7">
        <v>72</v>
      </c>
      <c r="B97" s="7">
        <v>458406.16495996679</v>
      </c>
      <c r="C97" s="7">
        <v>-95696.164959966787</v>
      </c>
    </row>
    <row r="98" spans="1:3" x14ac:dyDescent="0.45">
      <c r="A98" s="7">
        <v>73</v>
      </c>
      <c r="B98" s="7">
        <v>327324.09415961133</v>
      </c>
      <c r="C98" s="7">
        <v>-61884.094159611326</v>
      </c>
    </row>
    <row r="99" spans="1:3" x14ac:dyDescent="0.45">
      <c r="A99" s="7">
        <v>74</v>
      </c>
      <c r="B99" s="7">
        <v>700103.00215693901</v>
      </c>
      <c r="C99" s="7">
        <v>6492.9978430609917</v>
      </c>
    </row>
    <row r="100" spans="1:3" x14ac:dyDescent="0.45">
      <c r="A100" s="7">
        <v>75</v>
      </c>
      <c r="B100" s="7">
        <v>342567.76822831825</v>
      </c>
      <c r="C100" s="7">
        <v>-48867.768228318251</v>
      </c>
    </row>
    <row r="101" spans="1:3" x14ac:dyDescent="0.45">
      <c r="A101" s="7">
        <v>76</v>
      </c>
      <c r="B101" s="7">
        <v>237492.68014697073</v>
      </c>
      <c r="C101" s="7">
        <v>-38044.680146970728</v>
      </c>
    </row>
    <row r="102" spans="1:3" x14ac:dyDescent="0.45">
      <c r="A102" s="7">
        <v>77</v>
      </c>
      <c r="B102" s="7">
        <v>443405.60472221195</v>
      </c>
      <c r="C102" s="7">
        <v>-73872.604722211952</v>
      </c>
    </row>
    <row r="103" spans="1:3" x14ac:dyDescent="0.45">
      <c r="A103" s="7">
        <v>78</v>
      </c>
      <c r="B103" s="7">
        <v>205044.73020594884</v>
      </c>
      <c r="C103" s="7">
        <v>25076.269794051157</v>
      </c>
    </row>
    <row r="104" spans="1:3" x14ac:dyDescent="0.45">
      <c r="A104" s="7">
        <v>79</v>
      </c>
      <c r="B104" s="7">
        <v>168201.50468735432</v>
      </c>
      <c r="C104" s="7">
        <v>798.49531264568213</v>
      </c>
    </row>
    <row r="105" spans="1:3" x14ac:dyDescent="0.45">
      <c r="A105" s="7">
        <v>80</v>
      </c>
      <c r="B105" s="7">
        <v>206225.60001828833</v>
      </c>
      <c r="C105" s="7">
        <v>-15934.600018288329</v>
      </c>
    </row>
    <row r="106" spans="1:3" x14ac:dyDescent="0.45">
      <c r="A106" s="7">
        <v>81</v>
      </c>
      <c r="B106" s="7">
        <v>490147.31705900573</v>
      </c>
      <c r="C106" s="7">
        <v>-96563.317059005727</v>
      </c>
    </row>
    <row r="107" spans="1:3" x14ac:dyDescent="0.45">
      <c r="A107" s="7">
        <v>82</v>
      </c>
      <c r="B107" s="7">
        <v>295143.56943263678</v>
      </c>
      <c r="C107" s="7">
        <v>68648.430567363219</v>
      </c>
    </row>
    <row r="108" spans="1:3" x14ac:dyDescent="0.45">
      <c r="A108" s="7">
        <v>83</v>
      </c>
      <c r="B108" s="7">
        <v>401338.7488685858</v>
      </c>
      <c r="C108" s="7">
        <v>-40378.748868585797</v>
      </c>
    </row>
    <row r="109" spans="1:3" x14ac:dyDescent="0.45">
      <c r="A109" s="7">
        <v>84</v>
      </c>
      <c r="B109" s="7">
        <v>329843.85777440917</v>
      </c>
      <c r="C109" s="7">
        <v>-18966.857774409174</v>
      </c>
    </row>
    <row r="110" spans="1:3" x14ac:dyDescent="0.45">
      <c r="A110" s="7">
        <v>85</v>
      </c>
      <c r="B110" s="7">
        <v>816403.31516739656</v>
      </c>
      <c r="C110" s="7">
        <v>103076.68483260344</v>
      </c>
    </row>
    <row r="111" spans="1:3" x14ac:dyDescent="0.45">
      <c r="A111" s="7">
        <v>86</v>
      </c>
      <c r="B111" s="7">
        <v>353756.52608278545</v>
      </c>
      <c r="C111" s="7">
        <v>39147.473917214549</v>
      </c>
    </row>
    <row r="112" spans="1:3" x14ac:dyDescent="0.45">
      <c r="A112" s="7">
        <v>87</v>
      </c>
      <c r="B112" s="7">
        <v>184711.13840923394</v>
      </c>
      <c r="C112" s="7">
        <v>16216.861590766057</v>
      </c>
    </row>
    <row r="113" spans="1:3" x14ac:dyDescent="0.45">
      <c r="A113" s="7">
        <v>88</v>
      </c>
      <c r="B113" s="7">
        <v>515265.16656281659</v>
      </c>
      <c r="C113" s="7">
        <v>22634.833437183406</v>
      </c>
    </row>
    <row r="114" spans="1:3" x14ac:dyDescent="0.45">
      <c r="A114" s="7">
        <v>89</v>
      </c>
      <c r="B114" s="7">
        <v>244359.09657315083</v>
      </c>
      <c r="C114" s="7">
        <v>13760.903426849167</v>
      </c>
    </row>
    <row r="115" spans="1:3" x14ac:dyDescent="0.45">
      <c r="A115" s="7">
        <v>90</v>
      </c>
      <c r="B115" s="7">
        <v>652897.60580911452</v>
      </c>
      <c r="C115" s="7">
        <v>-94555.605809114524</v>
      </c>
    </row>
    <row r="116" spans="1:3" x14ac:dyDescent="0.45">
      <c r="A116" s="7">
        <v>91</v>
      </c>
      <c r="B116" s="7">
        <v>358200.42442654853</v>
      </c>
      <c r="C116" s="7">
        <v>-55480.424426548532</v>
      </c>
    </row>
    <row r="117" spans="1:3" x14ac:dyDescent="0.45">
      <c r="A117" s="7">
        <v>92</v>
      </c>
      <c r="B117" s="7">
        <v>225998.26227159158</v>
      </c>
      <c r="C117" s="7">
        <v>14116.737728408421</v>
      </c>
    </row>
    <row r="118" spans="1:3" x14ac:dyDescent="0.45">
      <c r="A118" s="7">
        <v>93</v>
      </c>
      <c r="B118" s="7">
        <v>693088.94969996577</v>
      </c>
      <c r="C118" s="7">
        <v>100567.05030003423</v>
      </c>
    </row>
    <row r="119" spans="1:3" x14ac:dyDescent="0.45">
      <c r="A119" s="7">
        <v>94</v>
      </c>
      <c r="B119" s="7">
        <v>194633.93661052838</v>
      </c>
      <c r="C119" s="7">
        <v>24228.063389471616</v>
      </c>
    </row>
    <row r="120" spans="1:3" x14ac:dyDescent="0.45">
      <c r="A120" s="7">
        <v>95</v>
      </c>
      <c r="B120" s="7">
        <v>365883.03991863999</v>
      </c>
      <c r="C120" s="7">
        <v>17197.960081360012</v>
      </c>
    </row>
    <row r="121" spans="1:3" x14ac:dyDescent="0.45">
      <c r="A121" s="7">
        <v>96</v>
      </c>
      <c r="B121" s="7">
        <v>351820.23566227261</v>
      </c>
      <c r="C121" s="7">
        <v>-300.23566227260744</v>
      </c>
    </row>
    <row r="122" spans="1:3" x14ac:dyDescent="0.45">
      <c r="A122" s="7">
        <v>97</v>
      </c>
      <c r="B122" s="7">
        <v>747379.5649218274</v>
      </c>
      <c r="C122" s="7">
        <v>94111.435078172595</v>
      </c>
    </row>
    <row r="123" spans="1:3" x14ac:dyDescent="0.45">
      <c r="A123" s="7">
        <v>98</v>
      </c>
      <c r="B123" s="7">
        <v>294436.77159065387</v>
      </c>
      <c r="C123" s="7">
        <v>41863.228409346135</v>
      </c>
    </row>
    <row r="124" spans="1:3" x14ac:dyDescent="0.45">
      <c r="A124" s="7">
        <v>99</v>
      </c>
      <c r="B124" s="7">
        <v>391962.95678693359</v>
      </c>
      <c r="C124" s="7">
        <v>-79099.956786933588</v>
      </c>
    </row>
    <row r="125" spans="1:3" x14ac:dyDescent="0.45">
      <c r="A125" s="7">
        <v>100</v>
      </c>
      <c r="B125" s="7">
        <v>317217.19285288098</v>
      </c>
      <c r="C125" s="7">
        <v>-42184.19285288098</v>
      </c>
    </row>
    <row r="126" spans="1:3" x14ac:dyDescent="0.45">
      <c r="A126" s="7">
        <v>101</v>
      </c>
      <c r="B126" s="7">
        <v>214297.19763990317</v>
      </c>
      <c r="C126" s="7">
        <v>15692.80236009683</v>
      </c>
    </row>
    <row r="127" spans="1:3" x14ac:dyDescent="0.45">
      <c r="A127" s="7">
        <v>102</v>
      </c>
      <c r="B127" s="7">
        <v>216464.44619982049</v>
      </c>
      <c r="C127" s="7">
        <v>-21207.446199820493</v>
      </c>
    </row>
    <row r="128" spans="1:3" x14ac:dyDescent="0.45">
      <c r="A128" s="7">
        <v>103</v>
      </c>
      <c r="B128" s="7">
        <v>164462.63645335226</v>
      </c>
      <c r="C128" s="7">
        <v>29775.363546647743</v>
      </c>
    </row>
    <row r="129" spans="1:3" x14ac:dyDescent="0.45">
      <c r="A129" s="7">
        <v>104</v>
      </c>
      <c r="B129" s="7">
        <v>282650.61711813218</v>
      </c>
      <c r="C129" s="7">
        <v>65877.382881867816</v>
      </c>
    </row>
    <row r="130" spans="1:3" ht="19.2" thickBot="1" x14ac:dyDescent="0.5">
      <c r="A130" s="8">
        <v>105</v>
      </c>
      <c r="B130" s="8">
        <v>228481.55881174662</v>
      </c>
      <c r="C130" s="8">
        <v>13438.441188253375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6523-7145-42FB-BB57-7127E3658ACD}">
  <dimension ref="A1:E109"/>
  <sheetViews>
    <sheetView topLeftCell="A98" workbookViewId="0">
      <selection activeCell="D110" sqref="D110"/>
    </sheetView>
  </sheetViews>
  <sheetFormatPr defaultRowHeight="18.600000000000001" x14ac:dyDescent="0.45"/>
  <cols>
    <col min="4" max="4" width="11.58203125" bestFit="1" customWidth="1"/>
  </cols>
  <sheetData>
    <row r="1" spans="1:5" ht="19.8" x14ac:dyDescent="0.5">
      <c r="A1" s="17" t="s">
        <v>69</v>
      </c>
      <c r="B1" s="17" t="s">
        <v>12</v>
      </c>
      <c r="C1" s="17" t="s">
        <v>70</v>
      </c>
      <c r="D1" s="18" t="s">
        <v>71</v>
      </c>
      <c r="E1" s="18" t="s">
        <v>72</v>
      </c>
    </row>
    <row r="2" spans="1:5" x14ac:dyDescent="0.45">
      <c r="A2" s="12">
        <v>1820</v>
      </c>
      <c r="B2" s="12">
        <v>824</v>
      </c>
      <c r="C2" s="13">
        <v>206424</v>
      </c>
      <c r="D2" s="7">
        <v>180039.81739051006</v>
      </c>
      <c r="E2" s="7">
        <v>26384.182609489944</v>
      </c>
    </row>
    <row r="3" spans="1:5" x14ac:dyDescent="0.45">
      <c r="A3" s="12">
        <v>3010</v>
      </c>
      <c r="B3" s="12">
        <v>820</v>
      </c>
      <c r="C3" s="13">
        <v>346150</v>
      </c>
      <c r="D3" s="7">
        <v>309039.72947178147</v>
      </c>
      <c r="E3" s="7">
        <v>37110.270528218534</v>
      </c>
    </row>
    <row r="4" spans="1:5" x14ac:dyDescent="0.45">
      <c r="A4" s="12">
        <v>3210</v>
      </c>
      <c r="B4" s="12">
        <v>819</v>
      </c>
      <c r="C4" s="13">
        <v>372360</v>
      </c>
      <c r="D4" s="7">
        <v>330724.37076250231</v>
      </c>
      <c r="E4" s="7">
        <v>41635.629237497691</v>
      </c>
    </row>
    <row r="5" spans="1:5" x14ac:dyDescent="0.45">
      <c r="A5" s="12">
        <v>3330</v>
      </c>
      <c r="B5" s="12">
        <v>817</v>
      </c>
      <c r="C5" s="13">
        <v>310622</v>
      </c>
      <c r="D5" s="7">
        <v>343752.17350510141</v>
      </c>
      <c r="E5" s="7">
        <v>-33130.173505101411</v>
      </c>
    </row>
    <row r="6" spans="1:5" x14ac:dyDescent="0.45">
      <c r="A6" s="12">
        <v>4510</v>
      </c>
      <c r="B6" s="12">
        <v>816</v>
      </c>
      <c r="C6" s="13">
        <v>496100</v>
      </c>
      <c r="D6" s="7">
        <v>471631.99423177127</v>
      </c>
      <c r="E6" s="7">
        <v>24468.00576822873</v>
      </c>
    </row>
    <row r="7" spans="1:5" x14ac:dyDescent="0.45">
      <c r="A7" s="12">
        <v>3440</v>
      </c>
      <c r="B7" s="12">
        <v>813</v>
      </c>
      <c r="C7" s="13">
        <v>294086</v>
      </c>
      <c r="D7" s="7">
        <v>355720.66335083719</v>
      </c>
      <c r="E7" s="7">
        <v>-61634.663350837189</v>
      </c>
    </row>
    <row r="8" spans="1:5" x14ac:dyDescent="0.45">
      <c r="A8" s="12">
        <v>2630</v>
      </c>
      <c r="B8" s="12">
        <v>813</v>
      </c>
      <c r="C8" s="13">
        <v>228810</v>
      </c>
      <c r="D8" s="7">
        <v>267947.09667418548</v>
      </c>
      <c r="E8" s="7">
        <v>-39137.096674185479</v>
      </c>
    </row>
    <row r="9" spans="1:5" x14ac:dyDescent="0.45">
      <c r="A9" s="12">
        <v>4470</v>
      </c>
      <c r="B9" s="12">
        <v>812</v>
      </c>
      <c r="C9" s="13">
        <v>384420</v>
      </c>
      <c r="D9" s="7">
        <v>467346.11987812707</v>
      </c>
      <c r="E9" s="7">
        <v>-82926.119878127065</v>
      </c>
    </row>
    <row r="10" spans="1:5" x14ac:dyDescent="0.45">
      <c r="A10" s="12">
        <v>4040</v>
      </c>
      <c r="B10" s="12">
        <v>810</v>
      </c>
      <c r="C10" s="13">
        <v>416120</v>
      </c>
      <c r="D10" s="7">
        <v>420774.58722299978</v>
      </c>
      <c r="E10" s="7">
        <v>-4654.5872229997767</v>
      </c>
    </row>
    <row r="11" spans="1:5" x14ac:dyDescent="0.45">
      <c r="A11" s="12">
        <v>4380</v>
      </c>
      <c r="B11" s="12">
        <v>808</v>
      </c>
      <c r="C11" s="13">
        <v>487494</v>
      </c>
      <c r="D11" s="7">
        <v>457642.12412468955</v>
      </c>
      <c r="E11" s="7">
        <v>29851.875875310448</v>
      </c>
    </row>
    <row r="12" spans="1:5" x14ac:dyDescent="0.45">
      <c r="A12" s="12">
        <v>5280</v>
      </c>
      <c r="B12" s="12">
        <v>806</v>
      </c>
      <c r="C12" s="14">
        <v>448800</v>
      </c>
      <c r="D12" s="7">
        <v>555192.62070406449</v>
      </c>
      <c r="E12" s="7">
        <v>-106392.62070406449</v>
      </c>
    </row>
    <row r="13" spans="1:5" x14ac:dyDescent="0.45">
      <c r="A13" s="12">
        <v>4420</v>
      </c>
      <c r="B13" s="12">
        <v>805</v>
      </c>
      <c r="C13" s="14">
        <v>388960</v>
      </c>
      <c r="D13" s="7">
        <v>462013.08831916697</v>
      </c>
      <c r="E13" s="7">
        <v>-73053.088319166971</v>
      </c>
    </row>
    <row r="14" spans="1:5" x14ac:dyDescent="0.45">
      <c r="A14" s="12">
        <v>2970</v>
      </c>
      <c r="B14" s="12">
        <v>801</v>
      </c>
      <c r="C14" s="14">
        <v>335610</v>
      </c>
      <c r="D14" s="7">
        <v>304936.1904913513</v>
      </c>
      <c r="E14" s="7">
        <v>30673.809508648701</v>
      </c>
    </row>
    <row r="15" spans="1:5" x14ac:dyDescent="0.45">
      <c r="A15" s="12">
        <v>2300</v>
      </c>
      <c r="B15" s="12">
        <v>798</v>
      </c>
      <c r="C15" s="13">
        <v>276000</v>
      </c>
      <c r="D15" s="7">
        <v>232369.83080876363</v>
      </c>
      <c r="E15" s="7">
        <v>43630.169191236375</v>
      </c>
    </row>
    <row r="16" spans="1:5" x14ac:dyDescent="0.45">
      <c r="A16" s="12">
        <v>2970</v>
      </c>
      <c r="B16" s="12">
        <v>795</v>
      </c>
      <c r="C16" s="13">
        <v>346421</v>
      </c>
      <c r="D16" s="7">
        <v>305009.1246406369</v>
      </c>
      <c r="E16" s="7">
        <v>41411.875359363097</v>
      </c>
    </row>
    <row r="17" spans="1:5" x14ac:dyDescent="0.45">
      <c r="A17" s="12">
        <v>3660</v>
      </c>
      <c r="B17" s="12">
        <v>792</v>
      </c>
      <c r="C17" s="13">
        <v>453913</v>
      </c>
      <c r="D17" s="7">
        <v>379815.66703242745</v>
      </c>
      <c r="E17" s="7">
        <v>74097.332967572554</v>
      </c>
    </row>
    <row r="18" spans="1:5" x14ac:dyDescent="0.45">
      <c r="A18" s="12">
        <v>3290</v>
      </c>
      <c r="B18" s="12">
        <v>792</v>
      </c>
      <c r="C18" s="13">
        <v>376146</v>
      </c>
      <c r="D18" s="7">
        <v>339721.56867395691</v>
      </c>
      <c r="E18" s="7">
        <v>36424.431326043094</v>
      </c>
    </row>
    <row r="19" spans="1:5" x14ac:dyDescent="0.45">
      <c r="A19" s="12">
        <v>5900</v>
      </c>
      <c r="B19" s="12">
        <v>788</v>
      </c>
      <c r="C19" s="13">
        <v>694430</v>
      </c>
      <c r="D19" s="7">
        <v>622596.12850935839</v>
      </c>
      <c r="E19" s="7">
        <v>71833.871490641613</v>
      </c>
    </row>
    <row r="20" spans="1:5" x14ac:dyDescent="0.45">
      <c r="A20" s="12">
        <v>2050</v>
      </c>
      <c r="B20" s="12">
        <v>786</v>
      </c>
      <c r="C20" s="13">
        <v>251269</v>
      </c>
      <c r="D20" s="7">
        <v>205425.09210836829</v>
      </c>
      <c r="E20" s="7">
        <v>45843.907891631708</v>
      </c>
    </row>
    <row r="21" spans="1:5" x14ac:dyDescent="0.45">
      <c r="A21" s="12">
        <v>4920</v>
      </c>
      <c r="B21" s="12">
        <v>785</v>
      </c>
      <c r="C21" s="13">
        <v>547596</v>
      </c>
      <c r="D21" s="7">
        <v>516437.4161480522</v>
      </c>
      <c r="E21" s="7">
        <v>31158.583851947798</v>
      </c>
    </row>
    <row r="22" spans="1:5" x14ac:dyDescent="0.45">
      <c r="A22" s="12">
        <v>1950</v>
      </c>
      <c r="B22" s="12">
        <v>784</v>
      </c>
      <c r="C22" s="13">
        <v>214910</v>
      </c>
      <c r="D22" s="7">
        <v>194613.16069187687</v>
      </c>
      <c r="E22" s="7">
        <v>20296.839308123133</v>
      </c>
    </row>
    <row r="23" spans="1:5" x14ac:dyDescent="0.45">
      <c r="A23" s="12">
        <v>1950</v>
      </c>
      <c r="B23" s="12">
        <v>782</v>
      </c>
      <c r="C23" s="13">
        <v>188799</v>
      </c>
      <c r="D23" s="7">
        <v>194637.47207497209</v>
      </c>
      <c r="E23" s="7">
        <v>-5838.4720749720873</v>
      </c>
    </row>
    <row r="24" spans="1:5" x14ac:dyDescent="0.45">
      <c r="A24" s="12">
        <v>4680</v>
      </c>
      <c r="B24" s="12">
        <v>781</v>
      </c>
      <c r="C24" s="13">
        <v>459950</v>
      </c>
      <c r="D24" s="7">
        <v>490479.05619523476</v>
      </c>
      <c r="E24" s="7">
        <v>-30529.056195234763</v>
      </c>
    </row>
    <row r="25" spans="1:5" x14ac:dyDescent="0.45">
      <c r="A25" s="12">
        <v>2540</v>
      </c>
      <c r="B25" s="12">
        <v>780</v>
      </c>
      <c r="C25" s="13">
        <v>264160</v>
      </c>
      <c r="D25" s="7">
        <v>258595.61597562843</v>
      </c>
      <c r="E25" s="7">
        <v>5564.3840243715676</v>
      </c>
    </row>
    <row r="26" spans="1:5" x14ac:dyDescent="0.45">
      <c r="A26" s="12">
        <v>3180</v>
      </c>
      <c r="B26" s="12">
        <v>776</v>
      </c>
      <c r="C26" s="13">
        <v>393557</v>
      </c>
      <c r="D26" s="7">
        <v>327996.19265917328</v>
      </c>
      <c r="E26" s="7">
        <v>65560.807340826723</v>
      </c>
    </row>
    <row r="27" spans="1:5" x14ac:dyDescent="0.45">
      <c r="A27" s="12">
        <v>4660</v>
      </c>
      <c r="B27" s="12">
        <v>773</v>
      </c>
      <c r="C27" s="13">
        <v>478675</v>
      </c>
      <c r="D27" s="7">
        <v>488409.05316769826</v>
      </c>
      <c r="E27" s="7">
        <v>-9734.0531676982646</v>
      </c>
    </row>
    <row r="28" spans="1:5" x14ac:dyDescent="0.45">
      <c r="A28" s="12">
        <v>4220</v>
      </c>
      <c r="B28" s="12">
        <v>772</v>
      </c>
      <c r="C28" s="13">
        <v>384020</v>
      </c>
      <c r="D28" s="7">
        <v>440741.7405410647</v>
      </c>
      <c r="E28" s="7">
        <v>-56721.740541064704</v>
      </c>
    </row>
    <row r="29" spans="1:5" x14ac:dyDescent="0.45">
      <c r="A29" s="12">
        <v>3600</v>
      </c>
      <c r="B29" s="12">
        <v>772</v>
      </c>
      <c r="C29" s="13">
        <v>313200</v>
      </c>
      <c r="D29" s="7">
        <v>373557.03518362757</v>
      </c>
      <c r="E29" s="7">
        <v>-60357.035183627566</v>
      </c>
    </row>
    <row r="30" spans="1:5" x14ac:dyDescent="0.45">
      <c r="A30" s="12">
        <v>2990</v>
      </c>
      <c r="B30" s="12">
        <v>769</v>
      </c>
      <c r="C30" s="13">
        <v>274482</v>
      </c>
      <c r="D30" s="7">
        <v>307492.42118079198</v>
      </c>
      <c r="E30" s="7">
        <v>-33010.421180791978</v>
      </c>
    </row>
    <row r="31" spans="1:5" x14ac:dyDescent="0.45">
      <c r="A31" s="12">
        <v>1920</v>
      </c>
      <c r="B31" s="12">
        <v>769</v>
      </c>
      <c r="C31" s="13">
        <v>167962</v>
      </c>
      <c r="D31" s="7">
        <v>191544.62322521495</v>
      </c>
      <c r="E31" s="7">
        <v>-23582.623225214949</v>
      </c>
    </row>
    <row r="32" spans="1:5" x14ac:dyDescent="0.45">
      <c r="A32" s="12">
        <v>1970</v>
      </c>
      <c r="B32" s="12">
        <v>766</v>
      </c>
      <c r="C32" s="13">
        <v>175823</v>
      </c>
      <c r="D32" s="7">
        <v>196999.21169965109</v>
      </c>
      <c r="E32" s="7">
        <v>-21176.211699651089</v>
      </c>
    </row>
    <row r="33" spans="1:5" x14ac:dyDescent="0.45">
      <c r="A33" s="12">
        <v>2520</v>
      </c>
      <c r="B33" s="12">
        <v>763</v>
      </c>
      <c r="C33" s="13">
        <v>226498</v>
      </c>
      <c r="D33" s="7">
        <v>256635.01417202037</v>
      </c>
      <c r="E33" s="7">
        <v>-30137.014172020368</v>
      </c>
    </row>
    <row r="34" spans="1:5" x14ac:dyDescent="0.45">
      <c r="A34" s="12">
        <v>3150</v>
      </c>
      <c r="B34" s="12">
        <v>759</v>
      </c>
      <c r="C34" s="13">
        <v>316827</v>
      </c>
      <c r="D34" s="7">
        <v>324951.96657560661</v>
      </c>
      <c r="E34" s="7">
        <v>-8124.9665756066097</v>
      </c>
    </row>
    <row r="35" spans="1:5" x14ac:dyDescent="0.45">
      <c r="A35" s="12">
        <v>1550</v>
      </c>
      <c r="B35" s="12">
        <v>758</v>
      </c>
      <c r="C35" s="13">
        <v>189984</v>
      </c>
      <c r="D35" s="7">
        <v>151584.23747376807</v>
      </c>
      <c r="E35" s="7">
        <v>38399.762526231934</v>
      </c>
    </row>
    <row r="36" spans="1:5" x14ac:dyDescent="0.45">
      <c r="A36" s="12">
        <v>3090</v>
      </c>
      <c r="B36" s="12">
        <v>754</v>
      </c>
      <c r="C36" s="13">
        <v>366350</v>
      </c>
      <c r="D36" s="7">
        <v>318510.99935359263</v>
      </c>
      <c r="E36" s="7">
        <v>47839.000646407367</v>
      </c>
    </row>
    <row r="37" spans="1:5" x14ac:dyDescent="0.45">
      <c r="A37" s="12">
        <v>4080</v>
      </c>
      <c r="B37" s="12">
        <v>753</v>
      </c>
      <c r="C37" s="13">
        <v>416160</v>
      </c>
      <c r="D37" s="7">
        <v>425801.95876104786</v>
      </c>
      <c r="E37" s="7">
        <v>-9641.9587610478629</v>
      </c>
    </row>
    <row r="38" spans="1:5" x14ac:dyDescent="0.45">
      <c r="A38" s="12">
        <v>3500</v>
      </c>
      <c r="B38" s="12">
        <v>752</v>
      </c>
      <c r="C38" s="13">
        <v>308000</v>
      </c>
      <c r="D38" s="7">
        <v>362963.90621499304</v>
      </c>
      <c r="E38" s="7">
        <v>-54963.90621499304</v>
      </c>
    </row>
    <row r="39" spans="1:5" x14ac:dyDescent="0.45">
      <c r="A39" s="12">
        <v>2620</v>
      </c>
      <c r="B39" s="12">
        <v>751</v>
      </c>
      <c r="C39" s="13">
        <v>294357</v>
      </c>
      <c r="D39" s="7">
        <v>267617.12527017831</v>
      </c>
      <c r="E39" s="7">
        <v>26739.874729821691</v>
      </c>
    </row>
    <row r="40" spans="1:5" x14ac:dyDescent="0.45">
      <c r="A40" s="12">
        <v>2790</v>
      </c>
      <c r="B40" s="12">
        <v>749</v>
      </c>
      <c r="C40" s="13">
        <v>337144</v>
      </c>
      <c r="D40" s="7">
        <v>286063.04941257078</v>
      </c>
      <c r="E40" s="7">
        <v>51080.950587429223</v>
      </c>
    </row>
    <row r="41" spans="1:5" x14ac:dyDescent="0.45">
      <c r="A41" s="12">
        <v>2910</v>
      </c>
      <c r="B41" s="12">
        <v>748</v>
      </c>
      <c r="C41" s="13">
        <v>299730</v>
      </c>
      <c r="D41" s="7">
        <v>299078.69646362233</v>
      </c>
      <c r="E41" s="7">
        <v>651.30353637767257</v>
      </c>
    </row>
    <row r="42" spans="1:5" x14ac:dyDescent="0.45">
      <c r="A42" s="12">
        <v>4370</v>
      </c>
      <c r="B42" s="12">
        <v>746</v>
      </c>
      <c r="C42" s="13">
        <v>445740</v>
      </c>
      <c r="D42" s="7">
        <v>457312.15272068232</v>
      </c>
      <c r="E42" s="7">
        <v>-11572.152720682323</v>
      </c>
    </row>
    <row r="43" spans="1:5" x14ac:dyDescent="0.45">
      <c r="A43" s="12">
        <v>4200</v>
      </c>
      <c r="B43" s="12">
        <v>741</v>
      </c>
      <c r="C43" s="13">
        <v>410592</v>
      </c>
      <c r="D43" s="7">
        <v>438951.31841912313</v>
      </c>
      <c r="E43" s="7">
        <v>-28359.318419123127</v>
      </c>
    </row>
    <row r="44" spans="1:5" x14ac:dyDescent="0.45">
      <c r="A44" s="12">
        <v>5570</v>
      </c>
      <c r="B44" s="12">
        <v>740</v>
      </c>
      <c r="C44" s="13">
        <v>667732</v>
      </c>
      <c r="D44" s="7">
        <v>587420.0004650075</v>
      </c>
      <c r="E44" s="7">
        <v>80311.999534992501</v>
      </c>
    </row>
    <row r="45" spans="1:5" x14ac:dyDescent="0.45">
      <c r="A45" s="12">
        <v>5050</v>
      </c>
      <c r="B45" s="12">
        <v>739</v>
      </c>
      <c r="C45" s="13">
        <v>523584</v>
      </c>
      <c r="D45" s="7">
        <v>531083.69359870465</v>
      </c>
      <c r="E45" s="7">
        <v>-7499.6935987046454</v>
      </c>
    </row>
    <row r="46" spans="1:5" x14ac:dyDescent="0.45">
      <c r="A46" s="12">
        <v>3360</v>
      </c>
      <c r="B46" s="12">
        <v>737</v>
      </c>
      <c r="C46" s="13">
        <v>336000</v>
      </c>
      <c r="D46" s="7">
        <v>347975.50166878587</v>
      </c>
      <c r="E46" s="7">
        <v>-11975.501668785873</v>
      </c>
    </row>
    <row r="47" spans="1:5" x14ac:dyDescent="0.45">
      <c r="A47" s="12">
        <v>2270</v>
      </c>
      <c r="B47" s="12">
        <v>737</v>
      </c>
      <c r="C47" s="13">
        <v>202598</v>
      </c>
      <c r="D47" s="7">
        <v>229860.45515329152</v>
      </c>
      <c r="E47" s="7">
        <v>-27262.455153291521</v>
      </c>
    </row>
    <row r="48" spans="1:5" x14ac:dyDescent="0.45">
      <c r="A48" s="12">
        <v>2830</v>
      </c>
      <c r="B48" s="12">
        <v>736</v>
      </c>
      <c r="C48" s="13">
        <v>326695</v>
      </c>
      <c r="D48" s="7">
        <v>290555.57052252424</v>
      </c>
      <c r="E48" s="7">
        <v>36139.429477475758</v>
      </c>
    </row>
    <row r="49" spans="1:5" x14ac:dyDescent="0.45">
      <c r="A49" s="12">
        <v>2770</v>
      </c>
      <c r="B49" s="12">
        <v>736</v>
      </c>
      <c r="C49" s="13">
        <v>321320</v>
      </c>
      <c r="D49" s="7">
        <v>284053.82484277227</v>
      </c>
      <c r="E49" s="7">
        <v>37266.175157227728</v>
      </c>
    </row>
    <row r="50" spans="1:5" x14ac:dyDescent="0.45">
      <c r="A50" s="12">
        <v>2870</v>
      </c>
      <c r="B50" s="12">
        <v>735</v>
      </c>
      <c r="C50" s="13">
        <v>246820</v>
      </c>
      <c r="D50" s="7">
        <v>294902.2233339065</v>
      </c>
      <c r="E50" s="7">
        <v>-48082.223333906499</v>
      </c>
    </row>
    <row r="51" spans="1:5" x14ac:dyDescent="0.45">
      <c r="A51" s="12">
        <v>5910</v>
      </c>
      <c r="B51" s="12">
        <v>731</v>
      </c>
      <c r="C51" s="13">
        <v>546084</v>
      </c>
      <c r="D51" s="7">
        <v>624372.62720753055</v>
      </c>
      <c r="E51" s="7">
        <v>-78288.627207530546</v>
      </c>
    </row>
    <row r="52" spans="1:5" x14ac:dyDescent="0.45">
      <c r="A52" s="12">
        <v>6800</v>
      </c>
      <c r="B52" s="12">
        <v>729</v>
      </c>
      <c r="C52" s="13">
        <v>793084</v>
      </c>
      <c r="D52" s="7">
        <v>720839.49950694677</v>
      </c>
      <c r="E52" s="7">
        <v>72244.50049305323</v>
      </c>
    </row>
    <row r="53" spans="1:5" x14ac:dyDescent="0.45">
      <c r="A53" s="12">
        <v>1600</v>
      </c>
      <c r="B53" s="12">
        <v>728</v>
      </c>
      <c r="C53" s="13">
        <v>174528</v>
      </c>
      <c r="D53" s="7">
        <v>157367.02961998951</v>
      </c>
      <c r="E53" s="7">
        <v>17160.970380010491</v>
      </c>
    </row>
    <row r="54" spans="1:5" x14ac:dyDescent="0.45">
      <c r="A54" s="12">
        <v>3970</v>
      </c>
      <c r="B54" s="12">
        <v>726</v>
      </c>
      <c r="C54" s="13">
        <v>392554</v>
      </c>
      <c r="D54" s="7">
        <v>414210.29535328789</v>
      </c>
      <c r="E54" s="7">
        <v>-21656.295353287889</v>
      </c>
    </row>
    <row r="55" spans="1:5" x14ac:dyDescent="0.45">
      <c r="A55" s="12">
        <v>3060</v>
      </c>
      <c r="B55" s="12">
        <v>726</v>
      </c>
      <c r="C55" s="13">
        <v>263160</v>
      </c>
      <c r="D55" s="7">
        <v>315600.48587704956</v>
      </c>
      <c r="E55" s="7">
        <v>-52440.485877049563</v>
      </c>
    </row>
    <row r="56" spans="1:5" x14ac:dyDescent="0.45">
      <c r="A56" s="12">
        <v>1900</v>
      </c>
      <c r="B56" s="12">
        <v>723</v>
      </c>
      <c r="C56" s="13">
        <v>237120</v>
      </c>
      <c r="D56" s="7">
        <v>189936.53647648744</v>
      </c>
      <c r="E56" s="7">
        <v>47183.463523512561</v>
      </c>
    </row>
    <row r="57" spans="1:5" x14ac:dyDescent="0.45">
      <c r="A57" s="12">
        <v>2150</v>
      </c>
      <c r="B57" s="12">
        <v>715</v>
      </c>
      <c r="C57" s="13">
        <v>225750</v>
      </c>
      <c r="D57" s="7">
        <v>217124.38900783486</v>
      </c>
      <c r="E57" s="7">
        <v>8625.6109921651368</v>
      </c>
    </row>
    <row r="58" spans="1:5" x14ac:dyDescent="0.45">
      <c r="A58" s="12">
        <v>7190</v>
      </c>
      <c r="B58" s="12">
        <v>710</v>
      </c>
      <c r="C58" s="13">
        <v>848420</v>
      </c>
      <c r="D58" s="7">
        <v>763331.80456473911</v>
      </c>
      <c r="E58" s="7">
        <v>85088.195435260888</v>
      </c>
    </row>
    <row r="59" spans="1:5" x14ac:dyDescent="0.45">
      <c r="A59" s="12">
        <v>3110</v>
      </c>
      <c r="B59" s="12">
        <v>710</v>
      </c>
      <c r="C59" s="13">
        <v>371956</v>
      </c>
      <c r="D59" s="7">
        <v>321213.09834160458</v>
      </c>
      <c r="E59" s="7">
        <v>50742.901658395422</v>
      </c>
    </row>
    <row r="60" spans="1:5" x14ac:dyDescent="0.45">
      <c r="A60" s="12">
        <v>3290</v>
      </c>
      <c r="B60" s="12">
        <v>707</v>
      </c>
      <c r="C60" s="13">
        <v>404538</v>
      </c>
      <c r="D60" s="7">
        <v>340754.80245550332</v>
      </c>
      <c r="E60" s="7">
        <v>63783.197544496681</v>
      </c>
    </row>
    <row r="61" spans="1:5" x14ac:dyDescent="0.45">
      <c r="A61" s="12">
        <v>2810</v>
      </c>
      <c r="B61" s="12">
        <v>704</v>
      </c>
      <c r="C61" s="13">
        <v>250090</v>
      </c>
      <c r="D61" s="7">
        <v>288777.30409213027</v>
      </c>
      <c r="E61" s="7">
        <v>-38687.304092130275</v>
      </c>
    </row>
    <row r="62" spans="1:5" x14ac:dyDescent="0.45">
      <c r="A62" s="12">
        <v>3830</v>
      </c>
      <c r="B62" s="12">
        <v>703</v>
      </c>
      <c r="C62" s="13">
        <v>369978</v>
      </c>
      <c r="D62" s="7">
        <v>399319.13633946155</v>
      </c>
      <c r="E62" s="7">
        <v>-29341.136339461547</v>
      </c>
    </row>
    <row r="63" spans="1:5" x14ac:dyDescent="0.45">
      <c r="A63" s="12">
        <v>1630</v>
      </c>
      <c r="B63" s="12">
        <v>701</v>
      </c>
      <c r="C63" s="13">
        <v>209292</v>
      </c>
      <c r="D63" s="7">
        <v>160946.10613165083</v>
      </c>
      <c r="E63" s="7">
        <v>48345.893868349172</v>
      </c>
    </row>
    <row r="64" spans="1:5" x14ac:dyDescent="0.45">
      <c r="A64" s="12">
        <v>1850</v>
      </c>
      <c r="B64" s="12">
        <v>675</v>
      </c>
      <c r="C64" s="13">
        <v>190032</v>
      </c>
      <c r="D64" s="7">
        <v>185101.88827097914</v>
      </c>
      <c r="E64" s="7">
        <v>4930.111729020864</v>
      </c>
    </row>
    <row r="65" spans="1:5" x14ac:dyDescent="0.45">
      <c r="A65" s="12">
        <v>2520</v>
      </c>
      <c r="B65" s="12">
        <v>674</v>
      </c>
      <c r="C65" s="13">
        <v>216720</v>
      </c>
      <c r="D65" s="7">
        <v>257716.87071975719</v>
      </c>
      <c r="E65" s="7">
        <v>-40996.870719757193</v>
      </c>
    </row>
    <row r="66" spans="1:5" x14ac:dyDescent="0.45">
      <c r="A66" s="12">
        <v>3220</v>
      </c>
      <c r="B66" s="12">
        <v>673</v>
      </c>
      <c r="C66" s="13">
        <v>323417</v>
      </c>
      <c r="D66" s="7">
        <v>333582.72600841121</v>
      </c>
      <c r="E66" s="7">
        <v>-10165.726008411206</v>
      </c>
    </row>
    <row r="67" spans="1:5" x14ac:dyDescent="0.45">
      <c r="A67" s="12">
        <v>3070</v>
      </c>
      <c r="B67" s="12">
        <v>673</v>
      </c>
      <c r="C67" s="13">
        <v>316210</v>
      </c>
      <c r="D67" s="7">
        <v>317328.36180903128</v>
      </c>
      <c r="E67" s="7">
        <v>-1118.3618090312812</v>
      </c>
    </row>
    <row r="68" spans="1:5" x14ac:dyDescent="0.45">
      <c r="A68" s="12">
        <v>2090</v>
      </c>
      <c r="B68" s="12">
        <v>670</v>
      </c>
      <c r="C68" s="13">
        <v>226054</v>
      </c>
      <c r="D68" s="7">
        <v>211169.6494477251</v>
      </c>
      <c r="E68" s="7">
        <v>14884.350552274904</v>
      </c>
    </row>
    <row r="69" spans="1:5" x14ac:dyDescent="0.45">
      <c r="A69" s="12">
        <v>2090</v>
      </c>
      <c r="B69" s="12">
        <v>669</v>
      </c>
      <c r="C69" s="13">
        <v>183920</v>
      </c>
      <c r="D69" s="7">
        <v>211181.80513927271</v>
      </c>
      <c r="E69" s="7">
        <v>-27261.805139272707</v>
      </c>
    </row>
    <row r="70" spans="1:5" x14ac:dyDescent="0.45">
      <c r="A70" s="12">
        <v>2300</v>
      </c>
      <c r="B70" s="12">
        <v>667</v>
      </c>
      <c r="C70" s="13">
        <v>248400</v>
      </c>
      <c r="D70" s="7">
        <v>233962.22640149982</v>
      </c>
      <c r="E70" s="7">
        <v>14437.773598500178</v>
      </c>
    </row>
    <row r="71" spans="1:5" x14ac:dyDescent="0.45">
      <c r="A71" s="12">
        <v>5760</v>
      </c>
      <c r="B71" s="12">
        <v>665</v>
      </c>
      <c r="C71" s="13">
        <v>466560</v>
      </c>
      <c r="D71" s="7">
        <v>608920.53865029244</v>
      </c>
      <c r="E71" s="7">
        <v>-142360.53865029244</v>
      </c>
    </row>
    <row r="72" spans="1:5" x14ac:dyDescent="0.45">
      <c r="A72" s="12">
        <v>6110</v>
      </c>
      <c r="B72" s="12">
        <v>662</v>
      </c>
      <c r="C72" s="13">
        <v>667212</v>
      </c>
      <c r="D72" s="7">
        <v>646883.8555234886</v>
      </c>
      <c r="E72" s="7">
        <v>20328.144476511399</v>
      </c>
    </row>
    <row r="73" spans="1:5" x14ac:dyDescent="0.45">
      <c r="A73" s="12">
        <v>4370</v>
      </c>
      <c r="B73" s="12">
        <v>656</v>
      </c>
      <c r="C73" s="13">
        <v>362710</v>
      </c>
      <c r="D73" s="7">
        <v>458406.16495996679</v>
      </c>
      <c r="E73" s="7">
        <v>-95696.164959966787</v>
      </c>
    </row>
    <row r="74" spans="1:5" x14ac:dyDescent="0.45">
      <c r="A74" s="12">
        <v>3160</v>
      </c>
      <c r="B74" s="12">
        <v>653</v>
      </c>
      <c r="C74" s="13">
        <v>265440</v>
      </c>
      <c r="D74" s="7">
        <v>327324.09415961133</v>
      </c>
      <c r="E74" s="7">
        <v>-61884.094159611326</v>
      </c>
    </row>
    <row r="75" spans="1:5" x14ac:dyDescent="0.45">
      <c r="A75" s="12">
        <v>6600</v>
      </c>
      <c r="B75" s="12">
        <v>652</v>
      </c>
      <c r="C75" s="13">
        <v>706596</v>
      </c>
      <c r="D75" s="7">
        <v>700103.00215693901</v>
      </c>
      <c r="E75" s="7">
        <v>6492.9978430609917</v>
      </c>
    </row>
    <row r="76" spans="1:5" x14ac:dyDescent="0.45">
      <c r="A76" s="12">
        <v>3300</v>
      </c>
      <c r="B76" s="12">
        <v>647</v>
      </c>
      <c r="C76" s="13">
        <v>293700</v>
      </c>
      <c r="D76" s="7">
        <v>342567.76822831825</v>
      </c>
      <c r="E76" s="7">
        <v>-48867.768228318251</v>
      </c>
    </row>
    <row r="77" spans="1:5" x14ac:dyDescent="0.45">
      <c r="A77" s="12">
        <v>2330</v>
      </c>
      <c r="B77" s="12">
        <v>644</v>
      </c>
      <c r="C77" s="13">
        <v>199448</v>
      </c>
      <c r="D77" s="7">
        <v>237492.68014697073</v>
      </c>
      <c r="E77" s="7">
        <v>-38044.680146970728</v>
      </c>
    </row>
    <row r="78" spans="1:5" x14ac:dyDescent="0.45">
      <c r="A78" s="12">
        <v>4230</v>
      </c>
      <c r="B78" s="12">
        <v>642</v>
      </c>
      <c r="C78" s="13">
        <v>369533</v>
      </c>
      <c r="D78" s="7">
        <v>443405.60472221195</v>
      </c>
      <c r="E78" s="7">
        <v>-73872.604722211952</v>
      </c>
    </row>
    <row r="79" spans="1:5" x14ac:dyDescent="0.45">
      <c r="A79" s="12">
        <v>2030</v>
      </c>
      <c r="B79" s="12">
        <v>639</v>
      </c>
      <c r="C79" s="13">
        <v>230121</v>
      </c>
      <c r="D79" s="7">
        <v>205044.73020594884</v>
      </c>
      <c r="E79" s="7">
        <v>25076.269794051157</v>
      </c>
    </row>
    <row r="80" spans="1:5" x14ac:dyDescent="0.45">
      <c r="A80" s="12">
        <v>1690</v>
      </c>
      <c r="B80" s="12">
        <v>639</v>
      </c>
      <c r="C80" s="13">
        <v>169000</v>
      </c>
      <c r="D80" s="7">
        <v>168201.50468735432</v>
      </c>
      <c r="E80" s="7">
        <v>798.49531264568213</v>
      </c>
    </row>
    <row r="81" spans="1:5" x14ac:dyDescent="0.45">
      <c r="A81" s="12">
        <v>2040</v>
      </c>
      <c r="B81" s="12">
        <v>631</v>
      </c>
      <c r="C81" s="13">
        <v>190291</v>
      </c>
      <c r="D81" s="7">
        <v>206225.60001828833</v>
      </c>
      <c r="E81" s="7">
        <v>-15934.600018288329</v>
      </c>
    </row>
    <row r="82" spans="1:5" x14ac:dyDescent="0.45">
      <c r="A82" s="12">
        <v>4660</v>
      </c>
      <c r="B82" s="12">
        <v>630</v>
      </c>
      <c r="C82" s="13">
        <v>393584</v>
      </c>
      <c r="D82" s="7">
        <v>490147.31705900573</v>
      </c>
      <c r="E82" s="7">
        <v>-96563.317059005727</v>
      </c>
    </row>
    <row r="83" spans="1:5" x14ac:dyDescent="0.45">
      <c r="A83" s="12">
        <v>2860</v>
      </c>
      <c r="B83" s="12">
        <v>626</v>
      </c>
      <c r="C83" s="13">
        <v>363792</v>
      </c>
      <c r="D83" s="7">
        <v>295143.56943263678</v>
      </c>
      <c r="E83" s="7">
        <v>68648.430567363219</v>
      </c>
    </row>
    <row r="84" spans="1:5" x14ac:dyDescent="0.45">
      <c r="A84" s="12">
        <v>3840</v>
      </c>
      <c r="B84" s="12">
        <v>626</v>
      </c>
      <c r="C84" s="13">
        <v>360960</v>
      </c>
      <c r="D84" s="7">
        <v>401338.7488685858</v>
      </c>
      <c r="E84" s="7">
        <v>-40378.748868585797</v>
      </c>
    </row>
    <row r="85" spans="1:5" x14ac:dyDescent="0.45">
      <c r="A85" s="12">
        <v>3180</v>
      </c>
      <c r="B85" s="12">
        <v>624</v>
      </c>
      <c r="C85" s="13">
        <v>310877</v>
      </c>
      <c r="D85" s="7">
        <v>329843.85777440917</v>
      </c>
      <c r="E85" s="7">
        <v>-18966.857774409174</v>
      </c>
    </row>
    <row r="86" spans="1:5" x14ac:dyDescent="0.45">
      <c r="A86" s="12">
        <v>7670</v>
      </c>
      <c r="B86" s="12">
        <v>623</v>
      </c>
      <c r="C86" s="13">
        <v>919480</v>
      </c>
      <c r="D86" s="7">
        <v>816403.31516739656</v>
      </c>
      <c r="E86" s="7">
        <v>103076.68483260344</v>
      </c>
    </row>
    <row r="87" spans="1:5" x14ac:dyDescent="0.45">
      <c r="A87" s="12">
        <v>3400</v>
      </c>
      <c r="B87" s="12">
        <v>618</v>
      </c>
      <c r="C87" s="13">
        <v>392904</v>
      </c>
      <c r="D87" s="7">
        <v>353756.52608278545</v>
      </c>
      <c r="E87" s="7">
        <v>39147.473917214549</v>
      </c>
    </row>
    <row r="88" spans="1:5" x14ac:dyDescent="0.45">
      <c r="A88" s="12">
        <v>1840</v>
      </c>
      <c r="B88" s="12">
        <v>618</v>
      </c>
      <c r="C88" s="13">
        <v>200928</v>
      </c>
      <c r="D88" s="7">
        <v>184711.13840923394</v>
      </c>
      <c r="E88" s="7">
        <v>16216.861590766057</v>
      </c>
    </row>
    <row r="89" spans="1:5" x14ac:dyDescent="0.45">
      <c r="A89" s="12">
        <v>4890</v>
      </c>
      <c r="B89" s="12">
        <v>614</v>
      </c>
      <c r="C89" s="13">
        <v>537900</v>
      </c>
      <c r="D89" s="7">
        <v>515265.16656281659</v>
      </c>
      <c r="E89" s="7">
        <v>22634.833437183406</v>
      </c>
    </row>
    <row r="90" spans="1:5" x14ac:dyDescent="0.45">
      <c r="A90" s="12">
        <v>2390</v>
      </c>
      <c r="B90" s="12">
        <v>614</v>
      </c>
      <c r="C90" s="13">
        <v>258120</v>
      </c>
      <c r="D90" s="7">
        <v>244359.09657315083</v>
      </c>
      <c r="E90" s="7">
        <v>13760.903426849167</v>
      </c>
    </row>
    <row r="91" spans="1:5" x14ac:dyDescent="0.45">
      <c r="A91" s="12">
        <v>6160</v>
      </c>
      <c r="B91" s="12">
        <v>613</v>
      </c>
      <c r="C91" s="13">
        <v>558342</v>
      </c>
      <c r="D91" s="7">
        <v>652897.60580911452</v>
      </c>
      <c r="E91" s="7">
        <v>-94555.605809114524</v>
      </c>
    </row>
    <row r="92" spans="1:5" x14ac:dyDescent="0.45">
      <c r="A92" s="12">
        <v>3440</v>
      </c>
      <c r="B92" s="12">
        <v>609</v>
      </c>
      <c r="C92" s="13">
        <v>302720</v>
      </c>
      <c r="D92" s="7">
        <v>358200.42442654853</v>
      </c>
      <c r="E92" s="7">
        <v>-55480.424426548532</v>
      </c>
    </row>
    <row r="93" spans="1:5" x14ac:dyDescent="0.45">
      <c r="A93" s="12">
        <v>2220</v>
      </c>
      <c r="B93" s="12">
        <v>609</v>
      </c>
      <c r="C93" s="13">
        <v>240115</v>
      </c>
      <c r="D93" s="7">
        <v>225998.26227159158</v>
      </c>
      <c r="E93" s="7">
        <v>14116.737728408421</v>
      </c>
    </row>
    <row r="94" spans="1:5" x14ac:dyDescent="0.45">
      <c r="A94" s="12">
        <v>6530</v>
      </c>
      <c r="B94" s="12">
        <v>605</v>
      </c>
      <c r="C94" s="13">
        <v>793656</v>
      </c>
      <c r="D94" s="7">
        <v>693088.94969996577</v>
      </c>
      <c r="E94" s="7">
        <v>100567.05030003423</v>
      </c>
    </row>
    <row r="95" spans="1:5" x14ac:dyDescent="0.45">
      <c r="A95" s="12">
        <v>1930</v>
      </c>
      <c r="B95" s="12">
        <v>604</v>
      </c>
      <c r="C95" s="13">
        <v>218862</v>
      </c>
      <c r="D95" s="7">
        <v>194633.93661052838</v>
      </c>
      <c r="E95" s="7">
        <v>24228.063389471616</v>
      </c>
    </row>
    <row r="96" spans="1:5" x14ac:dyDescent="0.45">
      <c r="A96" s="12">
        <v>3510</v>
      </c>
      <c r="B96" s="12">
        <v>601</v>
      </c>
      <c r="C96" s="13">
        <v>383081</v>
      </c>
      <c r="D96" s="7">
        <v>365883.03991863999</v>
      </c>
      <c r="E96" s="7">
        <v>17197.960081360012</v>
      </c>
    </row>
    <row r="97" spans="1:5" x14ac:dyDescent="0.45">
      <c r="A97" s="12">
        <v>3380</v>
      </c>
      <c r="B97" s="12">
        <v>599</v>
      </c>
      <c r="C97" s="13">
        <v>351520</v>
      </c>
      <c r="D97" s="7">
        <v>351820.23566227261</v>
      </c>
      <c r="E97" s="7">
        <v>-300.23566227260744</v>
      </c>
    </row>
    <row r="98" spans="1:5" x14ac:dyDescent="0.45">
      <c r="A98" s="12">
        <v>7030</v>
      </c>
      <c r="B98" s="12">
        <v>596</v>
      </c>
      <c r="C98" s="13">
        <v>841491</v>
      </c>
      <c r="D98" s="7">
        <v>747379.5649218274</v>
      </c>
      <c r="E98" s="7">
        <v>94111.435078172595</v>
      </c>
    </row>
    <row r="99" spans="1:5" x14ac:dyDescent="0.45">
      <c r="A99" s="12">
        <v>2850</v>
      </c>
      <c r="B99" s="12">
        <v>595</v>
      </c>
      <c r="C99" s="13">
        <v>336300</v>
      </c>
      <c r="D99" s="7">
        <v>294436.77159065387</v>
      </c>
      <c r="E99" s="7">
        <v>41863.228409346135</v>
      </c>
    </row>
    <row r="100" spans="1:5" x14ac:dyDescent="0.45">
      <c r="A100" s="12">
        <v>3750</v>
      </c>
      <c r="B100" s="12">
        <v>595</v>
      </c>
      <c r="C100" s="13">
        <v>312863</v>
      </c>
      <c r="D100" s="7">
        <v>391962.95678693359</v>
      </c>
      <c r="E100" s="7">
        <v>-79099.956786933588</v>
      </c>
    </row>
    <row r="101" spans="1:5" x14ac:dyDescent="0.45">
      <c r="A101" s="12">
        <v>3060</v>
      </c>
      <c r="B101" s="12">
        <v>593</v>
      </c>
      <c r="C101" s="13">
        <v>275033</v>
      </c>
      <c r="D101" s="7">
        <v>317217.19285288098</v>
      </c>
      <c r="E101" s="7">
        <v>-42184.19285288098</v>
      </c>
    </row>
    <row r="102" spans="1:5" x14ac:dyDescent="0.45">
      <c r="A102" s="12">
        <v>2110</v>
      </c>
      <c r="B102" s="12">
        <v>591</v>
      </c>
      <c r="C102" s="13">
        <v>229990</v>
      </c>
      <c r="D102" s="7">
        <v>214297.19763990317</v>
      </c>
      <c r="E102" s="7">
        <v>15692.80236009683</v>
      </c>
    </row>
    <row r="103" spans="1:5" x14ac:dyDescent="0.45">
      <c r="A103" s="12">
        <v>2130</v>
      </c>
      <c r="B103" s="12">
        <v>591</v>
      </c>
      <c r="C103" s="13">
        <v>195257</v>
      </c>
      <c r="D103" s="7">
        <v>216464.44619982049</v>
      </c>
      <c r="E103" s="7">
        <v>-21207.446199820493</v>
      </c>
    </row>
    <row r="104" spans="1:5" x14ac:dyDescent="0.45">
      <c r="A104" s="12">
        <v>1650</v>
      </c>
      <c r="B104" s="12">
        <v>590</v>
      </c>
      <c r="C104" s="13">
        <v>194238</v>
      </c>
      <c r="D104" s="7">
        <v>164462.63645335226</v>
      </c>
      <c r="E104" s="7">
        <v>29775.363546647743</v>
      </c>
    </row>
    <row r="105" spans="1:5" x14ac:dyDescent="0.45">
      <c r="A105" s="12">
        <v>2740</v>
      </c>
      <c r="B105" s="12">
        <v>584</v>
      </c>
      <c r="C105" s="13">
        <v>348528</v>
      </c>
      <c r="D105" s="7">
        <v>282650.61711813218</v>
      </c>
      <c r="E105" s="7">
        <v>65877.382881867816</v>
      </c>
    </row>
    <row r="106" spans="1:5" ht="19.2" thickBot="1" x14ac:dyDescent="0.5">
      <c r="A106" s="19">
        <v>2240</v>
      </c>
      <c r="B106" s="19">
        <v>583</v>
      </c>
      <c r="C106" s="20">
        <v>241920</v>
      </c>
      <c r="D106" s="8">
        <v>228481.55881174662</v>
      </c>
      <c r="E106" s="8">
        <v>13438.441188253375</v>
      </c>
    </row>
    <row r="109" spans="1:5" x14ac:dyDescent="0.45">
      <c r="D109">
        <f>CORREL(D2:D106,E2:E106)</f>
        <v>9.3000560754182314E-16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9"/>
  <sheetViews>
    <sheetView topLeftCell="A95" zoomScale="90" zoomScaleNormal="90" zoomScalePageLayoutView="90" workbookViewId="0">
      <selection activeCell="M106" sqref="M2:M106"/>
    </sheetView>
  </sheetViews>
  <sheetFormatPr defaultColWidth="11.25" defaultRowHeight="18.600000000000001" x14ac:dyDescent="0.45"/>
  <cols>
    <col min="1" max="1" width="5.83203125" customWidth="1"/>
    <col min="2" max="2" width="8.75" customWidth="1"/>
    <col min="3" max="3" width="8.08203125" customWidth="1"/>
    <col min="4" max="4" width="4.83203125" customWidth="1"/>
    <col min="5" max="5" width="7.08203125" customWidth="1"/>
    <col min="6" max="6" width="4.58203125" customWidth="1"/>
    <col min="9" max="9" width="4.83203125" customWidth="1"/>
    <col min="10" max="10" width="7.25" customWidth="1"/>
    <col min="12" max="12" width="4.75" customWidth="1"/>
    <col min="13" max="13" width="3.83203125" customWidth="1"/>
    <col min="14" max="14" width="10.75" customWidth="1"/>
    <col min="15" max="15" width="4.75" customWidth="1"/>
    <col min="16" max="16" width="13.5" customWidth="1"/>
    <col min="17" max="17" width="13.58203125" customWidth="1"/>
    <col min="18" max="18" width="16" customWidth="1"/>
    <col min="19" max="19" width="13.33203125" customWidth="1"/>
    <col min="20" max="23" width="2.83203125" customWidth="1"/>
    <col min="24" max="24" width="9.75" customWidth="1"/>
    <col min="25" max="25" width="3.83203125" customWidth="1"/>
    <col min="30" max="30" width="13.75" customWidth="1"/>
    <col min="31" max="31" width="15.08203125" bestFit="1" customWidth="1"/>
  </cols>
  <sheetData>
    <row r="1" spans="1:2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4" x14ac:dyDescent="0.45">
      <c r="A2" s="1">
        <v>1</v>
      </c>
      <c r="B2" s="2" t="s">
        <v>14</v>
      </c>
      <c r="C2" s="3">
        <v>206424</v>
      </c>
      <c r="D2" s="1">
        <v>1820</v>
      </c>
      <c r="E2" s="1">
        <v>2</v>
      </c>
      <c r="F2" s="1">
        <v>1.5</v>
      </c>
      <c r="G2" s="1">
        <v>1</v>
      </c>
      <c r="H2" s="1">
        <v>1</v>
      </c>
      <c r="I2" s="1">
        <v>33</v>
      </c>
      <c r="J2" s="1">
        <v>2</v>
      </c>
      <c r="K2" s="1" t="s">
        <v>15</v>
      </c>
      <c r="L2" s="1">
        <v>2</v>
      </c>
      <c r="M2" s="1">
        <v>824</v>
      </c>
      <c r="N2" s="4">
        <v>0</v>
      </c>
    </row>
    <row r="3" spans="1:24" x14ac:dyDescent="0.45">
      <c r="A3" s="1">
        <v>2</v>
      </c>
      <c r="B3" s="2" t="s">
        <v>16</v>
      </c>
      <c r="C3" s="3">
        <v>346150</v>
      </c>
      <c r="D3" s="1">
        <v>3010</v>
      </c>
      <c r="E3" s="1">
        <v>3</v>
      </c>
      <c r="F3" s="1">
        <v>2</v>
      </c>
      <c r="G3" s="1">
        <v>0</v>
      </c>
      <c r="H3" s="1">
        <v>0</v>
      </c>
      <c r="I3" s="1">
        <v>36</v>
      </c>
      <c r="J3" s="1">
        <v>4</v>
      </c>
      <c r="K3" s="1" t="s">
        <v>15</v>
      </c>
      <c r="L3" s="1">
        <v>9</v>
      </c>
      <c r="M3" s="1">
        <v>820</v>
      </c>
      <c r="N3" s="4">
        <v>0</v>
      </c>
    </row>
    <row r="4" spans="1:24" x14ac:dyDescent="0.45">
      <c r="A4" s="1">
        <v>3</v>
      </c>
      <c r="B4" s="2" t="s">
        <v>17</v>
      </c>
      <c r="C4" s="3">
        <v>372360</v>
      </c>
      <c r="D4" s="1">
        <v>3210</v>
      </c>
      <c r="E4" s="1">
        <v>4</v>
      </c>
      <c r="F4" s="1">
        <v>3</v>
      </c>
      <c r="G4" s="1">
        <v>0</v>
      </c>
      <c r="H4" s="1">
        <v>1</v>
      </c>
      <c r="I4" s="1">
        <v>21</v>
      </c>
      <c r="J4" s="1">
        <v>2</v>
      </c>
      <c r="K4" s="1" t="s">
        <v>15</v>
      </c>
      <c r="L4" s="1">
        <v>18</v>
      </c>
      <c r="M4" s="1">
        <v>819</v>
      </c>
      <c r="N4" s="4">
        <v>0</v>
      </c>
    </row>
    <row r="5" spans="1:24" x14ac:dyDescent="0.45">
      <c r="A5" s="1">
        <v>4</v>
      </c>
      <c r="B5" s="2" t="s">
        <v>18</v>
      </c>
      <c r="C5" s="3">
        <v>310622</v>
      </c>
      <c r="D5" s="1">
        <v>3330</v>
      </c>
      <c r="E5" s="1">
        <v>3</v>
      </c>
      <c r="F5" s="1">
        <v>2.5</v>
      </c>
      <c r="G5" s="1">
        <v>1</v>
      </c>
      <c r="H5" s="1">
        <v>0</v>
      </c>
      <c r="I5" s="1">
        <v>26</v>
      </c>
      <c r="J5" s="1">
        <v>3</v>
      </c>
      <c r="K5" s="1" t="s">
        <v>15</v>
      </c>
      <c r="L5" s="1">
        <v>17</v>
      </c>
      <c r="M5" s="1">
        <v>817</v>
      </c>
      <c r="N5" s="4">
        <v>0</v>
      </c>
    </row>
    <row r="6" spans="1:24" x14ac:dyDescent="0.45">
      <c r="A6" s="1">
        <v>5</v>
      </c>
      <c r="B6" s="2" t="s">
        <v>17</v>
      </c>
      <c r="C6" s="3">
        <v>496100</v>
      </c>
      <c r="D6" s="1">
        <v>4510</v>
      </c>
      <c r="E6" s="1">
        <v>6</v>
      </c>
      <c r="F6" s="1">
        <v>4.5</v>
      </c>
      <c r="G6" s="1">
        <v>0</v>
      </c>
      <c r="H6" s="1">
        <v>1</v>
      </c>
      <c r="I6" s="1">
        <v>13</v>
      </c>
      <c r="J6" s="1">
        <v>4</v>
      </c>
      <c r="K6" s="1" t="s">
        <v>15</v>
      </c>
      <c r="L6" s="1">
        <v>17</v>
      </c>
      <c r="M6" s="1">
        <v>816</v>
      </c>
      <c r="N6" s="4">
        <v>0</v>
      </c>
      <c r="S6" s="5"/>
      <c r="T6" s="5"/>
      <c r="U6" s="5"/>
      <c r="V6" s="5"/>
      <c r="W6" s="5"/>
    </row>
    <row r="7" spans="1:24" x14ac:dyDescent="0.45">
      <c r="A7" s="1">
        <v>6</v>
      </c>
      <c r="B7" s="2" t="s">
        <v>18</v>
      </c>
      <c r="C7" s="3">
        <v>294086</v>
      </c>
      <c r="D7" s="1">
        <v>3440</v>
      </c>
      <c r="E7" s="1">
        <v>4</v>
      </c>
      <c r="F7" s="1">
        <v>3</v>
      </c>
      <c r="G7" s="1">
        <v>1</v>
      </c>
      <c r="H7" s="1">
        <v>1</v>
      </c>
      <c r="I7" s="1">
        <v>31</v>
      </c>
      <c r="J7" s="1">
        <v>4</v>
      </c>
      <c r="K7" s="1" t="s">
        <v>15</v>
      </c>
      <c r="L7" s="1">
        <v>19</v>
      </c>
      <c r="M7" s="1">
        <v>813</v>
      </c>
      <c r="N7" s="4">
        <v>0</v>
      </c>
      <c r="S7" s="5"/>
      <c r="T7" s="5"/>
      <c r="U7" s="5"/>
      <c r="V7" s="5"/>
      <c r="W7" s="5"/>
    </row>
    <row r="8" spans="1:24" x14ac:dyDescent="0.45">
      <c r="A8" s="1">
        <v>7</v>
      </c>
      <c r="B8" s="2" t="s">
        <v>17</v>
      </c>
      <c r="C8" s="3">
        <v>228810</v>
      </c>
      <c r="D8" s="1">
        <v>2630</v>
      </c>
      <c r="E8" s="1">
        <v>4</v>
      </c>
      <c r="F8" s="1">
        <v>2.5</v>
      </c>
      <c r="G8" s="1">
        <v>0</v>
      </c>
      <c r="H8" s="1">
        <v>1</v>
      </c>
      <c r="I8" s="1">
        <v>39</v>
      </c>
      <c r="J8" s="1">
        <v>4</v>
      </c>
      <c r="K8" s="1" t="s">
        <v>19</v>
      </c>
      <c r="L8" s="1">
        <v>10</v>
      </c>
      <c r="M8" s="1">
        <v>813</v>
      </c>
      <c r="N8" s="4">
        <v>0</v>
      </c>
      <c r="S8" s="5"/>
      <c r="T8" s="5"/>
      <c r="U8" s="5"/>
      <c r="V8" s="5"/>
      <c r="W8" s="5"/>
    </row>
    <row r="9" spans="1:24" x14ac:dyDescent="0.45">
      <c r="A9" s="1">
        <v>8</v>
      </c>
      <c r="B9" s="2" t="s">
        <v>20</v>
      </c>
      <c r="C9" s="3">
        <v>384420</v>
      </c>
      <c r="D9" s="1">
        <v>4470</v>
      </c>
      <c r="E9" s="1">
        <v>5</v>
      </c>
      <c r="F9" s="1">
        <v>3.5</v>
      </c>
      <c r="G9" s="1">
        <v>0</v>
      </c>
      <c r="H9" s="1">
        <v>1</v>
      </c>
      <c r="I9" s="1">
        <v>26</v>
      </c>
      <c r="J9" s="1">
        <v>2</v>
      </c>
      <c r="K9" s="1" t="s">
        <v>15</v>
      </c>
      <c r="L9" s="1">
        <v>6</v>
      </c>
      <c r="M9" s="1">
        <v>812</v>
      </c>
      <c r="N9" s="4">
        <v>0</v>
      </c>
    </row>
    <row r="10" spans="1:24" x14ac:dyDescent="0.45">
      <c r="A10" s="1">
        <v>9</v>
      </c>
      <c r="B10" s="2" t="s">
        <v>18</v>
      </c>
      <c r="C10" s="3">
        <v>416120</v>
      </c>
      <c r="D10" s="1">
        <v>4040</v>
      </c>
      <c r="E10" s="1">
        <v>5</v>
      </c>
      <c r="F10" s="1">
        <v>3.5</v>
      </c>
      <c r="G10" s="1">
        <v>0</v>
      </c>
      <c r="H10" s="1">
        <v>1</v>
      </c>
      <c r="I10" s="1">
        <v>26</v>
      </c>
      <c r="J10" s="1">
        <v>4</v>
      </c>
      <c r="K10" s="1" t="s">
        <v>15</v>
      </c>
      <c r="L10" s="1">
        <v>3</v>
      </c>
      <c r="M10" s="1">
        <v>810</v>
      </c>
      <c r="N10" s="4">
        <v>0</v>
      </c>
    </row>
    <row r="11" spans="1:24" x14ac:dyDescent="0.45">
      <c r="A11" s="1">
        <v>10</v>
      </c>
      <c r="B11" s="2" t="s">
        <v>20</v>
      </c>
      <c r="C11" s="3">
        <v>487494</v>
      </c>
      <c r="D11" s="1">
        <v>4380</v>
      </c>
      <c r="E11" s="1">
        <v>6</v>
      </c>
      <c r="F11" s="1">
        <v>4</v>
      </c>
      <c r="G11" s="1">
        <v>1</v>
      </c>
      <c r="H11" s="1">
        <v>1</v>
      </c>
      <c r="I11" s="1">
        <v>32</v>
      </c>
      <c r="J11" s="1">
        <v>3</v>
      </c>
      <c r="K11" s="1" t="s">
        <v>15</v>
      </c>
      <c r="L11" s="1">
        <v>6</v>
      </c>
      <c r="M11" s="1">
        <v>808</v>
      </c>
      <c r="N11" s="4">
        <v>0</v>
      </c>
    </row>
    <row r="12" spans="1:24" x14ac:dyDescent="0.45">
      <c r="A12" s="1">
        <v>11</v>
      </c>
      <c r="B12" s="2" t="s">
        <v>16</v>
      </c>
      <c r="C12" s="6">
        <v>448800</v>
      </c>
      <c r="D12" s="1">
        <v>5280</v>
      </c>
      <c r="E12" s="1">
        <v>6</v>
      </c>
      <c r="F12" s="1">
        <v>4</v>
      </c>
      <c r="G12" s="1">
        <v>0</v>
      </c>
      <c r="H12" s="1">
        <v>1</v>
      </c>
      <c r="I12" s="1">
        <v>35</v>
      </c>
      <c r="J12" s="1">
        <v>4</v>
      </c>
      <c r="K12" s="1" t="s">
        <v>15</v>
      </c>
      <c r="L12" s="1">
        <v>8</v>
      </c>
      <c r="M12" s="1">
        <v>806</v>
      </c>
      <c r="N12" s="4">
        <v>1</v>
      </c>
      <c r="S12" s="5"/>
      <c r="T12" s="5"/>
      <c r="U12" s="5"/>
      <c r="V12" s="5"/>
      <c r="W12" s="5"/>
      <c r="X12" s="5"/>
    </row>
    <row r="13" spans="1:24" x14ac:dyDescent="0.45">
      <c r="A13" s="1">
        <v>12</v>
      </c>
      <c r="B13" s="2" t="s">
        <v>18</v>
      </c>
      <c r="C13" s="6">
        <v>388960</v>
      </c>
      <c r="D13" s="1">
        <v>4420</v>
      </c>
      <c r="E13" s="1">
        <v>4</v>
      </c>
      <c r="F13" s="1">
        <v>3</v>
      </c>
      <c r="G13" s="1">
        <v>0</v>
      </c>
      <c r="H13" s="1">
        <v>1</v>
      </c>
      <c r="I13" s="1">
        <v>50</v>
      </c>
      <c r="J13" s="1">
        <v>2</v>
      </c>
      <c r="K13" s="1" t="s">
        <v>19</v>
      </c>
      <c r="L13" s="1">
        <v>9</v>
      </c>
      <c r="M13" s="1">
        <v>805</v>
      </c>
      <c r="N13" s="4">
        <v>1</v>
      </c>
      <c r="S13" s="5"/>
      <c r="T13" s="5"/>
      <c r="U13" s="5"/>
      <c r="V13" s="5"/>
      <c r="W13" s="5"/>
      <c r="X13" s="5"/>
    </row>
    <row r="14" spans="1:24" x14ac:dyDescent="0.45">
      <c r="A14" s="1">
        <v>13</v>
      </c>
      <c r="B14" s="1" t="s">
        <v>14</v>
      </c>
      <c r="C14" s="6">
        <v>335610</v>
      </c>
      <c r="D14" s="1">
        <v>2970</v>
      </c>
      <c r="E14" s="1">
        <v>3</v>
      </c>
      <c r="F14" s="1">
        <v>2.5</v>
      </c>
      <c r="G14" s="1">
        <v>0</v>
      </c>
      <c r="H14" s="1">
        <v>1</v>
      </c>
      <c r="I14" s="1">
        <v>25</v>
      </c>
      <c r="J14" s="1">
        <v>3</v>
      </c>
      <c r="K14" s="1" t="s">
        <v>19</v>
      </c>
      <c r="L14" s="1">
        <v>9</v>
      </c>
      <c r="M14" s="1">
        <v>801</v>
      </c>
      <c r="N14" s="4">
        <v>1</v>
      </c>
      <c r="S14" s="5"/>
      <c r="T14" s="5"/>
      <c r="U14" s="5"/>
      <c r="V14" s="5"/>
      <c r="W14" s="5"/>
      <c r="X14" s="5"/>
    </row>
    <row r="15" spans="1:24" x14ac:dyDescent="0.45">
      <c r="A15" s="1">
        <v>14</v>
      </c>
      <c r="B15" s="2" t="s">
        <v>16</v>
      </c>
      <c r="C15" s="3">
        <v>276000</v>
      </c>
      <c r="D15" s="1">
        <v>2300</v>
      </c>
      <c r="E15" s="1">
        <v>2</v>
      </c>
      <c r="F15" s="1">
        <v>1.5</v>
      </c>
      <c r="G15" s="1">
        <v>0</v>
      </c>
      <c r="H15" s="1">
        <v>0</v>
      </c>
      <c r="I15" s="1">
        <v>34</v>
      </c>
      <c r="J15" s="1">
        <v>1</v>
      </c>
      <c r="K15" s="1" t="s">
        <v>15</v>
      </c>
      <c r="L15" s="1">
        <v>20</v>
      </c>
      <c r="M15" s="1">
        <v>798</v>
      </c>
      <c r="N15" s="4">
        <v>0</v>
      </c>
    </row>
    <row r="16" spans="1:24" x14ac:dyDescent="0.45">
      <c r="A16" s="1">
        <v>15</v>
      </c>
      <c r="B16" s="2" t="s">
        <v>16</v>
      </c>
      <c r="C16" s="3">
        <v>346421</v>
      </c>
      <c r="D16" s="1">
        <v>2970</v>
      </c>
      <c r="E16" s="1">
        <v>4</v>
      </c>
      <c r="F16" s="1">
        <v>3</v>
      </c>
      <c r="G16" s="1">
        <v>1</v>
      </c>
      <c r="H16" s="1">
        <v>1</v>
      </c>
      <c r="I16" s="1">
        <v>17</v>
      </c>
      <c r="J16" s="1">
        <v>3</v>
      </c>
      <c r="K16" s="1" t="s">
        <v>19</v>
      </c>
      <c r="L16" s="1">
        <v>10</v>
      </c>
      <c r="M16" s="1">
        <v>795</v>
      </c>
      <c r="N16" s="4">
        <v>0</v>
      </c>
    </row>
    <row r="17" spans="1:14" x14ac:dyDescent="0.45">
      <c r="A17" s="1">
        <v>16</v>
      </c>
      <c r="B17" s="1" t="s">
        <v>20</v>
      </c>
      <c r="C17" s="3">
        <v>453913</v>
      </c>
      <c r="D17" s="1">
        <v>3660</v>
      </c>
      <c r="E17" s="1">
        <v>6</v>
      </c>
      <c r="F17" s="1">
        <v>4</v>
      </c>
      <c r="G17" s="1">
        <v>1</v>
      </c>
      <c r="H17" s="1">
        <v>1</v>
      </c>
      <c r="I17" s="1">
        <v>12</v>
      </c>
      <c r="J17" s="1">
        <v>3</v>
      </c>
      <c r="K17" s="1" t="s">
        <v>15</v>
      </c>
      <c r="L17" s="1">
        <v>18</v>
      </c>
      <c r="M17" s="1">
        <v>792</v>
      </c>
      <c r="N17" s="4">
        <v>0</v>
      </c>
    </row>
    <row r="18" spans="1:14" x14ac:dyDescent="0.45">
      <c r="A18" s="1">
        <v>17</v>
      </c>
      <c r="B18" s="2" t="s">
        <v>17</v>
      </c>
      <c r="C18" s="3">
        <v>376146</v>
      </c>
      <c r="D18" s="1">
        <v>3290</v>
      </c>
      <c r="E18" s="1">
        <v>5</v>
      </c>
      <c r="F18" s="1">
        <v>3.5</v>
      </c>
      <c r="G18" s="1">
        <v>1</v>
      </c>
      <c r="H18" s="1">
        <v>1</v>
      </c>
      <c r="I18" s="1">
        <v>28</v>
      </c>
      <c r="J18" s="1">
        <v>2</v>
      </c>
      <c r="K18" s="1" t="s">
        <v>19</v>
      </c>
      <c r="L18" s="1">
        <v>9</v>
      </c>
      <c r="M18" s="1">
        <v>792</v>
      </c>
      <c r="N18" s="4">
        <v>1</v>
      </c>
    </row>
    <row r="19" spans="1:14" x14ac:dyDescent="0.45">
      <c r="A19" s="1">
        <v>18</v>
      </c>
      <c r="B19" s="2" t="s">
        <v>18</v>
      </c>
      <c r="C19" s="3">
        <v>694430</v>
      </c>
      <c r="D19" s="1">
        <v>5900</v>
      </c>
      <c r="E19" s="1">
        <v>5</v>
      </c>
      <c r="F19" s="1">
        <v>3.5</v>
      </c>
      <c r="G19" s="1">
        <v>1</v>
      </c>
      <c r="H19" s="1">
        <v>1</v>
      </c>
      <c r="I19" s="1">
        <v>36</v>
      </c>
      <c r="J19" s="1">
        <v>3</v>
      </c>
      <c r="K19" s="1" t="s">
        <v>19</v>
      </c>
      <c r="L19" s="1">
        <v>10</v>
      </c>
      <c r="M19" s="1">
        <v>788</v>
      </c>
      <c r="N19" s="4">
        <v>0</v>
      </c>
    </row>
    <row r="20" spans="1:14" x14ac:dyDescent="0.45">
      <c r="A20" s="1">
        <v>19</v>
      </c>
      <c r="B20" s="2" t="s">
        <v>16</v>
      </c>
      <c r="C20" s="3">
        <v>251269</v>
      </c>
      <c r="D20" s="1">
        <v>2050</v>
      </c>
      <c r="E20" s="1">
        <v>3</v>
      </c>
      <c r="F20" s="1">
        <v>2</v>
      </c>
      <c r="G20" s="1">
        <v>1</v>
      </c>
      <c r="H20" s="1">
        <v>1</v>
      </c>
      <c r="I20" s="1">
        <v>38</v>
      </c>
      <c r="J20" s="1">
        <v>3</v>
      </c>
      <c r="K20" s="1" t="s">
        <v>15</v>
      </c>
      <c r="L20" s="1">
        <v>16</v>
      </c>
      <c r="M20" s="1">
        <v>786</v>
      </c>
      <c r="N20" s="4">
        <v>0</v>
      </c>
    </row>
    <row r="21" spans="1:14" x14ac:dyDescent="0.45">
      <c r="A21" s="1">
        <v>20</v>
      </c>
      <c r="B21" s="2" t="s">
        <v>16</v>
      </c>
      <c r="C21" s="3">
        <v>547596</v>
      </c>
      <c r="D21" s="1">
        <v>4920</v>
      </c>
      <c r="E21" s="1">
        <v>6</v>
      </c>
      <c r="F21" s="1">
        <v>4.5</v>
      </c>
      <c r="G21" s="1">
        <v>1</v>
      </c>
      <c r="H21" s="1">
        <v>1</v>
      </c>
      <c r="I21" s="1">
        <v>37</v>
      </c>
      <c r="J21" s="1">
        <v>5</v>
      </c>
      <c r="K21" s="1" t="s">
        <v>15</v>
      </c>
      <c r="L21" s="1">
        <v>2</v>
      </c>
      <c r="M21" s="1">
        <v>785</v>
      </c>
      <c r="N21" s="4">
        <v>0</v>
      </c>
    </row>
    <row r="22" spans="1:14" x14ac:dyDescent="0.45">
      <c r="A22" s="1">
        <v>21</v>
      </c>
      <c r="B22" s="2" t="s">
        <v>14</v>
      </c>
      <c r="C22" s="3">
        <v>214910</v>
      </c>
      <c r="D22" s="1">
        <v>1950</v>
      </c>
      <c r="E22" s="1">
        <v>2</v>
      </c>
      <c r="F22" s="1">
        <v>1.5</v>
      </c>
      <c r="G22" s="1">
        <v>1</v>
      </c>
      <c r="H22" s="1">
        <v>0</v>
      </c>
      <c r="I22" s="1">
        <v>20</v>
      </c>
      <c r="J22" s="1">
        <v>4</v>
      </c>
      <c r="K22" s="1" t="s">
        <v>15</v>
      </c>
      <c r="L22" s="1">
        <v>6</v>
      </c>
      <c r="M22" s="1">
        <v>784</v>
      </c>
      <c r="N22" s="4">
        <v>0</v>
      </c>
    </row>
    <row r="23" spans="1:14" x14ac:dyDescent="0.45">
      <c r="A23" s="1">
        <v>22</v>
      </c>
      <c r="B23" s="2" t="s">
        <v>16</v>
      </c>
      <c r="C23" s="3">
        <v>188799</v>
      </c>
      <c r="D23" s="1">
        <v>1950</v>
      </c>
      <c r="E23" s="1">
        <v>2</v>
      </c>
      <c r="F23" s="1">
        <v>1.5</v>
      </c>
      <c r="G23" s="1">
        <v>1</v>
      </c>
      <c r="H23" s="1">
        <v>0</v>
      </c>
      <c r="I23" s="1">
        <v>52</v>
      </c>
      <c r="J23" s="1">
        <v>1</v>
      </c>
      <c r="K23" s="1" t="s">
        <v>15</v>
      </c>
      <c r="L23" s="1">
        <v>10</v>
      </c>
      <c r="M23" s="1">
        <v>782</v>
      </c>
      <c r="N23" s="4">
        <v>0</v>
      </c>
    </row>
    <row r="24" spans="1:14" x14ac:dyDescent="0.45">
      <c r="A24" s="1">
        <v>23</v>
      </c>
      <c r="B24" s="2" t="s">
        <v>17</v>
      </c>
      <c r="C24" s="3">
        <v>459950</v>
      </c>
      <c r="D24" s="1">
        <v>4680</v>
      </c>
      <c r="E24" s="1">
        <v>4</v>
      </c>
      <c r="F24" s="1">
        <v>3</v>
      </c>
      <c r="G24" s="1">
        <v>1</v>
      </c>
      <c r="H24" s="1">
        <v>1</v>
      </c>
      <c r="I24" s="1">
        <v>31</v>
      </c>
      <c r="J24" s="1">
        <v>4</v>
      </c>
      <c r="K24" s="1" t="s">
        <v>15</v>
      </c>
      <c r="L24" s="1">
        <v>8</v>
      </c>
      <c r="M24" s="1">
        <v>781</v>
      </c>
      <c r="N24" s="4">
        <v>0</v>
      </c>
    </row>
    <row r="25" spans="1:14" x14ac:dyDescent="0.45">
      <c r="A25" s="1">
        <v>24</v>
      </c>
      <c r="B25" s="2" t="s">
        <v>20</v>
      </c>
      <c r="C25" s="3">
        <v>264160</v>
      </c>
      <c r="D25" s="1">
        <v>2540</v>
      </c>
      <c r="E25" s="1">
        <v>3</v>
      </c>
      <c r="F25" s="1">
        <v>2.5</v>
      </c>
      <c r="G25" s="1">
        <v>0</v>
      </c>
      <c r="H25" s="1">
        <v>1</v>
      </c>
      <c r="I25" s="1">
        <v>40</v>
      </c>
      <c r="J25" s="1">
        <v>1</v>
      </c>
      <c r="K25" s="1" t="s">
        <v>15</v>
      </c>
      <c r="L25" s="1">
        <v>18</v>
      </c>
      <c r="M25" s="1">
        <v>780</v>
      </c>
      <c r="N25" s="4">
        <v>0</v>
      </c>
    </row>
    <row r="26" spans="1:14" x14ac:dyDescent="0.45">
      <c r="A26" s="1">
        <v>25</v>
      </c>
      <c r="B26" s="2" t="s">
        <v>17</v>
      </c>
      <c r="C26" s="3">
        <v>393557</v>
      </c>
      <c r="D26" s="1">
        <v>3180</v>
      </c>
      <c r="E26" s="1">
        <v>4</v>
      </c>
      <c r="F26" s="1">
        <v>3</v>
      </c>
      <c r="G26" s="1">
        <v>1</v>
      </c>
      <c r="H26" s="1">
        <v>1</v>
      </c>
      <c r="I26" s="1">
        <v>54</v>
      </c>
      <c r="J26" s="1">
        <v>1</v>
      </c>
      <c r="K26" s="1" t="s">
        <v>15</v>
      </c>
      <c r="L26" s="1">
        <v>20</v>
      </c>
      <c r="M26" s="1">
        <v>776</v>
      </c>
      <c r="N26" s="4">
        <v>0</v>
      </c>
    </row>
    <row r="27" spans="1:14" x14ac:dyDescent="0.45">
      <c r="A27" s="1">
        <v>26</v>
      </c>
      <c r="B27" s="1" t="s">
        <v>20</v>
      </c>
      <c r="C27" s="3">
        <v>478675</v>
      </c>
      <c r="D27" s="1">
        <v>4660</v>
      </c>
      <c r="E27" s="1">
        <v>5</v>
      </c>
      <c r="F27" s="1">
        <v>3.5</v>
      </c>
      <c r="G27" s="1">
        <v>1</v>
      </c>
      <c r="H27" s="1">
        <v>1</v>
      </c>
      <c r="I27" s="1">
        <v>26</v>
      </c>
      <c r="J27" s="1">
        <v>5</v>
      </c>
      <c r="K27" s="1" t="s">
        <v>19</v>
      </c>
      <c r="L27" s="1">
        <v>9</v>
      </c>
      <c r="M27" s="1">
        <v>773</v>
      </c>
      <c r="N27" s="4">
        <v>0</v>
      </c>
    </row>
    <row r="28" spans="1:14" x14ac:dyDescent="0.45">
      <c r="A28" s="1">
        <v>27</v>
      </c>
      <c r="B28" s="2" t="s">
        <v>17</v>
      </c>
      <c r="C28" s="3">
        <v>384020</v>
      </c>
      <c r="D28" s="1">
        <v>4220</v>
      </c>
      <c r="E28" s="1">
        <v>5</v>
      </c>
      <c r="F28" s="1">
        <v>3.5</v>
      </c>
      <c r="G28" s="1">
        <v>0</v>
      </c>
      <c r="H28" s="1">
        <v>1</v>
      </c>
      <c r="I28" s="1">
        <v>23</v>
      </c>
      <c r="J28" s="1">
        <v>4</v>
      </c>
      <c r="K28" s="1" t="s">
        <v>19</v>
      </c>
      <c r="L28" s="1">
        <v>9</v>
      </c>
      <c r="M28" s="1">
        <v>772</v>
      </c>
      <c r="N28" s="4">
        <v>1</v>
      </c>
    </row>
    <row r="29" spans="1:14" x14ac:dyDescent="0.45">
      <c r="A29" s="1">
        <v>28</v>
      </c>
      <c r="B29" s="2" t="s">
        <v>14</v>
      </c>
      <c r="C29" s="3">
        <v>313200</v>
      </c>
      <c r="D29" s="1">
        <v>3600</v>
      </c>
      <c r="E29" s="1">
        <v>4</v>
      </c>
      <c r="F29" s="1">
        <v>3</v>
      </c>
      <c r="G29" s="1">
        <v>0</v>
      </c>
      <c r="H29" s="1">
        <v>1</v>
      </c>
      <c r="I29" s="1">
        <v>31</v>
      </c>
      <c r="J29" s="1">
        <v>3</v>
      </c>
      <c r="K29" s="1" t="s">
        <v>15</v>
      </c>
      <c r="L29" s="1">
        <v>19</v>
      </c>
      <c r="M29" s="1">
        <v>772</v>
      </c>
      <c r="N29" s="4">
        <v>0</v>
      </c>
    </row>
    <row r="30" spans="1:14" x14ac:dyDescent="0.45">
      <c r="A30" s="1">
        <v>29</v>
      </c>
      <c r="B30" s="2" t="s">
        <v>20</v>
      </c>
      <c r="C30" s="3">
        <v>274482</v>
      </c>
      <c r="D30" s="1">
        <v>2990</v>
      </c>
      <c r="E30" s="1">
        <v>3</v>
      </c>
      <c r="F30" s="1">
        <v>2</v>
      </c>
      <c r="G30" s="1">
        <v>1</v>
      </c>
      <c r="H30" s="1">
        <v>0</v>
      </c>
      <c r="I30" s="1">
        <v>37</v>
      </c>
      <c r="J30" s="1">
        <v>3</v>
      </c>
      <c r="K30" s="1" t="s">
        <v>15</v>
      </c>
      <c r="L30" s="1">
        <v>5</v>
      </c>
      <c r="M30" s="1">
        <v>769</v>
      </c>
      <c r="N30" s="4">
        <v>0</v>
      </c>
    </row>
    <row r="31" spans="1:14" x14ac:dyDescent="0.45">
      <c r="A31" s="1">
        <v>30</v>
      </c>
      <c r="B31" s="2" t="s">
        <v>14</v>
      </c>
      <c r="C31" s="3">
        <v>167962</v>
      </c>
      <c r="D31" s="1">
        <v>1920</v>
      </c>
      <c r="E31" s="1">
        <v>2</v>
      </c>
      <c r="F31" s="1">
        <v>1.5</v>
      </c>
      <c r="G31" s="1">
        <v>1</v>
      </c>
      <c r="H31" s="1">
        <v>1</v>
      </c>
      <c r="I31" s="1">
        <v>31</v>
      </c>
      <c r="J31" s="1">
        <v>5</v>
      </c>
      <c r="K31" s="1" t="s">
        <v>15</v>
      </c>
      <c r="L31" s="1">
        <v>6</v>
      </c>
      <c r="M31" s="1">
        <v>769</v>
      </c>
      <c r="N31" s="4">
        <v>0</v>
      </c>
    </row>
    <row r="32" spans="1:14" x14ac:dyDescent="0.45">
      <c r="A32" s="1">
        <v>31</v>
      </c>
      <c r="B32" s="1" t="s">
        <v>20</v>
      </c>
      <c r="C32" s="3">
        <v>175823</v>
      </c>
      <c r="D32" s="1">
        <v>1970</v>
      </c>
      <c r="E32" s="1">
        <v>2</v>
      </c>
      <c r="F32" s="1">
        <v>1.5</v>
      </c>
      <c r="G32" s="1">
        <v>1</v>
      </c>
      <c r="H32" s="1">
        <v>0</v>
      </c>
      <c r="I32" s="1">
        <v>28</v>
      </c>
      <c r="J32" s="1">
        <v>5</v>
      </c>
      <c r="K32" s="1" t="s">
        <v>19</v>
      </c>
      <c r="L32" s="1">
        <v>9</v>
      </c>
      <c r="M32" s="1">
        <v>766</v>
      </c>
      <c r="N32" s="4">
        <v>1</v>
      </c>
    </row>
    <row r="33" spans="1:14" x14ac:dyDescent="0.45">
      <c r="A33" s="1">
        <v>32</v>
      </c>
      <c r="B33" s="2" t="s">
        <v>20</v>
      </c>
      <c r="C33" s="3">
        <v>226498</v>
      </c>
      <c r="D33" s="1">
        <v>2520</v>
      </c>
      <c r="E33" s="1">
        <v>4</v>
      </c>
      <c r="F33" s="1">
        <v>3</v>
      </c>
      <c r="G33" s="1">
        <v>1</v>
      </c>
      <c r="H33" s="1">
        <v>1</v>
      </c>
      <c r="I33" s="1">
        <v>28</v>
      </c>
      <c r="J33" s="1">
        <v>3</v>
      </c>
      <c r="K33" s="1" t="s">
        <v>15</v>
      </c>
      <c r="L33" s="1">
        <v>8</v>
      </c>
      <c r="M33" s="1">
        <v>763</v>
      </c>
      <c r="N33" s="4">
        <v>1</v>
      </c>
    </row>
    <row r="34" spans="1:14" x14ac:dyDescent="0.45">
      <c r="A34" s="1">
        <v>33</v>
      </c>
      <c r="B34" s="2" t="s">
        <v>17</v>
      </c>
      <c r="C34" s="3">
        <v>316827</v>
      </c>
      <c r="D34" s="1">
        <v>3150</v>
      </c>
      <c r="E34" s="1">
        <v>4</v>
      </c>
      <c r="F34" s="1">
        <v>3</v>
      </c>
      <c r="G34" s="1">
        <v>1</v>
      </c>
      <c r="H34" s="1">
        <v>1</v>
      </c>
      <c r="I34" s="1">
        <v>22</v>
      </c>
      <c r="J34" s="1">
        <v>4</v>
      </c>
      <c r="K34" s="1" t="s">
        <v>15</v>
      </c>
      <c r="L34" s="1">
        <v>2</v>
      </c>
      <c r="M34" s="1">
        <v>759</v>
      </c>
      <c r="N34" s="4">
        <v>1</v>
      </c>
    </row>
    <row r="35" spans="1:14" x14ac:dyDescent="0.45">
      <c r="A35" s="1">
        <v>34</v>
      </c>
      <c r="B35" s="2" t="s">
        <v>17</v>
      </c>
      <c r="C35" s="3">
        <v>189984</v>
      </c>
      <c r="D35" s="1">
        <v>1550</v>
      </c>
      <c r="E35" s="1">
        <v>2</v>
      </c>
      <c r="F35" s="1">
        <v>1.5</v>
      </c>
      <c r="G35" s="1">
        <v>1</v>
      </c>
      <c r="H35" s="1">
        <v>0</v>
      </c>
      <c r="I35" s="1">
        <v>22</v>
      </c>
      <c r="J35" s="1">
        <v>2</v>
      </c>
      <c r="K35" s="1" t="s">
        <v>15</v>
      </c>
      <c r="L35" s="1">
        <v>17</v>
      </c>
      <c r="M35" s="1">
        <v>758</v>
      </c>
      <c r="N35" s="4">
        <v>0</v>
      </c>
    </row>
    <row r="36" spans="1:14" x14ac:dyDescent="0.45">
      <c r="A36" s="1">
        <v>35</v>
      </c>
      <c r="B36" s="1" t="s">
        <v>14</v>
      </c>
      <c r="C36" s="3">
        <v>366350</v>
      </c>
      <c r="D36" s="1">
        <v>3090</v>
      </c>
      <c r="E36" s="1">
        <v>3</v>
      </c>
      <c r="F36" s="1">
        <v>2</v>
      </c>
      <c r="G36" s="1">
        <v>1</v>
      </c>
      <c r="H36" s="1">
        <v>1</v>
      </c>
      <c r="I36" s="1">
        <v>23</v>
      </c>
      <c r="J36" s="1">
        <v>3</v>
      </c>
      <c r="K36" s="1" t="s">
        <v>15</v>
      </c>
      <c r="L36" s="1">
        <v>5</v>
      </c>
      <c r="M36" s="1">
        <v>754</v>
      </c>
      <c r="N36" s="4">
        <v>1</v>
      </c>
    </row>
    <row r="37" spans="1:14" x14ac:dyDescent="0.45">
      <c r="A37" s="1">
        <v>36</v>
      </c>
      <c r="B37" s="1" t="s">
        <v>20</v>
      </c>
      <c r="C37" s="3">
        <v>416160</v>
      </c>
      <c r="D37" s="1">
        <v>4080</v>
      </c>
      <c r="E37" s="1">
        <v>4</v>
      </c>
      <c r="F37" s="1">
        <v>3</v>
      </c>
      <c r="G37" s="1">
        <v>0</v>
      </c>
      <c r="H37" s="1">
        <v>1</v>
      </c>
      <c r="I37" s="1">
        <v>25</v>
      </c>
      <c r="J37" s="1">
        <v>4</v>
      </c>
      <c r="K37" s="1" t="s">
        <v>15</v>
      </c>
      <c r="L37" s="1">
        <v>12</v>
      </c>
      <c r="M37" s="1">
        <v>753</v>
      </c>
      <c r="N37" s="4">
        <v>0</v>
      </c>
    </row>
    <row r="38" spans="1:14" x14ac:dyDescent="0.45">
      <c r="A38" s="1">
        <v>37</v>
      </c>
      <c r="B38" s="1" t="s">
        <v>20</v>
      </c>
      <c r="C38" s="3">
        <v>308000</v>
      </c>
      <c r="D38" s="1">
        <v>3500</v>
      </c>
      <c r="E38" s="1">
        <v>4</v>
      </c>
      <c r="F38" s="1">
        <v>3</v>
      </c>
      <c r="G38" s="1">
        <v>0</v>
      </c>
      <c r="H38" s="1">
        <v>1</v>
      </c>
      <c r="I38" s="1">
        <v>37</v>
      </c>
      <c r="J38" s="1">
        <v>2</v>
      </c>
      <c r="K38" s="1" t="s">
        <v>15</v>
      </c>
      <c r="L38" s="1">
        <v>18</v>
      </c>
      <c r="M38" s="1">
        <v>752</v>
      </c>
      <c r="N38" s="4">
        <v>0</v>
      </c>
    </row>
    <row r="39" spans="1:14" x14ac:dyDescent="0.45">
      <c r="A39" s="1">
        <v>38</v>
      </c>
      <c r="B39" s="2" t="s">
        <v>16</v>
      </c>
      <c r="C39" s="3">
        <v>294357</v>
      </c>
      <c r="D39" s="1">
        <v>2620</v>
      </c>
      <c r="E39" s="1">
        <v>4</v>
      </c>
      <c r="F39" s="1">
        <v>3</v>
      </c>
      <c r="G39" s="1">
        <v>1</v>
      </c>
      <c r="H39" s="1">
        <v>1</v>
      </c>
      <c r="I39" s="1">
        <v>15</v>
      </c>
      <c r="J39" s="1">
        <v>4</v>
      </c>
      <c r="K39" s="1" t="s">
        <v>15</v>
      </c>
      <c r="L39" s="1">
        <v>10</v>
      </c>
      <c r="M39" s="1">
        <v>751</v>
      </c>
      <c r="N39" s="4">
        <v>0</v>
      </c>
    </row>
    <row r="40" spans="1:14" x14ac:dyDescent="0.45">
      <c r="A40" s="1">
        <v>39</v>
      </c>
      <c r="B40" s="2" t="s">
        <v>17</v>
      </c>
      <c r="C40" s="3">
        <v>337144</v>
      </c>
      <c r="D40" s="1">
        <v>2790</v>
      </c>
      <c r="E40" s="1">
        <v>4</v>
      </c>
      <c r="F40" s="1">
        <v>3</v>
      </c>
      <c r="G40" s="1">
        <v>1</v>
      </c>
      <c r="H40" s="1">
        <v>1</v>
      </c>
      <c r="I40" s="1">
        <v>19</v>
      </c>
      <c r="J40" s="1">
        <v>3</v>
      </c>
      <c r="K40" s="1" t="s">
        <v>15</v>
      </c>
      <c r="L40" s="1">
        <v>15</v>
      </c>
      <c r="M40" s="1">
        <v>749</v>
      </c>
      <c r="N40" s="4">
        <v>0</v>
      </c>
    </row>
    <row r="41" spans="1:14" x14ac:dyDescent="0.45">
      <c r="A41" s="1">
        <v>40</v>
      </c>
      <c r="B41" s="2" t="s">
        <v>18</v>
      </c>
      <c r="C41" s="3">
        <v>299730</v>
      </c>
      <c r="D41" s="1">
        <v>2910</v>
      </c>
      <c r="E41" s="1">
        <v>3</v>
      </c>
      <c r="F41" s="1">
        <v>2</v>
      </c>
      <c r="G41" s="1">
        <v>0</v>
      </c>
      <c r="H41" s="1">
        <v>0</v>
      </c>
      <c r="I41" s="1">
        <v>31</v>
      </c>
      <c r="J41" s="1">
        <v>2</v>
      </c>
      <c r="K41" s="1" t="s">
        <v>15</v>
      </c>
      <c r="L41" s="1">
        <v>13</v>
      </c>
      <c r="M41" s="1">
        <v>748</v>
      </c>
      <c r="N41" s="4">
        <v>0</v>
      </c>
    </row>
    <row r="42" spans="1:14" x14ac:dyDescent="0.45">
      <c r="A42" s="1">
        <v>41</v>
      </c>
      <c r="B42" s="2" t="s">
        <v>16</v>
      </c>
      <c r="C42" s="3">
        <v>445740</v>
      </c>
      <c r="D42" s="1">
        <v>4370</v>
      </c>
      <c r="E42" s="1">
        <v>4</v>
      </c>
      <c r="F42" s="1">
        <v>3</v>
      </c>
      <c r="G42" s="1">
        <v>0</v>
      </c>
      <c r="H42" s="1">
        <v>1</v>
      </c>
      <c r="I42" s="1">
        <v>19</v>
      </c>
      <c r="J42" s="1">
        <v>3</v>
      </c>
      <c r="K42" s="1" t="s">
        <v>15</v>
      </c>
      <c r="L42" s="1">
        <v>5</v>
      </c>
      <c r="M42" s="1">
        <v>746</v>
      </c>
      <c r="N42" s="4">
        <v>0</v>
      </c>
    </row>
    <row r="43" spans="1:14" x14ac:dyDescent="0.45">
      <c r="A43" s="1">
        <v>42</v>
      </c>
      <c r="B43" s="2" t="s">
        <v>16</v>
      </c>
      <c r="C43" s="3">
        <v>410592</v>
      </c>
      <c r="D43" s="1">
        <v>4200</v>
      </c>
      <c r="E43" s="1">
        <v>4</v>
      </c>
      <c r="F43" s="1">
        <v>3</v>
      </c>
      <c r="G43" s="1">
        <v>1</v>
      </c>
      <c r="H43" s="1">
        <v>1</v>
      </c>
      <c r="I43" s="1">
        <v>27</v>
      </c>
      <c r="J43" s="1">
        <v>1</v>
      </c>
      <c r="K43" s="1" t="s">
        <v>19</v>
      </c>
      <c r="L43" s="1">
        <v>9</v>
      </c>
      <c r="M43" s="1">
        <v>741</v>
      </c>
      <c r="N43" s="4">
        <v>1</v>
      </c>
    </row>
    <row r="44" spans="1:14" x14ac:dyDescent="0.45">
      <c r="A44" s="1">
        <v>43</v>
      </c>
      <c r="B44" s="2" t="s">
        <v>18</v>
      </c>
      <c r="C44" s="3">
        <v>667732</v>
      </c>
      <c r="D44" s="1">
        <v>5570</v>
      </c>
      <c r="E44" s="1">
        <v>5</v>
      </c>
      <c r="F44" s="1">
        <v>3.5</v>
      </c>
      <c r="G44" s="1">
        <v>1</v>
      </c>
      <c r="H44" s="1">
        <v>1</v>
      </c>
      <c r="I44" s="1">
        <v>29</v>
      </c>
      <c r="J44" s="1">
        <v>5</v>
      </c>
      <c r="K44" s="1" t="s">
        <v>15</v>
      </c>
      <c r="L44" s="1">
        <v>4</v>
      </c>
      <c r="M44" s="1">
        <v>740</v>
      </c>
      <c r="N44" s="4">
        <v>0</v>
      </c>
    </row>
    <row r="45" spans="1:14" x14ac:dyDescent="0.45">
      <c r="A45" s="1">
        <v>44</v>
      </c>
      <c r="B45" s="2" t="s">
        <v>16</v>
      </c>
      <c r="C45" s="3">
        <v>523584</v>
      </c>
      <c r="D45" s="1">
        <v>5050</v>
      </c>
      <c r="E45" s="1">
        <v>6</v>
      </c>
      <c r="F45" s="1">
        <v>4</v>
      </c>
      <c r="G45" s="1">
        <v>1</v>
      </c>
      <c r="H45" s="1">
        <v>1</v>
      </c>
      <c r="I45" s="1">
        <v>19</v>
      </c>
      <c r="J45" s="1">
        <v>5</v>
      </c>
      <c r="K45" s="1" t="s">
        <v>19</v>
      </c>
      <c r="L45" s="1">
        <v>10</v>
      </c>
      <c r="M45" s="1">
        <v>739</v>
      </c>
      <c r="N45" s="4">
        <v>0</v>
      </c>
    </row>
    <row r="46" spans="1:14" x14ac:dyDescent="0.45">
      <c r="A46" s="1">
        <v>45</v>
      </c>
      <c r="B46" s="1" t="s">
        <v>14</v>
      </c>
      <c r="C46" s="3">
        <v>336000</v>
      </c>
      <c r="D46" s="1">
        <v>3360</v>
      </c>
      <c r="E46" s="1">
        <v>3</v>
      </c>
      <c r="F46" s="1">
        <v>2</v>
      </c>
      <c r="G46" s="1">
        <v>0</v>
      </c>
      <c r="H46" s="1">
        <v>0</v>
      </c>
      <c r="I46" s="1">
        <v>32</v>
      </c>
      <c r="J46" s="1">
        <v>3</v>
      </c>
      <c r="K46" s="1" t="s">
        <v>15</v>
      </c>
      <c r="L46" s="1">
        <v>6</v>
      </c>
      <c r="M46" s="1">
        <v>737</v>
      </c>
      <c r="N46" s="4">
        <v>0</v>
      </c>
    </row>
    <row r="47" spans="1:14" x14ac:dyDescent="0.45">
      <c r="A47" s="1">
        <v>46</v>
      </c>
      <c r="B47" s="2" t="s">
        <v>14</v>
      </c>
      <c r="C47" s="3">
        <v>202598</v>
      </c>
      <c r="D47" s="1">
        <v>2270</v>
      </c>
      <c r="E47" s="1">
        <v>3</v>
      </c>
      <c r="F47" s="1">
        <v>2</v>
      </c>
      <c r="G47" s="1">
        <v>1</v>
      </c>
      <c r="H47" s="1">
        <v>0</v>
      </c>
      <c r="I47" s="1">
        <v>28</v>
      </c>
      <c r="J47" s="1">
        <v>1</v>
      </c>
      <c r="K47" s="1" t="s">
        <v>15</v>
      </c>
      <c r="L47" s="1">
        <v>10</v>
      </c>
      <c r="M47" s="1">
        <v>737</v>
      </c>
      <c r="N47" s="4">
        <v>0</v>
      </c>
    </row>
    <row r="48" spans="1:14" x14ac:dyDescent="0.45">
      <c r="A48" s="1">
        <v>47</v>
      </c>
      <c r="B48" s="1" t="s">
        <v>14</v>
      </c>
      <c r="C48" s="3">
        <v>326695</v>
      </c>
      <c r="D48" s="1">
        <v>2830</v>
      </c>
      <c r="E48" s="1">
        <v>3</v>
      </c>
      <c r="F48" s="1">
        <v>2.5</v>
      </c>
      <c r="G48" s="1">
        <v>1</v>
      </c>
      <c r="H48" s="1">
        <v>0</v>
      </c>
      <c r="I48" s="1">
        <v>30</v>
      </c>
      <c r="J48" s="1">
        <v>4</v>
      </c>
      <c r="K48" s="1" t="s">
        <v>15</v>
      </c>
      <c r="L48" s="1">
        <v>8</v>
      </c>
      <c r="M48" s="1">
        <v>736</v>
      </c>
      <c r="N48" s="4">
        <v>0</v>
      </c>
    </row>
    <row r="49" spans="1:14" x14ac:dyDescent="0.45">
      <c r="A49" s="1">
        <v>48</v>
      </c>
      <c r="B49" s="2" t="s">
        <v>16</v>
      </c>
      <c r="C49" s="3">
        <v>321320</v>
      </c>
      <c r="D49" s="1">
        <v>2770</v>
      </c>
      <c r="E49" s="1">
        <v>3</v>
      </c>
      <c r="F49" s="1">
        <v>2</v>
      </c>
      <c r="G49" s="1">
        <v>0</v>
      </c>
      <c r="H49" s="1">
        <v>1</v>
      </c>
      <c r="I49" s="1">
        <v>23</v>
      </c>
      <c r="J49" s="1">
        <v>4</v>
      </c>
      <c r="K49" s="1" t="s">
        <v>15</v>
      </c>
      <c r="L49" s="1">
        <v>6</v>
      </c>
      <c r="M49" s="1">
        <v>736</v>
      </c>
      <c r="N49" s="4">
        <v>0</v>
      </c>
    </row>
    <row r="50" spans="1:14" x14ac:dyDescent="0.45">
      <c r="A50" s="1">
        <v>49</v>
      </c>
      <c r="B50" s="2" t="s">
        <v>20</v>
      </c>
      <c r="C50" s="3">
        <v>246820</v>
      </c>
      <c r="D50" s="1">
        <v>2870</v>
      </c>
      <c r="E50" s="1">
        <v>4</v>
      </c>
      <c r="F50" s="1">
        <v>3</v>
      </c>
      <c r="G50" s="1">
        <v>0</v>
      </c>
      <c r="H50" s="1">
        <v>1</v>
      </c>
      <c r="I50" s="1">
        <v>27</v>
      </c>
      <c r="J50" s="1">
        <v>5</v>
      </c>
      <c r="K50" s="1" t="s">
        <v>15</v>
      </c>
      <c r="L50" s="1">
        <v>13</v>
      </c>
      <c r="M50" s="1">
        <v>735</v>
      </c>
      <c r="N50" s="4">
        <v>0</v>
      </c>
    </row>
    <row r="51" spans="1:14" x14ac:dyDescent="0.45">
      <c r="A51" s="1">
        <v>50</v>
      </c>
      <c r="B51" s="1" t="s">
        <v>20</v>
      </c>
      <c r="C51" s="3">
        <v>546084</v>
      </c>
      <c r="D51" s="1">
        <v>5910</v>
      </c>
      <c r="E51" s="1">
        <v>6</v>
      </c>
      <c r="F51" s="1">
        <v>4</v>
      </c>
      <c r="G51" s="1">
        <v>1</v>
      </c>
      <c r="H51" s="1">
        <v>1</v>
      </c>
      <c r="I51" s="1">
        <v>35</v>
      </c>
      <c r="J51" s="1">
        <v>5</v>
      </c>
      <c r="K51" s="1" t="s">
        <v>19</v>
      </c>
      <c r="L51" s="1">
        <v>10</v>
      </c>
      <c r="M51" s="1">
        <v>731</v>
      </c>
      <c r="N51" s="4">
        <v>0</v>
      </c>
    </row>
    <row r="52" spans="1:14" x14ac:dyDescent="0.45">
      <c r="A52" s="1">
        <v>51</v>
      </c>
      <c r="B52" s="2" t="s">
        <v>20</v>
      </c>
      <c r="C52" s="3">
        <v>793084</v>
      </c>
      <c r="D52" s="1">
        <v>6800</v>
      </c>
      <c r="E52" s="1">
        <v>8</v>
      </c>
      <c r="F52" s="1">
        <v>5.5</v>
      </c>
      <c r="G52" s="1">
        <v>1</v>
      </c>
      <c r="H52" s="1">
        <v>1</v>
      </c>
      <c r="I52" s="1">
        <v>27</v>
      </c>
      <c r="J52" s="1">
        <v>4</v>
      </c>
      <c r="K52" s="1" t="s">
        <v>15</v>
      </c>
      <c r="L52" s="1">
        <v>6</v>
      </c>
      <c r="M52" s="1">
        <v>729</v>
      </c>
      <c r="N52" s="4">
        <v>0</v>
      </c>
    </row>
    <row r="53" spans="1:14" x14ac:dyDescent="0.45">
      <c r="A53" s="1">
        <v>52</v>
      </c>
      <c r="B53" s="2" t="s">
        <v>20</v>
      </c>
      <c r="C53" s="3">
        <v>174528</v>
      </c>
      <c r="D53" s="1">
        <v>1600</v>
      </c>
      <c r="E53" s="1">
        <v>2</v>
      </c>
      <c r="F53" s="1">
        <v>1.5</v>
      </c>
      <c r="G53" s="1">
        <v>1</v>
      </c>
      <c r="H53" s="1">
        <v>0</v>
      </c>
      <c r="I53" s="1">
        <v>39</v>
      </c>
      <c r="J53" s="1">
        <v>2</v>
      </c>
      <c r="K53" s="1" t="s">
        <v>15</v>
      </c>
      <c r="L53" s="1">
        <v>15</v>
      </c>
      <c r="M53" s="1">
        <v>728</v>
      </c>
      <c r="N53" s="4">
        <v>0</v>
      </c>
    </row>
    <row r="54" spans="1:14" x14ac:dyDescent="0.45">
      <c r="A54" s="1">
        <v>53</v>
      </c>
      <c r="B54" s="2" t="s">
        <v>18</v>
      </c>
      <c r="C54" s="3">
        <v>392554</v>
      </c>
      <c r="D54" s="1">
        <v>3970</v>
      </c>
      <c r="E54" s="1">
        <v>4</v>
      </c>
      <c r="F54" s="1">
        <v>3</v>
      </c>
      <c r="G54" s="1">
        <v>1</v>
      </c>
      <c r="H54" s="1">
        <v>1</v>
      </c>
      <c r="I54" s="1">
        <v>30</v>
      </c>
      <c r="J54" s="1">
        <v>4</v>
      </c>
      <c r="K54" s="1" t="s">
        <v>15</v>
      </c>
      <c r="L54" s="1">
        <v>17</v>
      </c>
      <c r="M54" s="1">
        <v>726</v>
      </c>
      <c r="N54" s="4">
        <v>0</v>
      </c>
    </row>
    <row r="55" spans="1:14" x14ac:dyDescent="0.45">
      <c r="A55" s="1">
        <v>54</v>
      </c>
      <c r="B55" s="2" t="s">
        <v>18</v>
      </c>
      <c r="C55" s="3">
        <v>263160</v>
      </c>
      <c r="D55" s="1">
        <v>3060</v>
      </c>
      <c r="E55" s="1">
        <v>3</v>
      </c>
      <c r="F55" s="1">
        <v>2</v>
      </c>
      <c r="G55" s="1">
        <v>0</v>
      </c>
      <c r="H55" s="1">
        <v>1</v>
      </c>
      <c r="I55" s="1">
        <v>26</v>
      </c>
      <c r="J55" s="1">
        <v>3</v>
      </c>
      <c r="K55" s="1" t="s">
        <v>15</v>
      </c>
      <c r="L55" s="1">
        <v>10</v>
      </c>
      <c r="M55" s="1">
        <v>726</v>
      </c>
      <c r="N55" s="4">
        <v>0</v>
      </c>
    </row>
    <row r="56" spans="1:14" x14ac:dyDescent="0.45">
      <c r="A56" s="1">
        <v>55</v>
      </c>
      <c r="B56" s="2" t="s">
        <v>16</v>
      </c>
      <c r="C56" s="3">
        <v>237120</v>
      </c>
      <c r="D56" s="1">
        <v>1900</v>
      </c>
      <c r="E56" s="1">
        <v>2</v>
      </c>
      <c r="F56" s="1">
        <v>1.5</v>
      </c>
      <c r="G56" s="1">
        <v>1</v>
      </c>
      <c r="H56" s="1">
        <v>0</v>
      </c>
      <c r="I56" s="1">
        <v>14</v>
      </c>
      <c r="J56" s="1">
        <v>3</v>
      </c>
      <c r="K56" s="1" t="s">
        <v>15</v>
      </c>
      <c r="L56" s="1">
        <v>18</v>
      </c>
      <c r="M56" s="1">
        <v>723</v>
      </c>
      <c r="N56" s="4">
        <v>0</v>
      </c>
    </row>
    <row r="57" spans="1:14" x14ac:dyDescent="0.45">
      <c r="A57" s="1">
        <v>56</v>
      </c>
      <c r="B57" s="2" t="s">
        <v>17</v>
      </c>
      <c r="C57" s="3">
        <v>225750</v>
      </c>
      <c r="D57" s="1">
        <v>2150</v>
      </c>
      <c r="E57" s="1">
        <v>2</v>
      </c>
      <c r="F57" s="1">
        <v>1.5</v>
      </c>
      <c r="G57" s="1">
        <v>1</v>
      </c>
      <c r="H57" s="1">
        <v>1</v>
      </c>
      <c r="I57" s="1">
        <v>27</v>
      </c>
      <c r="J57" s="1">
        <v>2</v>
      </c>
      <c r="K57" s="1" t="s">
        <v>15</v>
      </c>
      <c r="L57" s="1">
        <v>15</v>
      </c>
      <c r="M57" s="1">
        <v>715</v>
      </c>
      <c r="N57" s="4">
        <v>0</v>
      </c>
    </row>
    <row r="58" spans="1:14" x14ac:dyDescent="0.45">
      <c r="A58" s="1">
        <v>57</v>
      </c>
      <c r="B58" s="1" t="s">
        <v>20</v>
      </c>
      <c r="C58" s="3">
        <v>848420</v>
      </c>
      <c r="D58" s="1">
        <v>7190</v>
      </c>
      <c r="E58" s="1">
        <v>6</v>
      </c>
      <c r="F58" s="1">
        <v>4</v>
      </c>
      <c r="G58" s="1">
        <v>0</v>
      </c>
      <c r="H58" s="1">
        <v>1</v>
      </c>
      <c r="I58" s="1">
        <v>49</v>
      </c>
      <c r="J58" s="1">
        <v>1</v>
      </c>
      <c r="K58" s="1" t="s">
        <v>15</v>
      </c>
      <c r="L58" s="1">
        <v>5</v>
      </c>
      <c r="M58" s="1">
        <v>710</v>
      </c>
      <c r="N58" s="4">
        <v>0</v>
      </c>
    </row>
    <row r="59" spans="1:14" x14ac:dyDescent="0.45">
      <c r="A59" s="1">
        <v>58</v>
      </c>
      <c r="B59" s="2" t="s">
        <v>17</v>
      </c>
      <c r="C59" s="3">
        <v>371956</v>
      </c>
      <c r="D59" s="1">
        <v>3110</v>
      </c>
      <c r="E59" s="1">
        <v>5</v>
      </c>
      <c r="F59" s="1">
        <v>3.5</v>
      </c>
      <c r="G59" s="1">
        <v>1</v>
      </c>
      <c r="H59" s="1">
        <v>1</v>
      </c>
      <c r="I59" s="1">
        <v>29</v>
      </c>
      <c r="J59" s="1">
        <v>5</v>
      </c>
      <c r="K59" s="1" t="s">
        <v>15</v>
      </c>
      <c r="L59" s="1">
        <v>8</v>
      </c>
      <c r="M59" s="1">
        <v>710</v>
      </c>
      <c r="N59" s="4">
        <v>0</v>
      </c>
    </row>
    <row r="60" spans="1:14" x14ac:dyDescent="0.45">
      <c r="A60" s="1">
        <v>59</v>
      </c>
      <c r="B60" s="2" t="s">
        <v>17</v>
      </c>
      <c r="C60" s="3">
        <v>404538</v>
      </c>
      <c r="D60" s="1">
        <v>3290</v>
      </c>
      <c r="E60" s="1">
        <v>5</v>
      </c>
      <c r="F60" s="1">
        <v>3.5</v>
      </c>
      <c r="G60" s="1">
        <v>1</v>
      </c>
      <c r="H60" s="1">
        <v>1</v>
      </c>
      <c r="I60" s="1">
        <v>24</v>
      </c>
      <c r="J60" s="1">
        <v>2</v>
      </c>
      <c r="K60" s="1" t="s">
        <v>15</v>
      </c>
      <c r="L60" s="1">
        <v>14</v>
      </c>
      <c r="M60" s="1">
        <v>707</v>
      </c>
      <c r="N60" s="4">
        <v>0</v>
      </c>
    </row>
    <row r="61" spans="1:14" x14ac:dyDescent="0.45">
      <c r="A61" s="1">
        <v>60</v>
      </c>
      <c r="B61" s="2" t="s">
        <v>16</v>
      </c>
      <c r="C61" s="3">
        <v>250090</v>
      </c>
      <c r="D61" s="1">
        <v>2810</v>
      </c>
      <c r="E61" s="1">
        <v>4</v>
      </c>
      <c r="F61" s="1">
        <v>3</v>
      </c>
      <c r="G61" s="1">
        <v>0</v>
      </c>
      <c r="H61" s="1">
        <v>1</v>
      </c>
      <c r="I61" s="1">
        <v>18</v>
      </c>
      <c r="J61" s="1">
        <v>5</v>
      </c>
      <c r="K61" s="1" t="s">
        <v>15</v>
      </c>
      <c r="L61" s="1">
        <v>11</v>
      </c>
      <c r="M61" s="1">
        <v>704</v>
      </c>
      <c r="N61" s="4">
        <v>0</v>
      </c>
    </row>
    <row r="62" spans="1:14" x14ac:dyDescent="0.45">
      <c r="A62" s="1">
        <v>61</v>
      </c>
      <c r="B62" s="2" t="s">
        <v>18</v>
      </c>
      <c r="C62" s="3">
        <v>369978</v>
      </c>
      <c r="D62" s="1">
        <v>3830</v>
      </c>
      <c r="E62" s="1">
        <v>4</v>
      </c>
      <c r="F62" s="1">
        <v>2.5</v>
      </c>
      <c r="G62" s="1">
        <v>1</v>
      </c>
      <c r="H62" s="1">
        <v>1</v>
      </c>
      <c r="I62" s="1">
        <v>27</v>
      </c>
      <c r="J62" s="1">
        <v>4</v>
      </c>
      <c r="K62" s="1" t="s">
        <v>15</v>
      </c>
      <c r="L62" s="1">
        <v>10</v>
      </c>
      <c r="M62" s="1">
        <v>703</v>
      </c>
      <c r="N62" s="4">
        <v>0</v>
      </c>
    </row>
    <row r="63" spans="1:14" x14ac:dyDescent="0.45">
      <c r="A63" s="1">
        <v>62</v>
      </c>
      <c r="B63" s="2" t="s">
        <v>18</v>
      </c>
      <c r="C63" s="3">
        <v>209292</v>
      </c>
      <c r="D63" s="1">
        <v>1630</v>
      </c>
      <c r="E63" s="1">
        <v>2</v>
      </c>
      <c r="F63" s="1">
        <v>1.5</v>
      </c>
      <c r="G63" s="1">
        <v>1</v>
      </c>
      <c r="H63" s="1">
        <v>0</v>
      </c>
      <c r="I63" s="1">
        <v>18</v>
      </c>
      <c r="J63" s="1">
        <v>3</v>
      </c>
      <c r="K63" s="1" t="s">
        <v>15</v>
      </c>
      <c r="L63" s="1">
        <v>10</v>
      </c>
      <c r="M63" s="1">
        <v>701</v>
      </c>
      <c r="N63" s="4">
        <v>0</v>
      </c>
    </row>
    <row r="64" spans="1:14" x14ac:dyDescent="0.45">
      <c r="A64" s="1">
        <v>63</v>
      </c>
      <c r="B64" s="1" t="s">
        <v>20</v>
      </c>
      <c r="C64" s="3">
        <v>190032</v>
      </c>
      <c r="D64" s="1">
        <v>1850</v>
      </c>
      <c r="E64" s="1">
        <v>2</v>
      </c>
      <c r="F64" s="1">
        <v>1.5</v>
      </c>
      <c r="G64" s="1">
        <v>1</v>
      </c>
      <c r="H64" s="1">
        <v>1</v>
      </c>
      <c r="I64" s="1">
        <v>30</v>
      </c>
      <c r="J64" s="1">
        <v>4</v>
      </c>
      <c r="K64" s="1" t="s">
        <v>19</v>
      </c>
      <c r="L64" s="1">
        <v>2</v>
      </c>
      <c r="M64" s="1">
        <v>675</v>
      </c>
      <c r="N64" s="4">
        <v>0</v>
      </c>
    </row>
    <row r="65" spans="1:14" x14ac:dyDescent="0.45">
      <c r="A65" s="1">
        <v>64</v>
      </c>
      <c r="B65" s="1" t="s">
        <v>20</v>
      </c>
      <c r="C65" s="3">
        <v>216720</v>
      </c>
      <c r="D65" s="1">
        <v>2520</v>
      </c>
      <c r="E65" s="1">
        <v>3</v>
      </c>
      <c r="F65" s="1">
        <v>2.5</v>
      </c>
      <c r="G65" s="1">
        <v>0</v>
      </c>
      <c r="H65" s="1">
        <v>0</v>
      </c>
      <c r="I65" s="1">
        <v>2</v>
      </c>
      <c r="J65" s="1">
        <v>4</v>
      </c>
      <c r="K65" s="1" t="s">
        <v>19</v>
      </c>
      <c r="L65" s="1">
        <v>5</v>
      </c>
      <c r="M65" s="1">
        <v>674</v>
      </c>
      <c r="N65" s="4">
        <v>1</v>
      </c>
    </row>
    <row r="66" spans="1:14" x14ac:dyDescent="0.45">
      <c r="A66" s="1">
        <v>65</v>
      </c>
      <c r="B66" s="1" t="s">
        <v>14</v>
      </c>
      <c r="C66" s="3">
        <v>323417</v>
      </c>
      <c r="D66" s="1">
        <v>3220</v>
      </c>
      <c r="E66" s="1">
        <v>4</v>
      </c>
      <c r="F66" s="1">
        <v>3</v>
      </c>
      <c r="G66" s="1">
        <v>1</v>
      </c>
      <c r="H66" s="1">
        <v>1</v>
      </c>
      <c r="I66" s="1">
        <v>22</v>
      </c>
      <c r="J66" s="1">
        <v>4</v>
      </c>
      <c r="K66" s="1" t="s">
        <v>19</v>
      </c>
      <c r="L66" s="1">
        <v>2</v>
      </c>
      <c r="M66" s="1">
        <v>673</v>
      </c>
      <c r="N66" s="4">
        <v>0</v>
      </c>
    </row>
    <row r="67" spans="1:14" x14ac:dyDescent="0.45">
      <c r="A67" s="1">
        <v>66</v>
      </c>
      <c r="B67" s="1" t="s">
        <v>20</v>
      </c>
      <c r="C67" s="3">
        <v>316210</v>
      </c>
      <c r="D67" s="1">
        <v>3070</v>
      </c>
      <c r="E67" s="1">
        <v>3</v>
      </c>
      <c r="F67" s="1">
        <v>2</v>
      </c>
      <c r="G67" s="1">
        <v>0</v>
      </c>
      <c r="H67" s="1">
        <v>0</v>
      </c>
      <c r="I67" s="1">
        <v>30</v>
      </c>
      <c r="J67" s="1">
        <v>1</v>
      </c>
      <c r="K67" s="1" t="s">
        <v>19</v>
      </c>
      <c r="L67" s="1">
        <v>1</v>
      </c>
      <c r="M67" s="1">
        <v>673</v>
      </c>
      <c r="N67" s="4">
        <v>0</v>
      </c>
    </row>
    <row r="68" spans="1:14" x14ac:dyDescent="0.45">
      <c r="A68" s="1">
        <v>67</v>
      </c>
      <c r="B68" s="2" t="s">
        <v>18</v>
      </c>
      <c r="C68" s="3">
        <v>226054</v>
      </c>
      <c r="D68" s="1">
        <v>2090</v>
      </c>
      <c r="E68" s="1">
        <v>2</v>
      </c>
      <c r="F68" s="1">
        <v>1.5</v>
      </c>
      <c r="G68" s="1">
        <v>1</v>
      </c>
      <c r="H68" s="1">
        <v>1</v>
      </c>
      <c r="I68" s="1">
        <v>28</v>
      </c>
      <c r="J68" s="1">
        <v>1</v>
      </c>
      <c r="K68" s="1" t="s">
        <v>19</v>
      </c>
      <c r="L68" s="1">
        <v>6</v>
      </c>
      <c r="M68" s="1">
        <v>670</v>
      </c>
      <c r="N68" s="4">
        <v>0</v>
      </c>
    </row>
    <row r="69" spans="1:14" x14ac:dyDescent="0.45">
      <c r="A69" s="1">
        <v>68</v>
      </c>
      <c r="B69" s="2" t="s">
        <v>14</v>
      </c>
      <c r="C69" s="3">
        <v>183920</v>
      </c>
      <c r="D69" s="1">
        <v>2090</v>
      </c>
      <c r="E69" s="1">
        <v>3</v>
      </c>
      <c r="F69" s="1">
        <v>2</v>
      </c>
      <c r="G69" s="1">
        <v>0</v>
      </c>
      <c r="H69" s="1">
        <v>0</v>
      </c>
      <c r="I69" s="1">
        <v>30</v>
      </c>
      <c r="J69" s="1">
        <v>2</v>
      </c>
      <c r="K69" s="1" t="s">
        <v>19</v>
      </c>
      <c r="L69" s="1">
        <v>8</v>
      </c>
      <c r="M69" s="1">
        <v>669</v>
      </c>
      <c r="N69" s="4">
        <v>1</v>
      </c>
    </row>
    <row r="70" spans="1:14" x14ac:dyDescent="0.45">
      <c r="A70" s="1">
        <v>69</v>
      </c>
      <c r="B70" s="2" t="s">
        <v>16</v>
      </c>
      <c r="C70" s="3">
        <v>248400</v>
      </c>
      <c r="D70" s="1">
        <v>2300</v>
      </c>
      <c r="E70" s="1">
        <v>3</v>
      </c>
      <c r="F70" s="1">
        <v>2.5</v>
      </c>
      <c r="G70" s="1">
        <v>1</v>
      </c>
      <c r="H70" s="1">
        <v>1</v>
      </c>
      <c r="I70" s="1">
        <v>50</v>
      </c>
      <c r="J70" s="1">
        <v>2</v>
      </c>
      <c r="K70" s="1" t="s">
        <v>19</v>
      </c>
      <c r="L70" s="1">
        <v>4</v>
      </c>
      <c r="M70" s="1">
        <v>667</v>
      </c>
      <c r="N70" s="4">
        <v>0</v>
      </c>
    </row>
    <row r="71" spans="1:14" x14ac:dyDescent="0.45">
      <c r="A71" s="1">
        <v>70</v>
      </c>
      <c r="B71" s="2" t="s">
        <v>20</v>
      </c>
      <c r="C71" s="3">
        <v>466560</v>
      </c>
      <c r="D71" s="1">
        <v>5760</v>
      </c>
      <c r="E71" s="1">
        <v>5</v>
      </c>
      <c r="F71" s="1">
        <v>3.5</v>
      </c>
      <c r="G71" s="1">
        <v>0</v>
      </c>
      <c r="H71" s="1">
        <v>1</v>
      </c>
      <c r="I71" s="1">
        <v>42</v>
      </c>
      <c r="J71" s="1">
        <v>4</v>
      </c>
      <c r="K71" s="1" t="s">
        <v>19</v>
      </c>
      <c r="L71" s="1">
        <v>3</v>
      </c>
      <c r="M71" s="1">
        <v>665</v>
      </c>
      <c r="N71" s="4">
        <v>0</v>
      </c>
    </row>
    <row r="72" spans="1:14" x14ac:dyDescent="0.45">
      <c r="A72" s="1">
        <v>71</v>
      </c>
      <c r="B72" s="2" t="s">
        <v>16</v>
      </c>
      <c r="C72" s="3">
        <v>667212</v>
      </c>
      <c r="D72" s="1">
        <v>6110</v>
      </c>
      <c r="E72" s="1">
        <v>6</v>
      </c>
      <c r="F72" s="1">
        <v>4</v>
      </c>
      <c r="G72" s="1">
        <v>1</v>
      </c>
      <c r="H72" s="1">
        <v>1</v>
      </c>
      <c r="I72" s="1">
        <v>21</v>
      </c>
      <c r="J72" s="1">
        <v>3</v>
      </c>
      <c r="K72" s="1" t="s">
        <v>19</v>
      </c>
      <c r="L72" s="1">
        <v>8</v>
      </c>
      <c r="M72" s="1">
        <v>662</v>
      </c>
      <c r="N72" s="4">
        <v>1</v>
      </c>
    </row>
    <row r="73" spans="1:14" x14ac:dyDescent="0.45">
      <c r="A73" s="1">
        <v>72</v>
      </c>
      <c r="B73" s="2" t="s">
        <v>18</v>
      </c>
      <c r="C73" s="3">
        <v>362710</v>
      </c>
      <c r="D73" s="1">
        <v>4370</v>
      </c>
      <c r="E73" s="1">
        <v>4</v>
      </c>
      <c r="F73" s="1">
        <v>2.5</v>
      </c>
      <c r="G73" s="1">
        <v>0</v>
      </c>
      <c r="H73" s="1">
        <v>1</v>
      </c>
      <c r="I73" s="1">
        <v>24</v>
      </c>
      <c r="J73" s="1">
        <v>1</v>
      </c>
      <c r="K73" s="1" t="s">
        <v>19</v>
      </c>
      <c r="L73" s="1">
        <v>2</v>
      </c>
      <c r="M73" s="1">
        <v>656</v>
      </c>
      <c r="N73" s="4">
        <v>0</v>
      </c>
    </row>
    <row r="74" spans="1:14" x14ac:dyDescent="0.45">
      <c r="A74" s="1">
        <v>73</v>
      </c>
      <c r="B74" s="2" t="s">
        <v>16</v>
      </c>
      <c r="C74" s="3">
        <v>265440</v>
      </c>
      <c r="D74" s="1">
        <v>3160</v>
      </c>
      <c r="E74" s="1">
        <v>5</v>
      </c>
      <c r="F74" s="1">
        <v>3.5</v>
      </c>
      <c r="G74" s="1">
        <v>1</v>
      </c>
      <c r="H74" s="1">
        <v>1</v>
      </c>
      <c r="I74" s="1">
        <v>22</v>
      </c>
      <c r="J74" s="1">
        <v>5</v>
      </c>
      <c r="K74" s="1" t="s">
        <v>19</v>
      </c>
      <c r="L74" s="1">
        <v>3</v>
      </c>
      <c r="M74" s="1">
        <v>653</v>
      </c>
      <c r="N74" s="4">
        <v>0</v>
      </c>
    </row>
    <row r="75" spans="1:14" x14ac:dyDescent="0.45">
      <c r="A75" s="1">
        <v>74</v>
      </c>
      <c r="B75" s="2" t="s">
        <v>16</v>
      </c>
      <c r="C75" s="3">
        <v>706596</v>
      </c>
      <c r="D75" s="1">
        <v>6600</v>
      </c>
      <c r="E75" s="1">
        <v>7</v>
      </c>
      <c r="F75" s="1">
        <v>5</v>
      </c>
      <c r="G75" s="1">
        <v>1</v>
      </c>
      <c r="H75" s="1">
        <v>1</v>
      </c>
      <c r="I75" s="1">
        <v>40</v>
      </c>
      <c r="J75" s="1">
        <v>3</v>
      </c>
      <c r="K75" s="1" t="s">
        <v>19</v>
      </c>
      <c r="L75" s="1">
        <v>7</v>
      </c>
      <c r="M75" s="1">
        <v>652</v>
      </c>
      <c r="N75" s="4">
        <v>1</v>
      </c>
    </row>
    <row r="76" spans="1:14" x14ac:dyDescent="0.45">
      <c r="A76" s="1">
        <v>75</v>
      </c>
      <c r="B76" s="2" t="s">
        <v>14</v>
      </c>
      <c r="C76" s="3">
        <v>293700</v>
      </c>
      <c r="D76" s="1">
        <v>3300</v>
      </c>
      <c r="E76" s="1">
        <v>3</v>
      </c>
      <c r="F76" s="1">
        <v>2</v>
      </c>
      <c r="G76" s="1">
        <v>0</v>
      </c>
      <c r="H76" s="1">
        <v>0</v>
      </c>
      <c r="I76" s="1">
        <v>14</v>
      </c>
      <c r="J76" s="1">
        <v>4</v>
      </c>
      <c r="K76" s="1" t="s">
        <v>19</v>
      </c>
      <c r="L76" s="1">
        <v>7</v>
      </c>
      <c r="M76" s="1">
        <v>647</v>
      </c>
      <c r="N76" s="4">
        <v>1</v>
      </c>
    </row>
    <row r="77" spans="1:14" x14ac:dyDescent="0.45">
      <c r="A77" s="1">
        <v>76</v>
      </c>
      <c r="B77" s="2" t="s">
        <v>14</v>
      </c>
      <c r="C77" s="3">
        <v>199448</v>
      </c>
      <c r="D77" s="1">
        <v>2330</v>
      </c>
      <c r="E77" s="1">
        <v>2</v>
      </c>
      <c r="F77" s="1">
        <v>1.5</v>
      </c>
      <c r="G77" s="1">
        <v>1</v>
      </c>
      <c r="H77" s="1">
        <v>1</v>
      </c>
      <c r="I77" s="1">
        <v>25</v>
      </c>
      <c r="J77" s="1">
        <v>3</v>
      </c>
      <c r="K77" s="1" t="s">
        <v>19</v>
      </c>
      <c r="L77" s="1">
        <v>5</v>
      </c>
      <c r="M77" s="1">
        <v>644</v>
      </c>
      <c r="N77" s="4">
        <v>1</v>
      </c>
    </row>
    <row r="78" spans="1:14" x14ac:dyDescent="0.45">
      <c r="A78" s="1">
        <v>77</v>
      </c>
      <c r="B78" s="2" t="s">
        <v>17</v>
      </c>
      <c r="C78" s="3">
        <v>369533</v>
      </c>
      <c r="D78" s="1">
        <v>4230</v>
      </c>
      <c r="E78" s="1">
        <v>4</v>
      </c>
      <c r="F78" s="1">
        <v>3</v>
      </c>
      <c r="G78" s="1">
        <v>1</v>
      </c>
      <c r="H78" s="1">
        <v>1</v>
      </c>
      <c r="I78" s="1">
        <v>32</v>
      </c>
      <c r="J78" s="1">
        <v>2</v>
      </c>
      <c r="K78" s="1" t="s">
        <v>19</v>
      </c>
      <c r="L78" s="1">
        <v>2</v>
      </c>
      <c r="M78" s="1">
        <v>642</v>
      </c>
      <c r="N78" s="4">
        <v>0</v>
      </c>
    </row>
    <row r="79" spans="1:14" x14ac:dyDescent="0.45">
      <c r="A79" s="1">
        <v>78</v>
      </c>
      <c r="B79" s="2" t="s">
        <v>14</v>
      </c>
      <c r="C79" s="3">
        <v>230121</v>
      </c>
      <c r="D79" s="1">
        <v>2030</v>
      </c>
      <c r="E79" s="1">
        <v>2</v>
      </c>
      <c r="F79" s="1">
        <v>1.5</v>
      </c>
      <c r="G79" s="1">
        <v>1</v>
      </c>
      <c r="H79" s="1">
        <v>0</v>
      </c>
      <c r="I79" s="1">
        <v>21</v>
      </c>
      <c r="J79" s="1">
        <v>2</v>
      </c>
      <c r="K79" s="1" t="s">
        <v>19</v>
      </c>
      <c r="L79" s="1">
        <v>3</v>
      </c>
      <c r="M79" s="1">
        <v>639</v>
      </c>
      <c r="N79" s="4">
        <v>0</v>
      </c>
    </row>
    <row r="80" spans="1:14" x14ac:dyDescent="0.45">
      <c r="A80" s="1">
        <v>79</v>
      </c>
      <c r="B80" s="2" t="s">
        <v>14</v>
      </c>
      <c r="C80" s="3">
        <v>169000</v>
      </c>
      <c r="D80" s="1">
        <v>1690</v>
      </c>
      <c r="E80" s="1">
        <v>2</v>
      </c>
      <c r="F80" s="1">
        <v>1.5</v>
      </c>
      <c r="G80" s="1">
        <v>0</v>
      </c>
      <c r="H80" s="1">
        <v>0</v>
      </c>
      <c r="I80" s="1">
        <v>20</v>
      </c>
      <c r="J80" s="1">
        <v>1</v>
      </c>
      <c r="K80" s="1" t="s">
        <v>19</v>
      </c>
      <c r="L80" s="1">
        <v>7</v>
      </c>
      <c r="M80" s="1">
        <v>639</v>
      </c>
      <c r="N80" s="4">
        <v>1</v>
      </c>
    </row>
    <row r="81" spans="1:14" x14ac:dyDescent="0.45">
      <c r="A81" s="1">
        <v>80</v>
      </c>
      <c r="B81" s="2" t="s">
        <v>18</v>
      </c>
      <c r="C81" s="3">
        <v>190291</v>
      </c>
      <c r="D81" s="1">
        <v>2040</v>
      </c>
      <c r="E81" s="1">
        <v>2</v>
      </c>
      <c r="F81" s="1">
        <v>1.5</v>
      </c>
      <c r="G81" s="1">
        <v>1</v>
      </c>
      <c r="H81" s="1">
        <v>1</v>
      </c>
      <c r="I81" s="1">
        <v>31</v>
      </c>
      <c r="J81" s="1">
        <v>4</v>
      </c>
      <c r="K81" s="1" t="s">
        <v>19</v>
      </c>
      <c r="L81" s="1">
        <v>6</v>
      </c>
      <c r="M81" s="1">
        <v>631</v>
      </c>
      <c r="N81" s="4">
        <v>1</v>
      </c>
    </row>
    <row r="82" spans="1:14" x14ac:dyDescent="0.45">
      <c r="A82" s="1">
        <v>81</v>
      </c>
      <c r="B82" s="2" t="s">
        <v>16</v>
      </c>
      <c r="C82" s="3">
        <v>393584</v>
      </c>
      <c r="D82" s="1">
        <v>4660</v>
      </c>
      <c r="E82" s="1">
        <v>4</v>
      </c>
      <c r="F82" s="1">
        <v>3</v>
      </c>
      <c r="G82" s="1">
        <v>1</v>
      </c>
      <c r="H82" s="1">
        <v>1</v>
      </c>
      <c r="I82" s="1">
        <v>34</v>
      </c>
      <c r="J82" s="1">
        <v>3</v>
      </c>
      <c r="K82" s="1" t="s">
        <v>19</v>
      </c>
      <c r="L82" s="1">
        <v>7</v>
      </c>
      <c r="M82" s="1">
        <v>630</v>
      </c>
      <c r="N82" s="4">
        <v>1</v>
      </c>
    </row>
    <row r="83" spans="1:14" x14ac:dyDescent="0.45">
      <c r="A83" s="1">
        <v>82</v>
      </c>
      <c r="B83" s="1" t="s">
        <v>14</v>
      </c>
      <c r="C83" s="3">
        <v>363792</v>
      </c>
      <c r="D83" s="1">
        <v>2860</v>
      </c>
      <c r="E83" s="1">
        <v>3</v>
      </c>
      <c r="F83" s="1">
        <v>2.5</v>
      </c>
      <c r="G83" s="1">
        <v>1</v>
      </c>
      <c r="H83" s="1">
        <v>1</v>
      </c>
      <c r="I83" s="1">
        <v>48</v>
      </c>
      <c r="J83" s="1">
        <v>5</v>
      </c>
      <c r="K83" s="1" t="s">
        <v>19</v>
      </c>
      <c r="L83" s="1">
        <v>3</v>
      </c>
      <c r="M83" s="1">
        <v>626</v>
      </c>
      <c r="N83" s="4">
        <v>0</v>
      </c>
    </row>
    <row r="84" spans="1:14" x14ac:dyDescent="0.45">
      <c r="A84" s="1">
        <v>83</v>
      </c>
      <c r="B84" s="2" t="s">
        <v>17</v>
      </c>
      <c r="C84" s="3">
        <v>360960</v>
      </c>
      <c r="D84" s="1">
        <v>3840</v>
      </c>
      <c r="E84" s="1">
        <v>6</v>
      </c>
      <c r="F84" s="1">
        <v>4.5</v>
      </c>
      <c r="G84" s="1">
        <v>0</v>
      </c>
      <c r="H84" s="1">
        <v>1</v>
      </c>
      <c r="I84" s="1">
        <v>32</v>
      </c>
      <c r="J84" s="1">
        <v>2</v>
      </c>
      <c r="K84" s="1" t="s">
        <v>19</v>
      </c>
      <c r="L84" s="1">
        <v>5</v>
      </c>
      <c r="M84" s="1">
        <v>626</v>
      </c>
      <c r="N84" s="4">
        <v>1</v>
      </c>
    </row>
    <row r="85" spans="1:14" x14ac:dyDescent="0.45">
      <c r="A85" s="1">
        <v>84</v>
      </c>
      <c r="B85" s="2" t="s">
        <v>17</v>
      </c>
      <c r="C85" s="3">
        <v>310877</v>
      </c>
      <c r="D85" s="1">
        <v>3180</v>
      </c>
      <c r="E85" s="1">
        <v>3</v>
      </c>
      <c r="F85" s="1">
        <v>2</v>
      </c>
      <c r="G85" s="1">
        <v>1</v>
      </c>
      <c r="H85" s="1">
        <v>1</v>
      </c>
      <c r="I85" s="1">
        <v>40</v>
      </c>
      <c r="J85" s="1">
        <v>1</v>
      </c>
      <c r="K85" s="1" t="s">
        <v>19</v>
      </c>
      <c r="L85" s="1">
        <v>6</v>
      </c>
      <c r="M85" s="1">
        <v>624</v>
      </c>
      <c r="N85" s="4">
        <v>1</v>
      </c>
    </row>
    <row r="86" spans="1:14" x14ac:dyDescent="0.45">
      <c r="A86" s="1">
        <v>85</v>
      </c>
      <c r="B86" s="2" t="s">
        <v>18</v>
      </c>
      <c r="C86" s="3">
        <v>919480</v>
      </c>
      <c r="D86" s="1">
        <v>7670</v>
      </c>
      <c r="E86" s="1">
        <v>8</v>
      </c>
      <c r="F86" s="1">
        <v>5.5</v>
      </c>
      <c r="G86" s="1">
        <v>1</v>
      </c>
      <c r="H86" s="1">
        <v>1</v>
      </c>
      <c r="I86" s="1">
        <v>30</v>
      </c>
      <c r="J86" s="1">
        <v>4</v>
      </c>
      <c r="K86" s="1" t="s">
        <v>19</v>
      </c>
      <c r="L86" s="1">
        <v>1</v>
      </c>
      <c r="M86" s="1">
        <v>623</v>
      </c>
      <c r="N86" s="4">
        <v>0</v>
      </c>
    </row>
    <row r="87" spans="1:14" x14ac:dyDescent="0.45">
      <c r="A87" s="1">
        <v>86</v>
      </c>
      <c r="B87" s="2" t="s">
        <v>17</v>
      </c>
      <c r="C87" s="3">
        <v>392904</v>
      </c>
      <c r="D87" s="1">
        <v>3400</v>
      </c>
      <c r="E87" s="1">
        <v>3</v>
      </c>
      <c r="F87" s="1">
        <v>2</v>
      </c>
      <c r="G87" s="1">
        <v>1</v>
      </c>
      <c r="H87" s="1">
        <v>0</v>
      </c>
      <c r="I87" s="1">
        <v>40</v>
      </c>
      <c r="J87" s="1">
        <v>2</v>
      </c>
      <c r="K87" s="1" t="s">
        <v>19</v>
      </c>
      <c r="L87" s="1">
        <v>8</v>
      </c>
      <c r="M87" s="1">
        <v>618</v>
      </c>
      <c r="N87" s="4">
        <v>1</v>
      </c>
    </row>
    <row r="88" spans="1:14" x14ac:dyDescent="0.45">
      <c r="A88" s="1">
        <v>87</v>
      </c>
      <c r="B88" s="2" t="s">
        <v>17</v>
      </c>
      <c r="C88" s="3">
        <v>200928</v>
      </c>
      <c r="D88" s="1">
        <v>1840</v>
      </c>
      <c r="E88" s="1">
        <v>2</v>
      </c>
      <c r="F88" s="1">
        <v>1.5</v>
      </c>
      <c r="G88" s="1">
        <v>1</v>
      </c>
      <c r="H88" s="1">
        <v>1</v>
      </c>
      <c r="I88" s="1">
        <v>36</v>
      </c>
      <c r="J88" s="1">
        <v>4</v>
      </c>
      <c r="K88" s="1" t="s">
        <v>19</v>
      </c>
      <c r="L88" s="1">
        <v>3</v>
      </c>
      <c r="M88" s="1">
        <v>618</v>
      </c>
      <c r="N88" s="4">
        <v>1</v>
      </c>
    </row>
    <row r="89" spans="1:14" x14ac:dyDescent="0.45">
      <c r="A89" s="1">
        <v>88</v>
      </c>
      <c r="B89" s="2" t="s">
        <v>17</v>
      </c>
      <c r="C89" s="3">
        <v>537900</v>
      </c>
      <c r="D89" s="1">
        <v>4890</v>
      </c>
      <c r="E89" s="1">
        <v>6</v>
      </c>
      <c r="F89" s="1">
        <v>4</v>
      </c>
      <c r="G89" s="1">
        <v>0</v>
      </c>
      <c r="H89" s="1">
        <v>1</v>
      </c>
      <c r="I89" s="1">
        <v>23</v>
      </c>
      <c r="J89" s="1">
        <v>1</v>
      </c>
      <c r="K89" s="1" t="s">
        <v>19</v>
      </c>
      <c r="L89" s="1">
        <v>7</v>
      </c>
      <c r="M89" s="1">
        <v>614</v>
      </c>
      <c r="N89" s="4">
        <v>0</v>
      </c>
    </row>
    <row r="90" spans="1:14" x14ac:dyDescent="0.45">
      <c r="A90" s="1">
        <v>89</v>
      </c>
      <c r="B90" s="2" t="s">
        <v>16</v>
      </c>
      <c r="C90" s="3">
        <v>258120</v>
      </c>
      <c r="D90" s="1">
        <v>2390</v>
      </c>
      <c r="E90" s="1">
        <v>3</v>
      </c>
      <c r="F90" s="1">
        <v>2.5</v>
      </c>
      <c r="G90" s="1">
        <v>0</v>
      </c>
      <c r="H90" s="1">
        <v>1</v>
      </c>
      <c r="I90" s="1">
        <v>23</v>
      </c>
      <c r="J90" s="1">
        <v>1</v>
      </c>
      <c r="K90" s="1" t="s">
        <v>19</v>
      </c>
      <c r="L90" s="1">
        <v>6</v>
      </c>
      <c r="M90" s="1">
        <v>614</v>
      </c>
      <c r="N90" s="4">
        <v>1</v>
      </c>
    </row>
    <row r="91" spans="1:14" x14ac:dyDescent="0.45">
      <c r="A91" s="1">
        <v>90</v>
      </c>
      <c r="B91" s="2" t="s">
        <v>17</v>
      </c>
      <c r="C91" s="3">
        <v>558342</v>
      </c>
      <c r="D91" s="1">
        <v>6160</v>
      </c>
      <c r="E91" s="1">
        <v>6</v>
      </c>
      <c r="F91" s="1">
        <v>4</v>
      </c>
      <c r="G91" s="1">
        <v>1</v>
      </c>
      <c r="H91" s="1">
        <v>1</v>
      </c>
      <c r="I91" s="1">
        <v>24</v>
      </c>
      <c r="J91" s="1">
        <v>3</v>
      </c>
      <c r="K91" s="1" t="s">
        <v>19</v>
      </c>
      <c r="L91" s="1">
        <v>7</v>
      </c>
      <c r="M91" s="1">
        <v>613</v>
      </c>
      <c r="N91" s="4">
        <v>0</v>
      </c>
    </row>
    <row r="92" spans="1:14" x14ac:dyDescent="0.45">
      <c r="A92" s="1">
        <v>91</v>
      </c>
      <c r="B92" s="2" t="s">
        <v>14</v>
      </c>
      <c r="C92" s="3">
        <v>302720</v>
      </c>
      <c r="D92" s="1">
        <v>3440</v>
      </c>
      <c r="E92" s="1">
        <v>4</v>
      </c>
      <c r="F92" s="1">
        <v>2.5</v>
      </c>
      <c r="G92" s="1">
        <v>0</v>
      </c>
      <c r="H92" s="1">
        <v>1</v>
      </c>
      <c r="I92" s="1">
        <v>38</v>
      </c>
      <c r="J92" s="1">
        <v>3</v>
      </c>
      <c r="K92" s="1" t="s">
        <v>19</v>
      </c>
      <c r="L92" s="1">
        <v>3</v>
      </c>
      <c r="M92" s="1">
        <v>609</v>
      </c>
      <c r="N92" s="4">
        <v>1</v>
      </c>
    </row>
    <row r="93" spans="1:14" x14ac:dyDescent="0.45">
      <c r="A93" s="1">
        <v>92</v>
      </c>
      <c r="B93" s="2" t="s">
        <v>20</v>
      </c>
      <c r="C93" s="3">
        <v>240115</v>
      </c>
      <c r="D93" s="1">
        <v>2220</v>
      </c>
      <c r="E93" s="1">
        <v>2</v>
      </c>
      <c r="F93" s="1">
        <v>1.5</v>
      </c>
      <c r="G93" s="1">
        <v>1</v>
      </c>
      <c r="H93" s="1">
        <v>0</v>
      </c>
      <c r="I93" s="1">
        <v>39</v>
      </c>
      <c r="J93" s="1">
        <v>5</v>
      </c>
      <c r="K93" s="1" t="s">
        <v>19</v>
      </c>
      <c r="L93" s="1">
        <v>1</v>
      </c>
      <c r="M93" s="1">
        <v>609</v>
      </c>
      <c r="N93" s="4">
        <v>0</v>
      </c>
    </row>
    <row r="94" spans="1:14" x14ac:dyDescent="0.45">
      <c r="A94" s="1">
        <v>93</v>
      </c>
      <c r="B94" s="2" t="s">
        <v>17</v>
      </c>
      <c r="C94" s="3">
        <v>793656</v>
      </c>
      <c r="D94" s="1">
        <v>6530</v>
      </c>
      <c r="E94" s="1">
        <v>7</v>
      </c>
      <c r="F94" s="1">
        <v>5</v>
      </c>
      <c r="G94" s="1">
        <v>1</v>
      </c>
      <c r="H94" s="1">
        <v>1</v>
      </c>
      <c r="I94" s="1">
        <v>53</v>
      </c>
      <c r="J94" s="1">
        <v>4</v>
      </c>
      <c r="K94" s="1" t="s">
        <v>19</v>
      </c>
      <c r="L94" s="1">
        <v>3</v>
      </c>
      <c r="M94" s="1">
        <v>605</v>
      </c>
      <c r="N94" s="4">
        <v>1</v>
      </c>
    </row>
    <row r="95" spans="1:14" x14ac:dyDescent="0.45">
      <c r="A95" s="1">
        <v>94</v>
      </c>
      <c r="B95" s="2" t="s">
        <v>18</v>
      </c>
      <c r="C95" s="3">
        <v>218862</v>
      </c>
      <c r="D95" s="1">
        <v>1930</v>
      </c>
      <c r="E95" s="1">
        <v>2</v>
      </c>
      <c r="F95" s="1">
        <v>1.5</v>
      </c>
      <c r="G95" s="1">
        <v>1</v>
      </c>
      <c r="H95" s="1">
        <v>0</v>
      </c>
      <c r="I95" s="1">
        <v>58</v>
      </c>
      <c r="J95" s="1">
        <v>4</v>
      </c>
      <c r="K95" s="1" t="s">
        <v>19</v>
      </c>
      <c r="L95" s="1">
        <v>1</v>
      </c>
      <c r="M95" s="1">
        <v>604</v>
      </c>
      <c r="N95" s="4">
        <v>0</v>
      </c>
    </row>
    <row r="96" spans="1:14" x14ac:dyDescent="0.45">
      <c r="A96" s="1">
        <v>95</v>
      </c>
      <c r="B96" s="2" t="s">
        <v>18</v>
      </c>
      <c r="C96" s="3">
        <v>383081</v>
      </c>
      <c r="D96" s="1">
        <v>3510</v>
      </c>
      <c r="E96" s="1">
        <v>3</v>
      </c>
      <c r="F96" s="1">
        <v>2</v>
      </c>
      <c r="G96" s="1">
        <v>1</v>
      </c>
      <c r="H96" s="1">
        <v>1</v>
      </c>
      <c r="I96" s="1">
        <v>27</v>
      </c>
      <c r="J96" s="1">
        <v>2</v>
      </c>
      <c r="K96" s="1" t="s">
        <v>19</v>
      </c>
      <c r="L96" s="1">
        <v>6</v>
      </c>
      <c r="M96" s="1">
        <v>601</v>
      </c>
      <c r="N96" s="4">
        <v>1</v>
      </c>
    </row>
    <row r="97" spans="1:14" x14ac:dyDescent="0.45">
      <c r="A97" s="1">
        <v>96</v>
      </c>
      <c r="B97" s="1" t="s">
        <v>14</v>
      </c>
      <c r="C97" s="3">
        <v>351520</v>
      </c>
      <c r="D97" s="1">
        <v>3380</v>
      </c>
      <c r="E97" s="1">
        <v>3</v>
      </c>
      <c r="F97" s="1">
        <v>2</v>
      </c>
      <c r="G97" s="1">
        <v>0</v>
      </c>
      <c r="H97" s="1">
        <v>1</v>
      </c>
      <c r="I97" s="1">
        <v>35</v>
      </c>
      <c r="J97" s="1">
        <v>2</v>
      </c>
      <c r="K97" s="1" t="s">
        <v>19</v>
      </c>
      <c r="L97" s="1">
        <v>8</v>
      </c>
      <c r="M97" s="1">
        <v>599</v>
      </c>
      <c r="N97" s="4">
        <v>1</v>
      </c>
    </row>
    <row r="98" spans="1:14" x14ac:dyDescent="0.45">
      <c r="A98" s="1">
        <v>97</v>
      </c>
      <c r="B98" s="2" t="s">
        <v>18</v>
      </c>
      <c r="C98" s="3">
        <v>841491</v>
      </c>
      <c r="D98" s="1">
        <v>7030</v>
      </c>
      <c r="E98" s="1">
        <v>6</v>
      </c>
      <c r="F98" s="1">
        <v>4</v>
      </c>
      <c r="G98" s="1">
        <v>1</v>
      </c>
      <c r="H98" s="1">
        <v>1</v>
      </c>
      <c r="I98" s="1">
        <v>50</v>
      </c>
      <c r="J98" s="1">
        <v>4</v>
      </c>
      <c r="K98" s="1" t="s">
        <v>19</v>
      </c>
      <c r="L98" s="1">
        <v>8</v>
      </c>
      <c r="M98" s="1">
        <v>596</v>
      </c>
      <c r="N98" s="4">
        <v>1</v>
      </c>
    </row>
    <row r="99" spans="1:14" x14ac:dyDescent="0.45">
      <c r="A99" s="1">
        <v>98</v>
      </c>
      <c r="B99" s="1" t="s">
        <v>14</v>
      </c>
      <c r="C99" s="3">
        <v>336300</v>
      </c>
      <c r="D99" s="1">
        <v>2850</v>
      </c>
      <c r="E99" s="1">
        <v>3</v>
      </c>
      <c r="F99" s="1">
        <v>2.5</v>
      </c>
      <c r="G99" s="1">
        <v>0</v>
      </c>
      <c r="H99" s="1">
        <v>0</v>
      </c>
      <c r="I99" s="1">
        <v>28</v>
      </c>
      <c r="J99" s="1">
        <v>1</v>
      </c>
      <c r="K99" s="1" t="s">
        <v>19</v>
      </c>
      <c r="L99" s="1">
        <v>6</v>
      </c>
      <c r="M99" s="1">
        <v>595</v>
      </c>
      <c r="N99" s="4">
        <v>1</v>
      </c>
    </row>
    <row r="100" spans="1:14" x14ac:dyDescent="0.45">
      <c r="A100" s="1">
        <v>99</v>
      </c>
      <c r="B100" s="2" t="s">
        <v>20</v>
      </c>
      <c r="C100" s="3">
        <v>312863</v>
      </c>
      <c r="D100" s="1">
        <v>3750</v>
      </c>
      <c r="E100" s="1">
        <v>6</v>
      </c>
      <c r="F100" s="1">
        <v>4</v>
      </c>
      <c r="G100" s="1">
        <v>1</v>
      </c>
      <c r="H100" s="1">
        <v>1</v>
      </c>
      <c r="I100" s="1">
        <v>12</v>
      </c>
      <c r="J100" s="1">
        <v>4</v>
      </c>
      <c r="K100" s="1" t="s">
        <v>19</v>
      </c>
      <c r="L100" s="1">
        <v>2</v>
      </c>
      <c r="M100" s="1">
        <v>595</v>
      </c>
      <c r="N100" s="4">
        <v>0</v>
      </c>
    </row>
    <row r="101" spans="1:14" x14ac:dyDescent="0.45">
      <c r="A101" s="1">
        <v>100</v>
      </c>
      <c r="B101" s="2" t="s">
        <v>17</v>
      </c>
      <c r="C101" s="3">
        <v>275033</v>
      </c>
      <c r="D101" s="1">
        <v>3060</v>
      </c>
      <c r="E101" s="1">
        <v>3</v>
      </c>
      <c r="F101" s="1">
        <v>2</v>
      </c>
      <c r="G101" s="1">
        <v>1</v>
      </c>
      <c r="H101" s="1">
        <v>1</v>
      </c>
      <c r="I101" s="1">
        <v>27</v>
      </c>
      <c r="J101" s="1">
        <v>3</v>
      </c>
      <c r="K101" s="1" t="s">
        <v>19</v>
      </c>
      <c r="L101" s="1">
        <v>3</v>
      </c>
      <c r="M101" s="1">
        <v>593</v>
      </c>
      <c r="N101" s="4">
        <v>0</v>
      </c>
    </row>
    <row r="102" spans="1:14" x14ac:dyDescent="0.45">
      <c r="A102" s="1">
        <v>101</v>
      </c>
      <c r="B102" s="2" t="s">
        <v>18</v>
      </c>
      <c r="C102" s="3">
        <v>229990</v>
      </c>
      <c r="D102" s="1">
        <v>2110</v>
      </c>
      <c r="E102" s="1">
        <v>2</v>
      </c>
      <c r="F102" s="1">
        <v>1.5</v>
      </c>
      <c r="G102" s="1">
        <v>0</v>
      </c>
      <c r="H102" s="1">
        <v>0</v>
      </c>
      <c r="I102" s="1">
        <v>37</v>
      </c>
      <c r="J102" s="1">
        <v>3</v>
      </c>
      <c r="K102" s="1" t="s">
        <v>19</v>
      </c>
      <c r="L102" s="1">
        <v>6</v>
      </c>
      <c r="M102" s="1">
        <v>591</v>
      </c>
      <c r="N102" s="4">
        <v>1</v>
      </c>
    </row>
    <row r="103" spans="1:14" x14ac:dyDescent="0.45">
      <c r="A103" s="1">
        <v>102</v>
      </c>
      <c r="B103" s="1" t="s">
        <v>20</v>
      </c>
      <c r="C103" s="3">
        <v>195257</v>
      </c>
      <c r="D103" s="1">
        <v>2130</v>
      </c>
      <c r="E103" s="1">
        <v>2</v>
      </c>
      <c r="F103" s="1">
        <v>1.5</v>
      </c>
      <c r="G103" s="1">
        <v>1</v>
      </c>
      <c r="H103" s="1">
        <v>0</v>
      </c>
      <c r="I103" s="1">
        <v>11</v>
      </c>
      <c r="J103" s="1">
        <v>5</v>
      </c>
      <c r="K103" s="1" t="s">
        <v>19</v>
      </c>
      <c r="L103" s="1">
        <v>8</v>
      </c>
      <c r="M103" s="1">
        <v>591</v>
      </c>
      <c r="N103" s="4">
        <v>1</v>
      </c>
    </row>
    <row r="104" spans="1:14" x14ac:dyDescent="0.45">
      <c r="A104" s="1">
        <v>103</v>
      </c>
      <c r="B104" s="2" t="s">
        <v>14</v>
      </c>
      <c r="C104" s="3">
        <v>194238</v>
      </c>
      <c r="D104" s="1">
        <v>1650</v>
      </c>
      <c r="E104" s="1">
        <v>2</v>
      </c>
      <c r="F104" s="1">
        <v>1.5</v>
      </c>
      <c r="G104" s="1">
        <v>1</v>
      </c>
      <c r="H104" s="1">
        <v>1</v>
      </c>
      <c r="I104" s="1">
        <v>30</v>
      </c>
      <c r="J104" s="1">
        <v>2</v>
      </c>
      <c r="K104" s="1" t="s">
        <v>19</v>
      </c>
      <c r="L104" s="1">
        <v>7</v>
      </c>
      <c r="M104" s="1">
        <v>590</v>
      </c>
      <c r="N104" s="4">
        <v>1</v>
      </c>
    </row>
    <row r="105" spans="1:14" x14ac:dyDescent="0.45">
      <c r="A105" s="1">
        <v>104</v>
      </c>
      <c r="B105" s="2" t="s">
        <v>18</v>
      </c>
      <c r="C105" s="3">
        <v>348528</v>
      </c>
      <c r="D105" s="1">
        <v>2740</v>
      </c>
      <c r="E105" s="1">
        <v>4</v>
      </c>
      <c r="F105" s="1">
        <v>3</v>
      </c>
      <c r="G105" s="1">
        <v>1</v>
      </c>
      <c r="H105" s="1">
        <v>1</v>
      </c>
      <c r="I105" s="1">
        <v>27</v>
      </c>
      <c r="J105" s="1">
        <v>5</v>
      </c>
      <c r="K105" s="1" t="s">
        <v>19</v>
      </c>
      <c r="L105" s="1">
        <v>3</v>
      </c>
      <c r="M105" s="1">
        <v>584</v>
      </c>
      <c r="N105" s="4">
        <v>1</v>
      </c>
    </row>
    <row r="106" spans="1:14" x14ac:dyDescent="0.45">
      <c r="A106" s="1">
        <v>105</v>
      </c>
      <c r="B106" s="2" t="s">
        <v>18</v>
      </c>
      <c r="C106" s="3">
        <v>241920</v>
      </c>
      <c r="D106" s="1">
        <v>2240</v>
      </c>
      <c r="E106" s="1">
        <v>2</v>
      </c>
      <c r="F106" s="1">
        <v>1.5</v>
      </c>
      <c r="G106" s="1">
        <v>0</v>
      </c>
      <c r="H106" s="1">
        <v>1</v>
      </c>
      <c r="I106" s="1">
        <v>34</v>
      </c>
      <c r="J106" s="1">
        <v>5</v>
      </c>
      <c r="K106" s="1" t="s">
        <v>19</v>
      </c>
      <c r="L106" s="1">
        <v>8</v>
      </c>
      <c r="M106" s="1">
        <v>583</v>
      </c>
      <c r="N106" s="4">
        <v>1</v>
      </c>
    </row>
    <row r="108" spans="1:14" x14ac:dyDescent="0.45">
      <c r="C108" t="s">
        <v>39</v>
      </c>
      <c r="K108" s="12" t="s">
        <v>40</v>
      </c>
    </row>
    <row r="109" spans="1:14" x14ac:dyDescent="0.45">
      <c r="C109">
        <f>CORREL(C2:C106,D2:D106)</f>
        <v>0.95154563656295443</v>
      </c>
      <c r="K109">
        <f>_xlfn.QUARTILE.INC(D2:D106,3)-_xlfn.QUARTILE.INC(D2:D106,1)</f>
        <v>1920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Price</vt:lpstr>
      <vt:lpstr> Size</vt:lpstr>
      <vt:lpstr>FICO</vt:lpstr>
      <vt:lpstr>Price vs Size</vt:lpstr>
      <vt:lpstr> Price Predictor (SLR)</vt:lpstr>
      <vt:lpstr>Price vs Size and FICO</vt:lpstr>
      <vt:lpstr>Price Predictor (MLR)</vt:lpstr>
      <vt:lpstr>Real Estate 17e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Wathen</dc:creator>
  <cp:lastModifiedBy>Mubarak Ganiyu</cp:lastModifiedBy>
  <dcterms:created xsi:type="dcterms:W3CDTF">2016-05-31T14:49:36Z</dcterms:created>
  <dcterms:modified xsi:type="dcterms:W3CDTF">2020-03-05T20:38:34Z</dcterms:modified>
</cp:coreProperties>
</file>