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D_Shot\Py\"/>
    </mc:Choice>
  </mc:AlternateContent>
  <xr:revisionPtr revIDLastSave="0" documentId="13_ncr:1_{8F7AE0ED-A6C8-44C5-A89D-B4F73EAB9822}" xr6:coauthVersionLast="36" xr6:coauthVersionMax="47" xr10:uidLastSave="{00000000-0000-0000-0000-000000000000}"/>
  <bookViews>
    <workbookView xWindow="0" yWindow="0" windowWidth="28800" windowHeight="12225" xr2:uid="{5000F836-9C49-4542-B7AF-11871A8B3B9D}"/>
  </bookViews>
  <sheets>
    <sheet name="dữ liệu cần nhập " sheetId="1" r:id="rId1"/>
    <sheet name="diện tích từng mã" sheetId="2" r:id="rId2"/>
    <sheet name="アルマイト条件表参考" sheetId="3" r:id="rId3"/>
    <sheet name="アルマイト品質評価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4" i="2"/>
  <c r="K3" i="1" l="1"/>
  <c r="K19" i="1"/>
  <c r="J19" i="1"/>
  <c r="K18" i="1"/>
  <c r="J18" i="1"/>
  <c r="K14" i="1" l="1"/>
  <c r="J14" i="1"/>
  <c r="K13" i="1"/>
  <c r="J13" i="1"/>
  <c r="K12" i="1" l="1"/>
  <c r="J12" i="1"/>
  <c r="K10" i="1"/>
  <c r="J10" i="1"/>
  <c r="K11" i="1"/>
  <c r="J11" i="1"/>
  <c r="K9" i="1"/>
  <c r="J9" i="1"/>
  <c r="K8" i="1"/>
  <c r="J8" i="1"/>
  <c r="K7" i="1" l="1"/>
  <c r="J7" i="1"/>
  <c r="K6" i="1" l="1"/>
  <c r="J6" i="1"/>
  <c r="J5" i="1" l="1"/>
  <c r="K5" i="1"/>
  <c r="K4" i="1"/>
  <c r="J4" i="1"/>
</calcChain>
</file>

<file path=xl/sharedStrings.xml><?xml version="1.0" encoding="utf-8"?>
<sst xmlns="http://schemas.openxmlformats.org/spreadsheetml/2006/main" count="304" uniqueCount="242">
  <si>
    <t>日時</t>
    <rPh sb="0" eb="2">
      <t>ニチジ</t>
    </rPh>
    <phoneticPr fontId="1"/>
  </si>
  <si>
    <t>生産品番</t>
    <rPh sb="0" eb="4">
      <t>セイサンヒンバン</t>
    </rPh>
    <phoneticPr fontId="1"/>
  </si>
  <si>
    <t>アルマイト槽No</t>
    <rPh sb="5" eb="6">
      <t>ソウ</t>
    </rPh>
    <phoneticPr fontId="1"/>
  </si>
  <si>
    <t>工程No</t>
    <rPh sb="0" eb="2">
      <t>コウテイ</t>
    </rPh>
    <phoneticPr fontId="1"/>
  </si>
  <si>
    <t>総電流値（A）</t>
    <rPh sb="0" eb="4">
      <t>ソウデンリュウチ</t>
    </rPh>
    <phoneticPr fontId="1"/>
  </si>
  <si>
    <t>総処理面積（dm2）</t>
    <rPh sb="0" eb="1">
      <t>ソウ</t>
    </rPh>
    <rPh sb="1" eb="5">
      <t>ショリメンセキ</t>
    </rPh>
    <phoneticPr fontId="1"/>
  </si>
  <si>
    <t>回目</t>
  </si>
  <si>
    <t>処理数量（ケ）</t>
  </si>
  <si>
    <t>設定電流密度（A/dm2）</t>
  </si>
  <si>
    <t>表面積（dm2/ケ）</t>
  </si>
  <si>
    <t>機種</t>
  </si>
  <si>
    <t>径</t>
  </si>
  <si>
    <t>st</t>
  </si>
  <si>
    <t>工程No</t>
  </si>
  <si>
    <t>エッチング</t>
  </si>
  <si>
    <t>化研</t>
  </si>
  <si>
    <t>アルマイト</t>
  </si>
  <si>
    <t>処理時間（s）</t>
  </si>
  <si>
    <t>材質</t>
  </si>
  <si>
    <t>膜厚規格</t>
  </si>
  <si>
    <t>【アルマイト条件表】</t>
  </si>
  <si>
    <t>NCM</t>
  </si>
  <si>
    <t>MGP</t>
  </si>
  <si>
    <t>10～40</t>
  </si>
  <si>
    <t>100～200</t>
  </si>
  <si>
    <t>20～40</t>
  </si>
  <si>
    <t>25～50</t>
  </si>
  <si>
    <t xml:space="preserve">A2017 </t>
  </si>
  <si>
    <t>A6063SS</t>
  </si>
  <si>
    <t>5μm±2</t>
  </si>
  <si>
    <t>15μm＋10、－4</t>
  </si>
  <si>
    <t>化研シャワー</t>
  </si>
  <si>
    <t>整流器表示電流（A）</t>
  </si>
  <si>
    <t>‐</t>
  </si>
  <si>
    <t>膜厚（μm）</t>
  </si>
  <si>
    <t>色差</t>
  </si>
  <si>
    <t>マジック</t>
  </si>
  <si>
    <t>電流密度</t>
  </si>
  <si>
    <t>NCM075-02-50991</t>
  </si>
  <si>
    <t>NCM088-02-50992</t>
  </si>
  <si>
    <t>NCM106-02-50993</t>
  </si>
  <si>
    <t>NCM125-02-50994</t>
  </si>
  <si>
    <t>NCM150-02-50995</t>
  </si>
  <si>
    <t>MGP12A-AC891-030</t>
  </si>
  <si>
    <t>MGP12A-AC891-040</t>
  </si>
  <si>
    <t>MGP12A-AC891-075</t>
  </si>
  <si>
    <t>MGP12A-AC891-100</t>
  </si>
  <si>
    <t>MGP12A-AC891-125</t>
  </si>
  <si>
    <t>MGP12A-AC891-150</t>
  </si>
  <si>
    <t>MGP12A-AC891-200</t>
  </si>
  <si>
    <t>MGP12A-AC901-020</t>
  </si>
  <si>
    <t>MGP12A-AC901-030</t>
  </si>
  <si>
    <t>MGP12A-AC901-040</t>
  </si>
  <si>
    <t>MGP12A-AC901-050</t>
  </si>
  <si>
    <t>MGP12A-AC901-075</t>
  </si>
  <si>
    <t>MGP12A-AC901-100</t>
  </si>
  <si>
    <t>MGP12A-AC901-125</t>
  </si>
  <si>
    <t>MGP12A-AC901-150</t>
  </si>
  <si>
    <t>MGP16A-AC892-020</t>
  </si>
  <si>
    <t>MGP16A-AC892-030</t>
  </si>
  <si>
    <t>MGP16A-AC892-040</t>
  </si>
  <si>
    <t>MGP16A-AC892-050</t>
  </si>
  <si>
    <t>MGP16A-AC892-075</t>
  </si>
  <si>
    <t>MGP16A-AC892-100</t>
  </si>
  <si>
    <t>MGP16A-AC892-125</t>
  </si>
  <si>
    <t>MGP16A-AC892-150</t>
  </si>
  <si>
    <t>MGP16A-AC892-175</t>
  </si>
  <si>
    <t>MGP16A-AC902-020</t>
  </si>
  <si>
    <t>MGP16A-AC902-030</t>
  </si>
  <si>
    <t>MGP16A-AC902-040</t>
  </si>
  <si>
    <t>MGP16A-AC902-050</t>
  </si>
  <si>
    <t>MGP16A-AC902-075</t>
  </si>
  <si>
    <t>MGP16A-AC902-100</t>
  </si>
  <si>
    <t>MGP16A-AC902-125</t>
  </si>
  <si>
    <t>MGP16A-AC902-150</t>
  </si>
  <si>
    <t>MGP16A-AC902-175</t>
  </si>
  <si>
    <t>MGP16A-AC902-200</t>
  </si>
  <si>
    <t>MGP20A-AC893A030</t>
  </si>
  <si>
    <t>MGP20A-AC893A075</t>
  </si>
  <si>
    <t>MGP20A-AC893A100</t>
  </si>
  <si>
    <t>MGP20A-AC893A125</t>
  </si>
  <si>
    <t>MGP20A-AC893A150</t>
  </si>
  <si>
    <t>MGP20A-AC893A175</t>
  </si>
  <si>
    <t>MGP20A-AC903-030</t>
  </si>
  <si>
    <t>MGP20A-AC903-040</t>
  </si>
  <si>
    <t>MGP20A-AC903-050</t>
  </si>
  <si>
    <t>MGP20A-AC903-075</t>
  </si>
  <si>
    <t>MGP20A-AC903-100</t>
  </si>
  <si>
    <t>MGP20A-AC903-125</t>
  </si>
  <si>
    <t>MGP20A-AC903-150</t>
  </si>
  <si>
    <t>MGP20A-AC903-175</t>
  </si>
  <si>
    <t>MGP20A-AC903-200</t>
  </si>
  <si>
    <t>MGP25A-AC894A020</t>
  </si>
  <si>
    <t>MGP25A-AC894A030</t>
  </si>
  <si>
    <t>MGP25A-AC894A040</t>
  </si>
  <si>
    <t>MGP25A-AC894A050</t>
  </si>
  <si>
    <t>MGP25A-AC894A100</t>
  </si>
  <si>
    <t>MGP25A-AC894A125</t>
  </si>
  <si>
    <t>MGP25A-AC894A150</t>
  </si>
  <si>
    <t>MGP25A-AC894A175</t>
  </si>
  <si>
    <t>MGP25A-AC904-020</t>
  </si>
  <si>
    <t>MGP25A-AC904-030</t>
  </si>
  <si>
    <t>MGP25A-AC904-040</t>
  </si>
  <si>
    <t>MGP25A-AC904-050</t>
  </si>
  <si>
    <t>MGP25A-AC904-100</t>
  </si>
  <si>
    <t>MGP25A-AC904-125</t>
  </si>
  <si>
    <t>MGP25A-AC904-150</t>
  </si>
  <si>
    <t>MGP25A-AC904-200</t>
  </si>
  <si>
    <t>MGP32A-AC905-025</t>
  </si>
  <si>
    <t>MGP32A-AC905-175</t>
  </si>
  <si>
    <t>MGP50A-AC907-025</t>
  </si>
  <si>
    <t>MGP63A-AC898A025</t>
  </si>
  <si>
    <t>MGP63A-AC898A050</t>
  </si>
  <si>
    <t>MGP63A-AC898A150</t>
  </si>
  <si>
    <t>MGP63A-AC898A175</t>
  </si>
  <si>
    <t>MGP63A-AC898A200</t>
  </si>
  <si>
    <t>MGP63A-AC908-025</t>
  </si>
  <si>
    <t>MGP63A-AC908-175</t>
  </si>
  <si>
    <t>2023/05/05　9:47</t>
  </si>
  <si>
    <t>投入日時</t>
  </si>
  <si>
    <t>No</t>
  </si>
  <si>
    <t>2023/05/06　13:49</t>
  </si>
  <si>
    <t>流動確認</t>
  </si>
  <si>
    <t>2023/05/08　13:20</t>
  </si>
  <si>
    <t>2023/05/09　13:08</t>
  </si>
  <si>
    <t>2023/05/09　15:40</t>
  </si>
  <si>
    <t>2023/05/10　10:18</t>
  </si>
  <si>
    <t>不良（NG）</t>
  </si>
  <si>
    <t>品質（Quality）</t>
  </si>
  <si>
    <t>シミ（Stain）（ケ）</t>
  </si>
  <si>
    <t>傷（Scratch）（ケ）</t>
  </si>
  <si>
    <t>2023/05/10　13:30</t>
  </si>
  <si>
    <t>2023/05/12　9:27</t>
  </si>
  <si>
    <t>2023/05/12　13:10</t>
  </si>
  <si>
    <t>2023/05/12　13:22</t>
  </si>
  <si>
    <t>膜厚</t>
  </si>
  <si>
    <t>2023/05/15　10:22</t>
  </si>
  <si>
    <t>2023/05/15　10:46</t>
  </si>
  <si>
    <t>2023/05/16　9:56</t>
  </si>
  <si>
    <t>2023/05/16　10:06</t>
  </si>
  <si>
    <t>2023/05/16　10:16</t>
  </si>
  <si>
    <t>2023/05/16　12:42</t>
  </si>
  <si>
    <t>2023/05/16　12:52</t>
  </si>
  <si>
    <t>MGP12A-AC891-010</t>
  </si>
  <si>
    <t>MGP12A-AC891-020</t>
  </si>
  <si>
    <t>MGP12A-AC891-025</t>
  </si>
  <si>
    <t>MGP12A-AC891-050</t>
  </si>
  <si>
    <t>MGP12A-AC891-060</t>
  </si>
  <si>
    <t>MGP12A-AC891-175</t>
  </si>
  <si>
    <t>MGP12A-AC891-250</t>
  </si>
  <si>
    <t>MGP12A-AC901-010</t>
  </si>
  <si>
    <t>MGP12A-AC901-175</t>
  </si>
  <si>
    <t>MGP12A-AC901-200</t>
  </si>
  <si>
    <t>MGP16A-AC892-010</t>
  </si>
  <si>
    <t>MGP16A-AC892-200</t>
  </si>
  <si>
    <t>MGP16A-AC902-010</t>
  </si>
  <si>
    <t>MGP20A-AC893A020</t>
  </si>
  <si>
    <t>MGP20A-AC893A040</t>
  </si>
  <si>
    <t>MGP20A-AC893A050</t>
  </si>
  <si>
    <t>MGP20A-AC893A060</t>
  </si>
  <si>
    <t>MGP20A-AC903-020</t>
  </si>
  <si>
    <t>MGP25A-AC894A060</t>
  </si>
  <si>
    <t>MGP25A-AC894A075</t>
  </si>
  <si>
    <t>MGP25A-AC894A080</t>
  </si>
  <si>
    <t>MGP25A-AC894A200</t>
  </si>
  <si>
    <t>MGP25A-AC904-075</t>
  </si>
  <si>
    <t>MGP25A-AC904-175</t>
  </si>
  <si>
    <t>MGP32A-AC895-050</t>
  </si>
  <si>
    <t>MGP32A-AC895-075</t>
  </si>
  <si>
    <t>MGP32A-AC895-100</t>
  </si>
  <si>
    <t>MGP32A-AC895-125</t>
  </si>
  <si>
    <t>MGP32A-AC895-150</t>
  </si>
  <si>
    <t>MGP32A-AC895-200</t>
  </si>
  <si>
    <t>MGP32A-AC895-025</t>
  </si>
  <si>
    <t>MGP32A-AC895-175</t>
  </si>
  <si>
    <t>MGP32A-AC905-050</t>
  </si>
  <si>
    <t>MGP32A-AC905-075</t>
  </si>
  <si>
    <t>MGP32A-AC905-100</t>
  </si>
  <si>
    <t>MGP32A-AC905-125</t>
  </si>
  <si>
    <t>MGP32A-AC905-150</t>
  </si>
  <si>
    <t>MGP32A-AC905-200</t>
  </si>
  <si>
    <t>MGP40AAAC896A025</t>
  </si>
  <si>
    <t>MGP40AAAC896A050</t>
  </si>
  <si>
    <t>MGP40AAAC896A075</t>
  </si>
  <si>
    <t>MGP40AAAC896A100</t>
  </si>
  <si>
    <t>MGP40AAAC896A125</t>
  </si>
  <si>
    <t>MGP40AAAC896A150</t>
  </si>
  <si>
    <t>MGP40AAAC896A175</t>
  </si>
  <si>
    <t>MGP40AAAC896A200</t>
  </si>
  <si>
    <t>MGP40AAAC906-025</t>
  </si>
  <si>
    <t>MGP40AAAC906-050</t>
  </si>
  <si>
    <t>MGP40AAAC906-075</t>
  </si>
  <si>
    <t>MGP40AAAC906-100</t>
  </si>
  <si>
    <t>MGP40AAAC906-125</t>
  </si>
  <si>
    <t>MGP40AAAC906-200</t>
  </si>
  <si>
    <t>MGP50A-AC897-025</t>
  </si>
  <si>
    <t>MGP50A-AC897-050</t>
  </si>
  <si>
    <t>MGP50A-AC897-075</t>
  </si>
  <si>
    <t>MGP50A-AC897-100</t>
  </si>
  <si>
    <t>MGP50A-AC897-125</t>
  </si>
  <si>
    <t>MGP50A-AC897-150</t>
  </si>
  <si>
    <t>MGP50A-AC897-175</t>
  </si>
  <si>
    <t>MGP50A-AC897-200</t>
  </si>
  <si>
    <t>MGP50A-AC907-050</t>
  </si>
  <si>
    <t>MGP50A-AC907-075</t>
  </si>
  <si>
    <t>MGP50A-AC907-100</t>
  </si>
  <si>
    <t>MGP50A-AC907-125</t>
  </si>
  <si>
    <t>MGP50A-AC907-150</t>
  </si>
  <si>
    <t>MGP50A-AC907-175</t>
  </si>
  <si>
    <t>MGP50A-AC907-200</t>
  </si>
  <si>
    <t>MGP63AAAC898-075</t>
  </si>
  <si>
    <t>MGP63AAAC898-100</t>
  </si>
  <si>
    <t>MGP63AAAC898-125</t>
  </si>
  <si>
    <t>MGP63A-AC908-050</t>
  </si>
  <si>
    <t>MGP63A-AC908-075</t>
  </si>
  <si>
    <t>MGP63A-AC908-100</t>
  </si>
  <si>
    <t>MGP63A-AC908-125</t>
  </si>
  <si>
    <t>MGP63A-AC908-150</t>
  </si>
  <si>
    <t>MGP63A-AC908-200</t>
  </si>
  <si>
    <t>Date</t>
  </si>
  <si>
    <t>times</t>
  </si>
  <si>
    <t>Anod No</t>
  </si>
  <si>
    <t>cond
No</t>
  </si>
  <si>
    <t>temp
（℃）</t>
  </si>
  <si>
    <t>total area
(dm2)</t>
  </si>
  <si>
    <t>total current
(A)</t>
  </si>
  <si>
    <t>type</t>
  </si>
  <si>
    <t>Products</t>
  </si>
  <si>
    <t>Quan
(PCS)</t>
  </si>
  <si>
    <t>area
(m2/pcs)</t>
  </si>
  <si>
    <t>current density
(A/dm2)</t>
  </si>
  <si>
    <t>Start current
(A)</t>
  </si>
  <si>
    <t>Start Volt
(V)</t>
  </si>
  <si>
    <t>finish Volt
(V)</t>
  </si>
  <si>
    <t>finish current
(A)</t>
  </si>
  <si>
    <t>time</t>
  </si>
  <si>
    <t>products</t>
  </si>
  <si>
    <t>area</t>
  </si>
  <si>
    <t>current density</t>
  </si>
  <si>
    <t>cond No</t>
  </si>
  <si>
    <t>có công thức</t>
  </si>
  <si>
    <t>link dữ liệu sheet bên cạnh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</si>
</sst>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color theme="1"/>
      <name val="HG丸ｺﾞｼｯｸM-PRO"/>
      <family val="3"/>
      <charset val="128"/>
    </font>
    <font>
      <sz val="8"/>
      <name val="Calibri"/>
      <family val="2"/>
      <charset val="128"/>
      <scheme val="minor"/>
    </font>
    <font>
      <sz val="14"/>
      <color theme="1"/>
      <name val="HG丸ｺﾞｼｯｸM-PRO"/>
      <family val="3"/>
      <charset val="128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5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>
      <alignment vertical="center"/>
    </xf>
    <xf numFmtId="1" fontId="2" fillId="0" borderId="1" xfId="0" applyNumberFormat="1" applyFont="1" applyBorder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>
      <alignment vertical="center"/>
    </xf>
    <xf numFmtId="0" fontId="2" fillId="0" borderId="11" xfId="0" applyFont="1" applyBorder="1">
      <alignment vertical="center"/>
    </xf>
    <xf numFmtId="1" fontId="2" fillId="0" borderId="11" xfId="0" applyNumberFormat="1" applyFont="1" applyBorder="1">
      <alignment vertical="center"/>
    </xf>
    <xf numFmtId="0" fontId="2" fillId="0" borderId="12" xfId="0" applyFont="1" applyBorder="1">
      <alignment vertical="center"/>
    </xf>
    <xf numFmtId="1" fontId="2" fillId="0" borderId="12" xfId="0" applyNumberFormat="1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1" fontId="2" fillId="0" borderId="14" xfId="0" applyNumberFormat="1" applyFont="1" applyBorder="1">
      <alignment vertical="center"/>
    </xf>
    <xf numFmtId="1" fontId="2" fillId="0" borderId="13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0" xfId="0" applyFont="1" applyFill="1">
      <alignment vertical="center"/>
    </xf>
    <xf numFmtId="0" fontId="2" fillId="3" borderId="0" xfId="0" applyFont="1" applyFill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標準 2" xfId="1" xr:uid="{040F09AE-E282-40AB-8BB0-A0DB9C2CA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E96AB-C28E-4019-94C6-7AC38939317E}">
  <dimension ref="A1:U95"/>
  <sheetViews>
    <sheetView tabSelected="1" zoomScale="70" zoomScaleNormal="70" workbookViewId="0">
      <selection activeCell="G22" sqref="G22"/>
    </sheetView>
  </sheetViews>
  <sheetFormatPr defaultColWidth="8.85546875" defaultRowHeight="13.5"/>
  <cols>
    <col min="1" max="1" width="4.42578125" style="1" bestFit="1" customWidth="1"/>
    <col min="2" max="3" width="26.5703125" style="1" customWidth="1"/>
    <col min="4" max="4" width="9" style="1" customWidth="1"/>
    <col min="5" max="5" width="6.42578125" style="1" bestFit="1" customWidth="1"/>
    <col min="6" max="6" width="23.85546875" style="1" customWidth="1"/>
    <col min="7" max="7" width="10.5703125" style="1" customWidth="1"/>
    <col min="8" max="8" width="11.28515625" style="1" customWidth="1"/>
    <col min="9" max="9" width="14.5703125" style="1" customWidth="1"/>
    <col min="10" max="10" width="16.42578125" style="1" customWidth="1"/>
    <col min="11" max="11" width="11.5703125" style="1" customWidth="1"/>
    <col min="12" max="12" width="9" style="1" customWidth="1"/>
    <col min="13" max="13" width="13.7109375" style="1" customWidth="1"/>
    <col min="14" max="14" width="10.140625" style="1" customWidth="1"/>
    <col min="15" max="15" width="16.42578125" style="1" customWidth="1"/>
    <col min="16" max="16" width="15.42578125" style="1" bestFit="1" customWidth="1"/>
    <col min="17" max="17" width="15.42578125" style="1" customWidth="1"/>
    <col min="18" max="18" width="15.140625" style="1" bestFit="1" customWidth="1"/>
    <col min="19" max="16384" width="8.85546875" style="1"/>
  </cols>
  <sheetData>
    <row r="1" spans="1:21" ht="17.25">
      <c r="A1" s="14" t="s">
        <v>122</v>
      </c>
    </row>
    <row r="2" spans="1:21" ht="86.45" customHeight="1">
      <c r="A2" s="2" t="s">
        <v>120</v>
      </c>
      <c r="B2" s="2" t="s">
        <v>219</v>
      </c>
      <c r="C2" s="2" t="s">
        <v>235</v>
      </c>
      <c r="D2" s="2" t="s">
        <v>220</v>
      </c>
      <c r="E2" s="2" t="s">
        <v>226</v>
      </c>
      <c r="F2" s="2" t="s">
        <v>227</v>
      </c>
      <c r="G2" s="4" t="s">
        <v>228</v>
      </c>
      <c r="H2" s="4" t="s">
        <v>229</v>
      </c>
      <c r="I2" s="4" t="s">
        <v>230</v>
      </c>
      <c r="J2" s="26" t="s">
        <v>225</v>
      </c>
      <c r="K2" s="26" t="s">
        <v>224</v>
      </c>
      <c r="L2" s="4" t="s">
        <v>222</v>
      </c>
      <c r="M2" s="2" t="s">
        <v>221</v>
      </c>
      <c r="N2" s="4" t="s">
        <v>223</v>
      </c>
      <c r="O2" s="4" t="s">
        <v>231</v>
      </c>
      <c r="P2" s="4" t="s">
        <v>234</v>
      </c>
      <c r="Q2" s="4" t="s">
        <v>232</v>
      </c>
      <c r="R2" s="4" t="s">
        <v>233</v>
      </c>
    </row>
    <row r="3" spans="1:21" ht="30" customHeight="1">
      <c r="A3" s="3">
        <v>1</v>
      </c>
      <c r="B3" s="12" t="s">
        <v>118</v>
      </c>
      <c r="C3" s="12"/>
      <c r="D3" s="3">
        <v>1</v>
      </c>
      <c r="E3" s="3" t="s">
        <v>21</v>
      </c>
      <c r="F3" s="3" t="s">
        <v>38</v>
      </c>
      <c r="G3" s="3">
        <v>331</v>
      </c>
      <c r="H3" s="25">
        <v>0.42370000000000002</v>
      </c>
      <c r="I3" s="25">
        <v>1.3</v>
      </c>
      <c r="J3" s="13">
        <f>G3*H3*I3</f>
        <v>182.31810999999999</v>
      </c>
      <c r="K3" s="13">
        <f>G3*H3</f>
        <v>140.24469999999999</v>
      </c>
      <c r="L3" s="25">
        <v>12</v>
      </c>
      <c r="M3" s="3"/>
      <c r="N3" s="3"/>
      <c r="O3" s="3"/>
      <c r="P3" s="3"/>
      <c r="Q3" s="3"/>
      <c r="R3" s="3"/>
    </row>
    <row r="4" spans="1:21" ht="30" customHeight="1">
      <c r="A4" s="3">
        <v>2</v>
      </c>
      <c r="B4" s="3" t="s">
        <v>121</v>
      </c>
      <c r="C4" s="3"/>
      <c r="D4" s="3">
        <v>1</v>
      </c>
      <c r="E4" s="3" t="s">
        <v>21</v>
      </c>
      <c r="F4" s="3" t="s">
        <v>38</v>
      </c>
      <c r="G4" s="3">
        <v>360</v>
      </c>
      <c r="H4" s="3">
        <v>0.42370000000000002</v>
      </c>
      <c r="I4" s="3">
        <v>1.3</v>
      </c>
      <c r="J4" s="13">
        <f t="shared" ref="J4:J9" si="0">G4*H4*I4</f>
        <v>198.29160000000002</v>
      </c>
      <c r="K4" s="13">
        <f t="shared" ref="K4:K9" si="1">G4*H4</f>
        <v>152.53200000000001</v>
      </c>
      <c r="L4" s="3">
        <v>12</v>
      </c>
      <c r="M4" s="3">
        <v>4</v>
      </c>
      <c r="N4" s="3"/>
      <c r="O4" s="3"/>
      <c r="P4" s="3">
        <v>204</v>
      </c>
      <c r="Q4" s="3"/>
      <c r="R4" s="3"/>
    </row>
    <row r="5" spans="1:21" ht="30" customHeight="1">
      <c r="A5" s="3">
        <v>3</v>
      </c>
      <c r="B5" s="3" t="s">
        <v>123</v>
      </c>
      <c r="C5" s="3"/>
      <c r="D5" s="3">
        <v>1</v>
      </c>
      <c r="E5" s="3" t="s">
        <v>21</v>
      </c>
      <c r="F5" s="3" t="s">
        <v>39</v>
      </c>
      <c r="G5" s="3">
        <v>360</v>
      </c>
      <c r="H5" s="3">
        <v>0.45700000000000002</v>
      </c>
      <c r="I5" s="3">
        <v>1.3</v>
      </c>
      <c r="J5" s="13">
        <f t="shared" si="0"/>
        <v>213.87600000000003</v>
      </c>
      <c r="K5" s="13">
        <f t="shared" si="1"/>
        <v>164.52</v>
      </c>
      <c r="L5" s="3">
        <v>12</v>
      </c>
      <c r="M5" s="3">
        <v>1</v>
      </c>
      <c r="N5" s="3"/>
      <c r="O5" s="3"/>
      <c r="P5" s="3">
        <v>213</v>
      </c>
      <c r="Q5" s="3"/>
      <c r="R5" s="3">
        <v>19.399999999999999</v>
      </c>
      <c r="T5" s="27"/>
      <c r="U5" s="1" t="s">
        <v>240</v>
      </c>
    </row>
    <row r="6" spans="1:21" ht="30" customHeight="1">
      <c r="A6" s="17">
        <v>4</v>
      </c>
      <c r="B6" s="17" t="s">
        <v>124</v>
      </c>
      <c r="C6" s="17"/>
      <c r="D6" s="17">
        <v>1</v>
      </c>
      <c r="E6" s="17" t="s">
        <v>21</v>
      </c>
      <c r="F6" s="17" t="s">
        <v>39</v>
      </c>
      <c r="G6" s="17">
        <v>360</v>
      </c>
      <c r="H6" s="17">
        <v>0.45700000000000002</v>
      </c>
      <c r="I6" s="17">
        <v>1.3</v>
      </c>
      <c r="J6" s="18">
        <f t="shared" si="0"/>
        <v>213.87600000000003</v>
      </c>
      <c r="K6" s="18">
        <f t="shared" si="1"/>
        <v>164.52</v>
      </c>
      <c r="L6" s="17">
        <v>12</v>
      </c>
      <c r="M6" s="17">
        <v>3</v>
      </c>
      <c r="N6" s="17"/>
      <c r="O6" s="17"/>
      <c r="P6" s="17"/>
      <c r="Q6" s="17"/>
      <c r="R6" s="17"/>
    </row>
    <row r="7" spans="1:21" ht="30" customHeight="1">
      <c r="A7" s="21">
        <v>5</v>
      </c>
      <c r="B7" s="21" t="s">
        <v>125</v>
      </c>
      <c r="C7" s="21"/>
      <c r="D7" s="21">
        <v>2</v>
      </c>
      <c r="E7" s="21" t="s">
        <v>21</v>
      </c>
      <c r="F7" s="21" t="s">
        <v>39</v>
      </c>
      <c r="G7" s="21">
        <v>360</v>
      </c>
      <c r="H7" s="21">
        <v>0.45700000000000002</v>
      </c>
      <c r="I7" s="21">
        <v>1.3</v>
      </c>
      <c r="J7" s="24">
        <f t="shared" si="0"/>
        <v>213.87600000000003</v>
      </c>
      <c r="K7" s="24">
        <f t="shared" si="1"/>
        <v>164.52</v>
      </c>
      <c r="L7" s="21">
        <v>12</v>
      </c>
      <c r="M7" s="21">
        <v>4</v>
      </c>
      <c r="N7" s="21"/>
      <c r="O7" s="21"/>
      <c r="P7" s="21">
        <v>220</v>
      </c>
      <c r="Q7" s="21"/>
      <c r="R7" s="21">
        <v>19.5</v>
      </c>
      <c r="T7" s="28"/>
      <c r="U7" s="1" t="s">
        <v>241</v>
      </c>
    </row>
    <row r="8" spans="1:21" ht="30" customHeight="1">
      <c r="A8" s="22">
        <v>6</v>
      </c>
      <c r="B8" s="22" t="s">
        <v>126</v>
      </c>
      <c r="C8" s="22"/>
      <c r="D8" s="22">
        <v>1</v>
      </c>
      <c r="E8" s="22" t="s">
        <v>21</v>
      </c>
      <c r="F8" s="22" t="s">
        <v>39</v>
      </c>
      <c r="G8" s="22">
        <v>360</v>
      </c>
      <c r="H8" s="22">
        <v>0.45700000000000002</v>
      </c>
      <c r="I8" s="22">
        <v>1.3</v>
      </c>
      <c r="J8" s="23">
        <f t="shared" si="0"/>
        <v>213.87600000000003</v>
      </c>
      <c r="K8" s="23">
        <f t="shared" si="1"/>
        <v>164.52</v>
      </c>
      <c r="L8" s="22">
        <v>12</v>
      </c>
      <c r="M8" s="22">
        <v>2</v>
      </c>
      <c r="N8" s="22">
        <v>17.5</v>
      </c>
      <c r="O8" s="22"/>
      <c r="P8" s="22">
        <v>208</v>
      </c>
      <c r="Q8" s="22"/>
      <c r="R8" s="22">
        <v>19.399999999999999</v>
      </c>
    </row>
    <row r="9" spans="1:21" ht="30" customHeight="1">
      <c r="A9" s="21">
        <v>7</v>
      </c>
      <c r="B9" s="21" t="s">
        <v>131</v>
      </c>
      <c r="C9" s="21"/>
      <c r="D9" s="21">
        <v>2</v>
      </c>
      <c r="E9" s="21" t="s">
        <v>21</v>
      </c>
      <c r="F9" s="21" t="s">
        <v>39</v>
      </c>
      <c r="G9" s="21">
        <v>360</v>
      </c>
      <c r="H9" s="21">
        <v>0.45700000000000002</v>
      </c>
      <c r="I9" s="21">
        <v>1.3</v>
      </c>
      <c r="J9" s="24">
        <f t="shared" si="0"/>
        <v>213.87600000000003</v>
      </c>
      <c r="K9" s="24">
        <f t="shared" si="1"/>
        <v>164.52</v>
      </c>
      <c r="L9" s="21">
        <v>12</v>
      </c>
      <c r="M9" s="21">
        <v>1</v>
      </c>
      <c r="N9" s="21">
        <v>17.2</v>
      </c>
      <c r="O9" s="21"/>
      <c r="P9" s="21">
        <v>213</v>
      </c>
      <c r="Q9" s="21"/>
      <c r="R9" s="21">
        <v>19.5</v>
      </c>
    </row>
    <row r="10" spans="1:21" ht="30" customHeight="1">
      <c r="A10" s="22">
        <v>8</v>
      </c>
      <c r="B10" s="22" t="s">
        <v>132</v>
      </c>
      <c r="C10" s="22"/>
      <c r="D10" s="22">
        <v>1</v>
      </c>
      <c r="E10" s="22" t="s">
        <v>21</v>
      </c>
      <c r="F10" s="22" t="s">
        <v>39</v>
      </c>
      <c r="G10" s="22">
        <v>360</v>
      </c>
      <c r="H10" s="22">
        <v>0.45700000000000002</v>
      </c>
      <c r="I10" s="22">
        <v>1.3</v>
      </c>
      <c r="J10" s="23">
        <f t="shared" ref="J10" si="2">G10*H10*I10</f>
        <v>213.87600000000003</v>
      </c>
      <c r="K10" s="23">
        <f t="shared" ref="K10" si="3">G10*H10</f>
        <v>164.52</v>
      </c>
      <c r="L10" s="22">
        <v>12</v>
      </c>
      <c r="M10" s="22">
        <v>2</v>
      </c>
      <c r="N10" s="22">
        <v>16.899999999999999</v>
      </c>
      <c r="O10" s="22"/>
      <c r="P10" s="22">
        <v>215</v>
      </c>
      <c r="Q10" s="22"/>
      <c r="R10" s="22">
        <v>19</v>
      </c>
    </row>
    <row r="11" spans="1:21" ht="30" customHeight="1">
      <c r="A11" s="19">
        <v>9</v>
      </c>
      <c r="B11" s="19" t="s">
        <v>133</v>
      </c>
      <c r="C11" s="19"/>
      <c r="D11" s="19">
        <v>2</v>
      </c>
      <c r="E11" s="19" t="s">
        <v>21</v>
      </c>
      <c r="F11" s="19" t="s">
        <v>40</v>
      </c>
      <c r="G11" s="19">
        <v>312</v>
      </c>
      <c r="H11" s="19">
        <v>0.60699999999999998</v>
      </c>
      <c r="I11" s="19">
        <v>1.3</v>
      </c>
      <c r="J11" s="20">
        <f t="shared" ref="J11" si="4">G11*H11*I11</f>
        <v>246.19919999999999</v>
      </c>
      <c r="K11" s="20">
        <f t="shared" ref="K11" si="5">G11*H11</f>
        <v>189.38399999999999</v>
      </c>
      <c r="L11" s="19">
        <v>12</v>
      </c>
      <c r="M11" s="19">
        <v>1</v>
      </c>
      <c r="N11" s="19">
        <v>17.7</v>
      </c>
      <c r="O11" s="19"/>
      <c r="P11" s="19">
        <v>253</v>
      </c>
      <c r="Q11" s="19"/>
      <c r="R11" s="19">
        <v>19.5</v>
      </c>
    </row>
    <row r="12" spans="1:21" ht="30" customHeight="1">
      <c r="A12" s="21">
        <v>10</v>
      </c>
      <c r="B12" s="21" t="s">
        <v>134</v>
      </c>
      <c r="C12" s="21"/>
      <c r="D12" s="21">
        <v>3</v>
      </c>
      <c r="E12" s="21" t="s">
        <v>21</v>
      </c>
      <c r="F12" s="21" t="s">
        <v>40</v>
      </c>
      <c r="G12" s="21">
        <v>312</v>
      </c>
      <c r="H12" s="21">
        <v>0.60699999999999998</v>
      </c>
      <c r="I12" s="21">
        <v>1.3</v>
      </c>
      <c r="J12" s="24">
        <f t="shared" ref="J12" si="6">G12*H12*I12</f>
        <v>246.19919999999999</v>
      </c>
      <c r="K12" s="24">
        <f t="shared" ref="K12" si="7">G12*H12</f>
        <v>189.38399999999999</v>
      </c>
      <c r="L12" s="21">
        <v>12</v>
      </c>
      <c r="M12" s="21">
        <v>2</v>
      </c>
      <c r="N12" s="21">
        <v>17.399999999999999</v>
      </c>
      <c r="O12" s="21"/>
      <c r="P12" s="21">
        <v>256</v>
      </c>
      <c r="Q12" s="21"/>
      <c r="R12" s="21">
        <v>19.2</v>
      </c>
    </row>
    <row r="13" spans="1:21" ht="30" customHeight="1">
      <c r="A13" s="17">
        <v>11</v>
      </c>
      <c r="B13" s="17" t="s">
        <v>136</v>
      </c>
      <c r="C13" s="17"/>
      <c r="D13" s="17">
        <v>1</v>
      </c>
      <c r="E13" s="17" t="s">
        <v>21</v>
      </c>
      <c r="F13" s="17" t="s">
        <v>40</v>
      </c>
      <c r="G13" s="17">
        <v>312</v>
      </c>
      <c r="H13" s="17">
        <v>0.60699999999999998</v>
      </c>
      <c r="I13" s="17">
        <v>1.3</v>
      </c>
      <c r="J13" s="18">
        <f t="shared" ref="J13" si="8">G13*H13*I13</f>
        <v>246.19919999999999</v>
      </c>
      <c r="K13" s="18">
        <f t="shared" ref="K13" si="9">G13*H13</f>
        <v>189.38399999999999</v>
      </c>
      <c r="L13" s="17">
        <v>12</v>
      </c>
      <c r="M13" s="17">
        <v>4</v>
      </c>
      <c r="N13" s="17">
        <v>17.8</v>
      </c>
      <c r="O13" s="17"/>
      <c r="P13" s="17">
        <v>257</v>
      </c>
      <c r="Q13" s="17"/>
      <c r="R13" s="17">
        <v>20.5</v>
      </c>
    </row>
    <row r="14" spans="1:21" ht="30" customHeight="1">
      <c r="A14" s="21">
        <v>12</v>
      </c>
      <c r="B14" s="21" t="s">
        <v>137</v>
      </c>
      <c r="C14" s="21"/>
      <c r="D14" s="21">
        <v>2</v>
      </c>
      <c r="E14" s="21" t="s">
        <v>21</v>
      </c>
      <c r="F14" s="21" t="s">
        <v>40</v>
      </c>
      <c r="G14" s="21">
        <v>312</v>
      </c>
      <c r="H14" s="21">
        <v>0.60699999999999998</v>
      </c>
      <c r="I14" s="21">
        <v>1.3</v>
      </c>
      <c r="J14" s="24">
        <f t="shared" ref="J14" si="10">G14*H14*I14</f>
        <v>246.19919999999999</v>
      </c>
      <c r="K14" s="24">
        <f t="shared" ref="K14" si="11">G14*H14</f>
        <v>189.38399999999999</v>
      </c>
      <c r="L14" s="21">
        <v>12</v>
      </c>
      <c r="M14" s="21">
        <v>4</v>
      </c>
      <c r="N14" s="21">
        <v>17.899999999999999</v>
      </c>
      <c r="O14" s="21"/>
      <c r="P14" s="21">
        <v>258</v>
      </c>
      <c r="Q14" s="21"/>
      <c r="R14" s="21">
        <v>20.5</v>
      </c>
    </row>
    <row r="15" spans="1:21" ht="30" customHeight="1">
      <c r="A15" s="22">
        <v>13</v>
      </c>
      <c r="B15" s="17" t="s">
        <v>138</v>
      </c>
      <c r="C15" s="22"/>
      <c r="D15" s="22">
        <v>1</v>
      </c>
      <c r="E15" s="22" t="s">
        <v>21</v>
      </c>
      <c r="F15" s="22" t="s">
        <v>38</v>
      </c>
      <c r="G15" s="22">
        <v>360</v>
      </c>
      <c r="H15" s="22">
        <v>0.42370000000000002</v>
      </c>
      <c r="I15" s="22">
        <v>1.3</v>
      </c>
      <c r="J15" s="23">
        <v>198.29160000000002</v>
      </c>
      <c r="K15" s="23">
        <v>152.53200000000001</v>
      </c>
      <c r="L15" s="22">
        <v>12</v>
      </c>
      <c r="M15" s="22">
        <v>2</v>
      </c>
      <c r="N15" s="22"/>
      <c r="O15" s="22"/>
      <c r="P15" s="22">
        <v>207</v>
      </c>
      <c r="Q15" s="22"/>
      <c r="R15" s="22">
        <v>20.2</v>
      </c>
    </row>
    <row r="16" spans="1:21" ht="30" customHeight="1">
      <c r="A16" s="19">
        <v>14</v>
      </c>
      <c r="B16" s="22" t="s">
        <v>139</v>
      </c>
      <c r="C16" s="22"/>
      <c r="D16" s="19">
        <v>2</v>
      </c>
      <c r="E16" s="19" t="s">
        <v>21</v>
      </c>
      <c r="F16" s="22" t="s">
        <v>38</v>
      </c>
      <c r="G16" s="22">
        <v>360</v>
      </c>
      <c r="H16" s="22">
        <v>0.42370000000000002</v>
      </c>
      <c r="I16" s="22">
        <v>1.3</v>
      </c>
      <c r="J16" s="23">
        <v>198.29160000000002</v>
      </c>
      <c r="K16" s="23">
        <v>152.53200000000001</v>
      </c>
      <c r="L16" s="22">
        <v>12</v>
      </c>
      <c r="M16" s="19">
        <v>4</v>
      </c>
      <c r="N16" s="19"/>
      <c r="O16" s="19"/>
      <c r="P16" s="19">
        <v>206</v>
      </c>
      <c r="Q16" s="19"/>
      <c r="R16" s="19">
        <v>20.5</v>
      </c>
    </row>
    <row r="17" spans="1:18" ht="30" customHeight="1">
      <c r="A17" s="19">
        <v>15</v>
      </c>
      <c r="B17" s="22" t="s">
        <v>140</v>
      </c>
      <c r="C17" s="22"/>
      <c r="D17" s="19">
        <v>3</v>
      </c>
      <c r="E17" s="19" t="s">
        <v>21</v>
      </c>
      <c r="F17" s="22" t="s">
        <v>38</v>
      </c>
      <c r="G17" s="22">
        <v>360</v>
      </c>
      <c r="H17" s="22">
        <v>0.42370000000000002</v>
      </c>
      <c r="I17" s="22">
        <v>1.3</v>
      </c>
      <c r="J17" s="23">
        <v>198.29159999999999</v>
      </c>
      <c r="K17" s="23">
        <v>152.53200000000001</v>
      </c>
      <c r="L17" s="22">
        <v>12</v>
      </c>
      <c r="M17" s="19">
        <v>1</v>
      </c>
      <c r="N17" s="19"/>
      <c r="O17" s="19"/>
      <c r="P17" s="19">
        <v>205</v>
      </c>
      <c r="Q17" s="19"/>
      <c r="R17" s="19">
        <v>20</v>
      </c>
    </row>
    <row r="18" spans="1:18" ht="30" customHeight="1">
      <c r="A18" s="19">
        <v>16</v>
      </c>
      <c r="B18" s="19" t="s">
        <v>141</v>
      </c>
      <c r="C18" s="19"/>
      <c r="D18" s="19">
        <v>4</v>
      </c>
      <c r="E18" s="19" t="s">
        <v>21</v>
      </c>
      <c r="F18" s="19" t="s">
        <v>40</v>
      </c>
      <c r="G18" s="19">
        <v>312</v>
      </c>
      <c r="H18" s="19">
        <v>0.60699999999999998</v>
      </c>
      <c r="I18" s="19">
        <v>1.3</v>
      </c>
      <c r="J18" s="20">
        <f t="shared" ref="J18" si="12">G18*H18*I18</f>
        <v>246.19919999999999</v>
      </c>
      <c r="K18" s="20">
        <f t="shared" ref="K18" si="13">G18*H18</f>
        <v>189.38399999999999</v>
      </c>
      <c r="L18" s="19">
        <v>12</v>
      </c>
      <c r="M18" s="19">
        <v>2</v>
      </c>
      <c r="N18" s="19">
        <v>17.8</v>
      </c>
      <c r="O18" s="19"/>
      <c r="P18" s="19">
        <v>255</v>
      </c>
      <c r="Q18" s="19"/>
      <c r="R18" s="19">
        <v>20.2</v>
      </c>
    </row>
    <row r="19" spans="1:18" ht="30" customHeight="1">
      <c r="A19" s="19">
        <v>18</v>
      </c>
      <c r="B19" s="19" t="s">
        <v>142</v>
      </c>
      <c r="C19" s="19"/>
      <c r="D19" s="19">
        <v>5</v>
      </c>
      <c r="E19" s="19" t="s">
        <v>21</v>
      </c>
      <c r="F19" s="19" t="s">
        <v>40</v>
      </c>
      <c r="G19" s="19">
        <v>312</v>
      </c>
      <c r="H19" s="19">
        <v>0.60699999999999998</v>
      </c>
      <c r="I19" s="19">
        <v>1.3</v>
      </c>
      <c r="J19" s="20">
        <f t="shared" ref="J19" si="14">G19*H19*I19</f>
        <v>246.19919999999999</v>
      </c>
      <c r="K19" s="20">
        <f t="shared" ref="K19" si="15">G19*H19</f>
        <v>189.38399999999999</v>
      </c>
      <c r="L19" s="19">
        <v>12</v>
      </c>
      <c r="M19" s="7">
        <v>1</v>
      </c>
      <c r="N19" s="7">
        <v>18</v>
      </c>
      <c r="O19" s="7"/>
      <c r="P19" s="7">
        <v>254</v>
      </c>
      <c r="Q19" s="7"/>
      <c r="R19" s="7">
        <v>20</v>
      </c>
    </row>
    <row r="20" spans="1:18" ht="30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ht="30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ht="30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ht="30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ht="30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ht="30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30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30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30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30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30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30" customHeight="1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30" customHeight="1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2:18" ht="30" customHeight="1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2:18" ht="30" customHeight="1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2:18" ht="30" customHeight="1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2:18" ht="30" customHeight="1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2:18" ht="30" customHeight="1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2:18" ht="30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2:18" ht="30" customHeight="1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2:18" ht="30" customHeight="1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2:18" ht="30" customHeight="1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2:18" ht="30" customHeight="1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2:18" ht="30" customHeight="1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2:18" ht="30" customHeight="1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2:18" ht="30" customHeight="1">
      <c r="B45" s="4" t="s">
        <v>0</v>
      </c>
      <c r="C45" s="4"/>
      <c r="D45" s="4" t="s">
        <v>6</v>
      </c>
      <c r="E45" s="4" t="s">
        <v>10</v>
      </c>
      <c r="F45" s="4" t="s">
        <v>1</v>
      </c>
      <c r="G45" s="4" t="s">
        <v>7</v>
      </c>
      <c r="H45" s="4" t="s">
        <v>9</v>
      </c>
      <c r="I45" s="4" t="s">
        <v>8</v>
      </c>
      <c r="J45" s="4" t="s">
        <v>4</v>
      </c>
      <c r="K45" s="4" t="s">
        <v>5</v>
      </c>
      <c r="L45" s="4" t="s">
        <v>3</v>
      </c>
      <c r="M45" s="4" t="s">
        <v>2</v>
      </c>
      <c r="N45" s="4"/>
      <c r="O45" s="4"/>
      <c r="P45" s="4" t="s">
        <v>32</v>
      </c>
      <c r="Q45" s="15"/>
      <c r="R45" s="15"/>
    </row>
    <row r="46" spans="2:18" ht="30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2:18" ht="30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8" ht="30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2:16" ht="30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2:16" ht="30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2:16" ht="30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2:16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2:16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2:16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2:16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2:16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2:16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2:16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2:16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</row>
    <row r="61" spans="2:16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</row>
    <row r="62" spans="2:16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</row>
    <row r="63" spans="2:16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</row>
    <row r="64" spans="2:16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</row>
    <row r="65" spans="2:16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</row>
    <row r="66" spans="2:16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</row>
    <row r="67" spans="2:16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</row>
    <row r="68" spans="2:16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</row>
    <row r="69" spans="2:16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</row>
    <row r="70" spans="2:16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2:16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</row>
    <row r="72" spans="2:16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</row>
    <row r="75" spans="2:16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</row>
    <row r="76" spans="2:16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</row>
    <row r="77" spans="2:16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</row>
    <row r="78" spans="2:16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</row>
    <row r="79" spans="2:16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</row>
    <row r="80" spans="2:16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</row>
    <row r="81" spans="2:16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</row>
    <row r="82" spans="2:16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</row>
    <row r="83" spans="2:16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</row>
    <row r="84" spans="2:16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</row>
    <row r="85" spans="2:16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spans="2:16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spans="2:16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spans="2:16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</row>
    <row r="90" spans="2:16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</row>
    <row r="91" spans="2:16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</row>
    <row r="92" spans="2:16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2:16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</row>
    <row r="94" spans="2:16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</row>
    <row r="95" spans="2:16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</row>
  </sheetData>
  <phoneticPr fontId="1"/>
  <pageMargins left="0.7" right="0.7" top="0.75" bottom="0.75" header="0.3" footer="0.3"/>
  <pageSetup paperSize="9" scale="5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DAAC2-762B-435F-9823-EF164DBBE460}">
  <dimension ref="B3:F159"/>
  <sheetViews>
    <sheetView workbookViewId="0">
      <selection activeCell="C2" sqref="C2"/>
    </sheetView>
  </sheetViews>
  <sheetFormatPr defaultColWidth="8.7109375" defaultRowHeight="13.5"/>
  <cols>
    <col min="1" max="1" width="8.7109375" style="1"/>
    <col min="2" max="2" width="28.28515625" style="1" bestFit="1" customWidth="1"/>
    <col min="3" max="3" width="10.7109375" style="1" bestFit="1" customWidth="1"/>
    <col min="4" max="4" width="17.85546875" style="1" bestFit="1" customWidth="1"/>
    <col min="5" max="5" width="10.7109375" style="1" bestFit="1" customWidth="1"/>
    <col min="6" max="16384" width="8.7109375" style="1"/>
  </cols>
  <sheetData>
    <row r="3" spans="2:6">
      <c r="B3" s="11" t="s">
        <v>236</v>
      </c>
      <c r="C3" s="11" t="s">
        <v>237</v>
      </c>
      <c r="D3" s="1" t="s">
        <v>238</v>
      </c>
      <c r="E3" s="1" t="s">
        <v>239</v>
      </c>
    </row>
    <row r="4" spans="2:6">
      <c r="B4" s="1" t="s">
        <v>38</v>
      </c>
      <c r="C4" s="1">
        <v>0.42370000000000002</v>
      </c>
      <c r="D4" s="1">
        <v>1.3</v>
      </c>
      <c r="E4" s="1">
        <v>12</v>
      </c>
      <c r="F4" s="1" t="str">
        <f>"UPDATE m_product SET area ='"&amp;C4&amp;"',current_density='"&amp;D4&amp;"',cond_no='"&amp;E4&amp;"' WHERE  product_name = '"&amp;B4&amp;"';"</f>
        <v>UPDATE m_product SET area ='0.4237',current_density='1.3',cond_no='12' WHERE  product_name = 'NCM075-02-50991';</v>
      </c>
    </row>
    <row r="5" spans="2:6">
      <c r="B5" s="1" t="s">
        <v>39</v>
      </c>
      <c r="C5" s="1">
        <v>0.45700000000000002</v>
      </c>
      <c r="D5" s="1">
        <v>1.3</v>
      </c>
      <c r="E5" s="1">
        <v>12</v>
      </c>
      <c r="F5" s="1" t="str">
        <f t="shared" ref="F5:F68" si="0">"UPDATE m_product SET area ='"&amp;C5&amp;"',current_density='"&amp;D5&amp;"',cond_no='"&amp;E5&amp;"' WHERE  product_name = '"&amp;B5&amp;"';"</f>
        <v>UPDATE m_product SET area ='0.457',current_density='1.3',cond_no='12' WHERE  product_name = 'NCM088-02-50992';</v>
      </c>
    </row>
    <row r="6" spans="2:6">
      <c r="B6" s="1" t="s">
        <v>40</v>
      </c>
      <c r="C6" s="1">
        <v>0.60699999999999998</v>
      </c>
      <c r="D6" s="1">
        <v>1.3</v>
      </c>
      <c r="E6" s="1">
        <v>12</v>
      </c>
      <c r="F6" s="1" t="str">
        <f t="shared" si="0"/>
        <v>UPDATE m_product SET area ='0.607',current_density='1.3',cond_no='12' WHERE  product_name = 'NCM106-02-50993';</v>
      </c>
    </row>
    <row r="7" spans="2:6">
      <c r="B7" s="1" t="s">
        <v>41</v>
      </c>
      <c r="C7" s="1">
        <v>0.874</v>
      </c>
      <c r="D7" s="1">
        <v>1.3</v>
      </c>
      <c r="E7" s="1">
        <v>12</v>
      </c>
      <c r="F7" s="1" t="str">
        <f t="shared" si="0"/>
        <v>UPDATE m_product SET area ='0.874',current_density='1.3',cond_no='12' WHERE  product_name = 'NCM125-02-50994';</v>
      </c>
    </row>
    <row r="8" spans="2:6">
      <c r="B8" s="1" t="s">
        <v>42</v>
      </c>
      <c r="C8" s="1">
        <v>0.97619999999999996</v>
      </c>
      <c r="D8" s="1">
        <v>1.3</v>
      </c>
      <c r="E8" s="1">
        <v>12</v>
      </c>
      <c r="F8" s="1" t="str">
        <f t="shared" si="0"/>
        <v>UPDATE m_product SET area ='0.9762',current_density='1.3',cond_no='12' WHERE  product_name = 'NCM150-02-50995';</v>
      </c>
    </row>
    <row r="9" spans="2:6">
      <c r="B9" s="1" t="s">
        <v>143</v>
      </c>
      <c r="C9" s="1">
        <v>1.63</v>
      </c>
      <c r="D9" s="1">
        <v>2.2000000000000002</v>
      </c>
      <c r="E9" s="1">
        <v>13</v>
      </c>
      <c r="F9" s="1" t="str">
        <f t="shared" si="0"/>
        <v>UPDATE m_product SET area ='1.63',current_density='2.2',cond_no='13' WHERE  product_name = 'MGP12A-AC891-010';</v>
      </c>
    </row>
    <row r="10" spans="2:6">
      <c r="B10" s="1" t="s">
        <v>144</v>
      </c>
      <c r="C10" s="1">
        <v>2</v>
      </c>
      <c r="D10" s="1">
        <v>2.2000000000000002</v>
      </c>
      <c r="E10" s="1">
        <v>13</v>
      </c>
      <c r="F10" s="1" t="str">
        <f t="shared" si="0"/>
        <v>UPDATE m_product SET area ='2',current_density='2.2',cond_no='13' WHERE  product_name = 'MGP12A-AC891-020';</v>
      </c>
    </row>
    <row r="11" spans="2:6">
      <c r="B11" s="1" t="s">
        <v>145</v>
      </c>
      <c r="C11" s="1">
        <v>2.19</v>
      </c>
      <c r="D11" s="1">
        <v>2.2000000000000002</v>
      </c>
      <c r="E11" s="1">
        <v>13</v>
      </c>
      <c r="F11" s="1" t="str">
        <f t="shared" si="0"/>
        <v>UPDATE m_product SET area ='2.19',current_density='2.2',cond_no='13' WHERE  product_name = 'MGP12A-AC891-025';</v>
      </c>
    </row>
    <row r="12" spans="2:6">
      <c r="B12" s="1" t="s">
        <v>43</v>
      </c>
      <c r="C12" s="1">
        <v>2.37</v>
      </c>
      <c r="D12" s="1">
        <v>2.2000000000000002</v>
      </c>
      <c r="E12" s="1">
        <v>13</v>
      </c>
      <c r="F12" s="1" t="str">
        <f t="shared" si="0"/>
        <v>UPDATE m_product SET area ='2.37',current_density='2.2',cond_no='13' WHERE  product_name = 'MGP12A-AC891-030';</v>
      </c>
    </row>
    <row r="13" spans="2:6">
      <c r="B13" s="1" t="s">
        <v>44</v>
      </c>
      <c r="C13" s="1">
        <v>2.74</v>
      </c>
      <c r="D13" s="1">
        <v>2.2000000000000002</v>
      </c>
      <c r="E13" s="1">
        <v>13</v>
      </c>
      <c r="F13" s="1" t="str">
        <f t="shared" si="0"/>
        <v>UPDATE m_product SET area ='2.74',current_density='2.2',cond_no='13' WHERE  product_name = 'MGP12A-AC891-040';</v>
      </c>
    </row>
    <row r="14" spans="2:6">
      <c r="B14" s="1" t="s">
        <v>146</v>
      </c>
      <c r="C14" s="1">
        <v>3.11</v>
      </c>
      <c r="D14" s="1">
        <v>2.2000000000000002</v>
      </c>
      <c r="E14" s="1">
        <v>13</v>
      </c>
      <c r="F14" s="1" t="str">
        <f t="shared" si="0"/>
        <v>UPDATE m_product SET area ='3.11',current_density='2.2',cond_no='13' WHERE  product_name = 'MGP12A-AC891-050';</v>
      </c>
    </row>
    <row r="15" spans="2:6">
      <c r="B15" s="1" t="s">
        <v>147</v>
      </c>
      <c r="C15" s="1">
        <v>3.48</v>
      </c>
      <c r="D15" s="1">
        <v>2.2000000000000002</v>
      </c>
      <c r="E15" s="1">
        <v>13</v>
      </c>
      <c r="F15" s="1" t="str">
        <f t="shared" si="0"/>
        <v>UPDATE m_product SET area ='3.48',current_density='2.2',cond_no='13' WHERE  product_name = 'MGP12A-AC891-060';</v>
      </c>
    </row>
    <row r="16" spans="2:6">
      <c r="B16" s="1" t="s">
        <v>45</v>
      </c>
      <c r="C16" s="1">
        <v>4.03</v>
      </c>
      <c r="D16" s="1">
        <v>2.2000000000000002</v>
      </c>
      <c r="E16" s="1">
        <v>13</v>
      </c>
      <c r="F16" s="1" t="str">
        <f t="shared" si="0"/>
        <v>UPDATE m_product SET area ='4.03',current_density='2.2',cond_no='13' WHERE  product_name = 'MGP12A-AC891-075';</v>
      </c>
    </row>
    <row r="17" spans="2:6">
      <c r="B17" s="1" t="s">
        <v>46</v>
      </c>
      <c r="C17" s="1">
        <v>4.95</v>
      </c>
      <c r="D17" s="1">
        <v>2.2000000000000002</v>
      </c>
      <c r="E17" s="1">
        <v>13</v>
      </c>
      <c r="F17" s="1" t="str">
        <f t="shared" si="0"/>
        <v>UPDATE m_product SET area ='4.95',current_density='2.2',cond_no='13' WHERE  product_name = 'MGP12A-AC891-100';</v>
      </c>
    </row>
    <row r="18" spans="2:6">
      <c r="B18" s="1" t="s">
        <v>47</v>
      </c>
      <c r="C18" s="1">
        <v>5.88</v>
      </c>
      <c r="D18" s="1">
        <v>2.2000000000000002</v>
      </c>
      <c r="E18" s="1">
        <v>13</v>
      </c>
      <c r="F18" s="1" t="str">
        <f t="shared" si="0"/>
        <v>UPDATE m_product SET area ='5.88',current_density='2.2',cond_no='13' WHERE  product_name = 'MGP12A-AC891-125';</v>
      </c>
    </row>
    <row r="19" spans="2:6">
      <c r="B19" s="1" t="s">
        <v>48</v>
      </c>
      <c r="C19" s="1">
        <v>6.8</v>
      </c>
      <c r="D19" s="1">
        <v>2.2000000000000002</v>
      </c>
      <c r="E19" s="1">
        <v>13</v>
      </c>
      <c r="F19" s="1" t="str">
        <f t="shared" si="0"/>
        <v>UPDATE m_product SET area ='6.8',current_density='2.2',cond_no='13' WHERE  product_name = 'MGP12A-AC891-150';</v>
      </c>
    </row>
    <row r="20" spans="2:6">
      <c r="B20" s="1" t="s">
        <v>148</v>
      </c>
      <c r="C20" s="1">
        <v>7.72</v>
      </c>
      <c r="D20" s="1">
        <v>2.2000000000000002</v>
      </c>
      <c r="E20" s="1">
        <v>13</v>
      </c>
      <c r="F20" s="1" t="str">
        <f t="shared" si="0"/>
        <v>UPDATE m_product SET area ='7.72',current_density='2.2',cond_no='13' WHERE  product_name = 'MGP12A-AC891-175';</v>
      </c>
    </row>
    <row r="21" spans="2:6">
      <c r="B21" s="1" t="s">
        <v>49</v>
      </c>
      <c r="C21" s="1">
        <v>8.64</v>
      </c>
      <c r="D21" s="1">
        <v>2.2000000000000002</v>
      </c>
      <c r="E21" s="1">
        <v>13</v>
      </c>
      <c r="F21" s="1" t="str">
        <f t="shared" si="0"/>
        <v>UPDATE m_product SET area ='8.64',current_density='2.2',cond_no='13' WHERE  product_name = 'MGP12A-AC891-200';</v>
      </c>
    </row>
    <row r="22" spans="2:6">
      <c r="B22" s="1" t="s">
        <v>149</v>
      </c>
      <c r="C22" s="1">
        <v>10.49</v>
      </c>
      <c r="D22" s="1">
        <v>2.2000000000000002</v>
      </c>
      <c r="E22" s="1">
        <v>13</v>
      </c>
      <c r="F22" s="1" t="str">
        <f t="shared" si="0"/>
        <v>UPDATE m_product SET area ='10.49',current_density='2.2',cond_no='13' WHERE  product_name = 'MGP12A-AC891-250';</v>
      </c>
    </row>
    <row r="23" spans="2:6">
      <c r="B23" s="1" t="s">
        <v>150</v>
      </c>
      <c r="C23" s="1">
        <v>1.65</v>
      </c>
      <c r="D23" s="1">
        <v>2.2000000000000002</v>
      </c>
      <c r="E23" s="1">
        <v>13</v>
      </c>
      <c r="F23" s="1" t="str">
        <f t="shared" si="0"/>
        <v>UPDATE m_product SET area ='1.65',current_density='2.2',cond_no='13' WHERE  product_name = 'MGP12A-AC901-010';</v>
      </c>
    </row>
    <row r="24" spans="2:6">
      <c r="B24" s="1" t="s">
        <v>50</v>
      </c>
      <c r="C24" s="1">
        <v>2.0299999999999998</v>
      </c>
      <c r="D24" s="1">
        <v>2.2000000000000002</v>
      </c>
      <c r="E24" s="1">
        <v>13</v>
      </c>
      <c r="F24" s="1" t="str">
        <f t="shared" si="0"/>
        <v>UPDATE m_product SET area ='2.03',current_density='2.2',cond_no='13' WHERE  product_name = 'MGP12A-AC901-020';</v>
      </c>
    </row>
    <row r="25" spans="2:6">
      <c r="B25" s="1" t="s">
        <v>51</v>
      </c>
      <c r="C25" s="1">
        <v>2.41</v>
      </c>
      <c r="D25" s="1">
        <v>2.2000000000000002</v>
      </c>
      <c r="E25" s="1">
        <v>13</v>
      </c>
      <c r="F25" s="1" t="str">
        <f t="shared" si="0"/>
        <v>UPDATE m_product SET area ='2.41',current_density='2.2',cond_no='13' WHERE  product_name = 'MGP12A-AC901-030';</v>
      </c>
    </row>
    <row r="26" spans="2:6">
      <c r="B26" s="1" t="s">
        <v>52</v>
      </c>
      <c r="C26" s="1">
        <v>2.78</v>
      </c>
      <c r="D26" s="1">
        <v>2.2000000000000002</v>
      </c>
      <c r="E26" s="1">
        <v>13</v>
      </c>
      <c r="F26" s="1" t="str">
        <f t="shared" si="0"/>
        <v>UPDATE m_product SET area ='2.78',current_density='2.2',cond_no='13' WHERE  product_name = 'MGP12A-AC901-040';</v>
      </c>
    </row>
    <row r="27" spans="2:6">
      <c r="B27" s="1" t="s">
        <v>53</v>
      </c>
      <c r="C27" s="1">
        <v>3.16</v>
      </c>
      <c r="D27" s="1">
        <v>2.2000000000000002</v>
      </c>
      <c r="E27" s="1">
        <v>13</v>
      </c>
      <c r="F27" s="1" t="str">
        <f t="shared" si="0"/>
        <v>UPDATE m_product SET area ='3.16',current_density='2.2',cond_no='13' WHERE  product_name = 'MGP12A-AC901-050';</v>
      </c>
    </row>
    <row r="28" spans="2:6">
      <c r="B28" s="1" t="s">
        <v>54</v>
      </c>
      <c r="C28" s="1">
        <v>4.0999999999999996</v>
      </c>
      <c r="D28" s="1">
        <v>2.2000000000000002</v>
      </c>
      <c r="E28" s="1">
        <v>13</v>
      </c>
      <c r="F28" s="1" t="str">
        <f t="shared" si="0"/>
        <v>UPDATE m_product SET area ='4.1',current_density='2.2',cond_no='13' WHERE  product_name = 'MGP12A-AC901-075';</v>
      </c>
    </row>
    <row r="29" spans="2:6">
      <c r="B29" s="1" t="s">
        <v>55</v>
      </c>
      <c r="C29" s="1">
        <v>5.04</v>
      </c>
      <c r="D29" s="1">
        <v>2.2000000000000002</v>
      </c>
      <c r="E29" s="1">
        <v>13</v>
      </c>
      <c r="F29" s="1" t="str">
        <f t="shared" si="0"/>
        <v>UPDATE m_product SET area ='5.04',current_density='2.2',cond_no='13' WHERE  product_name = 'MGP12A-AC901-100';</v>
      </c>
    </row>
    <row r="30" spans="2:6">
      <c r="B30" s="1" t="s">
        <v>56</v>
      </c>
      <c r="C30" s="1">
        <v>5.98</v>
      </c>
      <c r="D30" s="1">
        <v>2.2000000000000002</v>
      </c>
      <c r="E30" s="1">
        <v>13</v>
      </c>
      <c r="F30" s="1" t="str">
        <f t="shared" si="0"/>
        <v>UPDATE m_product SET area ='5.98',current_density='2.2',cond_no='13' WHERE  product_name = 'MGP12A-AC901-125';</v>
      </c>
    </row>
    <row r="31" spans="2:6">
      <c r="B31" s="1" t="s">
        <v>57</v>
      </c>
      <c r="C31" s="1">
        <v>6.92</v>
      </c>
      <c r="D31" s="1">
        <v>2.2000000000000002</v>
      </c>
      <c r="E31" s="1">
        <v>13</v>
      </c>
      <c r="F31" s="1" t="str">
        <f t="shared" si="0"/>
        <v>UPDATE m_product SET area ='6.92',current_density='2.2',cond_no='13' WHERE  product_name = 'MGP12A-AC901-150';</v>
      </c>
    </row>
    <row r="32" spans="2:6">
      <c r="B32" s="1" t="s">
        <v>151</v>
      </c>
      <c r="C32" s="1">
        <v>7.86</v>
      </c>
      <c r="D32" s="1">
        <v>2.2000000000000002</v>
      </c>
      <c r="E32" s="1">
        <v>13</v>
      </c>
      <c r="F32" s="1" t="str">
        <f t="shared" si="0"/>
        <v>UPDATE m_product SET area ='7.86',current_density='2.2',cond_no='13' WHERE  product_name = 'MGP12A-AC901-175';</v>
      </c>
    </row>
    <row r="33" spans="2:6">
      <c r="B33" s="1" t="s">
        <v>152</v>
      </c>
      <c r="C33" s="1">
        <v>8.8000000000000007</v>
      </c>
      <c r="D33" s="1">
        <v>2.2000000000000002</v>
      </c>
      <c r="E33" s="1">
        <v>13</v>
      </c>
      <c r="F33" s="1" t="str">
        <f t="shared" si="0"/>
        <v>UPDATE m_product SET area ='8.8',current_density='2.2',cond_no='13' WHERE  product_name = 'MGP12A-AC901-200';</v>
      </c>
    </row>
    <row r="34" spans="2:6">
      <c r="B34" s="1" t="s">
        <v>153</v>
      </c>
      <c r="C34" s="1">
        <v>2.0299999999999998</v>
      </c>
      <c r="D34" s="1">
        <v>2.2000000000000002</v>
      </c>
      <c r="E34" s="1">
        <v>13</v>
      </c>
      <c r="F34" s="1" t="str">
        <f t="shared" si="0"/>
        <v>UPDATE m_product SET area ='2.03',current_density='2.2',cond_no='13' WHERE  product_name = 'MGP16A-AC892-010';</v>
      </c>
    </row>
    <row r="35" spans="2:6">
      <c r="B35" s="1" t="s">
        <v>58</v>
      </c>
      <c r="C35" s="1">
        <v>2.4500000000000002</v>
      </c>
      <c r="D35" s="1">
        <v>2.2000000000000002</v>
      </c>
      <c r="E35" s="1">
        <v>13</v>
      </c>
      <c r="F35" s="1" t="str">
        <f t="shared" si="0"/>
        <v>UPDATE m_product SET area ='2.45',current_density='2.2',cond_no='13' WHERE  product_name = 'MGP16A-AC892-020';</v>
      </c>
    </row>
    <row r="36" spans="2:6">
      <c r="B36" s="1" t="s">
        <v>59</v>
      </c>
      <c r="C36" s="1">
        <v>2.86</v>
      </c>
      <c r="D36" s="1">
        <v>2.2000000000000002</v>
      </c>
      <c r="E36" s="1">
        <v>13</v>
      </c>
      <c r="F36" s="1" t="str">
        <f t="shared" si="0"/>
        <v>UPDATE m_product SET area ='2.86',current_density='2.2',cond_no='13' WHERE  product_name = 'MGP16A-AC892-030';</v>
      </c>
    </row>
    <row r="37" spans="2:6">
      <c r="B37" s="1" t="s">
        <v>60</v>
      </c>
      <c r="C37" s="1">
        <v>3.28</v>
      </c>
      <c r="D37" s="1">
        <v>2.2000000000000002</v>
      </c>
      <c r="E37" s="1">
        <v>13</v>
      </c>
      <c r="F37" s="1" t="str">
        <f t="shared" si="0"/>
        <v>UPDATE m_product SET area ='3.28',current_density='2.2',cond_no='13' WHERE  product_name = 'MGP16A-AC892-040';</v>
      </c>
    </row>
    <row r="38" spans="2:6">
      <c r="B38" s="1" t="s">
        <v>61</v>
      </c>
      <c r="C38" s="1">
        <v>3.69</v>
      </c>
      <c r="D38" s="1">
        <v>2.2000000000000002</v>
      </c>
      <c r="E38" s="1">
        <v>13</v>
      </c>
      <c r="F38" s="1" t="str">
        <f t="shared" si="0"/>
        <v>UPDATE m_product SET area ='3.69',current_density='2.2',cond_no='13' WHERE  product_name = 'MGP16A-AC892-050';</v>
      </c>
    </row>
    <row r="39" spans="2:6">
      <c r="B39" s="1" t="s">
        <v>62</v>
      </c>
      <c r="C39" s="1">
        <v>4.7300000000000004</v>
      </c>
      <c r="D39" s="1">
        <v>2.2000000000000002</v>
      </c>
      <c r="E39" s="1">
        <v>13</v>
      </c>
      <c r="F39" s="1" t="str">
        <f t="shared" si="0"/>
        <v>UPDATE m_product SET area ='4.73',current_density='2.2',cond_no='13' WHERE  product_name = 'MGP16A-AC892-075';</v>
      </c>
    </row>
    <row r="40" spans="2:6">
      <c r="B40" s="1" t="s">
        <v>63</v>
      </c>
      <c r="C40" s="1">
        <v>5.77</v>
      </c>
      <c r="D40" s="1">
        <v>2.2000000000000002</v>
      </c>
      <c r="E40" s="1">
        <v>13</v>
      </c>
      <c r="F40" s="1" t="str">
        <f t="shared" si="0"/>
        <v>UPDATE m_product SET area ='5.77',current_density='2.2',cond_no='13' WHERE  product_name = 'MGP16A-AC892-100';</v>
      </c>
    </row>
    <row r="41" spans="2:6">
      <c r="B41" s="1" t="s">
        <v>64</v>
      </c>
      <c r="C41" s="1">
        <v>6.8</v>
      </c>
      <c r="D41" s="1">
        <v>2.2000000000000002</v>
      </c>
      <c r="E41" s="1">
        <v>13</v>
      </c>
      <c r="F41" s="1" t="str">
        <f t="shared" si="0"/>
        <v>UPDATE m_product SET area ='6.8',current_density='2.2',cond_no='13' WHERE  product_name = 'MGP16A-AC892-125';</v>
      </c>
    </row>
    <row r="42" spans="2:6">
      <c r="B42" s="1" t="s">
        <v>65</v>
      </c>
      <c r="C42" s="1">
        <v>7.84</v>
      </c>
      <c r="D42" s="1">
        <v>2.2000000000000002</v>
      </c>
      <c r="E42" s="1">
        <v>13</v>
      </c>
      <c r="F42" s="1" t="str">
        <f t="shared" si="0"/>
        <v>UPDATE m_product SET area ='7.84',current_density='2.2',cond_no='13' WHERE  product_name = 'MGP16A-AC892-150';</v>
      </c>
    </row>
    <row r="43" spans="2:6">
      <c r="B43" s="1" t="s">
        <v>66</v>
      </c>
      <c r="C43" s="1">
        <v>8.8800000000000008</v>
      </c>
      <c r="D43" s="1">
        <v>2.2000000000000002</v>
      </c>
      <c r="E43" s="1">
        <v>13</v>
      </c>
      <c r="F43" s="1" t="str">
        <f t="shared" si="0"/>
        <v>UPDATE m_product SET area ='8.88',current_density='2.2',cond_no='13' WHERE  product_name = 'MGP16A-AC892-175';</v>
      </c>
    </row>
    <row r="44" spans="2:6">
      <c r="B44" s="1" t="s">
        <v>154</v>
      </c>
      <c r="C44" s="1">
        <v>9.92</v>
      </c>
      <c r="D44" s="1">
        <v>2.2000000000000002</v>
      </c>
      <c r="E44" s="1">
        <v>13</v>
      </c>
      <c r="F44" s="1" t="str">
        <f t="shared" si="0"/>
        <v>UPDATE m_product SET area ='9.92',current_density='2.2',cond_no='13' WHERE  product_name = 'MGP16A-AC892-200';</v>
      </c>
    </row>
    <row r="45" spans="2:6">
      <c r="B45" s="1" t="s">
        <v>155</v>
      </c>
      <c r="C45" s="1">
        <v>2.0699999999999998</v>
      </c>
      <c r="D45" s="1">
        <v>2.2000000000000002</v>
      </c>
      <c r="E45" s="1">
        <v>13</v>
      </c>
      <c r="F45" s="1" t="str">
        <f t="shared" si="0"/>
        <v>UPDATE m_product SET area ='2.07',current_density='2.2',cond_no='13' WHERE  product_name = 'MGP16A-AC902-010';</v>
      </c>
    </row>
    <row r="46" spans="2:6">
      <c r="B46" s="1" t="s">
        <v>67</v>
      </c>
      <c r="C46" s="1">
        <v>2.5</v>
      </c>
      <c r="D46" s="1">
        <v>2.2000000000000002</v>
      </c>
      <c r="E46" s="1">
        <v>13</v>
      </c>
      <c r="F46" s="1" t="str">
        <f t="shared" si="0"/>
        <v>UPDATE m_product SET area ='2.5',current_density='2.2',cond_no='13' WHERE  product_name = 'MGP16A-AC902-020';</v>
      </c>
    </row>
    <row r="47" spans="2:6">
      <c r="B47" s="1" t="s">
        <v>68</v>
      </c>
      <c r="C47" s="1">
        <v>2.93</v>
      </c>
      <c r="D47" s="1">
        <v>2.2000000000000002</v>
      </c>
      <c r="E47" s="1">
        <v>13</v>
      </c>
      <c r="F47" s="1" t="str">
        <f t="shared" si="0"/>
        <v>UPDATE m_product SET area ='2.93',current_density='2.2',cond_no='13' WHERE  product_name = 'MGP16A-AC902-030';</v>
      </c>
    </row>
    <row r="48" spans="2:6">
      <c r="B48" s="1" t="s">
        <v>69</v>
      </c>
      <c r="C48" s="1">
        <v>3.35</v>
      </c>
      <c r="D48" s="1">
        <v>2.2000000000000002</v>
      </c>
      <c r="E48" s="1">
        <v>13</v>
      </c>
      <c r="F48" s="1" t="str">
        <f t="shared" si="0"/>
        <v>UPDATE m_product SET area ='3.35',current_density='2.2',cond_no='13' WHERE  product_name = 'MGP16A-AC902-040';</v>
      </c>
    </row>
    <row r="49" spans="2:6">
      <c r="B49" s="1" t="s">
        <v>70</v>
      </c>
      <c r="C49" s="1">
        <v>3.69</v>
      </c>
      <c r="D49" s="1">
        <v>2.2000000000000002</v>
      </c>
      <c r="E49" s="1">
        <v>13</v>
      </c>
      <c r="F49" s="1" t="str">
        <f t="shared" si="0"/>
        <v>UPDATE m_product SET area ='3.69',current_density='2.2',cond_no='13' WHERE  product_name = 'MGP16A-AC902-050';</v>
      </c>
    </row>
    <row r="50" spans="2:6">
      <c r="B50" s="1" t="s">
        <v>71</v>
      </c>
      <c r="C50" s="1">
        <v>4.8499999999999996</v>
      </c>
      <c r="D50" s="1">
        <v>2.2000000000000002</v>
      </c>
      <c r="E50" s="1">
        <v>13</v>
      </c>
      <c r="F50" s="1" t="str">
        <f t="shared" si="0"/>
        <v>UPDATE m_product SET area ='4.85',current_density='2.2',cond_no='13' WHERE  product_name = 'MGP16A-AC902-075';</v>
      </c>
    </row>
    <row r="51" spans="2:6">
      <c r="B51" s="1" t="s">
        <v>72</v>
      </c>
      <c r="C51" s="1">
        <v>5.92</v>
      </c>
      <c r="D51" s="1">
        <v>2.2000000000000002</v>
      </c>
      <c r="E51" s="1">
        <v>13</v>
      </c>
      <c r="F51" s="1" t="str">
        <f t="shared" si="0"/>
        <v>UPDATE m_product SET area ='5.92',current_density='2.2',cond_no='13' WHERE  product_name = 'MGP16A-AC902-100';</v>
      </c>
    </row>
    <row r="52" spans="2:6">
      <c r="B52" s="1" t="s">
        <v>73</v>
      </c>
      <c r="C52" s="1">
        <v>6.99</v>
      </c>
      <c r="D52" s="1">
        <v>2.2000000000000002</v>
      </c>
      <c r="E52" s="1">
        <v>13</v>
      </c>
      <c r="F52" s="1" t="str">
        <f t="shared" si="0"/>
        <v>UPDATE m_product SET area ='6.99',current_density='2.2',cond_no='13' WHERE  product_name = 'MGP16A-AC902-125';</v>
      </c>
    </row>
    <row r="53" spans="2:6">
      <c r="B53" s="1" t="s">
        <v>74</v>
      </c>
      <c r="C53" s="1">
        <v>8.06</v>
      </c>
      <c r="D53" s="1">
        <v>2.2000000000000002</v>
      </c>
      <c r="E53" s="1">
        <v>13</v>
      </c>
      <c r="F53" s="1" t="str">
        <f t="shared" si="0"/>
        <v>UPDATE m_product SET area ='8.06',current_density='2.2',cond_no='13' WHERE  product_name = 'MGP16A-AC902-150';</v>
      </c>
    </row>
    <row r="54" spans="2:6">
      <c r="B54" s="1" t="s">
        <v>75</v>
      </c>
      <c r="C54" s="1">
        <v>9.1300000000000008</v>
      </c>
      <c r="D54" s="1">
        <v>2.2000000000000002</v>
      </c>
      <c r="E54" s="1">
        <v>13</v>
      </c>
      <c r="F54" s="1" t="str">
        <f t="shared" si="0"/>
        <v>UPDATE m_product SET area ='9.13',current_density='2.2',cond_no='13' WHERE  product_name = 'MGP16A-AC902-175';</v>
      </c>
    </row>
    <row r="55" spans="2:6">
      <c r="B55" s="1" t="s">
        <v>76</v>
      </c>
      <c r="C55" s="1">
        <v>10.199999999999999</v>
      </c>
      <c r="D55" s="1">
        <v>2.2000000000000002</v>
      </c>
      <c r="E55" s="1">
        <v>13</v>
      </c>
      <c r="F55" s="1" t="str">
        <f t="shared" si="0"/>
        <v>UPDATE m_product SET area ='10.2',current_density='2.2',cond_no='13' WHERE  product_name = 'MGP16A-AC902-200';</v>
      </c>
    </row>
    <row r="56" spans="2:6">
      <c r="B56" s="1" t="s">
        <v>156</v>
      </c>
      <c r="C56" s="1">
        <v>3.25</v>
      </c>
      <c r="D56" s="1">
        <v>2.2000000000000002</v>
      </c>
      <c r="E56" s="1">
        <v>13</v>
      </c>
      <c r="F56" s="1" t="str">
        <f t="shared" si="0"/>
        <v>UPDATE m_product SET area ='3.25',current_density='2.2',cond_no='13' WHERE  product_name = 'MGP20A-AC893A020';</v>
      </c>
    </row>
    <row r="57" spans="2:6">
      <c r="B57" s="1" t="s">
        <v>77</v>
      </c>
      <c r="C57" s="1">
        <v>3.75</v>
      </c>
      <c r="D57" s="1">
        <v>2.2000000000000002</v>
      </c>
      <c r="E57" s="1">
        <v>13</v>
      </c>
      <c r="F57" s="1" t="str">
        <f t="shared" si="0"/>
        <v>UPDATE m_product SET area ='3.75',current_density='2.2',cond_no='13' WHERE  product_name = 'MGP20A-AC893A030';</v>
      </c>
    </row>
    <row r="58" spans="2:6">
      <c r="B58" s="1" t="s">
        <v>157</v>
      </c>
      <c r="C58" s="1">
        <v>4.25</v>
      </c>
      <c r="D58" s="1">
        <v>2.2000000000000002</v>
      </c>
      <c r="E58" s="1">
        <v>13</v>
      </c>
      <c r="F58" s="1" t="str">
        <f t="shared" si="0"/>
        <v>UPDATE m_product SET area ='4.25',current_density='2.2',cond_no='13' WHERE  product_name = 'MGP20A-AC893A040';</v>
      </c>
    </row>
    <row r="59" spans="2:6">
      <c r="B59" s="1" t="s">
        <v>158</v>
      </c>
      <c r="C59" s="1">
        <v>4.76</v>
      </c>
      <c r="D59" s="1">
        <v>2.2000000000000002</v>
      </c>
      <c r="E59" s="1">
        <v>13</v>
      </c>
      <c r="F59" s="1" t="str">
        <f t="shared" si="0"/>
        <v>UPDATE m_product SET area ='4.76',current_density='2.2',cond_no='13' WHERE  product_name = 'MGP20A-AC893A050';</v>
      </c>
    </row>
    <row r="60" spans="2:6">
      <c r="B60" s="1" t="s">
        <v>159</v>
      </c>
      <c r="C60" s="1">
        <v>5.26</v>
      </c>
      <c r="D60" s="1">
        <v>2.2000000000000002</v>
      </c>
      <c r="E60" s="1">
        <v>13</v>
      </c>
      <c r="F60" s="1" t="str">
        <f t="shared" si="0"/>
        <v>UPDATE m_product SET area ='5.26',current_density='2.2',cond_no='13' WHERE  product_name = 'MGP20A-AC893A060';</v>
      </c>
    </row>
    <row r="61" spans="2:6">
      <c r="B61" s="1" t="s">
        <v>78</v>
      </c>
      <c r="C61" s="1">
        <v>6.01</v>
      </c>
      <c r="D61" s="1">
        <v>2.2000000000000002</v>
      </c>
      <c r="E61" s="1">
        <v>13</v>
      </c>
      <c r="F61" s="1" t="str">
        <f t="shared" si="0"/>
        <v>UPDATE m_product SET area ='6.01',current_density='2.2',cond_no='13' WHERE  product_name = 'MGP20A-AC893A075';</v>
      </c>
    </row>
    <row r="62" spans="2:6">
      <c r="B62" s="1" t="s">
        <v>79</v>
      </c>
      <c r="C62" s="1">
        <v>7.27</v>
      </c>
      <c r="D62" s="1">
        <v>2.2000000000000002</v>
      </c>
      <c r="E62" s="1">
        <v>13</v>
      </c>
      <c r="F62" s="1" t="str">
        <f t="shared" si="0"/>
        <v>UPDATE m_product SET area ='7.27',current_density='2.2',cond_no='13' WHERE  product_name = 'MGP20A-AC893A100';</v>
      </c>
    </row>
    <row r="63" spans="2:6">
      <c r="B63" s="1" t="s">
        <v>80</v>
      </c>
      <c r="C63" s="1">
        <v>8.5299999999999994</v>
      </c>
      <c r="D63" s="1">
        <v>2.2000000000000002</v>
      </c>
      <c r="E63" s="1">
        <v>13</v>
      </c>
      <c r="F63" s="1" t="str">
        <f t="shared" si="0"/>
        <v>UPDATE m_product SET area ='8.53',current_density='2.2',cond_no='13' WHERE  product_name = 'MGP20A-AC893A125';</v>
      </c>
    </row>
    <row r="64" spans="2:6">
      <c r="B64" s="1" t="s">
        <v>81</v>
      </c>
      <c r="C64" s="1">
        <v>9.7799999999999994</v>
      </c>
      <c r="D64" s="1">
        <v>2.2000000000000002</v>
      </c>
      <c r="E64" s="1">
        <v>13</v>
      </c>
      <c r="F64" s="1" t="str">
        <f t="shared" si="0"/>
        <v>UPDATE m_product SET area ='9.78',current_density='2.2',cond_no='13' WHERE  product_name = 'MGP20A-AC893A150';</v>
      </c>
    </row>
    <row r="65" spans="2:6">
      <c r="B65" s="1" t="s">
        <v>82</v>
      </c>
      <c r="C65" s="1">
        <v>11.03</v>
      </c>
      <c r="D65" s="1">
        <v>2.2000000000000002</v>
      </c>
      <c r="E65" s="1">
        <v>13</v>
      </c>
      <c r="F65" s="1" t="str">
        <f t="shared" si="0"/>
        <v>UPDATE m_product SET area ='11.03',current_density='2.2',cond_no='13' WHERE  product_name = 'MGP20A-AC893A175';</v>
      </c>
    </row>
    <row r="66" spans="2:6">
      <c r="B66" s="1" t="s">
        <v>160</v>
      </c>
      <c r="C66" s="1">
        <v>3.36</v>
      </c>
      <c r="D66" s="1">
        <v>2.2000000000000002</v>
      </c>
      <c r="E66" s="1">
        <v>13</v>
      </c>
      <c r="F66" s="1" t="str">
        <f t="shared" si="0"/>
        <v>UPDATE m_product SET area ='3.36',current_density='2.2',cond_no='13' WHERE  product_name = 'MGP20A-AC903-020';</v>
      </c>
    </row>
    <row r="67" spans="2:6">
      <c r="B67" s="1" t="s">
        <v>83</v>
      </c>
      <c r="C67" s="1">
        <v>3.88</v>
      </c>
      <c r="D67" s="1">
        <v>2.2000000000000002</v>
      </c>
      <c r="E67" s="1">
        <v>13</v>
      </c>
      <c r="F67" s="1" t="str">
        <f t="shared" si="0"/>
        <v>UPDATE m_product SET area ='3.88',current_density='2.2',cond_no='13' WHERE  product_name = 'MGP20A-AC903-030';</v>
      </c>
    </row>
    <row r="68" spans="2:6">
      <c r="B68" s="1" t="s">
        <v>84</v>
      </c>
      <c r="C68" s="1">
        <v>4.41</v>
      </c>
      <c r="D68" s="1">
        <v>2.2000000000000002</v>
      </c>
      <c r="E68" s="1">
        <v>13</v>
      </c>
      <c r="F68" s="1" t="str">
        <f t="shared" si="0"/>
        <v>UPDATE m_product SET area ='4.41',current_density='2.2',cond_no='13' WHERE  product_name = 'MGP20A-AC903-040';</v>
      </c>
    </row>
    <row r="69" spans="2:6">
      <c r="B69" s="1" t="s">
        <v>85</v>
      </c>
      <c r="C69" s="1">
        <v>4.76</v>
      </c>
      <c r="D69" s="1">
        <v>2.2000000000000002</v>
      </c>
      <c r="E69" s="1">
        <v>13</v>
      </c>
      <c r="F69" s="1" t="str">
        <f t="shared" ref="F69:F132" si="1">"UPDATE m_product SET area ='"&amp;C69&amp;"',current_density='"&amp;D69&amp;"',cond_no='"&amp;E69&amp;"' WHERE  product_name = '"&amp;B69&amp;"';"</f>
        <v>UPDATE m_product SET area ='4.76',current_density='2.2',cond_no='13' WHERE  product_name = 'MGP20A-AC903-050';</v>
      </c>
    </row>
    <row r="70" spans="2:6">
      <c r="B70" s="1" t="s">
        <v>86</v>
      </c>
      <c r="C70" s="1">
        <v>6.26</v>
      </c>
      <c r="D70" s="1">
        <v>2.2000000000000002</v>
      </c>
      <c r="E70" s="1">
        <v>13</v>
      </c>
      <c r="F70" s="1" t="str">
        <f t="shared" si="1"/>
        <v>UPDATE m_product SET area ='6.26',current_density='2.2',cond_no='13' WHERE  product_name = 'MGP20A-AC903-075';</v>
      </c>
    </row>
    <row r="71" spans="2:6">
      <c r="B71" s="1" t="s">
        <v>87</v>
      </c>
      <c r="C71" s="1">
        <v>7.58</v>
      </c>
      <c r="D71" s="1">
        <v>2.2000000000000002</v>
      </c>
      <c r="E71" s="1">
        <v>13</v>
      </c>
      <c r="F71" s="1" t="str">
        <f t="shared" si="1"/>
        <v>UPDATE m_product SET area ='7.58',current_density='2.2',cond_no='13' WHERE  product_name = 'MGP20A-AC903-100';</v>
      </c>
    </row>
    <row r="72" spans="2:6">
      <c r="B72" s="1" t="s">
        <v>88</v>
      </c>
      <c r="C72" s="1">
        <v>8.9</v>
      </c>
      <c r="D72" s="1">
        <v>2.2000000000000002</v>
      </c>
      <c r="E72" s="1">
        <v>13</v>
      </c>
      <c r="F72" s="1" t="str">
        <f t="shared" si="1"/>
        <v>UPDATE m_product SET area ='8.9',current_density='2.2',cond_no='13' WHERE  product_name = 'MGP20A-AC903-125';</v>
      </c>
    </row>
    <row r="73" spans="2:6">
      <c r="B73" s="1" t="s">
        <v>89</v>
      </c>
      <c r="C73" s="1">
        <v>10.220000000000001</v>
      </c>
      <c r="D73" s="1">
        <v>2.2000000000000002</v>
      </c>
      <c r="E73" s="1">
        <v>13</v>
      </c>
      <c r="F73" s="1" t="str">
        <f t="shared" si="1"/>
        <v>UPDATE m_product SET area ='10.22',current_density='2.2',cond_no='13' WHERE  product_name = 'MGP20A-AC903-150';</v>
      </c>
    </row>
    <row r="74" spans="2:6">
      <c r="B74" s="1" t="s">
        <v>90</v>
      </c>
      <c r="C74" s="1">
        <v>11.54</v>
      </c>
      <c r="D74" s="1">
        <v>2.2000000000000002</v>
      </c>
      <c r="E74" s="1">
        <v>13</v>
      </c>
      <c r="F74" s="1" t="str">
        <f t="shared" si="1"/>
        <v>UPDATE m_product SET area ='11.54',current_density='2.2',cond_no='13' WHERE  product_name = 'MGP20A-AC903-175';</v>
      </c>
    </row>
    <row r="75" spans="2:6">
      <c r="B75" s="1" t="s">
        <v>91</v>
      </c>
      <c r="C75" s="1">
        <v>12.86</v>
      </c>
      <c r="D75" s="1">
        <v>2.2000000000000002</v>
      </c>
      <c r="E75" s="1">
        <v>13</v>
      </c>
      <c r="F75" s="1" t="str">
        <f t="shared" si="1"/>
        <v>UPDATE m_product SET area ='12.86',current_density='2.2',cond_no='13' WHERE  product_name = 'MGP20A-AC903-200';</v>
      </c>
    </row>
    <row r="76" spans="2:6">
      <c r="B76" s="1" t="s">
        <v>92</v>
      </c>
      <c r="C76" s="1">
        <v>3.85</v>
      </c>
      <c r="D76" s="1">
        <v>2.2000000000000002</v>
      </c>
      <c r="E76" s="1">
        <v>13</v>
      </c>
      <c r="F76" s="1" t="str">
        <f t="shared" si="1"/>
        <v>UPDATE m_product SET area ='3.85',current_density='2.2',cond_no='13' WHERE  product_name = 'MGP25A-AC894A020';</v>
      </c>
    </row>
    <row r="77" spans="2:6">
      <c r="B77" s="1" t="s">
        <v>93</v>
      </c>
      <c r="C77" s="1">
        <v>4.43</v>
      </c>
      <c r="D77" s="1">
        <v>2.2000000000000002</v>
      </c>
      <c r="E77" s="1">
        <v>13</v>
      </c>
      <c r="F77" s="1" t="str">
        <f t="shared" si="1"/>
        <v>UPDATE m_product SET area ='4.43',current_density='2.2',cond_no='13' WHERE  product_name = 'MGP25A-AC894A030';</v>
      </c>
    </row>
    <row r="78" spans="2:6">
      <c r="B78" s="1" t="s">
        <v>94</v>
      </c>
      <c r="C78" s="1">
        <v>5.0199999999999996</v>
      </c>
      <c r="D78" s="1">
        <v>2.2000000000000002</v>
      </c>
      <c r="E78" s="1">
        <v>13</v>
      </c>
      <c r="F78" s="1" t="str">
        <f t="shared" si="1"/>
        <v>UPDATE m_product SET area ='5.02',current_density='2.2',cond_no='13' WHERE  product_name = 'MGP25A-AC894A040';</v>
      </c>
    </row>
    <row r="79" spans="2:6">
      <c r="B79" s="1" t="s">
        <v>95</v>
      </c>
      <c r="C79" s="1">
        <v>5.6</v>
      </c>
      <c r="D79" s="1">
        <v>2.2000000000000002</v>
      </c>
      <c r="E79" s="1">
        <v>13</v>
      </c>
      <c r="F79" s="1" t="str">
        <f t="shared" si="1"/>
        <v>UPDATE m_product SET area ='5.6',current_density='2.2',cond_no='13' WHERE  product_name = 'MGP25A-AC894A050';</v>
      </c>
    </row>
    <row r="80" spans="2:6">
      <c r="B80" s="1" t="s">
        <v>161</v>
      </c>
      <c r="C80" s="1">
        <v>6.19</v>
      </c>
      <c r="D80" s="1">
        <v>2.2000000000000002</v>
      </c>
      <c r="E80" s="1">
        <v>13</v>
      </c>
      <c r="F80" s="1" t="str">
        <f t="shared" si="1"/>
        <v>UPDATE m_product SET area ='6.19',current_density='2.2',cond_no='13' WHERE  product_name = 'MGP25A-AC894A060';</v>
      </c>
    </row>
    <row r="81" spans="2:6">
      <c r="B81" s="1" t="s">
        <v>162</v>
      </c>
      <c r="C81" s="1">
        <v>7.06</v>
      </c>
      <c r="D81" s="1">
        <v>2.2000000000000002</v>
      </c>
      <c r="E81" s="1">
        <v>13</v>
      </c>
      <c r="F81" s="1" t="str">
        <f t="shared" si="1"/>
        <v>UPDATE m_product SET area ='7.06',current_density='2.2',cond_no='13' WHERE  product_name = 'MGP25A-AC894A075';</v>
      </c>
    </row>
    <row r="82" spans="2:6">
      <c r="B82" s="1" t="s">
        <v>163</v>
      </c>
      <c r="C82" s="1">
        <v>7.36</v>
      </c>
      <c r="D82" s="1">
        <v>2.2000000000000002</v>
      </c>
      <c r="E82" s="1">
        <v>13</v>
      </c>
      <c r="F82" s="1" t="str">
        <f t="shared" si="1"/>
        <v>UPDATE m_product SET area ='7.36',current_density='2.2',cond_no='13' WHERE  product_name = 'MGP25A-AC894A080';</v>
      </c>
    </row>
    <row r="83" spans="2:6">
      <c r="B83" s="1" t="s">
        <v>96</v>
      </c>
      <c r="C83" s="1">
        <v>8.5299999999999994</v>
      </c>
      <c r="D83" s="1">
        <v>2.2000000000000002</v>
      </c>
      <c r="E83" s="1">
        <v>13</v>
      </c>
      <c r="F83" s="1" t="str">
        <f t="shared" si="1"/>
        <v>UPDATE m_product SET area ='8.53',current_density='2.2',cond_no='13' WHERE  product_name = 'MGP25A-AC894A100';</v>
      </c>
    </row>
    <row r="84" spans="2:6">
      <c r="B84" s="1" t="s">
        <v>97</v>
      </c>
      <c r="C84" s="1">
        <v>9.99</v>
      </c>
      <c r="D84" s="1">
        <v>2.2000000000000002</v>
      </c>
      <c r="E84" s="1">
        <v>13</v>
      </c>
      <c r="F84" s="1" t="str">
        <f t="shared" si="1"/>
        <v>UPDATE m_product SET area ='9.99',current_density='2.2',cond_no='13' WHERE  product_name = 'MGP25A-AC894A125';</v>
      </c>
    </row>
    <row r="85" spans="2:6">
      <c r="B85" s="1" t="s">
        <v>98</v>
      </c>
      <c r="C85" s="1">
        <v>11.45</v>
      </c>
      <c r="D85" s="1">
        <v>2.2000000000000002</v>
      </c>
      <c r="E85" s="1">
        <v>13</v>
      </c>
      <c r="F85" s="1" t="str">
        <f t="shared" si="1"/>
        <v>UPDATE m_product SET area ='11.45',current_density='2.2',cond_no='13' WHERE  product_name = 'MGP25A-AC894A150';</v>
      </c>
    </row>
    <row r="86" spans="2:6">
      <c r="B86" s="1" t="s">
        <v>99</v>
      </c>
      <c r="C86" s="1">
        <v>12.91</v>
      </c>
      <c r="D86" s="1">
        <v>2.2000000000000002</v>
      </c>
      <c r="E86" s="1">
        <v>13</v>
      </c>
      <c r="F86" s="1" t="str">
        <f t="shared" si="1"/>
        <v>UPDATE m_product SET area ='12.91',current_density='2.2',cond_no='13' WHERE  product_name = 'MGP25A-AC894A175';</v>
      </c>
    </row>
    <row r="87" spans="2:6">
      <c r="B87" s="1" t="s">
        <v>164</v>
      </c>
      <c r="C87" s="1">
        <v>14.38</v>
      </c>
      <c r="D87" s="1">
        <v>2.2000000000000002</v>
      </c>
      <c r="E87" s="1">
        <v>13</v>
      </c>
      <c r="F87" s="1" t="str">
        <f t="shared" si="1"/>
        <v>UPDATE m_product SET area ='14.38',current_density='2.2',cond_no='13' WHERE  product_name = 'MGP25A-AC894A200';</v>
      </c>
    </row>
    <row r="88" spans="2:6">
      <c r="B88" s="1" t="s">
        <v>100</v>
      </c>
      <c r="C88" s="1">
        <v>3.94</v>
      </c>
      <c r="D88" s="1">
        <v>2.2000000000000002</v>
      </c>
      <c r="E88" s="1">
        <v>13</v>
      </c>
      <c r="F88" s="1" t="str">
        <f t="shared" si="1"/>
        <v>UPDATE m_product SET area ='3.94',current_density='2.2',cond_no='13' WHERE  product_name = 'MGP25A-AC904-020';</v>
      </c>
    </row>
    <row r="89" spans="2:6">
      <c r="B89" s="1" t="s">
        <v>101</v>
      </c>
      <c r="C89" s="1">
        <v>4.5599999999999996</v>
      </c>
      <c r="D89" s="1">
        <v>2.2000000000000002</v>
      </c>
      <c r="E89" s="1">
        <v>13</v>
      </c>
      <c r="F89" s="1" t="str">
        <f t="shared" si="1"/>
        <v>UPDATE m_product SET area ='4.56',current_density='2.2',cond_no='13' WHERE  product_name = 'MGP25A-AC904-030';</v>
      </c>
    </row>
    <row r="90" spans="2:6">
      <c r="B90" s="1" t="s">
        <v>102</v>
      </c>
      <c r="C90" s="1">
        <v>5.17</v>
      </c>
      <c r="D90" s="1">
        <v>2.2000000000000002</v>
      </c>
      <c r="E90" s="1">
        <v>13</v>
      </c>
      <c r="F90" s="1" t="str">
        <f t="shared" si="1"/>
        <v>UPDATE m_product SET area ='5.17',current_density='2.2',cond_no='13' WHERE  product_name = 'MGP25A-AC904-040';</v>
      </c>
    </row>
    <row r="91" spans="2:6">
      <c r="B91" s="1" t="s">
        <v>103</v>
      </c>
      <c r="C91" s="1">
        <v>5.6</v>
      </c>
      <c r="D91" s="1">
        <v>2.2000000000000002</v>
      </c>
      <c r="E91" s="1">
        <v>13</v>
      </c>
      <c r="F91" s="1" t="str">
        <f t="shared" si="1"/>
        <v>UPDATE m_product SET area ='5.6',current_density='2.2',cond_no='13' WHERE  product_name = 'MGP25A-AC904-050';</v>
      </c>
    </row>
    <row r="92" spans="2:6">
      <c r="B92" s="1" t="s">
        <v>165</v>
      </c>
      <c r="C92" s="1">
        <v>7.3</v>
      </c>
      <c r="D92" s="1">
        <v>2.2000000000000002</v>
      </c>
      <c r="E92" s="1">
        <v>13</v>
      </c>
      <c r="F92" s="1" t="str">
        <f t="shared" si="1"/>
        <v>UPDATE m_product SET area ='7.3',current_density='2.2',cond_no='13' WHERE  product_name = 'MGP25A-AC904-075';</v>
      </c>
    </row>
    <row r="93" spans="2:6">
      <c r="B93" s="1" t="s">
        <v>104</v>
      </c>
      <c r="C93" s="1">
        <v>8.83</v>
      </c>
      <c r="D93" s="1">
        <v>2.2000000000000002</v>
      </c>
      <c r="E93" s="1">
        <v>13</v>
      </c>
      <c r="F93" s="1" t="str">
        <f t="shared" si="1"/>
        <v>UPDATE m_product SET area ='8.83',current_density='2.2',cond_no='13' WHERE  product_name = 'MGP25A-AC904-100';</v>
      </c>
    </row>
    <row r="94" spans="2:6">
      <c r="B94" s="1" t="s">
        <v>105</v>
      </c>
      <c r="C94" s="1">
        <v>10.36</v>
      </c>
      <c r="D94" s="1">
        <v>2.2000000000000002</v>
      </c>
      <c r="E94" s="1">
        <v>13</v>
      </c>
      <c r="F94" s="1" t="str">
        <f t="shared" si="1"/>
        <v>UPDATE m_product SET area ='10.36',current_density='2.2',cond_no='13' WHERE  product_name = 'MGP25A-AC904-125';</v>
      </c>
    </row>
    <row r="95" spans="2:6">
      <c r="B95" s="1" t="s">
        <v>106</v>
      </c>
      <c r="C95" s="1">
        <v>11.89</v>
      </c>
      <c r="D95" s="1">
        <v>2.2000000000000002</v>
      </c>
      <c r="E95" s="1">
        <v>13</v>
      </c>
      <c r="F95" s="1" t="str">
        <f t="shared" si="1"/>
        <v>UPDATE m_product SET area ='11.89',current_density='2.2',cond_no='13' WHERE  product_name = 'MGP25A-AC904-150';</v>
      </c>
    </row>
    <row r="96" spans="2:6">
      <c r="B96" s="1" t="s">
        <v>166</v>
      </c>
      <c r="C96" s="1">
        <v>13.41</v>
      </c>
      <c r="D96" s="1">
        <v>2.2000000000000002</v>
      </c>
      <c r="E96" s="1">
        <v>13</v>
      </c>
      <c r="F96" s="1" t="str">
        <f t="shared" si="1"/>
        <v>UPDATE m_product SET area ='13.41',current_density='2.2',cond_no='13' WHERE  product_name = 'MGP25A-AC904-175';</v>
      </c>
    </row>
    <row r="97" spans="2:6">
      <c r="B97" s="1" t="s">
        <v>107</v>
      </c>
      <c r="C97" s="1">
        <v>14.38</v>
      </c>
      <c r="D97" s="1">
        <v>2.2000000000000002</v>
      </c>
      <c r="E97" s="1">
        <v>13</v>
      </c>
      <c r="F97" s="1" t="str">
        <f t="shared" si="1"/>
        <v>UPDATE m_product SET area ='14.38',current_density='2.2',cond_no='13' WHERE  product_name = 'MGP25A-AC904-200';</v>
      </c>
    </row>
    <row r="98" spans="2:6">
      <c r="B98" s="1" t="s">
        <v>173</v>
      </c>
      <c r="C98" s="1">
        <v>5.03</v>
      </c>
      <c r="D98" s="1">
        <v>2.2000000000000002</v>
      </c>
      <c r="E98" s="1">
        <v>13</v>
      </c>
      <c r="F98" s="1" t="str">
        <f t="shared" si="1"/>
        <v>UPDATE m_product SET area ='5.03',current_density='2.2',cond_no='13' WHERE  product_name = 'MGP32A-AC895-025';</v>
      </c>
    </row>
    <row r="99" spans="2:6">
      <c r="B99" s="1" t="s">
        <v>167</v>
      </c>
      <c r="C99" s="1">
        <v>6.79</v>
      </c>
      <c r="D99" s="1">
        <v>2.2000000000000002</v>
      </c>
      <c r="E99" s="1">
        <v>13</v>
      </c>
      <c r="F99" s="1" t="str">
        <f t="shared" si="1"/>
        <v>UPDATE m_product SET area ='6.79',current_density='2.2',cond_no='13' WHERE  product_name = 'MGP32A-AC895-050';</v>
      </c>
    </row>
    <row r="100" spans="2:6">
      <c r="B100" s="1" t="s">
        <v>168</v>
      </c>
      <c r="C100" s="1">
        <v>8.5500000000000007</v>
      </c>
      <c r="D100" s="1">
        <v>2.2000000000000002</v>
      </c>
      <c r="E100" s="1">
        <v>13</v>
      </c>
      <c r="F100" s="1" t="str">
        <f t="shared" si="1"/>
        <v>UPDATE m_product SET area ='8.55',current_density='2.2',cond_no='13' WHERE  product_name = 'MGP32A-AC895-075';</v>
      </c>
    </row>
    <row r="101" spans="2:6">
      <c r="B101" s="1" t="s">
        <v>169</v>
      </c>
      <c r="C101" s="1">
        <v>10.31</v>
      </c>
      <c r="D101" s="1">
        <v>2.2000000000000002</v>
      </c>
      <c r="E101" s="1">
        <v>13</v>
      </c>
      <c r="F101" s="1" t="str">
        <f t="shared" si="1"/>
        <v>UPDATE m_product SET area ='10.31',current_density='2.2',cond_no='13' WHERE  product_name = 'MGP32A-AC895-100';</v>
      </c>
    </row>
    <row r="102" spans="2:6">
      <c r="B102" s="1" t="s">
        <v>170</v>
      </c>
      <c r="C102" s="1">
        <v>12.08</v>
      </c>
      <c r="D102" s="1">
        <v>2.2000000000000002</v>
      </c>
      <c r="E102" s="1">
        <v>13</v>
      </c>
      <c r="F102" s="1" t="str">
        <f t="shared" si="1"/>
        <v>UPDATE m_product SET area ='12.08',current_density='2.2',cond_no='13' WHERE  product_name = 'MGP32A-AC895-125';</v>
      </c>
    </row>
    <row r="103" spans="2:6">
      <c r="B103" s="1" t="s">
        <v>171</v>
      </c>
      <c r="C103" s="1">
        <v>13.84</v>
      </c>
      <c r="D103" s="1">
        <v>2.2000000000000002</v>
      </c>
      <c r="E103" s="1">
        <v>13</v>
      </c>
      <c r="F103" s="1" t="str">
        <f t="shared" si="1"/>
        <v>UPDATE m_product SET area ='13.84',current_density='2.2',cond_no='13' WHERE  product_name = 'MGP32A-AC895-150';</v>
      </c>
    </row>
    <row r="104" spans="2:6">
      <c r="B104" s="1" t="s">
        <v>174</v>
      </c>
      <c r="C104" s="1">
        <v>15.6</v>
      </c>
      <c r="D104" s="1">
        <v>2.2000000000000002</v>
      </c>
      <c r="E104" s="1">
        <v>13</v>
      </c>
      <c r="F104" s="1" t="str">
        <f t="shared" si="1"/>
        <v>UPDATE m_product SET area ='15.6',current_density='2.2',cond_no='13' WHERE  product_name = 'MGP32A-AC895-175';</v>
      </c>
    </row>
    <row r="105" spans="2:6">
      <c r="B105" s="1" t="s">
        <v>172</v>
      </c>
      <c r="C105" s="1">
        <v>17.36</v>
      </c>
      <c r="D105" s="1">
        <v>2.2000000000000002</v>
      </c>
      <c r="E105" s="1">
        <v>13</v>
      </c>
      <c r="F105" s="1" t="str">
        <f t="shared" si="1"/>
        <v>UPDATE m_product SET area ='17.36',current_density='2.2',cond_no='13' WHERE  product_name = 'MGP32A-AC895-200';</v>
      </c>
    </row>
    <row r="106" spans="2:6">
      <c r="B106" s="1" t="s">
        <v>108</v>
      </c>
      <c r="C106" s="1">
        <v>5.03</v>
      </c>
      <c r="D106" s="1">
        <v>2.2000000000000002</v>
      </c>
      <c r="E106" s="1">
        <v>13</v>
      </c>
      <c r="F106" s="1" t="str">
        <f t="shared" si="1"/>
        <v>UPDATE m_product SET area ='5.03',current_density='2.2',cond_no='13' WHERE  product_name = 'MGP32A-AC905-025';</v>
      </c>
    </row>
    <row r="107" spans="2:6">
      <c r="B107" s="1" t="s">
        <v>175</v>
      </c>
      <c r="C107" s="1">
        <v>6.79</v>
      </c>
      <c r="D107" s="1">
        <v>2.2000000000000002</v>
      </c>
      <c r="E107" s="1">
        <v>13</v>
      </c>
      <c r="F107" s="1" t="str">
        <f t="shared" si="1"/>
        <v>UPDATE m_product SET area ='6.79',current_density='2.2',cond_no='13' WHERE  product_name = 'MGP32A-AC905-050';</v>
      </c>
    </row>
    <row r="108" spans="2:6">
      <c r="B108" s="1" t="s">
        <v>176</v>
      </c>
      <c r="C108" s="1">
        <v>8.5500000000000007</v>
      </c>
      <c r="D108" s="1">
        <v>2.2000000000000002</v>
      </c>
      <c r="E108" s="1">
        <v>13</v>
      </c>
      <c r="F108" s="1" t="str">
        <f t="shared" si="1"/>
        <v>UPDATE m_product SET area ='8.55',current_density='2.2',cond_no='13' WHERE  product_name = 'MGP32A-AC905-075';</v>
      </c>
    </row>
    <row r="109" spans="2:6">
      <c r="B109" s="1" t="s">
        <v>177</v>
      </c>
      <c r="C109" s="1">
        <v>10.31</v>
      </c>
      <c r="D109" s="1">
        <v>2.2000000000000002</v>
      </c>
      <c r="E109" s="1">
        <v>13</v>
      </c>
      <c r="F109" s="1" t="str">
        <f t="shared" si="1"/>
        <v>UPDATE m_product SET area ='10.31',current_density='2.2',cond_no='13' WHERE  product_name = 'MGP32A-AC905-100';</v>
      </c>
    </row>
    <row r="110" spans="2:6">
      <c r="B110" s="1" t="s">
        <v>178</v>
      </c>
      <c r="C110" s="1">
        <v>12.08</v>
      </c>
      <c r="D110" s="1">
        <v>2.2000000000000002</v>
      </c>
      <c r="E110" s="1">
        <v>13</v>
      </c>
      <c r="F110" s="1" t="str">
        <f t="shared" si="1"/>
        <v>UPDATE m_product SET area ='12.08',current_density='2.2',cond_no='13' WHERE  product_name = 'MGP32A-AC905-125';</v>
      </c>
    </row>
    <row r="111" spans="2:6">
      <c r="B111" s="1" t="s">
        <v>179</v>
      </c>
      <c r="C111" s="1">
        <v>13.84</v>
      </c>
      <c r="D111" s="1">
        <v>2.2000000000000002</v>
      </c>
      <c r="E111" s="1">
        <v>13</v>
      </c>
      <c r="F111" s="1" t="str">
        <f t="shared" si="1"/>
        <v>UPDATE m_product SET area ='13.84',current_density='2.2',cond_no='13' WHERE  product_name = 'MGP32A-AC905-150';</v>
      </c>
    </row>
    <row r="112" spans="2:6">
      <c r="B112" s="1" t="s">
        <v>109</v>
      </c>
      <c r="C112" s="1">
        <v>15.6</v>
      </c>
      <c r="D112" s="1">
        <v>2.2000000000000002</v>
      </c>
      <c r="E112" s="1">
        <v>13</v>
      </c>
      <c r="F112" s="1" t="str">
        <f t="shared" si="1"/>
        <v>UPDATE m_product SET area ='15.6',current_density='2.2',cond_no='13' WHERE  product_name = 'MGP32A-AC905-175';</v>
      </c>
    </row>
    <row r="113" spans="2:6">
      <c r="B113" s="1" t="s">
        <v>180</v>
      </c>
      <c r="C113" s="1">
        <v>17.36</v>
      </c>
      <c r="D113" s="1">
        <v>2.2000000000000002</v>
      </c>
      <c r="E113" s="1">
        <v>13</v>
      </c>
      <c r="F113" s="1" t="str">
        <f t="shared" si="1"/>
        <v>UPDATE m_product SET area ='17.36',current_density='2.2',cond_no='13' WHERE  product_name = 'MGP32A-AC905-200';</v>
      </c>
    </row>
    <row r="114" spans="2:6">
      <c r="B114" s="1" t="s">
        <v>181</v>
      </c>
      <c r="C114" s="1">
        <v>6.03</v>
      </c>
      <c r="D114" s="1">
        <v>2.2000000000000002</v>
      </c>
      <c r="E114" s="1">
        <v>13</v>
      </c>
      <c r="F114" s="1" t="str">
        <f t="shared" si="1"/>
        <v>UPDATE m_product SET area ='6.03',current_density='2.2',cond_no='13' WHERE  product_name = 'MGP40AAAC896A025';</v>
      </c>
    </row>
    <row r="115" spans="2:6">
      <c r="B115" s="1" t="s">
        <v>182</v>
      </c>
      <c r="C115" s="1">
        <v>7.94</v>
      </c>
      <c r="D115" s="1">
        <v>2.2000000000000002</v>
      </c>
      <c r="E115" s="1">
        <v>13</v>
      </c>
      <c r="F115" s="1" t="str">
        <f t="shared" si="1"/>
        <v>UPDATE m_product SET area ='7.94',current_density='2.2',cond_no='13' WHERE  product_name = 'MGP40AAAC896A050';</v>
      </c>
    </row>
    <row r="116" spans="2:6">
      <c r="B116" s="1" t="s">
        <v>183</v>
      </c>
      <c r="C116" s="1">
        <v>9.86</v>
      </c>
      <c r="D116" s="1">
        <v>2.2000000000000002</v>
      </c>
      <c r="E116" s="1">
        <v>13</v>
      </c>
      <c r="F116" s="1" t="str">
        <f t="shared" si="1"/>
        <v>UPDATE m_product SET area ='9.86',current_density='2.2',cond_no='13' WHERE  product_name = 'MGP40AAAC896A075';</v>
      </c>
    </row>
    <row r="117" spans="2:6">
      <c r="B117" s="1" t="s">
        <v>184</v>
      </c>
      <c r="C117" s="1">
        <v>11.77</v>
      </c>
      <c r="D117" s="1">
        <v>2.2000000000000002</v>
      </c>
      <c r="E117" s="1">
        <v>13</v>
      </c>
      <c r="F117" s="1" t="str">
        <f t="shared" si="1"/>
        <v>UPDATE m_product SET area ='11.77',current_density='2.2',cond_no='13' WHERE  product_name = 'MGP40AAAC896A100';</v>
      </c>
    </row>
    <row r="118" spans="2:6">
      <c r="B118" s="1" t="s">
        <v>185</v>
      </c>
      <c r="C118" s="1">
        <v>13.69</v>
      </c>
      <c r="D118" s="1">
        <v>2.2000000000000002</v>
      </c>
      <c r="E118" s="1">
        <v>13</v>
      </c>
      <c r="F118" s="1" t="str">
        <f t="shared" si="1"/>
        <v>UPDATE m_product SET area ='13.69',current_density='2.2',cond_no='13' WHERE  product_name = 'MGP40AAAC896A125';</v>
      </c>
    </row>
    <row r="119" spans="2:6">
      <c r="B119" s="1" t="s">
        <v>186</v>
      </c>
      <c r="C119" s="1">
        <v>15.6</v>
      </c>
      <c r="D119" s="1">
        <v>2.2000000000000002</v>
      </c>
      <c r="E119" s="1">
        <v>13</v>
      </c>
      <c r="F119" s="1" t="str">
        <f t="shared" si="1"/>
        <v>UPDATE m_product SET area ='15.6',current_density='2.2',cond_no='13' WHERE  product_name = 'MGP40AAAC896A150';</v>
      </c>
    </row>
    <row r="120" spans="2:6">
      <c r="B120" s="1" t="s">
        <v>187</v>
      </c>
      <c r="C120" s="1">
        <v>17.52</v>
      </c>
      <c r="D120" s="1">
        <v>2.2000000000000002</v>
      </c>
      <c r="E120" s="1">
        <v>13</v>
      </c>
      <c r="F120" s="1" t="str">
        <f t="shared" si="1"/>
        <v>UPDATE m_product SET area ='17.52',current_density='2.2',cond_no='13' WHERE  product_name = 'MGP40AAAC896A175';</v>
      </c>
    </row>
    <row r="121" spans="2:6">
      <c r="B121" s="1" t="s">
        <v>188</v>
      </c>
      <c r="C121" s="1">
        <v>19.43</v>
      </c>
      <c r="D121" s="1">
        <v>2.2000000000000002</v>
      </c>
      <c r="E121" s="1">
        <v>13</v>
      </c>
      <c r="F121" s="1" t="str">
        <f t="shared" si="1"/>
        <v>UPDATE m_product SET area ='19.43',current_density='2.2',cond_no='13' WHERE  product_name = 'MGP40AAAC896A200';</v>
      </c>
    </row>
    <row r="122" spans="2:6">
      <c r="B122" s="1" t="s">
        <v>189</v>
      </c>
      <c r="C122" s="1">
        <v>6.03</v>
      </c>
      <c r="D122" s="1">
        <v>2.2000000000000002</v>
      </c>
      <c r="E122" s="1">
        <v>13</v>
      </c>
      <c r="F122" s="1" t="str">
        <f t="shared" si="1"/>
        <v>UPDATE m_product SET area ='6.03',current_density='2.2',cond_no='13' WHERE  product_name = 'MGP40AAAC906-025';</v>
      </c>
    </row>
    <row r="123" spans="2:6">
      <c r="B123" s="1" t="s">
        <v>190</v>
      </c>
      <c r="C123" s="1">
        <v>7.94</v>
      </c>
      <c r="D123" s="1">
        <v>2.2000000000000002</v>
      </c>
      <c r="E123" s="1">
        <v>13</v>
      </c>
      <c r="F123" s="1" t="str">
        <f t="shared" si="1"/>
        <v>UPDATE m_product SET area ='7.94',current_density='2.2',cond_no='13' WHERE  product_name = 'MGP40AAAC906-050';</v>
      </c>
    </row>
    <row r="124" spans="2:6">
      <c r="B124" s="1" t="s">
        <v>191</v>
      </c>
      <c r="C124" s="1">
        <v>9.86</v>
      </c>
      <c r="D124" s="1">
        <v>2.2000000000000002</v>
      </c>
      <c r="E124" s="1">
        <v>13</v>
      </c>
      <c r="F124" s="1" t="str">
        <f t="shared" si="1"/>
        <v>UPDATE m_product SET area ='9.86',current_density='2.2',cond_no='13' WHERE  product_name = 'MGP40AAAC906-075';</v>
      </c>
    </row>
    <row r="125" spans="2:6">
      <c r="B125" s="1" t="s">
        <v>192</v>
      </c>
      <c r="C125" s="1">
        <v>11.77</v>
      </c>
      <c r="D125" s="1">
        <v>2.2000000000000002</v>
      </c>
      <c r="E125" s="1">
        <v>13</v>
      </c>
      <c r="F125" s="1" t="str">
        <f t="shared" si="1"/>
        <v>UPDATE m_product SET area ='11.77',current_density='2.2',cond_no='13' WHERE  product_name = 'MGP40AAAC906-100';</v>
      </c>
    </row>
    <row r="126" spans="2:6">
      <c r="B126" s="1" t="s">
        <v>193</v>
      </c>
      <c r="C126" s="1">
        <v>13.69</v>
      </c>
      <c r="D126" s="1">
        <v>2.2000000000000002</v>
      </c>
      <c r="E126" s="1">
        <v>13</v>
      </c>
      <c r="F126" s="1" t="str">
        <f t="shared" si="1"/>
        <v>UPDATE m_product SET area ='13.69',current_density='2.2',cond_no='13' WHERE  product_name = 'MGP40AAAC906-125';</v>
      </c>
    </row>
    <row r="127" spans="2:6">
      <c r="B127" s="1" t="s">
        <v>194</v>
      </c>
      <c r="C127" s="1">
        <v>19.43</v>
      </c>
      <c r="D127" s="1">
        <v>2.2000000000000002</v>
      </c>
      <c r="E127" s="1">
        <v>13</v>
      </c>
      <c r="F127" s="1" t="str">
        <f t="shared" si="1"/>
        <v>UPDATE m_product SET area ='19.43',current_density='2.2',cond_no='13' WHERE  product_name = 'MGP40AAAC906-200';</v>
      </c>
    </row>
    <row r="128" spans="2:6">
      <c r="B128" s="1" t="s">
        <v>195</v>
      </c>
      <c r="C128" s="1">
        <v>7.42</v>
      </c>
      <c r="D128" s="1">
        <v>2.2000000000000002</v>
      </c>
      <c r="E128" s="1">
        <v>13</v>
      </c>
      <c r="F128" s="1" t="str">
        <f t="shared" si="1"/>
        <v>UPDATE m_product SET area ='7.42',current_density='2.2',cond_no='13' WHERE  product_name = 'MGP50A-AC897-025';</v>
      </c>
    </row>
    <row r="129" spans="2:6">
      <c r="B129" s="1" t="s">
        <v>196</v>
      </c>
      <c r="C129" s="1">
        <v>9.7200000000000006</v>
      </c>
      <c r="D129" s="1">
        <v>2.2000000000000002</v>
      </c>
      <c r="E129" s="1">
        <v>13</v>
      </c>
      <c r="F129" s="1" t="str">
        <f t="shared" si="1"/>
        <v>UPDATE m_product SET area ='9.72',current_density='2.2',cond_no='13' WHERE  product_name = 'MGP50A-AC897-050';</v>
      </c>
    </row>
    <row r="130" spans="2:6">
      <c r="B130" s="1" t="s">
        <v>197</v>
      </c>
      <c r="C130" s="1">
        <v>12.02</v>
      </c>
      <c r="D130" s="1">
        <v>2.2000000000000002</v>
      </c>
      <c r="E130" s="1">
        <v>13</v>
      </c>
      <c r="F130" s="1" t="str">
        <f t="shared" si="1"/>
        <v>UPDATE m_product SET area ='12.02',current_density='2.2',cond_no='13' WHERE  product_name = 'MGP50A-AC897-075';</v>
      </c>
    </row>
    <row r="131" spans="2:6">
      <c r="B131" s="1" t="s">
        <v>198</v>
      </c>
      <c r="C131" s="1">
        <v>14.32</v>
      </c>
      <c r="D131" s="1">
        <v>2.2000000000000002</v>
      </c>
      <c r="E131" s="1">
        <v>13</v>
      </c>
      <c r="F131" s="1" t="str">
        <f t="shared" si="1"/>
        <v>UPDATE m_product SET area ='14.32',current_density='2.2',cond_no='13' WHERE  product_name = 'MGP50A-AC897-100';</v>
      </c>
    </row>
    <row r="132" spans="2:6">
      <c r="B132" s="1" t="s">
        <v>199</v>
      </c>
      <c r="C132" s="1">
        <v>16.62</v>
      </c>
      <c r="D132" s="1">
        <v>2.2000000000000002</v>
      </c>
      <c r="E132" s="1">
        <v>13</v>
      </c>
      <c r="F132" s="1" t="str">
        <f t="shared" si="1"/>
        <v>UPDATE m_product SET area ='16.62',current_density='2.2',cond_no='13' WHERE  product_name = 'MGP50A-AC897-125';</v>
      </c>
    </row>
    <row r="133" spans="2:6">
      <c r="B133" s="1" t="s">
        <v>200</v>
      </c>
      <c r="C133" s="1">
        <v>18.920000000000002</v>
      </c>
      <c r="D133" s="1">
        <v>2.2000000000000002</v>
      </c>
      <c r="E133" s="1">
        <v>13</v>
      </c>
      <c r="F133" s="1" t="str">
        <f t="shared" ref="F133:F159" si="2">"UPDATE m_product SET area ='"&amp;C133&amp;"',current_density='"&amp;D133&amp;"',cond_no='"&amp;E133&amp;"' WHERE  product_name = '"&amp;B133&amp;"';"</f>
        <v>UPDATE m_product SET area ='18.92',current_density='2.2',cond_no='13' WHERE  product_name = 'MGP50A-AC897-150';</v>
      </c>
    </row>
    <row r="134" spans="2:6">
      <c r="B134" s="1" t="s">
        <v>201</v>
      </c>
      <c r="C134" s="1">
        <v>21.22</v>
      </c>
      <c r="D134" s="1">
        <v>2.2000000000000002</v>
      </c>
      <c r="E134" s="1">
        <v>13</v>
      </c>
      <c r="F134" s="1" t="str">
        <f t="shared" si="2"/>
        <v>UPDATE m_product SET area ='21.22',current_density='2.2',cond_no='13' WHERE  product_name = 'MGP50A-AC897-175';</v>
      </c>
    </row>
    <row r="135" spans="2:6">
      <c r="B135" s="1" t="s">
        <v>202</v>
      </c>
      <c r="C135" s="1">
        <v>23.52</v>
      </c>
      <c r="D135" s="1">
        <v>2.2000000000000002</v>
      </c>
      <c r="E135" s="1">
        <v>13</v>
      </c>
      <c r="F135" s="1" t="str">
        <f t="shared" si="2"/>
        <v>UPDATE m_product SET area ='23.52',current_density='2.2',cond_no='13' WHERE  product_name = 'MGP50A-AC897-200';</v>
      </c>
    </row>
    <row r="136" spans="2:6">
      <c r="B136" s="1" t="s">
        <v>110</v>
      </c>
      <c r="C136" s="1">
        <v>7.42</v>
      </c>
      <c r="D136" s="1">
        <v>2.2000000000000002</v>
      </c>
      <c r="E136" s="1">
        <v>13</v>
      </c>
      <c r="F136" s="1" t="str">
        <f t="shared" si="2"/>
        <v>UPDATE m_product SET area ='7.42',current_density='2.2',cond_no='13' WHERE  product_name = 'MGP50A-AC907-025';</v>
      </c>
    </row>
    <row r="137" spans="2:6">
      <c r="B137" s="1" t="s">
        <v>203</v>
      </c>
      <c r="C137" s="1">
        <v>9.7200000000000006</v>
      </c>
      <c r="D137" s="1">
        <v>2.2000000000000002</v>
      </c>
      <c r="E137" s="1">
        <v>13</v>
      </c>
      <c r="F137" s="1" t="str">
        <f t="shared" si="2"/>
        <v>UPDATE m_product SET area ='9.72',current_density='2.2',cond_no='13' WHERE  product_name = 'MGP50A-AC907-050';</v>
      </c>
    </row>
    <row r="138" spans="2:6">
      <c r="B138" s="1" t="s">
        <v>204</v>
      </c>
      <c r="C138" s="1">
        <v>12.02</v>
      </c>
      <c r="D138" s="1">
        <v>2.2000000000000002</v>
      </c>
      <c r="E138" s="1">
        <v>13</v>
      </c>
      <c r="F138" s="1" t="str">
        <f t="shared" si="2"/>
        <v>UPDATE m_product SET area ='12.02',current_density='2.2',cond_no='13' WHERE  product_name = 'MGP50A-AC907-075';</v>
      </c>
    </row>
    <row r="139" spans="2:6">
      <c r="B139" s="1" t="s">
        <v>205</v>
      </c>
      <c r="C139" s="1">
        <v>14.32</v>
      </c>
      <c r="D139" s="1">
        <v>2.2000000000000002</v>
      </c>
      <c r="E139" s="1">
        <v>13</v>
      </c>
      <c r="F139" s="1" t="str">
        <f t="shared" si="2"/>
        <v>UPDATE m_product SET area ='14.32',current_density='2.2',cond_no='13' WHERE  product_name = 'MGP50A-AC907-100';</v>
      </c>
    </row>
    <row r="140" spans="2:6">
      <c r="B140" s="1" t="s">
        <v>206</v>
      </c>
      <c r="C140" s="1">
        <v>16.62</v>
      </c>
      <c r="D140" s="1">
        <v>2.2000000000000002</v>
      </c>
      <c r="E140" s="1">
        <v>13</v>
      </c>
      <c r="F140" s="1" t="str">
        <f t="shared" si="2"/>
        <v>UPDATE m_product SET area ='16.62',current_density='2.2',cond_no='13' WHERE  product_name = 'MGP50A-AC907-125';</v>
      </c>
    </row>
    <row r="141" spans="2:6">
      <c r="B141" s="1" t="s">
        <v>207</v>
      </c>
      <c r="C141" s="1">
        <v>18.920000000000002</v>
      </c>
      <c r="D141" s="1">
        <v>2.2000000000000002</v>
      </c>
      <c r="E141" s="1">
        <v>13</v>
      </c>
      <c r="F141" s="1" t="str">
        <f t="shared" si="2"/>
        <v>UPDATE m_product SET area ='18.92',current_density='2.2',cond_no='13' WHERE  product_name = 'MGP50A-AC907-150';</v>
      </c>
    </row>
    <row r="142" spans="2:6">
      <c r="B142" s="1" t="s">
        <v>208</v>
      </c>
      <c r="C142" s="1">
        <v>21.22</v>
      </c>
      <c r="D142" s="1">
        <v>2.2000000000000002</v>
      </c>
      <c r="E142" s="1">
        <v>13</v>
      </c>
      <c r="F142" s="1" t="str">
        <f t="shared" si="2"/>
        <v>UPDATE m_product SET area ='21.22',current_density='2.2',cond_no='13' WHERE  product_name = 'MGP50A-AC907-175';</v>
      </c>
    </row>
    <row r="143" spans="2:6">
      <c r="B143" s="1" t="s">
        <v>209</v>
      </c>
      <c r="C143" s="1">
        <v>23.52</v>
      </c>
      <c r="D143" s="1">
        <v>2.2000000000000002</v>
      </c>
      <c r="E143" s="1">
        <v>13</v>
      </c>
      <c r="F143" s="1" t="str">
        <f t="shared" si="2"/>
        <v>UPDATE m_product SET area ='23.52',current_density='2.2',cond_no='13' WHERE  product_name = 'MGP50A-AC907-200';</v>
      </c>
    </row>
    <row r="144" spans="2:6">
      <c r="B144" s="1" t="s">
        <v>111</v>
      </c>
      <c r="C144" s="1">
        <v>9.2200000000000006</v>
      </c>
      <c r="D144" s="1">
        <v>2.2000000000000002</v>
      </c>
      <c r="E144" s="1">
        <v>13</v>
      </c>
      <c r="F144" s="1" t="str">
        <f t="shared" si="2"/>
        <v>UPDATE m_product SET area ='9.22',current_density='2.2',cond_no='13' WHERE  product_name = 'MGP63A-AC898A025';</v>
      </c>
    </row>
    <row r="145" spans="2:6">
      <c r="B145" s="1" t="s">
        <v>112</v>
      </c>
      <c r="C145" s="1">
        <v>11.87</v>
      </c>
      <c r="D145" s="1">
        <v>2.2000000000000002</v>
      </c>
      <c r="E145" s="1">
        <v>13</v>
      </c>
      <c r="F145" s="1" t="str">
        <f t="shared" si="2"/>
        <v>UPDATE m_product SET area ='11.87',current_density='2.2',cond_no='13' WHERE  product_name = 'MGP63A-AC898A050';</v>
      </c>
    </row>
    <row r="146" spans="2:6">
      <c r="B146" s="1" t="s">
        <v>210</v>
      </c>
      <c r="C146" s="1">
        <v>14.53</v>
      </c>
      <c r="D146" s="1">
        <v>2.2000000000000002</v>
      </c>
      <c r="E146" s="1">
        <v>13</v>
      </c>
      <c r="F146" s="1" t="str">
        <f t="shared" si="2"/>
        <v>UPDATE m_product SET area ='14.53',current_density='2.2',cond_no='13' WHERE  product_name = 'MGP63AAAC898-075';</v>
      </c>
    </row>
    <row r="147" spans="2:6">
      <c r="B147" s="1" t="s">
        <v>211</v>
      </c>
      <c r="C147" s="1">
        <v>17.18</v>
      </c>
      <c r="D147" s="1">
        <v>2.2000000000000002</v>
      </c>
      <c r="E147" s="1">
        <v>13</v>
      </c>
      <c r="F147" s="1" t="str">
        <f t="shared" si="2"/>
        <v>UPDATE m_product SET area ='17.18',current_density='2.2',cond_no='13' WHERE  product_name = 'MGP63AAAC898-100';</v>
      </c>
    </row>
    <row r="148" spans="2:6">
      <c r="B148" s="1" t="s">
        <v>212</v>
      </c>
      <c r="C148" s="1">
        <v>19.829999999999998</v>
      </c>
      <c r="D148" s="1">
        <v>2.2000000000000002</v>
      </c>
      <c r="E148" s="1">
        <v>13</v>
      </c>
      <c r="F148" s="1" t="str">
        <f t="shared" si="2"/>
        <v>UPDATE m_product SET area ='19.83',current_density='2.2',cond_no='13' WHERE  product_name = 'MGP63AAAC898-125';</v>
      </c>
    </row>
    <row r="149" spans="2:6">
      <c r="B149" s="1" t="s">
        <v>113</v>
      </c>
      <c r="C149" s="1">
        <v>22.48</v>
      </c>
      <c r="D149" s="1">
        <v>2.2000000000000002</v>
      </c>
      <c r="E149" s="1">
        <v>13</v>
      </c>
      <c r="F149" s="1" t="str">
        <f t="shared" si="2"/>
        <v>UPDATE m_product SET area ='22.48',current_density='2.2',cond_no='13' WHERE  product_name = 'MGP63A-AC898A150';</v>
      </c>
    </row>
    <row r="150" spans="2:6">
      <c r="B150" s="1" t="s">
        <v>114</v>
      </c>
      <c r="C150" s="1">
        <v>25.14</v>
      </c>
      <c r="D150" s="1">
        <v>2.2000000000000002</v>
      </c>
      <c r="E150" s="1">
        <v>13</v>
      </c>
      <c r="F150" s="1" t="str">
        <f t="shared" si="2"/>
        <v>UPDATE m_product SET area ='25.14',current_density='2.2',cond_no='13' WHERE  product_name = 'MGP63A-AC898A175';</v>
      </c>
    </row>
    <row r="151" spans="2:6">
      <c r="B151" s="1" t="s">
        <v>115</v>
      </c>
      <c r="C151" s="1">
        <v>27.79</v>
      </c>
      <c r="D151" s="1">
        <v>2.2000000000000002</v>
      </c>
      <c r="E151" s="1">
        <v>13</v>
      </c>
      <c r="F151" s="1" t="str">
        <f t="shared" si="2"/>
        <v>UPDATE m_product SET area ='27.79',current_density='2.2',cond_no='13' WHERE  product_name = 'MGP63A-AC898A200';</v>
      </c>
    </row>
    <row r="152" spans="2:6">
      <c r="B152" s="1" t="s">
        <v>116</v>
      </c>
      <c r="C152" s="1">
        <v>9.2200000000000006</v>
      </c>
      <c r="D152" s="1">
        <v>2.2000000000000002</v>
      </c>
      <c r="E152" s="1">
        <v>13</v>
      </c>
      <c r="F152" s="1" t="str">
        <f t="shared" si="2"/>
        <v>UPDATE m_product SET area ='9.22',current_density='2.2',cond_no='13' WHERE  product_name = 'MGP63A-AC908-025';</v>
      </c>
    </row>
    <row r="153" spans="2:6">
      <c r="B153" s="1" t="s">
        <v>213</v>
      </c>
      <c r="C153" s="1">
        <v>11.87</v>
      </c>
      <c r="D153" s="1">
        <v>2.2000000000000002</v>
      </c>
      <c r="E153" s="1">
        <v>13</v>
      </c>
      <c r="F153" s="1" t="str">
        <f t="shared" si="2"/>
        <v>UPDATE m_product SET area ='11.87',current_density='2.2',cond_no='13' WHERE  product_name = 'MGP63A-AC908-050';</v>
      </c>
    </row>
    <row r="154" spans="2:6">
      <c r="B154" s="1" t="s">
        <v>214</v>
      </c>
      <c r="C154" s="1">
        <v>14.53</v>
      </c>
      <c r="D154" s="1">
        <v>2.2000000000000002</v>
      </c>
      <c r="E154" s="1">
        <v>13</v>
      </c>
      <c r="F154" s="1" t="str">
        <f t="shared" si="2"/>
        <v>UPDATE m_product SET area ='14.53',current_density='2.2',cond_no='13' WHERE  product_name = 'MGP63A-AC908-075';</v>
      </c>
    </row>
    <row r="155" spans="2:6">
      <c r="B155" s="1" t="s">
        <v>215</v>
      </c>
      <c r="C155" s="1">
        <v>17.18</v>
      </c>
      <c r="D155" s="1">
        <v>2.2000000000000002</v>
      </c>
      <c r="E155" s="1">
        <v>13</v>
      </c>
      <c r="F155" s="1" t="str">
        <f t="shared" si="2"/>
        <v>UPDATE m_product SET area ='17.18',current_density='2.2',cond_no='13' WHERE  product_name = 'MGP63A-AC908-100';</v>
      </c>
    </row>
    <row r="156" spans="2:6">
      <c r="B156" s="1" t="s">
        <v>216</v>
      </c>
      <c r="C156" s="1">
        <v>19.829999999999998</v>
      </c>
      <c r="D156" s="1">
        <v>2.2000000000000002</v>
      </c>
      <c r="E156" s="1">
        <v>13</v>
      </c>
      <c r="F156" s="1" t="str">
        <f t="shared" si="2"/>
        <v>UPDATE m_product SET area ='19.83',current_density='2.2',cond_no='13' WHERE  product_name = 'MGP63A-AC908-125';</v>
      </c>
    </row>
    <row r="157" spans="2:6">
      <c r="B157" s="1" t="s">
        <v>217</v>
      </c>
      <c r="C157" s="1">
        <v>22.48</v>
      </c>
      <c r="D157" s="1">
        <v>2.2000000000000002</v>
      </c>
      <c r="E157" s="1">
        <v>13</v>
      </c>
      <c r="F157" s="1" t="str">
        <f t="shared" si="2"/>
        <v>UPDATE m_product SET area ='22.48',current_density='2.2',cond_no='13' WHERE  product_name = 'MGP63A-AC908-150';</v>
      </c>
    </row>
    <row r="158" spans="2:6">
      <c r="B158" s="1" t="s">
        <v>117</v>
      </c>
      <c r="C158" s="1">
        <v>25.14</v>
      </c>
      <c r="D158" s="1">
        <v>2.2000000000000002</v>
      </c>
      <c r="E158" s="1">
        <v>13</v>
      </c>
      <c r="F158" s="1" t="str">
        <f t="shared" si="2"/>
        <v>UPDATE m_product SET area ='25.14',current_density='2.2',cond_no='13' WHERE  product_name = 'MGP63A-AC908-175';</v>
      </c>
    </row>
    <row r="159" spans="2:6">
      <c r="B159" s="1" t="s">
        <v>218</v>
      </c>
      <c r="C159" s="1">
        <v>27.79</v>
      </c>
      <c r="D159" s="1">
        <v>2.2000000000000002</v>
      </c>
      <c r="E159" s="1">
        <v>13</v>
      </c>
      <c r="F159" s="1" t="str">
        <f t="shared" si="2"/>
        <v>UPDATE m_product SET area ='27.79',current_density='2.2',cond_no='13' WHERE  product_name = 'MGP63A-AC908-200';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092D-D0BA-461A-8D82-4F08C5734D31}">
  <dimension ref="A1:L25"/>
  <sheetViews>
    <sheetView zoomScale="85" zoomScaleNormal="85" workbookViewId="0">
      <selection activeCell="N20" sqref="N20"/>
    </sheetView>
  </sheetViews>
  <sheetFormatPr defaultColWidth="8.7109375" defaultRowHeight="13.5"/>
  <cols>
    <col min="1" max="1" width="8.7109375" style="1"/>
    <col min="2" max="2" width="6.28515625" style="1" bestFit="1" customWidth="1"/>
    <col min="3" max="3" width="8.7109375" style="1"/>
    <col min="4" max="4" width="11.7109375" style="1" bestFit="1" customWidth="1"/>
    <col min="5" max="5" width="9.5703125" style="1" customWidth="1"/>
    <col min="6" max="6" width="10.42578125" style="1" customWidth="1"/>
    <col min="7" max="7" width="13.42578125" style="1" bestFit="1" customWidth="1"/>
    <col min="8" max="8" width="14.42578125" style="1" customWidth="1"/>
    <col min="9" max="9" width="15.5703125" style="1" customWidth="1"/>
    <col min="10" max="10" width="11.85546875" style="1" bestFit="1" customWidth="1"/>
    <col min="11" max="11" width="18.28515625" style="1" bestFit="1" customWidth="1"/>
    <col min="12" max="12" width="9.28515625" style="1" bestFit="1" customWidth="1"/>
    <col min="13" max="16384" width="8.7109375" style="1"/>
  </cols>
  <sheetData>
    <row r="1" spans="1:12">
      <c r="A1" s="1" t="s">
        <v>20</v>
      </c>
    </row>
    <row r="3" spans="1:12" ht="15">
      <c r="B3" s="38" t="s">
        <v>226</v>
      </c>
      <c r="C3" s="38" t="s">
        <v>11</v>
      </c>
      <c r="D3" s="38" t="s">
        <v>12</v>
      </c>
      <c r="E3" s="50" t="s">
        <v>13</v>
      </c>
      <c r="F3" s="42" t="s">
        <v>17</v>
      </c>
      <c r="G3" s="43"/>
      <c r="H3" s="44"/>
      <c r="I3" s="45"/>
      <c r="J3" s="38" t="s">
        <v>18</v>
      </c>
      <c r="K3" s="46" t="s">
        <v>19</v>
      </c>
      <c r="L3" s="46" t="s">
        <v>37</v>
      </c>
    </row>
    <row r="4" spans="1:12">
      <c r="B4" s="34"/>
      <c r="C4" s="34"/>
      <c r="D4" s="34"/>
      <c r="E4" s="41"/>
      <c r="F4" s="2" t="s">
        <v>15</v>
      </c>
      <c r="G4" s="2" t="s">
        <v>31</v>
      </c>
      <c r="H4" s="2" t="s">
        <v>14</v>
      </c>
      <c r="I4" s="8" t="s">
        <v>16</v>
      </c>
      <c r="J4" s="34"/>
      <c r="K4" s="48"/>
      <c r="L4" s="47"/>
    </row>
    <row r="5" spans="1:12">
      <c r="B5" s="38" t="s">
        <v>21</v>
      </c>
      <c r="C5" s="9">
        <v>75</v>
      </c>
      <c r="D5" s="38" t="s">
        <v>33</v>
      </c>
      <c r="E5" s="50">
        <v>12</v>
      </c>
      <c r="F5" s="38">
        <v>180</v>
      </c>
      <c r="G5" s="38">
        <v>20</v>
      </c>
      <c r="H5" s="38" t="s">
        <v>33</v>
      </c>
      <c r="I5" s="46">
        <v>1300</v>
      </c>
      <c r="J5" s="38" t="s">
        <v>27</v>
      </c>
      <c r="K5" s="46" t="s">
        <v>29</v>
      </c>
      <c r="L5" s="51">
        <v>1.3</v>
      </c>
    </row>
    <row r="6" spans="1:12">
      <c r="B6" s="36"/>
      <c r="C6" s="5">
        <v>88</v>
      </c>
      <c r="D6" s="36"/>
      <c r="E6" s="52"/>
      <c r="F6" s="36"/>
      <c r="G6" s="36"/>
      <c r="H6" s="36"/>
      <c r="I6" s="47"/>
      <c r="J6" s="36"/>
      <c r="K6" s="30"/>
      <c r="L6" s="36"/>
    </row>
    <row r="7" spans="1:12">
      <c r="B7" s="36"/>
      <c r="C7" s="5">
        <v>106</v>
      </c>
      <c r="D7" s="36"/>
      <c r="E7" s="52"/>
      <c r="F7" s="36"/>
      <c r="G7" s="36"/>
      <c r="H7" s="36"/>
      <c r="I7" s="47"/>
      <c r="J7" s="36"/>
      <c r="K7" s="30"/>
      <c r="L7" s="36"/>
    </row>
    <row r="8" spans="1:12">
      <c r="B8" s="36"/>
      <c r="C8" s="5">
        <v>120</v>
      </c>
      <c r="D8" s="36"/>
      <c r="E8" s="52"/>
      <c r="F8" s="36"/>
      <c r="G8" s="36"/>
      <c r="H8" s="36"/>
      <c r="I8" s="47"/>
      <c r="J8" s="36"/>
      <c r="K8" s="30"/>
      <c r="L8" s="36"/>
    </row>
    <row r="9" spans="1:12">
      <c r="B9" s="37"/>
      <c r="C9" s="10">
        <v>150</v>
      </c>
      <c r="D9" s="37"/>
      <c r="E9" s="53"/>
      <c r="F9" s="37"/>
      <c r="G9" s="37"/>
      <c r="H9" s="37"/>
      <c r="I9" s="48"/>
      <c r="J9" s="37"/>
      <c r="K9" s="31"/>
      <c r="L9" s="37"/>
    </row>
    <row r="10" spans="1:12">
      <c r="B10" s="32" t="s">
        <v>22</v>
      </c>
      <c r="C10" s="35">
        <v>12</v>
      </c>
      <c r="D10" s="6" t="s">
        <v>23</v>
      </c>
      <c r="E10" s="39">
        <v>13</v>
      </c>
      <c r="F10" s="35">
        <v>30</v>
      </c>
      <c r="G10" s="35"/>
      <c r="H10" s="32" t="s">
        <v>33</v>
      </c>
      <c r="I10" s="49">
        <v>1900</v>
      </c>
      <c r="J10" s="35" t="s">
        <v>28</v>
      </c>
      <c r="K10" s="29" t="s">
        <v>30</v>
      </c>
      <c r="L10" s="51">
        <v>2.2000000000000002</v>
      </c>
    </row>
    <row r="11" spans="1:12" ht="14.45" customHeight="1">
      <c r="B11" s="36"/>
      <c r="C11" s="36"/>
      <c r="D11" s="6" t="s">
        <v>24</v>
      </c>
      <c r="E11" s="40"/>
      <c r="F11" s="36"/>
      <c r="G11" s="36"/>
      <c r="H11" s="33"/>
      <c r="I11" s="47"/>
      <c r="J11" s="36"/>
      <c r="K11" s="30"/>
      <c r="L11" s="36"/>
    </row>
    <row r="12" spans="1:12" ht="14.45" customHeight="1">
      <c r="B12" s="36"/>
      <c r="C12" s="35">
        <v>16</v>
      </c>
      <c r="D12" s="6" t="s">
        <v>23</v>
      </c>
      <c r="E12" s="40"/>
      <c r="F12" s="36"/>
      <c r="G12" s="36"/>
      <c r="H12" s="33"/>
      <c r="I12" s="47"/>
      <c r="J12" s="36"/>
      <c r="K12" s="30"/>
      <c r="L12" s="36"/>
    </row>
    <row r="13" spans="1:12" ht="14.45" customHeight="1">
      <c r="B13" s="36"/>
      <c r="C13" s="36"/>
      <c r="D13" s="6" t="s">
        <v>24</v>
      </c>
      <c r="E13" s="40"/>
      <c r="F13" s="36"/>
      <c r="G13" s="36"/>
      <c r="H13" s="33"/>
      <c r="I13" s="47"/>
      <c r="J13" s="36"/>
      <c r="K13" s="30"/>
      <c r="L13" s="36"/>
    </row>
    <row r="14" spans="1:12" ht="14.45" customHeight="1">
      <c r="B14" s="36"/>
      <c r="C14" s="35">
        <v>20</v>
      </c>
      <c r="D14" s="6" t="s">
        <v>25</v>
      </c>
      <c r="E14" s="40"/>
      <c r="F14" s="36"/>
      <c r="G14" s="36"/>
      <c r="H14" s="33"/>
      <c r="I14" s="47"/>
      <c r="J14" s="36"/>
      <c r="K14" s="30"/>
      <c r="L14" s="36"/>
    </row>
    <row r="15" spans="1:12" ht="14.45" customHeight="1">
      <c r="B15" s="36"/>
      <c r="C15" s="36"/>
      <c r="D15" s="6" t="s">
        <v>24</v>
      </c>
      <c r="E15" s="40"/>
      <c r="F15" s="36"/>
      <c r="G15" s="36"/>
      <c r="H15" s="33"/>
      <c r="I15" s="47"/>
      <c r="J15" s="36"/>
      <c r="K15" s="30"/>
      <c r="L15" s="36"/>
    </row>
    <row r="16" spans="1:12" ht="14.45" customHeight="1">
      <c r="B16" s="36"/>
      <c r="C16" s="35">
        <v>25</v>
      </c>
      <c r="D16" s="6" t="s">
        <v>25</v>
      </c>
      <c r="E16" s="40"/>
      <c r="F16" s="36"/>
      <c r="G16" s="36"/>
      <c r="H16" s="33"/>
      <c r="I16" s="47"/>
      <c r="J16" s="36"/>
      <c r="K16" s="30"/>
      <c r="L16" s="36"/>
    </row>
    <row r="17" spans="2:12" ht="14.45" customHeight="1">
      <c r="B17" s="36"/>
      <c r="C17" s="36"/>
      <c r="D17" s="6" t="s">
        <v>24</v>
      </c>
      <c r="E17" s="40"/>
      <c r="F17" s="36"/>
      <c r="G17" s="36"/>
      <c r="H17" s="33"/>
      <c r="I17" s="47"/>
      <c r="J17" s="36"/>
      <c r="K17" s="30"/>
      <c r="L17" s="36"/>
    </row>
    <row r="18" spans="2:12" ht="14.45" customHeight="1">
      <c r="B18" s="36"/>
      <c r="C18" s="35">
        <v>32</v>
      </c>
      <c r="D18" s="6" t="s">
        <v>26</v>
      </c>
      <c r="E18" s="40"/>
      <c r="F18" s="36"/>
      <c r="G18" s="36"/>
      <c r="H18" s="33"/>
      <c r="I18" s="47"/>
      <c r="J18" s="36"/>
      <c r="K18" s="30"/>
      <c r="L18" s="36"/>
    </row>
    <row r="19" spans="2:12" ht="14.45" customHeight="1">
      <c r="B19" s="36"/>
      <c r="C19" s="36"/>
      <c r="D19" s="6" t="s">
        <v>24</v>
      </c>
      <c r="E19" s="40"/>
      <c r="F19" s="36"/>
      <c r="G19" s="36"/>
      <c r="H19" s="33"/>
      <c r="I19" s="47"/>
      <c r="J19" s="36"/>
      <c r="K19" s="30"/>
      <c r="L19" s="36"/>
    </row>
    <row r="20" spans="2:12" ht="14.45" customHeight="1">
      <c r="B20" s="36"/>
      <c r="C20" s="35">
        <v>40</v>
      </c>
      <c r="D20" s="6" t="s">
        <v>26</v>
      </c>
      <c r="E20" s="40"/>
      <c r="F20" s="36"/>
      <c r="G20" s="36"/>
      <c r="H20" s="33"/>
      <c r="I20" s="47"/>
      <c r="J20" s="36"/>
      <c r="K20" s="30"/>
      <c r="L20" s="36"/>
    </row>
    <row r="21" spans="2:12" ht="14.45" customHeight="1">
      <c r="B21" s="36"/>
      <c r="C21" s="36"/>
      <c r="D21" s="6" t="s">
        <v>24</v>
      </c>
      <c r="E21" s="40"/>
      <c r="F21" s="36"/>
      <c r="G21" s="36"/>
      <c r="H21" s="33"/>
      <c r="I21" s="47"/>
      <c r="J21" s="36"/>
      <c r="K21" s="30"/>
      <c r="L21" s="36"/>
    </row>
    <row r="22" spans="2:12" ht="14.45" customHeight="1">
      <c r="B22" s="36"/>
      <c r="C22" s="35">
        <v>50</v>
      </c>
      <c r="D22" s="6" t="s">
        <v>26</v>
      </c>
      <c r="E22" s="40"/>
      <c r="F22" s="36"/>
      <c r="G22" s="36"/>
      <c r="H22" s="33"/>
      <c r="I22" s="47"/>
      <c r="J22" s="36"/>
      <c r="K22" s="30"/>
      <c r="L22" s="36"/>
    </row>
    <row r="23" spans="2:12" ht="14.45" customHeight="1">
      <c r="B23" s="36"/>
      <c r="C23" s="36"/>
      <c r="D23" s="6" t="s">
        <v>24</v>
      </c>
      <c r="E23" s="40"/>
      <c r="F23" s="36"/>
      <c r="G23" s="36"/>
      <c r="H23" s="33"/>
      <c r="I23" s="47"/>
      <c r="J23" s="36"/>
      <c r="K23" s="30"/>
      <c r="L23" s="36"/>
    </row>
    <row r="24" spans="2:12" ht="14.45" customHeight="1">
      <c r="B24" s="36"/>
      <c r="C24" s="35">
        <v>63</v>
      </c>
      <c r="D24" s="6" t="s">
        <v>26</v>
      </c>
      <c r="E24" s="40"/>
      <c r="F24" s="36"/>
      <c r="G24" s="36"/>
      <c r="H24" s="33"/>
      <c r="I24" s="47"/>
      <c r="J24" s="36"/>
      <c r="K24" s="30"/>
      <c r="L24" s="36"/>
    </row>
    <row r="25" spans="2:12" ht="14.45" customHeight="1">
      <c r="B25" s="37"/>
      <c r="C25" s="37"/>
      <c r="D25" s="7" t="s">
        <v>24</v>
      </c>
      <c r="E25" s="41"/>
      <c r="F25" s="37"/>
      <c r="G25" s="37"/>
      <c r="H25" s="34"/>
      <c r="I25" s="48"/>
      <c r="J25" s="37"/>
      <c r="K25" s="31"/>
      <c r="L25" s="37"/>
    </row>
  </sheetData>
  <mergeCells count="35">
    <mergeCell ref="C22:C23"/>
    <mergeCell ref="J3:J4"/>
    <mergeCell ref="K3:K4"/>
    <mergeCell ref="D5:D9"/>
    <mergeCell ref="G5:G9"/>
    <mergeCell ref="H5:H9"/>
    <mergeCell ref="J5:J9"/>
    <mergeCell ref="K5:K9"/>
    <mergeCell ref="E5:E9"/>
    <mergeCell ref="F5:F9"/>
    <mergeCell ref="C20:C21"/>
    <mergeCell ref="J10:J25"/>
    <mergeCell ref="C14:C15"/>
    <mergeCell ref="C16:C17"/>
    <mergeCell ref="C18:C19"/>
    <mergeCell ref="L3:L4"/>
    <mergeCell ref="L5:L9"/>
    <mergeCell ref="L10:L25"/>
    <mergeCell ref="C24:C25"/>
    <mergeCell ref="K10:K25"/>
    <mergeCell ref="H10:H25"/>
    <mergeCell ref="G10:G25"/>
    <mergeCell ref="B3:B4"/>
    <mergeCell ref="C3:C4"/>
    <mergeCell ref="D3:D4"/>
    <mergeCell ref="E10:E25"/>
    <mergeCell ref="F10:F25"/>
    <mergeCell ref="F3:I3"/>
    <mergeCell ref="B5:B9"/>
    <mergeCell ref="I5:I9"/>
    <mergeCell ref="I10:I25"/>
    <mergeCell ref="E3:E4"/>
    <mergeCell ref="B10:B25"/>
    <mergeCell ref="C10:C11"/>
    <mergeCell ref="C12:C13"/>
  </mergeCells>
  <phoneticPr fontId="3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7DD4-B94B-4B95-8A12-5D4CD62AFF08}">
  <dimension ref="A1:I92"/>
  <sheetViews>
    <sheetView zoomScale="70" zoomScaleNormal="70" workbookViewId="0">
      <selection activeCell="A5" sqref="A5"/>
    </sheetView>
  </sheetViews>
  <sheetFormatPr defaultColWidth="8.85546875" defaultRowHeight="13.5"/>
  <cols>
    <col min="1" max="1" width="24.140625" style="1" bestFit="1" customWidth="1"/>
    <col min="2" max="2" width="13.140625" style="1" customWidth="1"/>
    <col min="3" max="3" width="23.85546875" style="1" customWidth="1"/>
    <col min="4" max="4" width="18.7109375" style="1" customWidth="1"/>
    <col min="5" max="5" width="15.5703125" style="1" customWidth="1"/>
    <col min="6" max="6" width="14.5703125" style="1" customWidth="1"/>
    <col min="7" max="7" width="13.42578125" style="1" customWidth="1"/>
    <col min="8" max="8" width="11.5703125" style="1" customWidth="1"/>
    <col min="9" max="9" width="11.85546875" style="1" customWidth="1"/>
    <col min="10" max="16384" width="8.85546875" style="1"/>
  </cols>
  <sheetData>
    <row r="1" spans="1:9" ht="27" customHeight="1">
      <c r="E1" s="42" t="s">
        <v>127</v>
      </c>
      <c r="F1" s="45"/>
      <c r="G1" s="54" t="s">
        <v>128</v>
      </c>
      <c r="H1" s="55"/>
      <c r="I1" s="55"/>
    </row>
    <row r="2" spans="1:9" ht="32.1" customHeight="1">
      <c r="A2" s="4" t="s">
        <v>119</v>
      </c>
      <c r="B2" s="4" t="s">
        <v>10</v>
      </c>
      <c r="C2" s="4" t="s">
        <v>1</v>
      </c>
      <c r="D2" s="4" t="s">
        <v>7</v>
      </c>
      <c r="E2" s="4" t="s">
        <v>130</v>
      </c>
      <c r="F2" s="4" t="s">
        <v>129</v>
      </c>
      <c r="G2" s="4" t="s">
        <v>135</v>
      </c>
      <c r="H2" s="4" t="s">
        <v>35</v>
      </c>
      <c r="I2" s="4" t="s">
        <v>36</v>
      </c>
    </row>
    <row r="3" spans="1:9" ht="30" customHeight="1">
      <c r="A3" s="17"/>
      <c r="B3" s="3"/>
      <c r="C3" s="3"/>
      <c r="D3" s="3"/>
      <c r="E3" s="3"/>
      <c r="F3" s="3"/>
      <c r="G3" s="2"/>
      <c r="H3" s="3"/>
      <c r="I3" s="2"/>
    </row>
    <row r="4" spans="1:9" ht="30" customHeight="1">
      <c r="A4" s="3"/>
      <c r="B4" s="3"/>
      <c r="C4" s="3"/>
      <c r="D4" s="3"/>
      <c r="E4" s="3"/>
      <c r="F4" s="3"/>
      <c r="G4" s="2"/>
      <c r="H4" s="3"/>
      <c r="I4" s="2"/>
    </row>
    <row r="5" spans="1:9" ht="30" customHeight="1">
      <c r="A5" s="3"/>
      <c r="B5" s="3"/>
      <c r="C5" s="3"/>
      <c r="D5" s="3"/>
      <c r="E5" s="3"/>
      <c r="F5" s="3"/>
      <c r="G5" s="2"/>
      <c r="H5" s="3"/>
      <c r="I5" s="3"/>
    </row>
    <row r="6" spans="1:9" ht="30" customHeight="1">
      <c r="A6" s="3"/>
      <c r="B6" s="3"/>
      <c r="C6" s="3"/>
      <c r="D6" s="3"/>
      <c r="E6" s="3"/>
      <c r="F6" s="3"/>
      <c r="G6" s="3"/>
      <c r="H6" s="3"/>
      <c r="I6" s="3"/>
    </row>
    <row r="7" spans="1:9" ht="30" customHeight="1">
      <c r="A7" s="3"/>
      <c r="B7" s="3"/>
      <c r="C7" s="3"/>
      <c r="D7" s="3"/>
      <c r="E7" s="3"/>
      <c r="F7" s="3"/>
      <c r="G7" s="3"/>
      <c r="H7" s="3"/>
      <c r="I7" s="3"/>
    </row>
    <row r="8" spans="1:9" ht="30" customHeight="1">
      <c r="A8" s="3"/>
      <c r="B8" s="3"/>
      <c r="C8" s="3"/>
      <c r="D8" s="3"/>
      <c r="E8" s="3"/>
      <c r="F8" s="3"/>
      <c r="G8" s="3"/>
      <c r="H8" s="3"/>
      <c r="I8" s="3"/>
    </row>
    <row r="9" spans="1:9" ht="30" customHeight="1">
      <c r="A9" s="3"/>
      <c r="B9" s="3"/>
      <c r="C9" s="3"/>
      <c r="D9" s="3"/>
      <c r="E9" s="3"/>
      <c r="F9" s="3"/>
      <c r="G9" s="3"/>
      <c r="H9" s="3"/>
      <c r="I9" s="3"/>
    </row>
    <row r="10" spans="1:9" ht="30" customHeight="1">
      <c r="A10" s="3"/>
      <c r="B10" s="3"/>
      <c r="C10" s="3"/>
      <c r="D10" s="3"/>
      <c r="E10" s="3"/>
      <c r="F10" s="3"/>
      <c r="G10" s="3"/>
      <c r="H10" s="3"/>
      <c r="I10" s="3"/>
    </row>
    <row r="11" spans="1:9" ht="30" customHeight="1">
      <c r="A11" s="3"/>
      <c r="B11" s="3"/>
      <c r="C11" s="3"/>
      <c r="D11" s="3"/>
      <c r="E11" s="3"/>
      <c r="F11" s="3"/>
      <c r="G11" s="3"/>
      <c r="H11" s="3"/>
      <c r="I11" s="3"/>
    </row>
    <row r="12" spans="1:9" ht="30" customHeight="1">
      <c r="A12" s="3"/>
      <c r="B12" s="3"/>
      <c r="C12" s="3"/>
      <c r="D12" s="3"/>
      <c r="E12" s="3"/>
      <c r="F12" s="3"/>
      <c r="G12" s="3"/>
      <c r="H12" s="3"/>
      <c r="I12" s="3"/>
    </row>
    <row r="13" spans="1:9" ht="30" customHeight="1">
      <c r="A13" s="3"/>
      <c r="B13" s="3"/>
      <c r="C13" s="3"/>
      <c r="D13" s="3"/>
      <c r="E13" s="3"/>
      <c r="F13" s="3"/>
      <c r="G13" s="3"/>
      <c r="H13" s="3"/>
      <c r="I13" s="3"/>
    </row>
    <row r="14" spans="1:9" ht="30" customHeight="1">
      <c r="A14" s="3"/>
      <c r="B14" s="3"/>
      <c r="C14" s="3"/>
      <c r="D14" s="3"/>
      <c r="E14" s="3"/>
      <c r="F14" s="3"/>
      <c r="G14" s="3"/>
      <c r="H14" s="3"/>
      <c r="I14" s="3"/>
    </row>
    <row r="15" spans="1:9" ht="30" customHeight="1">
      <c r="A15" s="3"/>
      <c r="B15" s="3"/>
      <c r="C15" s="3"/>
      <c r="D15" s="3"/>
      <c r="E15" s="3"/>
      <c r="F15" s="3"/>
      <c r="G15" s="3"/>
      <c r="H15" s="3"/>
      <c r="I15" s="3"/>
    </row>
    <row r="16" spans="1:9" ht="30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9" ht="30" customHeight="1">
      <c r="A17" s="3"/>
      <c r="B17" s="3"/>
      <c r="C17" s="3"/>
      <c r="D17" s="3"/>
      <c r="E17" s="3"/>
      <c r="F17" s="3"/>
      <c r="G17" s="3"/>
      <c r="H17" s="3"/>
      <c r="I17" s="3"/>
    </row>
    <row r="18" spans="1:9" ht="30" customHeight="1">
      <c r="A18" s="3"/>
      <c r="B18" s="3"/>
      <c r="C18" s="3"/>
      <c r="D18" s="3"/>
      <c r="E18" s="3"/>
      <c r="F18" s="3"/>
      <c r="G18" s="3"/>
      <c r="H18" s="3"/>
      <c r="I18" s="3"/>
    </row>
    <row r="19" spans="1:9" ht="30" customHeight="1">
      <c r="A19" s="3"/>
      <c r="B19" s="3"/>
      <c r="C19" s="3"/>
      <c r="D19" s="3"/>
      <c r="E19" s="3"/>
      <c r="F19" s="3"/>
      <c r="G19" s="3"/>
      <c r="H19" s="3"/>
      <c r="I19" s="3"/>
    </row>
    <row r="20" spans="1:9" ht="30" customHeight="1">
      <c r="A20" s="3"/>
      <c r="B20" s="3"/>
      <c r="C20" s="3"/>
      <c r="D20" s="3"/>
      <c r="E20" s="3"/>
      <c r="F20" s="3"/>
      <c r="G20" s="3"/>
      <c r="H20" s="3"/>
      <c r="I20" s="3"/>
    </row>
    <row r="21" spans="1:9" ht="30" customHeight="1">
      <c r="A21" s="3"/>
      <c r="B21" s="3"/>
      <c r="C21" s="3"/>
      <c r="D21" s="3"/>
      <c r="E21" s="3"/>
      <c r="F21" s="3"/>
      <c r="G21" s="3"/>
      <c r="H21" s="3"/>
      <c r="I21" s="3"/>
    </row>
    <row r="22" spans="1:9" ht="30" customHeight="1">
      <c r="A22" s="3"/>
      <c r="B22" s="3"/>
      <c r="C22" s="3"/>
      <c r="D22" s="3"/>
      <c r="E22" s="3"/>
      <c r="F22" s="3"/>
      <c r="G22" s="3"/>
      <c r="H22" s="3"/>
      <c r="I22" s="3"/>
    </row>
    <row r="23" spans="1:9" ht="30" customHeight="1">
      <c r="A23" s="3"/>
      <c r="B23" s="3"/>
      <c r="C23" s="3"/>
      <c r="D23" s="3"/>
      <c r="E23" s="3"/>
      <c r="F23" s="3"/>
      <c r="G23" s="3"/>
      <c r="H23" s="3"/>
      <c r="I23" s="3"/>
    </row>
    <row r="24" spans="1:9" ht="30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30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30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30" customHeight="1">
      <c r="A27" s="3"/>
      <c r="B27" s="3"/>
      <c r="C27" s="3"/>
      <c r="D27" s="3"/>
      <c r="E27" s="3"/>
      <c r="F27" s="3"/>
      <c r="G27" s="3"/>
      <c r="H27" s="3"/>
      <c r="I27" s="3"/>
    </row>
    <row r="28" spans="1:9" ht="30" customHeight="1">
      <c r="A28" s="3"/>
      <c r="B28" s="3"/>
      <c r="C28" s="3"/>
      <c r="D28" s="3"/>
      <c r="E28" s="3"/>
      <c r="F28" s="3"/>
      <c r="G28" s="3"/>
      <c r="H28" s="3"/>
      <c r="I28" s="3"/>
    </row>
    <row r="29" spans="1:9" ht="30" customHeight="1">
      <c r="A29" s="3"/>
      <c r="B29" s="3"/>
      <c r="C29" s="3"/>
      <c r="D29" s="3"/>
      <c r="E29" s="3"/>
      <c r="F29" s="3"/>
      <c r="G29" s="3"/>
      <c r="H29" s="3"/>
      <c r="I29" s="3"/>
    </row>
    <row r="30" spans="1:9" ht="30" customHeight="1">
      <c r="A30" s="3"/>
      <c r="B30" s="3"/>
      <c r="C30" s="3"/>
      <c r="D30" s="3"/>
      <c r="E30" s="3"/>
      <c r="F30" s="3"/>
      <c r="G30" s="3"/>
      <c r="H30" s="3"/>
      <c r="I30" s="3"/>
    </row>
    <row r="31" spans="1:9" ht="30" customHeight="1">
      <c r="A31" s="3"/>
      <c r="B31" s="3"/>
      <c r="C31" s="3"/>
      <c r="D31" s="3"/>
      <c r="E31" s="3"/>
      <c r="F31" s="3"/>
      <c r="G31" s="3"/>
      <c r="H31" s="3"/>
      <c r="I31" s="3"/>
    </row>
    <row r="32" spans="1:9" ht="30" customHeight="1">
      <c r="A32" s="3"/>
      <c r="B32" s="3"/>
      <c r="C32" s="3"/>
      <c r="D32" s="3"/>
      <c r="E32" s="3"/>
      <c r="F32" s="3"/>
      <c r="G32" s="3"/>
      <c r="H32" s="3"/>
      <c r="I32" s="3"/>
    </row>
    <row r="33" spans="1:9" ht="30" customHeight="1">
      <c r="A33" s="3"/>
      <c r="B33" s="3"/>
      <c r="C33" s="3"/>
      <c r="D33" s="3"/>
      <c r="E33" s="3"/>
      <c r="F33" s="3"/>
      <c r="G33" s="3"/>
      <c r="H33" s="3"/>
      <c r="I33" s="3"/>
    </row>
    <row r="34" spans="1:9" ht="30" customHeight="1">
      <c r="A34" s="3"/>
      <c r="B34" s="3"/>
      <c r="C34" s="3"/>
      <c r="D34" s="3"/>
      <c r="E34" s="3"/>
      <c r="F34" s="3"/>
      <c r="G34" s="3"/>
      <c r="H34" s="3"/>
      <c r="I34" s="3"/>
    </row>
    <row r="35" spans="1:9" ht="30" customHeight="1">
      <c r="A35" s="3"/>
      <c r="B35" s="3"/>
      <c r="C35" s="3"/>
      <c r="D35" s="3"/>
      <c r="E35" s="3"/>
      <c r="F35" s="3"/>
      <c r="G35" s="3"/>
      <c r="H35" s="3"/>
      <c r="I35" s="3"/>
    </row>
    <row r="36" spans="1:9" ht="30" customHeight="1">
      <c r="A36" s="3"/>
      <c r="B36" s="3"/>
      <c r="C36" s="3"/>
      <c r="D36" s="3"/>
      <c r="E36" s="3"/>
      <c r="F36" s="3"/>
      <c r="G36" s="3"/>
      <c r="H36" s="3"/>
      <c r="I36" s="3"/>
    </row>
    <row r="37" spans="1:9" ht="30" customHeight="1">
      <c r="A37" s="3"/>
      <c r="B37" s="3"/>
      <c r="C37" s="3"/>
      <c r="D37" s="3"/>
      <c r="E37" s="3"/>
      <c r="F37" s="3"/>
      <c r="G37" s="3"/>
      <c r="H37" s="3"/>
      <c r="I37" s="3"/>
    </row>
    <row r="38" spans="1:9" ht="30" customHeight="1">
      <c r="A38" s="3"/>
      <c r="B38" s="3"/>
      <c r="C38" s="3"/>
      <c r="D38" s="3"/>
      <c r="E38" s="3"/>
      <c r="F38" s="3"/>
      <c r="G38" s="3"/>
      <c r="H38" s="3"/>
      <c r="I38" s="3"/>
    </row>
    <row r="39" spans="1:9" ht="30" customHeight="1">
      <c r="A39" s="3"/>
      <c r="B39" s="3"/>
      <c r="C39" s="3"/>
      <c r="D39" s="3"/>
      <c r="E39" s="3"/>
      <c r="F39" s="3"/>
      <c r="G39" s="3"/>
      <c r="H39" s="3"/>
      <c r="I39" s="3"/>
    </row>
    <row r="40" spans="1:9" ht="30" customHeight="1">
      <c r="A40" s="3"/>
      <c r="B40" s="3"/>
      <c r="C40" s="3"/>
      <c r="D40" s="3"/>
      <c r="E40" s="3"/>
      <c r="F40" s="3"/>
      <c r="G40" s="3"/>
      <c r="H40" s="3"/>
      <c r="I40" s="3"/>
    </row>
    <row r="41" spans="1:9" ht="27" customHeight="1">
      <c r="E41" s="42" t="s">
        <v>127</v>
      </c>
      <c r="F41" s="45"/>
      <c r="G41" s="54" t="s">
        <v>128</v>
      </c>
      <c r="H41" s="55"/>
      <c r="I41" s="55"/>
    </row>
    <row r="42" spans="1:9" ht="32.1" customHeight="1">
      <c r="A42" s="4" t="s">
        <v>119</v>
      </c>
      <c r="B42" s="4" t="s">
        <v>10</v>
      </c>
      <c r="C42" s="4" t="s">
        <v>1</v>
      </c>
      <c r="D42" s="4" t="s">
        <v>7</v>
      </c>
      <c r="E42" s="4" t="s">
        <v>130</v>
      </c>
      <c r="F42" s="4" t="s">
        <v>129</v>
      </c>
      <c r="G42" s="4" t="s">
        <v>34</v>
      </c>
      <c r="H42" s="4" t="s">
        <v>35</v>
      </c>
      <c r="I42" s="4" t="s">
        <v>36</v>
      </c>
    </row>
    <row r="43" spans="1:9" ht="30" customHeight="1">
      <c r="A43" s="3"/>
      <c r="B43" s="3"/>
      <c r="C43" s="3"/>
      <c r="D43" s="3"/>
      <c r="E43" s="3"/>
      <c r="F43" s="3"/>
      <c r="G43" s="3"/>
      <c r="H43" s="3"/>
      <c r="I43" s="3"/>
    </row>
    <row r="44" spans="1:9" ht="30" customHeight="1">
      <c r="A44" s="3"/>
      <c r="B44" s="3"/>
      <c r="C44" s="3"/>
      <c r="D44" s="3"/>
      <c r="E44" s="3"/>
      <c r="F44" s="3"/>
      <c r="G44" s="3"/>
      <c r="H44" s="3"/>
      <c r="I44" s="3"/>
    </row>
    <row r="45" spans="1:9" ht="30" customHeight="1">
      <c r="A45" s="3"/>
      <c r="B45" s="3"/>
      <c r="C45" s="3"/>
      <c r="D45" s="3"/>
      <c r="E45" s="3"/>
      <c r="F45" s="3"/>
      <c r="G45" s="3"/>
      <c r="H45" s="3"/>
      <c r="I45" s="3"/>
    </row>
    <row r="46" spans="1:9" ht="30" customHeight="1">
      <c r="A46" s="3"/>
      <c r="B46" s="3"/>
      <c r="C46" s="3"/>
      <c r="D46" s="3"/>
      <c r="E46" s="3"/>
      <c r="F46" s="3"/>
      <c r="G46" s="3"/>
      <c r="H46" s="3"/>
      <c r="I46" s="3"/>
    </row>
    <row r="47" spans="1:9" ht="30" customHeight="1">
      <c r="A47" s="3"/>
      <c r="B47" s="3"/>
      <c r="C47" s="3"/>
      <c r="D47" s="3"/>
      <c r="E47" s="3"/>
      <c r="F47" s="3"/>
      <c r="G47" s="3"/>
      <c r="H47" s="3"/>
      <c r="I47" s="3"/>
    </row>
    <row r="48" spans="1:9" ht="30" customHeight="1">
      <c r="A48" s="3"/>
      <c r="B48" s="3"/>
      <c r="C48" s="3"/>
      <c r="D48" s="3"/>
      <c r="E48" s="3"/>
      <c r="F48" s="3"/>
      <c r="G48" s="3"/>
      <c r="H48" s="3"/>
      <c r="I48" s="3"/>
    </row>
    <row r="49" spans="1:9">
      <c r="A49" s="3"/>
      <c r="B49" s="3"/>
      <c r="C49" s="3"/>
      <c r="D49" s="3"/>
      <c r="E49" s="3"/>
      <c r="F49" s="3"/>
      <c r="G49" s="3"/>
      <c r="H49" s="3"/>
      <c r="I49" s="3"/>
    </row>
    <row r="50" spans="1:9">
      <c r="A50" s="3"/>
      <c r="B50" s="3"/>
      <c r="C50" s="3"/>
      <c r="D50" s="3"/>
      <c r="E50" s="3"/>
      <c r="F50" s="3"/>
      <c r="G50" s="3"/>
      <c r="H50" s="3"/>
      <c r="I50" s="3"/>
    </row>
    <row r="51" spans="1:9">
      <c r="A51" s="3"/>
      <c r="B51" s="3"/>
      <c r="C51" s="3"/>
      <c r="D51" s="3"/>
      <c r="E51" s="3"/>
      <c r="F51" s="3"/>
      <c r="G51" s="3"/>
      <c r="H51" s="3"/>
      <c r="I51" s="3"/>
    </row>
    <row r="52" spans="1:9">
      <c r="A52" s="3"/>
      <c r="B52" s="3"/>
      <c r="C52" s="3"/>
      <c r="D52" s="3"/>
      <c r="E52" s="3"/>
      <c r="F52" s="3"/>
      <c r="G52" s="3"/>
      <c r="H52" s="3"/>
      <c r="I52" s="3"/>
    </row>
    <row r="53" spans="1:9">
      <c r="A53" s="3"/>
      <c r="B53" s="3"/>
      <c r="C53" s="3"/>
      <c r="D53" s="3"/>
      <c r="E53" s="3"/>
      <c r="F53" s="3"/>
      <c r="G53" s="3"/>
      <c r="H53" s="3"/>
      <c r="I53" s="3"/>
    </row>
    <row r="54" spans="1:9">
      <c r="A54" s="3"/>
      <c r="B54" s="3"/>
      <c r="C54" s="3"/>
      <c r="D54" s="3"/>
      <c r="E54" s="3"/>
      <c r="F54" s="3"/>
      <c r="G54" s="3"/>
      <c r="H54" s="3"/>
      <c r="I54" s="3"/>
    </row>
    <row r="55" spans="1:9">
      <c r="A55" s="3"/>
      <c r="B55" s="3"/>
      <c r="C55" s="3"/>
      <c r="D55" s="3"/>
      <c r="E55" s="3"/>
      <c r="F55" s="3"/>
      <c r="G55" s="3"/>
      <c r="H55" s="3"/>
      <c r="I55" s="3"/>
    </row>
    <row r="56" spans="1:9">
      <c r="A56" s="3"/>
      <c r="B56" s="3"/>
      <c r="C56" s="3"/>
      <c r="D56" s="3"/>
      <c r="E56" s="3"/>
      <c r="F56" s="3"/>
      <c r="G56" s="3"/>
      <c r="H56" s="3"/>
      <c r="I56" s="3"/>
    </row>
    <row r="57" spans="1:9">
      <c r="A57" s="3"/>
      <c r="B57" s="3"/>
      <c r="C57" s="3"/>
      <c r="D57" s="3"/>
      <c r="E57" s="3"/>
      <c r="F57" s="3"/>
      <c r="G57" s="3"/>
      <c r="H57" s="3"/>
      <c r="I57" s="3"/>
    </row>
    <row r="58" spans="1:9">
      <c r="A58" s="3"/>
      <c r="B58" s="3"/>
      <c r="C58" s="3"/>
      <c r="D58" s="3"/>
      <c r="E58" s="3"/>
      <c r="F58" s="3"/>
      <c r="G58" s="3"/>
      <c r="H58" s="3"/>
      <c r="I58" s="3"/>
    </row>
    <row r="59" spans="1:9">
      <c r="A59" s="3"/>
      <c r="B59" s="3"/>
      <c r="C59" s="3"/>
      <c r="D59" s="3"/>
      <c r="E59" s="3"/>
      <c r="F59" s="3"/>
      <c r="G59" s="3"/>
      <c r="H59" s="3"/>
      <c r="I59" s="3"/>
    </row>
    <row r="60" spans="1:9">
      <c r="A60" s="3"/>
      <c r="B60" s="3"/>
      <c r="C60" s="3"/>
      <c r="D60" s="3"/>
      <c r="E60" s="3"/>
      <c r="F60" s="3"/>
      <c r="G60" s="3"/>
      <c r="H60" s="3"/>
      <c r="I60" s="3"/>
    </row>
    <row r="61" spans="1:9">
      <c r="A61" s="3"/>
      <c r="B61" s="3"/>
      <c r="C61" s="3"/>
      <c r="D61" s="3"/>
      <c r="E61" s="3"/>
      <c r="F61" s="3"/>
      <c r="G61" s="3"/>
      <c r="H61" s="3"/>
      <c r="I61" s="3"/>
    </row>
    <row r="62" spans="1:9">
      <c r="A62" s="3"/>
      <c r="B62" s="3"/>
      <c r="C62" s="3"/>
      <c r="D62" s="3"/>
      <c r="E62" s="3"/>
      <c r="F62" s="3"/>
      <c r="G62" s="3"/>
      <c r="H62" s="3"/>
      <c r="I62" s="3"/>
    </row>
    <row r="63" spans="1:9">
      <c r="A63" s="3"/>
      <c r="B63" s="3"/>
      <c r="C63" s="3"/>
      <c r="D63" s="3"/>
      <c r="E63" s="3"/>
      <c r="F63" s="3"/>
      <c r="G63" s="3"/>
      <c r="H63" s="3"/>
      <c r="I63" s="3"/>
    </row>
    <row r="64" spans="1:9">
      <c r="A64" s="3"/>
      <c r="B64" s="3"/>
      <c r="C64" s="3"/>
      <c r="D64" s="3"/>
      <c r="E64" s="3"/>
      <c r="F64" s="3"/>
      <c r="G64" s="3"/>
      <c r="H64" s="3"/>
      <c r="I64" s="3"/>
    </row>
    <row r="65" spans="1:9">
      <c r="A65" s="3"/>
      <c r="B65" s="3"/>
      <c r="C65" s="3"/>
      <c r="D65" s="3"/>
      <c r="E65" s="3"/>
      <c r="F65" s="3"/>
      <c r="G65" s="3"/>
      <c r="H65" s="3"/>
      <c r="I65" s="3"/>
    </row>
    <row r="66" spans="1:9">
      <c r="A66" s="3"/>
      <c r="B66" s="3"/>
      <c r="C66" s="3"/>
      <c r="D66" s="3"/>
      <c r="E66" s="3"/>
      <c r="F66" s="3"/>
      <c r="G66" s="3"/>
      <c r="H66" s="3"/>
      <c r="I66" s="3"/>
    </row>
    <row r="67" spans="1:9">
      <c r="A67" s="3"/>
      <c r="B67" s="3"/>
      <c r="C67" s="3"/>
      <c r="D67" s="3"/>
      <c r="E67" s="3"/>
      <c r="F67" s="3"/>
      <c r="G67" s="3"/>
      <c r="H67" s="3"/>
      <c r="I67" s="3"/>
    </row>
    <row r="68" spans="1:9">
      <c r="A68" s="3"/>
      <c r="B68" s="3"/>
      <c r="C68" s="3"/>
      <c r="D68" s="3"/>
      <c r="E68" s="3"/>
      <c r="F68" s="3"/>
      <c r="G68" s="3"/>
      <c r="H68" s="3"/>
      <c r="I68" s="3"/>
    </row>
    <row r="69" spans="1:9">
      <c r="A69" s="3"/>
      <c r="B69" s="3"/>
      <c r="C69" s="3"/>
      <c r="D69" s="3"/>
      <c r="E69" s="3"/>
      <c r="F69" s="3"/>
      <c r="G69" s="3"/>
      <c r="H69" s="3"/>
      <c r="I69" s="3"/>
    </row>
    <row r="70" spans="1:9">
      <c r="A70" s="3"/>
      <c r="B70" s="3"/>
      <c r="C70" s="3"/>
      <c r="D70" s="3"/>
      <c r="E70" s="3"/>
      <c r="F70" s="3"/>
      <c r="G70" s="3"/>
      <c r="H70" s="3"/>
      <c r="I70" s="3"/>
    </row>
    <row r="71" spans="1:9">
      <c r="A71" s="3"/>
      <c r="B71" s="3"/>
      <c r="C71" s="3"/>
      <c r="D71" s="3"/>
      <c r="E71" s="3"/>
      <c r="F71" s="3"/>
      <c r="G71" s="3"/>
      <c r="H71" s="3"/>
      <c r="I71" s="3"/>
    </row>
    <row r="72" spans="1:9">
      <c r="A72" s="3"/>
      <c r="B72" s="3"/>
      <c r="C72" s="3"/>
      <c r="D72" s="3"/>
      <c r="E72" s="3"/>
      <c r="F72" s="3"/>
      <c r="G72" s="3"/>
      <c r="H72" s="3"/>
      <c r="I72" s="3"/>
    </row>
    <row r="73" spans="1:9">
      <c r="A73" s="3"/>
      <c r="B73" s="3"/>
      <c r="C73" s="3"/>
      <c r="D73" s="3"/>
      <c r="E73" s="3"/>
      <c r="F73" s="3"/>
      <c r="G73" s="3"/>
      <c r="H73" s="3"/>
      <c r="I73" s="3"/>
    </row>
    <row r="74" spans="1:9">
      <c r="A74" s="3"/>
      <c r="B74" s="3"/>
      <c r="C74" s="3"/>
      <c r="D74" s="3"/>
      <c r="E74" s="3"/>
      <c r="F74" s="3"/>
      <c r="G74" s="3"/>
      <c r="H74" s="3"/>
      <c r="I74" s="3"/>
    </row>
    <row r="75" spans="1:9">
      <c r="A75" s="3"/>
      <c r="B75" s="3"/>
      <c r="C75" s="3"/>
      <c r="D75" s="3"/>
      <c r="E75" s="3"/>
      <c r="F75" s="3"/>
      <c r="G75" s="3"/>
      <c r="H75" s="3"/>
      <c r="I75" s="3"/>
    </row>
    <row r="76" spans="1:9">
      <c r="A76" s="3"/>
      <c r="B76" s="3"/>
      <c r="C76" s="3"/>
      <c r="D76" s="3"/>
      <c r="E76" s="3"/>
      <c r="F76" s="3"/>
      <c r="G76" s="3"/>
      <c r="H76" s="3"/>
      <c r="I76" s="3"/>
    </row>
    <row r="77" spans="1:9">
      <c r="A77" s="3"/>
      <c r="B77" s="3"/>
      <c r="C77" s="3"/>
      <c r="D77" s="3"/>
      <c r="E77" s="3"/>
      <c r="F77" s="3"/>
      <c r="G77" s="3"/>
      <c r="H77" s="3"/>
      <c r="I77" s="3"/>
    </row>
    <row r="78" spans="1:9">
      <c r="A78" s="3"/>
      <c r="B78" s="3"/>
      <c r="C78" s="3"/>
      <c r="D78" s="3"/>
      <c r="E78" s="3"/>
      <c r="F78" s="3"/>
      <c r="G78" s="3"/>
      <c r="H78" s="3"/>
      <c r="I78" s="3"/>
    </row>
    <row r="79" spans="1:9">
      <c r="A79" s="3"/>
      <c r="B79" s="3"/>
      <c r="C79" s="3"/>
      <c r="D79" s="3"/>
      <c r="E79" s="3"/>
      <c r="F79" s="3"/>
      <c r="G79" s="3"/>
      <c r="H79" s="3"/>
      <c r="I79" s="3"/>
    </row>
    <row r="80" spans="1:9">
      <c r="A80" s="3"/>
      <c r="B80" s="3"/>
      <c r="C80" s="3"/>
      <c r="D80" s="3"/>
      <c r="E80" s="3"/>
      <c r="F80" s="3"/>
      <c r="G80" s="3"/>
      <c r="H80" s="3"/>
      <c r="I80" s="3"/>
    </row>
    <row r="81" spans="1:9">
      <c r="A81" s="3"/>
      <c r="B81" s="3"/>
      <c r="C81" s="3"/>
      <c r="D81" s="3"/>
      <c r="E81" s="3"/>
      <c r="F81" s="3"/>
      <c r="G81" s="3"/>
      <c r="H81" s="3"/>
      <c r="I81" s="3"/>
    </row>
    <row r="82" spans="1:9">
      <c r="A82" s="3"/>
      <c r="B82" s="3"/>
      <c r="C82" s="3"/>
      <c r="D82" s="3"/>
      <c r="E82" s="3"/>
      <c r="F82" s="3"/>
      <c r="G82" s="3"/>
      <c r="H82" s="3"/>
      <c r="I82" s="3"/>
    </row>
    <row r="83" spans="1:9">
      <c r="A83" s="3"/>
      <c r="B83" s="3"/>
      <c r="C83" s="3"/>
      <c r="D83" s="3"/>
      <c r="E83" s="3"/>
      <c r="F83" s="3"/>
      <c r="G83" s="3"/>
      <c r="H83" s="3"/>
      <c r="I83" s="3"/>
    </row>
    <row r="84" spans="1:9">
      <c r="A84" s="3"/>
      <c r="B84" s="3"/>
      <c r="C84" s="3"/>
      <c r="D84" s="3"/>
      <c r="E84" s="3"/>
      <c r="F84" s="3"/>
      <c r="G84" s="3"/>
      <c r="H84" s="3"/>
      <c r="I84" s="3"/>
    </row>
    <row r="85" spans="1:9">
      <c r="A85" s="3"/>
      <c r="B85" s="3"/>
      <c r="C85" s="3"/>
      <c r="D85" s="3"/>
      <c r="E85" s="3"/>
      <c r="F85" s="3"/>
      <c r="G85" s="3"/>
      <c r="H85" s="3"/>
      <c r="I85" s="3"/>
    </row>
    <row r="86" spans="1:9">
      <c r="A86" s="3"/>
      <c r="B86" s="3"/>
      <c r="C86" s="3"/>
      <c r="D86" s="3"/>
      <c r="E86" s="3"/>
      <c r="F86" s="3"/>
      <c r="G86" s="3"/>
      <c r="H86" s="3"/>
      <c r="I86" s="3"/>
    </row>
    <row r="87" spans="1:9">
      <c r="A87" s="3"/>
      <c r="B87" s="3"/>
      <c r="C87" s="3"/>
      <c r="D87" s="3"/>
      <c r="E87" s="3"/>
      <c r="F87" s="3"/>
      <c r="G87" s="3"/>
      <c r="H87" s="3"/>
      <c r="I87" s="3"/>
    </row>
    <row r="88" spans="1:9">
      <c r="A88" s="3"/>
      <c r="B88" s="3"/>
      <c r="C88" s="3"/>
      <c r="D88" s="3"/>
      <c r="E88" s="3"/>
      <c r="F88" s="3"/>
      <c r="G88" s="3"/>
      <c r="H88" s="3"/>
      <c r="I88" s="3"/>
    </row>
    <row r="89" spans="1:9">
      <c r="A89" s="3"/>
      <c r="B89" s="3"/>
      <c r="C89" s="3"/>
      <c r="D89" s="3"/>
      <c r="E89" s="3"/>
      <c r="F89" s="3"/>
      <c r="G89" s="3"/>
      <c r="H89" s="3"/>
      <c r="I89" s="3"/>
    </row>
    <row r="90" spans="1:9">
      <c r="A90" s="3"/>
      <c r="B90" s="3"/>
      <c r="C90" s="3"/>
      <c r="D90" s="3"/>
      <c r="E90" s="3"/>
      <c r="F90" s="3"/>
      <c r="G90" s="3"/>
      <c r="H90" s="3"/>
      <c r="I90" s="3"/>
    </row>
    <row r="91" spans="1:9">
      <c r="B91" s="3"/>
      <c r="C91" s="3"/>
      <c r="D91" s="3"/>
      <c r="E91" s="3"/>
      <c r="F91" s="3"/>
      <c r="G91" s="3"/>
      <c r="H91" s="3"/>
      <c r="I91" s="3"/>
    </row>
    <row r="92" spans="1:9">
      <c r="B92" s="3"/>
      <c r="C92" s="3"/>
      <c r="D92" s="3"/>
      <c r="E92" s="3"/>
      <c r="F92" s="3"/>
      <c r="G92" s="3"/>
      <c r="H92" s="3"/>
      <c r="I92" s="16"/>
    </row>
  </sheetData>
  <mergeCells count="4">
    <mergeCell ref="E1:F1"/>
    <mergeCell ref="G1:I1"/>
    <mergeCell ref="E41:F41"/>
    <mergeCell ref="G41:I41"/>
  </mergeCells>
  <phoneticPr fontId="3" type="noConversion"/>
  <pageMargins left="0.7" right="0.7" top="0.75" bottom="0.75" header="0.3" footer="0.3"/>
  <pageSetup paperSize="9" scale="6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dữ liệu cần nhập </vt:lpstr>
      <vt:lpstr>diện tích từng mã</vt:lpstr>
      <vt:lpstr>アルマイト条件表参考</vt:lpstr>
      <vt:lpstr>アルマイト品質評価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高田和希</dc:creator>
  <cp:lastModifiedBy>DESIGN.05 \ SMCMFG</cp:lastModifiedBy>
  <cp:lastPrinted>2023-05-15T02:41:47Z</cp:lastPrinted>
  <dcterms:created xsi:type="dcterms:W3CDTF">2023-04-05T04:13:42Z</dcterms:created>
  <dcterms:modified xsi:type="dcterms:W3CDTF">2023-05-18T08:22:49Z</dcterms:modified>
</cp:coreProperties>
</file>