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\00_FPPS Automations\TIOS_DTOE Project Extract\02_Development Builds\"/>
    </mc:Choice>
  </mc:AlternateContent>
  <xr:revisionPtr revIDLastSave="0" documentId="13_ncr:1_{91695B28-02B8-4203-8BFD-D9473F9441F9}" xr6:coauthVersionLast="47" xr6:coauthVersionMax="47" xr10:uidLastSave="{00000000-0000-0000-0000-000000000000}"/>
  <bookViews>
    <workbookView xWindow="-120" yWindow="-120" windowWidth="27870" windowHeight="16440" xr2:uid="{AABF5490-BE83-4F7E-895B-71BDF3DA2EF6}"/>
  </bookViews>
  <sheets>
    <sheet name="CROSSWALK-DTOE-MASTER" sheetId="8" r:id="rId1"/>
    <sheet name="Crosswalk-SOM-Chair" sheetId="17" r:id="rId2"/>
    <sheet name="name test pivot" sheetId="19" state="hidden" r:id="rId3"/>
    <sheet name="Op Notes" sheetId="18" r:id="rId4"/>
    <sheet name="Fo-ups" sheetId="16" r:id="rId5"/>
    <sheet name="Tableau Report+PE+MD" sheetId="11" r:id="rId6"/>
    <sheet name="UAT DEPT" sheetId="20" r:id="rId7"/>
    <sheet name="AMB+IP-HMCMLNWESCUWPCPH" sheetId="10" state="hidden" r:id="rId8"/>
    <sheet name="CROSSWALK-DTOE-HMC" sheetId="12" state="hidden" r:id="rId9"/>
    <sheet name="Merged and No Duplicates" sheetId="5" state="hidden" r:id="rId10"/>
    <sheet name="LIST-All-243Depts" sheetId="7" state="hidden" r:id="rId11"/>
    <sheet name="MissingClinicMedicalDirector" sheetId="6" state="hidden" r:id="rId12"/>
    <sheet name="Leader Xwalk" sheetId="2" state="hidden" r:id="rId13"/>
    <sheet name="Medical Staff" sheetId="1" state="hidden" r:id="rId14"/>
    <sheet name="Merge Attempt" sheetId="3" state="hidden" r:id="rId15"/>
    <sheet name="Original Merge" sheetId="4" state="hidden" r:id="rId16"/>
  </sheets>
  <definedNames>
    <definedName name="_xlnm._FilterDatabase" localSheetId="7" hidden="1">'AMB+IP-HMCMLNWESCUWPCPH'!$A$1:$R$316</definedName>
    <definedName name="_xlnm._FilterDatabase" localSheetId="8" hidden="1">'CROSSWALK-DTOE-HMC'!$A$1:$O$251</definedName>
    <definedName name="_xlnm._FilterDatabase" localSheetId="0" hidden="1">'CROSSWALK-DTOE-MASTER'!$A$1:$O$528</definedName>
    <definedName name="_xlnm._FilterDatabase" localSheetId="12" hidden="1">'Leader Xwalk'!$A$1:$N$374</definedName>
    <definedName name="_xlnm._FilterDatabase" localSheetId="10" hidden="1">'LIST-All-243Depts'!$A$1:$G$245</definedName>
    <definedName name="_xlnm._FilterDatabase" localSheetId="13" hidden="1">'Medical Staff'!$A$1:$P$168</definedName>
    <definedName name="_xlnm._FilterDatabase" localSheetId="14" hidden="1">'Merge Attempt'!$A$14:$R$635</definedName>
    <definedName name="_xlnm._FilterDatabase" localSheetId="9" hidden="1">'Merged and No Duplicates'!$A$1:$R$140</definedName>
    <definedName name="_xlnm._FilterDatabase" localSheetId="2" hidden="1">'name test pivot'!$D$3:$E$230</definedName>
    <definedName name="_xlnm._FilterDatabase" localSheetId="3" hidden="1">'Op Notes'!$B$1:$K$76</definedName>
    <definedName name="_xlnm._FilterDatabase" localSheetId="5" hidden="1">'Tableau Report+PE+MD'!$A$1:$P$1</definedName>
  </definedNames>
  <calcPr calcId="191028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9" l="1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6" i="19"/>
  <c r="E7" i="19"/>
  <c r="E8" i="19"/>
  <c r="E9" i="19"/>
  <c r="E10" i="19"/>
  <c r="E11" i="19"/>
  <c r="E12" i="19"/>
  <c r="E5" i="19"/>
  <c r="E4" i="19"/>
  <c r="C225" i="19"/>
  <c r="C226" i="19"/>
  <c r="C227" i="19"/>
  <c r="C228" i="19"/>
  <c r="C229" i="19"/>
  <c r="C4" i="19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A50" i="18"/>
  <c r="P3" i="11" l="1" a="1"/>
  <c r="P3" i="11" s="1"/>
  <c r="P4" i="11" a="1"/>
  <c r="P4" i="11" s="1"/>
  <c r="P5" i="11" a="1"/>
  <c r="P5" i="11" s="1"/>
  <c r="P6" i="11" a="1"/>
  <c r="P6" i="11" s="1"/>
  <c r="P7" i="11" a="1"/>
  <c r="P7" i="11" s="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 s="1"/>
  <c r="P16" i="11" a="1"/>
  <c r="P16" i="11" s="1"/>
  <c r="P17" i="11" a="1"/>
  <c r="P17" i="11" s="1"/>
  <c r="P18" i="11" a="1"/>
  <c r="P18" i="11" s="1"/>
  <c r="P19" i="11" a="1"/>
  <c r="P19" i="11" s="1"/>
  <c r="P20" i="11" a="1"/>
  <c r="P20" i="11" s="1"/>
  <c r="P21" i="11" a="1"/>
  <c r="P21" i="11" s="1"/>
  <c r="P22" i="11" a="1"/>
  <c r="P22" i="11" s="1"/>
  <c r="P23" i="11" a="1"/>
  <c r="P23" i="11" s="1"/>
  <c r="P24" i="11" a="1"/>
  <c r="P24" i="11" s="1"/>
  <c r="P25" i="11" a="1"/>
  <c r="P25" i="11" s="1"/>
  <c r="P26" i="11" a="1"/>
  <c r="P26" i="11" s="1"/>
  <c r="P27" i="11" a="1"/>
  <c r="P27" i="11" s="1"/>
  <c r="P28" i="11" a="1"/>
  <c r="P28" i="11" s="1"/>
  <c r="P29" i="11" a="1"/>
  <c r="P29" i="11" s="1"/>
  <c r="P30" i="11" a="1"/>
  <c r="P30" i="11" s="1"/>
  <c r="P31" i="11" a="1"/>
  <c r="P31" i="11" s="1"/>
  <c r="P32" i="11" a="1"/>
  <c r="P32" i="11" s="1"/>
  <c r="P33" i="11" a="1"/>
  <c r="P33" i="11" s="1"/>
  <c r="P34" i="11" a="1"/>
  <c r="P34" i="11" s="1"/>
  <c r="P35" i="11" a="1"/>
  <c r="P35" i="11" s="1"/>
  <c r="P36" i="11" a="1"/>
  <c r="P36" i="11" s="1"/>
  <c r="P37" i="11" a="1"/>
  <c r="P37" i="11" s="1"/>
  <c r="P38" i="11" a="1"/>
  <c r="P38" i="11" s="1"/>
  <c r="P39" i="11" a="1"/>
  <c r="P39" i="11" s="1"/>
  <c r="P40" i="11" a="1"/>
  <c r="P40" i="11" s="1"/>
  <c r="P41" i="11" a="1"/>
  <c r="P41" i="11" s="1"/>
  <c r="P42" i="11" a="1"/>
  <c r="P42" i="11" s="1"/>
  <c r="P43" i="11" a="1"/>
  <c r="P43" i="11" s="1"/>
  <c r="P44" i="11" a="1"/>
  <c r="P44" i="11" s="1"/>
  <c r="P45" i="11" a="1"/>
  <c r="P45" i="11" s="1"/>
  <c r="P46" i="11" a="1"/>
  <c r="P46" i="11" s="1"/>
  <c r="P47" i="11" a="1"/>
  <c r="P47" i="11" s="1"/>
  <c r="P48" i="11" a="1"/>
  <c r="P48" i="11" s="1"/>
  <c r="P49" i="11" a="1"/>
  <c r="P49" i="11" s="1"/>
  <c r="P50" i="11" a="1"/>
  <c r="P50" i="11" s="1"/>
  <c r="P51" i="11" a="1"/>
  <c r="P51" i="11" s="1"/>
  <c r="P52" i="11" a="1"/>
  <c r="P52" i="11" s="1"/>
  <c r="P53" i="11" a="1"/>
  <c r="P53" i="11" s="1"/>
  <c r="P54" i="11" a="1"/>
  <c r="P54" i="11" s="1"/>
  <c r="P55" i="11" a="1"/>
  <c r="P55" i="11" s="1"/>
  <c r="P56" i="11" a="1"/>
  <c r="P56" i="11" s="1"/>
  <c r="P57" i="11" a="1"/>
  <c r="P57" i="11" s="1"/>
  <c r="P58" i="11" a="1"/>
  <c r="P58" i="11" s="1"/>
  <c r="P59" i="11" a="1"/>
  <c r="P59" i="11" s="1"/>
  <c r="P60" i="11" a="1"/>
  <c r="P60" i="11" s="1"/>
  <c r="P61" i="11" a="1"/>
  <c r="P61" i="11" s="1"/>
  <c r="P62" i="11" a="1"/>
  <c r="P62" i="11" s="1"/>
  <c r="P63" i="11" a="1"/>
  <c r="P63" i="11" s="1"/>
  <c r="P64" i="11" a="1"/>
  <c r="P64" i="11" s="1"/>
  <c r="P65" i="11" a="1"/>
  <c r="P65" i="11" s="1"/>
  <c r="P66" i="11" a="1"/>
  <c r="P66" i="11" s="1"/>
  <c r="P67" i="11" a="1"/>
  <c r="P67" i="11" s="1"/>
  <c r="P68" i="11" a="1"/>
  <c r="P68" i="11" s="1"/>
  <c r="P69" i="11" a="1"/>
  <c r="P69" i="11" s="1"/>
  <c r="P70" i="11" a="1"/>
  <c r="P70" i="11" s="1"/>
  <c r="P71" i="11" a="1"/>
  <c r="P71" i="11" s="1"/>
  <c r="P72" i="11" a="1"/>
  <c r="P72" i="11" s="1"/>
  <c r="P73" i="11" a="1"/>
  <c r="P73" i="11" s="1"/>
  <c r="P74" i="11" a="1"/>
  <c r="P74" i="11" s="1"/>
  <c r="P75" i="11" a="1"/>
  <c r="P75" i="11" s="1"/>
  <c r="P76" i="11" a="1"/>
  <c r="P76" i="11" s="1"/>
  <c r="P77" i="11" a="1"/>
  <c r="P77" i="11" s="1"/>
  <c r="P78" i="11" a="1"/>
  <c r="P78" i="11" s="1"/>
  <c r="P79" i="11" a="1"/>
  <c r="P79" i="11" s="1"/>
  <c r="P80" i="11" a="1"/>
  <c r="P80" i="11" s="1"/>
  <c r="P81" i="11" a="1"/>
  <c r="P81" i="11" s="1"/>
  <c r="P82" i="11" a="1"/>
  <c r="P82" i="11" s="1"/>
  <c r="P84" i="11" a="1"/>
  <c r="P84" i="11" s="1"/>
  <c r="P85" i="11" a="1"/>
  <c r="P85" i="11" s="1"/>
  <c r="P86" i="11" a="1"/>
  <c r="P86" i="11" s="1"/>
  <c r="P87" i="11" a="1"/>
  <c r="P87" i="11" s="1"/>
  <c r="P88" i="11" a="1"/>
  <c r="P88" i="11" s="1"/>
  <c r="P89" i="11" a="1"/>
  <c r="P89" i="11" s="1"/>
  <c r="P90" i="11" a="1"/>
  <c r="P90" i="11" s="1"/>
  <c r="P91" i="11" a="1"/>
  <c r="P91" i="11" s="1"/>
  <c r="P92" i="11" a="1"/>
  <c r="P92" i="11" s="1"/>
  <c r="P93" i="11" a="1"/>
  <c r="P93" i="11" s="1"/>
  <c r="P94" i="11" a="1"/>
  <c r="P94" i="11" s="1"/>
  <c r="P95" i="11" a="1"/>
  <c r="P95" i="11" s="1"/>
  <c r="P96" i="11" a="1"/>
  <c r="P96" i="11" s="1"/>
  <c r="P97" i="11" a="1"/>
  <c r="P97" i="11" s="1"/>
  <c r="P98" i="11" a="1"/>
  <c r="P98" i="11" s="1"/>
  <c r="P99" i="11" a="1"/>
  <c r="P99" i="11" s="1"/>
  <c r="P100" i="11" a="1"/>
  <c r="P100" i="11" s="1"/>
  <c r="P101" i="11" a="1"/>
  <c r="P101" i="11" s="1"/>
  <c r="P102" i="11" a="1"/>
  <c r="P102" i="11" s="1"/>
  <c r="P103" i="11" a="1"/>
  <c r="P103" i="11" s="1"/>
  <c r="P104" i="11" a="1"/>
  <c r="P104" i="11" s="1"/>
  <c r="P105" i="11" a="1"/>
  <c r="P105" i="11" s="1"/>
  <c r="P106" i="11" a="1"/>
  <c r="P106" i="11" s="1"/>
  <c r="P107" i="11" a="1"/>
  <c r="P107" i="11" s="1"/>
  <c r="P108" i="11" a="1"/>
  <c r="P108" i="11" s="1"/>
  <c r="P109" i="11" a="1"/>
  <c r="P109" i="11" s="1"/>
  <c r="P110" i="11" a="1"/>
  <c r="P110" i="11" s="1"/>
  <c r="P111" i="11" a="1"/>
  <c r="P111" i="11" s="1"/>
  <c r="P112" i="11" a="1"/>
  <c r="P112" i="11" s="1"/>
  <c r="P113" i="11" a="1"/>
  <c r="P113" i="11" s="1"/>
  <c r="P114" i="11" a="1"/>
  <c r="P114" i="11" s="1"/>
  <c r="P115" i="11" a="1"/>
  <c r="P115" i="11" s="1"/>
  <c r="P116" i="11" a="1"/>
  <c r="P116" i="11" s="1"/>
  <c r="P117" i="11" a="1"/>
  <c r="P117" i="11" s="1"/>
  <c r="P118" i="11" a="1"/>
  <c r="P118" i="11" s="1"/>
  <c r="P119" i="11" a="1"/>
  <c r="P119" i="11" s="1"/>
  <c r="P120" i="11" a="1"/>
  <c r="P120" i="11" s="1"/>
  <c r="P121" i="11" a="1"/>
  <c r="P121" i="11" s="1"/>
  <c r="P122" i="11" a="1"/>
  <c r="P122" i="11" s="1"/>
  <c r="P123" i="11" a="1"/>
  <c r="P123" i="11" s="1"/>
  <c r="P124" i="11" a="1"/>
  <c r="P124" i="11" s="1"/>
  <c r="P125" i="11" a="1"/>
  <c r="P125" i="11" s="1"/>
  <c r="P126" i="11" a="1"/>
  <c r="P126" i="11" s="1"/>
  <c r="P127" i="11" a="1"/>
  <c r="P127" i="11" s="1"/>
  <c r="P128" i="11" a="1"/>
  <c r="P128" i="11" s="1"/>
  <c r="P129" i="11" a="1"/>
  <c r="P129" i="11" s="1"/>
  <c r="P130" i="11" a="1"/>
  <c r="P130" i="11" s="1"/>
  <c r="P131" i="11" a="1"/>
  <c r="P131" i="11" s="1"/>
  <c r="P132" i="11" a="1"/>
  <c r="P132" i="11" s="1"/>
  <c r="P133" i="11" a="1"/>
  <c r="P133" i="11" s="1"/>
  <c r="P134" i="11" a="1"/>
  <c r="P134" i="11" s="1"/>
  <c r="P135" i="11" a="1"/>
  <c r="P135" i="11" s="1"/>
  <c r="P136" i="11" a="1"/>
  <c r="P136" i="11" s="1"/>
  <c r="P137" i="11" a="1"/>
  <c r="P137" i="11" s="1"/>
  <c r="P138" i="11" a="1"/>
  <c r="P138" i="11" s="1"/>
  <c r="P139" i="11" a="1"/>
  <c r="P139" i="11" s="1"/>
  <c r="P140" i="11" a="1"/>
  <c r="P140" i="11" s="1"/>
  <c r="P141" i="11" a="1"/>
  <c r="P141" i="11" s="1"/>
  <c r="P142" i="11" a="1"/>
  <c r="P142" i="11" s="1"/>
  <c r="P143" i="11" a="1"/>
  <c r="P143" i="11" s="1"/>
  <c r="P144" i="11" a="1"/>
  <c r="P144" i="11" s="1"/>
  <c r="P145" i="11" a="1"/>
  <c r="P145" i="11" s="1"/>
  <c r="P146" i="11" a="1"/>
  <c r="P146" i="11" s="1"/>
  <c r="P147" i="11" a="1"/>
  <c r="P147" i="11" s="1"/>
  <c r="P148" i="11" a="1"/>
  <c r="P148" i="11" s="1"/>
  <c r="P149" i="11" a="1"/>
  <c r="P149" i="11" s="1"/>
  <c r="P150" i="11" a="1"/>
  <c r="P150" i="11" s="1"/>
  <c r="P151" i="11" a="1"/>
  <c r="P151" i="11" s="1"/>
  <c r="P152" i="11" a="1"/>
  <c r="P152" i="11" s="1"/>
  <c r="P153" i="11" a="1"/>
  <c r="P153" i="11" s="1"/>
  <c r="P154" i="11" a="1"/>
  <c r="P154" i="11" s="1"/>
  <c r="P155" i="11" a="1"/>
  <c r="P155" i="11" s="1"/>
  <c r="P156" i="11" a="1"/>
  <c r="P156" i="11" s="1"/>
  <c r="P157" i="11" a="1"/>
  <c r="P157" i="11" s="1"/>
  <c r="P158" i="11" a="1"/>
  <c r="P158" i="11" s="1"/>
  <c r="P159" i="11" a="1"/>
  <c r="P159" i="11" s="1"/>
  <c r="P160" i="11" a="1"/>
  <c r="P160" i="11" s="1"/>
  <c r="P161" i="11" a="1"/>
  <c r="P161" i="11" s="1"/>
  <c r="P162" i="11" a="1"/>
  <c r="P162" i="11" s="1"/>
  <c r="P163" i="11" a="1"/>
  <c r="P163" i="11" s="1"/>
  <c r="P164" i="11" a="1"/>
  <c r="P164" i="11" s="1"/>
  <c r="P165" i="11" a="1"/>
  <c r="P165" i="11" s="1"/>
  <c r="P166" i="11" a="1"/>
  <c r="P166" i="11" s="1"/>
  <c r="P167" i="11" a="1"/>
  <c r="P167" i="11" s="1"/>
  <c r="P168" i="11" a="1"/>
  <c r="P168" i="11" s="1"/>
  <c r="P169" i="11" a="1"/>
  <c r="P169" i="11" s="1"/>
  <c r="P170" i="11" a="1"/>
  <c r="P170" i="11" s="1"/>
  <c r="P171" i="11" a="1"/>
  <c r="P171" i="11" s="1"/>
  <c r="P172" i="11" a="1"/>
  <c r="P172" i="11" s="1"/>
  <c r="P173" i="11" a="1"/>
  <c r="P173" i="11" s="1"/>
  <c r="P174" i="11" a="1"/>
  <c r="P174" i="11" s="1"/>
  <c r="P175" i="11" a="1"/>
  <c r="P175" i="11" s="1"/>
  <c r="P176" i="11" a="1"/>
  <c r="P176" i="11" s="1"/>
  <c r="P177" i="11" a="1"/>
  <c r="P177" i="11" s="1"/>
  <c r="P178" i="11" a="1"/>
  <c r="P178" i="11" s="1"/>
  <c r="P179" i="11" a="1"/>
  <c r="P179" i="11" s="1"/>
  <c r="P180" i="11" a="1"/>
  <c r="P180" i="11" s="1"/>
  <c r="P190" i="11" a="1"/>
  <c r="P190" i="11" s="1"/>
  <c r="P191" i="11" a="1"/>
  <c r="P191" i="11" s="1"/>
  <c r="P192" i="11" a="1"/>
  <c r="P192" i="11" s="1"/>
  <c r="P193" i="11" a="1"/>
  <c r="P193" i="11" s="1"/>
  <c r="P194" i="11" a="1"/>
  <c r="P194" i="11" s="1"/>
  <c r="P195" i="11" a="1"/>
  <c r="P195" i="11" s="1"/>
  <c r="P196" i="11" a="1"/>
  <c r="P196" i="11" s="1"/>
  <c r="P197" i="11" a="1"/>
  <c r="P197" i="11" s="1"/>
  <c r="P198" i="11" a="1"/>
  <c r="P198" i="11" s="1"/>
  <c r="P199" i="11" a="1"/>
  <c r="P199" i="11" s="1"/>
  <c r="P200" i="11" a="1"/>
  <c r="P200" i="11" s="1"/>
  <c r="P201" i="11" a="1"/>
  <c r="P201" i="11" s="1"/>
  <c r="P202" i="11" a="1"/>
  <c r="P202" i="11" s="1"/>
  <c r="P203" i="11" a="1"/>
  <c r="P203" i="11" s="1"/>
  <c r="P204" i="11" a="1"/>
  <c r="P204" i="11" s="1"/>
  <c r="P205" i="11" a="1"/>
  <c r="P205" i="11" s="1"/>
  <c r="P206" i="11" a="1"/>
  <c r="P206" i="11" s="1"/>
  <c r="P207" i="11" a="1"/>
  <c r="P207" i="11" s="1"/>
  <c r="P208" i="11" a="1"/>
  <c r="P208" i="11" s="1"/>
  <c r="P209" i="11" a="1"/>
  <c r="P209" i="11" s="1"/>
  <c r="P210" i="11" a="1"/>
  <c r="P210" i="11" s="1"/>
  <c r="P211" i="11" a="1"/>
  <c r="P211" i="11" s="1"/>
  <c r="P212" i="11" a="1"/>
  <c r="P212" i="11" s="1"/>
  <c r="P213" i="11" a="1"/>
  <c r="P213" i="11" s="1"/>
  <c r="P214" i="11" a="1"/>
  <c r="P214" i="11" s="1"/>
  <c r="P215" i="11" a="1"/>
  <c r="P215" i="11" s="1"/>
  <c r="P216" i="11" a="1"/>
  <c r="P216" i="11" s="1"/>
  <c r="P217" i="11" a="1"/>
  <c r="P217" i="11" s="1"/>
  <c r="P218" i="11" a="1"/>
  <c r="P218" i="11" s="1"/>
  <c r="P219" i="11" a="1"/>
  <c r="P219" i="11" s="1"/>
  <c r="P222" i="11" a="1"/>
  <c r="P222" i="11" s="1"/>
  <c r="P223" i="11" a="1"/>
  <c r="P223" i="11" s="1"/>
  <c r="P224" i="11" a="1"/>
  <c r="P224" i="11" s="1"/>
  <c r="P225" i="11" a="1"/>
  <c r="P225" i="11" s="1"/>
  <c r="P226" i="11" a="1"/>
  <c r="P226" i="11" s="1"/>
  <c r="P227" i="11" a="1"/>
  <c r="P227" i="11" s="1"/>
  <c r="P228" i="11" a="1"/>
  <c r="P228" i="11" s="1"/>
  <c r="P229" i="11" a="1"/>
  <c r="P229" i="11" s="1"/>
  <c r="P230" i="11" a="1"/>
  <c r="P230" i="11" s="1"/>
  <c r="P231" i="11" a="1"/>
  <c r="P231" i="11" s="1"/>
  <c r="P232" i="11" a="1"/>
  <c r="P232" i="11" s="1"/>
  <c r="P233" i="11" a="1"/>
  <c r="P233" i="11" s="1"/>
  <c r="P234" i="11" a="1"/>
  <c r="P234" i="11" s="1"/>
  <c r="P235" i="11" a="1"/>
  <c r="P235" i="11" s="1"/>
  <c r="P236" i="11" a="1"/>
  <c r="P236" i="11" s="1"/>
  <c r="P237" i="11" a="1"/>
  <c r="P237" i="11" s="1"/>
  <c r="P238" i="11" a="1"/>
  <c r="P238" i="11" s="1"/>
  <c r="P239" i="11" a="1"/>
  <c r="P239" i="11" s="1"/>
  <c r="P240" i="11" a="1"/>
  <c r="P240" i="11" s="1"/>
  <c r="P241" i="11" a="1"/>
  <c r="P241" i="11" s="1"/>
  <c r="P242" i="11" a="1"/>
  <c r="P242" i="11" s="1"/>
  <c r="P243" i="11" a="1"/>
  <c r="P243" i="11" s="1"/>
  <c r="P244" i="11" a="1"/>
  <c r="P244" i="11" s="1"/>
  <c r="P245" i="11" a="1"/>
  <c r="P245" i="11" s="1"/>
  <c r="P246" i="11" a="1"/>
  <c r="P246" i="11" s="1"/>
  <c r="P247" i="11" a="1"/>
  <c r="P247" i="11" s="1"/>
  <c r="P248" i="11" a="1"/>
  <c r="P248" i="11" s="1"/>
  <c r="P249" i="11" a="1"/>
  <c r="P249" i="11" s="1"/>
  <c r="P250" i="11" a="1"/>
  <c r="P250" i="11" s="1"/>
  <c r="P251" i="11" a="1"/>
  <c r="P251" i="11" s="1"/>
  <c r="P252" i="11" a="1"/>
  <c r="P252" i="11" s="1"/>
  <c r="P253" i="11" a="1"/>
  <c r="P253" i="11" s="1"/>
  <c r="P254" i="11" a="1"/>
  <c r="P254" i="11" s="1"/>
  <c r="P255" i="11" a="1"/>
  <c r="P255" i="11" s="1"/>
  <c r="P256" i="11" a="1"/>
  <c r="P256" i="11" s="1"/>
  <c r="P257" i="11" a="1"/>
  <c r="P257" i="11" s="1"/>
  <c r="P258" i="11" a="1"/>
  <c r="P258" i="11" s="1"/>
  <c r="P259" i="11" a="1"/>
  <c r="P259" i="11" s="1"/>
  <c r="P260" i="11" a="1"/>
  <c r="P260" i="11" s="1"/>
  <c r="P273" i="11" a="1"/>
  <c r="P273" i="11" s="1"/>
  <c r="P274" i="11" a="1"/>
  <c r="P274" i="11" s="1"/>
  <c r="P275" i="11" a="1"/>
  <c r="P275" i="11" s="1"/>
  <c r="P276" i="11" a="1"/>
  <c r="P276" i="11" s="1"/>
  <c r="P277" i="11" a="1"/>
  <c r="P277" i="11" s="1"/>
  <c r="P278" i="11" a="1"/>
  <c r="P278" i="11" s="1"/>
  <c r="P279" i="11" a="1"/>
  <c r="P279" i="11" s="1"/>
  <c r="P280" i="11" a="1"/>
  <c r="P280" i="11" s="1"/>
  <c r="P281" i="11" a="1"/>
  <c r="P281" i="11" s="1"/>
  <c r="P282" i="11" a="1"/>
  <c r="P282" i="11" s="1"/>
  <c r="P283" i="11" a="1"/>
  <c r="P283" i="11" s="1"/>
  <c r="P284" i="11" a="1"/>
  <c r="P284" i="11" s="1"/>
  <c r="P285" i="11" a="1"/>
  <c r="P285" i="11" s="1"/>
  <c r="P286" i="11" a="1"/>
  <c r="P286" i="11" s="1"/>
  <c r="P287" i="11" a="1"/>
  <c r="P287" i="11" s="1"/>
  <c r="P288" i="11" a="1"/>
  <c r="P288" i="11" s="1"/>
  <c r="P289" i="11" a="1"/>
  <c r="P289" i="11" s="1"/>
  <c r="P290" i="11" a="1"/>
  <c r="P290" i="11" s="1"/>
  <c r="P291" i="11" a="1"/>
  <c r="P291" i="11" s="1"/>
  <c r="P292" i="11" a="1"/>
  <c r="P292" i="11" s="1"/>
  <c r="P293" i="11" a="1"/>
  <c r="P293" i="11" s="1"/>
  <c r="P294" i="11" a="1"/>
  <c r="P294" i="11" s="1"/>
  <c r="P295" i="11" a="1"/>
  <c r="P295" i="11" s="1"/>
  <c r="P296" i="11" a="1"/>
  <c r="P296" i="11" s="1"/>
  <c r="P297" i="11" a="1"/>
  <c r="P297" i="11" s="1"/>
  <c r="P298" i="11" a="1"/>
  <c r="P298" i="11" s="1"/>
  <c r="P299" i="11" a="1"/>
  <c r="P299" i="11" s="1"/>
  <c r="P300" i="11" a="1"/>
  <c r="P300" i="11" s="1"/>
  <c r="P301" i="11" a="1"/>
  <c r="P301" i="11" s="1"/>
  <c r="P302" i="11" a="1"/>
  <c r="P302" i="11" s="1"/>
  <c r="P303" i="11" a="1"/>
  <c r="P303" i="11" s="1"/>
  <c r="P304" i="11" a="1"/>
  <c r="P304" i="11" s="1"/>
  <c r="P305" i="11" a="1"/>
  <c r="P305" i="11" s="1"/>
  <c r="P306" i="11" a="1"/>
  <c r="P306" i="11" s="1"/>
  <c r="P307" i="11" a="1"/>
  <c r="P307" i="11" s="1"/>
  <c r="P308" i="11" a="1"/>
  <c r="P308" i="11" s="1"/>
  <c r="P309" i="11" a="1"/>
  <c r="P309" i="11" s="1"/>
  <c r="P310" i="11" a="1"/>
  <c r="P310" i="11" s="1"/>
  <c r="P311" i="11" a="1"/>
  <c r="P311" i="11" s="1"/>
  <c r="P312" i="11" a="1"/>
  <c r="P312" i="11" s="1"/>
  <c r="P313" i="11" a="1"/>
  <c r="P313" i="11" s="1"/>
  <c r="P314" i="11" a="1"/>
  <c r="P314" i="11" s="1"/>
  <c r="P315" i="11" a="1"/>
  <c r="P315" i="11" s="1"/>
  <c r="P316" i="11" a="1"/>
  <c r="P316" i="11" s="1"/>
  <c r="P317" i="11" a="1"/>
  <c r="P317" i="11" s="1"/>
  <c r="P318" i="11" a="1"/>
  <c r="P318" i="11" s="1"/>
  <c r="P319" i="11" a="1"/>
  <c r="P319" i="11" s="1"/>
  <c r="P320" i="11" a="1"/>
  <c r="P320" i="11" s="1"/>
  <c r="P321" i="11" a="1"/>
  <c r="P321" i="11" s="1"/>
  <c r="P322" i="11" a="1"/>
  <c r="P322" i="11" s="1"/>
  <c r="P323" i="11" a="1"/>
  <c r="P323" i="11" s="1"/>
  <c r="P324" i="11" a="1"/>
  <c r="P324" i="11" s="1"/>
  <c r="P325" i="11" a="1"/>
  <c r="P325" i="11" s="1"/>
  <c r="P326" i="11" a="1"/>
  <c r="P326" i="11" s="1"/>
  <c r="P327" i="11" a="1"/>
  <c r="P327" i="11" s="1"/>
  <c r="P328" i="11" a="1"/>
  <c r="P328" i="11" s="1"/>
  <c r="P330" i="11" a="1"/>
  <c r="P330" i="11" s="1"/>
  <c r="P331" i="11" a="1"/>
  <c r="P331" i="11" s="1"/>
  <c r="P332" i="11" a="1"/>
  <c r="P332" i="11" s="1"/>
  <c r="P333" i="11" a="1"/>
  <c r="P333" i="11" s="1"/>
  <c r="P334" i="11" a="1"/>
  <c r="P334" i="11" s="1"/>
  <c r="P335" i="11" a="1"/>
  <c r="P335" i="11" s="1"/>
  <c r="P336" i="11" a="1"/>
  <c r="P336" i="11" s="1"/>
  <c r="P337" i="11" a="1"/>
  <c r="P337" i="11" s="1"/>
  <c r="P338" i="11" a="1"/>
  <c r="P338" i="11" s="1"/>
  <c r="P339" i="11" a="1"/>
  <c r="P339" i="11" s="1"/>
  <c r="P341" i="11" a="1"/>
  <c r="P341" i="11" s="1"/>
  <c r="P342" i="11" a="1"/>
  <c r="P342" i="11" s="1"/>
  <c r="P343" i="11" a="1"/>
  <c r="P343" i="11" s="1"/>
  <c r="P344" i="11" a="1"/>
  <c r="P344" i="11" s="1"/>
  <c r="P345" i="11" a="1"/>
  <c r="P345" i="11" s="1"/>
  <c r="P346" i="11" a="1"/>
  <c r="P346" i="11" s="1"/>
  <c r="P347" i="11" a="1"/>
  <c r="P347" i="11" s="1"/>
  <c r="P348" i="11" a="1"/>
  <c r="P348" i="11" s="1"/>
  <c r="P349" i="11" a="1"/>
  <c r="P349" i="11" s="1"/>
  <c r="P350" i="11" a="1"/>
  <c r="P350" i="11" s="1"/>
  <c r="P351" i="11" a="1"/>
  <c r="P351" i="11" s="1"/>
  <c r="P352" i="11" a="1"/>
  <c r="P352" i="11" s="1"/>
  <c r="P353" i="11" a="1"/>
  <c r="P353" i="11" s="1"/>
  <c r="P354" i="11" a="1"/>
  <c r="P354" i="11" s="1"/>
  <c r="P355" i="11" a="1"/>
  <c r="P355" i="11" s="1"/>
  <c r="P356" i="11" a="1"/>
  <c r="P356" i="11" s="1"/>
  <c r="P358" i="11" a="1"/>
  <c r="P358" i="11" s="1"/>
  <c r="P359" i="11" a="1"/>
  <c r="P359" i="11" s="1"/>
  <c r="P360" i="11" a="1"/>
  <c r="P360" i="11" s="1"/>
  <c r="P361" i="11" a="1"/>
  <c r="P361" i="11" s="1"/>
  <c r="P362" i="11" a="1"/>
  <c r="P362" i="11" s="1"/>
  <c r="P363" i="11" a="1"/>
  <c r="P363" i="11" s="1"/>
  <c r="P364" i="11" a="1"/>
  <c r="P364" i="11" s="1"/>
  <c r="P365" i="11" a="1"/>
  <c r="P365" i="11" s="1"/>
  <c r="P366" i="11" a="1"/>
  <c r="P366" i="11" s="1"/>
  <c r="P367" i="11" a="1"/>
  <c r="P367" i="11" s="1"/>
  <c r="P368" i="11" a="1"/>
  <c r="P368" i="11" s="1"/>
  <c r="P369" i="11" a="1"/>
  <c r="P369" i="11" s="1"/>
  <c r="P370" i="11" a="1"/>
  <c r="P370" i="11" s="1"/>
  <c r="P371" i="11" a="1"/>
  <c r="P371" i="11" s="1"/>
  <c r="P372" i="11" a="1"/>
  <c r="P372" i="11" s="1"/>
  <c r="P373" i="11" a="1"/>
  <c r="P373" i="11" s="1"/>
  <c r="P374" i="11" a="1"/>
  <c r="P374" i="11" s="1"/>
  <c r="P375" i="11" a="1"/>
  <c r="P375" i="11" s="1"/>
  <c r="P376" i="11" a="1"/>
  <c r="P376" i="11" s="1"/>
  <c r="P377" i="11" a="1"/>
  <c r="P377" i="11" s="1"/>
  <c r="P378" i="11" a="1"/>
  <c r="P378" i="11" s="1"/>
  <c r="P379" i="11" a="1"/>
  <c r="P379" i="11" s="1"/>
  <c r="P380" i="11" a="1"/>
  <c r="P380" i="11" s="1"/>
  <c r="P381" i="11" a="1"/>
  <c r="P381" i="11" s="1"/>
  <c r="P382" i="11" a="1"/>
  <c r="P382" i="11" s="1"/>
  <c r="P383" i="11" a="1"/>
  <c r="P383" i="11" s="1"/>
  <c r="P384" i="11" a="1"/>
  <c r="P384" i="11" s="1"/>
  <c r="P385" i="11" a="1"/>
  <c r="P385" i="11" s="1"/>
  <c r="P386" i="11" a="1"/>
  <c r="P386" i="11" s="1"/>
  <c r="P387" i="11" a="1"/>
  <c r="P387" i="11" s="1"/>
  <c r="P388" i="11" a="1"/>
  <c r="P388" i="11" s="1"/>
  <c r="P389" i="11" a="1"/>
  <c r="P389" i="11" s="1"/>
  <c r="P390" i="11" a="1"/>
  <c r="P390" i="11" s="1"/>
  <c r="P391" i="11" a="1"/>
  <c r="P391" i="11" s="1"/>
  <c r="P392" i="11" a="1"/>
  <c r="P392" i="11" s="1"/>
  <c r="P393" i="11" a="1"/>
  <c r="P393" i="11" s="1"/>
  <c r="P394" i="11" a="1"/>
  <c r="P394" i="11" s="1"/>
  <c r="P395" i="11" a="1"/>
  <c r="P395" i="11" s="1"/>
  <c r="P396" i="11" a="1"/>
  <c r="P396" i="11" s="1"/>
  <c r="P397" i="11" a="1"/>
  <c r="P397" i="11" s="1"/>
  <c r="P398" i="11" a="1"/>
  <c r="P398" i="11" s="1"/>
  <c r="P399" i="11" a="1"/>
  <c r="P399" i="11" s="1"/>
  <c r="P400" i="11" a="1"/>
  <c r="P400" i="11" s="1"/>
  <c r="P401" i="11" a="1"/>
  <c r="P401" i="11" s="1"/>
  <c r="P2" i="11" a="1"/>
  <c r="P2" i="11" s="1"/>
  <c r="O3" i="11" a="1"/>
  <c r="O3" i="11" s="1"/>
  <c r="O4" i="11" a="1"/>
  <c r="O4" i="11" s="1"/>
  <c r="O5" i="11" a="1"/>
  <c r="O5" i="11" s="1"/>
  <c r="O6" i="11" a="1"/>
  <c r="O6" i="11" s="1"/>
  <c r="O7" i="11" a="1"/>
  <c r="O7" i="11" s="1"/>
  <c r="O8" i="11" a="1"/>
  <c r="O8" i="11" s="1"/>
  <c r="O9" i="11" a="1"/>
  <c r="O9" i="11" s="1"/>
  <c r="O10" i="11" a="1"/>
  <c r="O10" i="11" s="1"/>
  <c r="O11" i="11" a="1"/>
  <c r="O11" i="11" s="1"/>
  <c r="O12" i="11" a="1"/>
  <c r="O12" i="11" s="1"/>
  <c r="O13" i="11" a="1"/>
  <c r="O13" i="11" s="1"/>
  <c r="O14" i="11" a="1"/>
  <c r="O14" i="11" s="1"/>
  <c r="O15" i="11" a="1"/>
  <c r="O15" i="11" s="1"/>
  <c r="O16" i="11" a="1"/>
  <c r="O16" i="11" s="1"/>
  <c r="O17" i="11" a="1"/>
  <c r="O17" i="11" s="1"/>
  <c r="O18" i="11" a="1"/>
  <c r="O18" i="11" s="1"/>
  <c r="O19" i="11" a="1"/>
  <c r="O19" i="11" s="1"/>
  <c r="O20" i="11" a="1"/>
  <c r="O20" i="11" s="1"/>
  <c r="O21" i="11" a="1"/>
  <c r="O21" i="11" s="1"/>
  <c r="O22" i="11" a="1"/>
  <c r="O22" i="11" s="1"/>
  <c r="O23" i="11" a="1"/>
  <c r="O23" i="11" s="1"/>
  <c r="O24" i="11" a="1"/>
  <c r="O24" i="11" s="1"/>
  <c r="O25" i="11" a="1"/>
  <c r="O25" i="11" s="1"/>
  <c r="O26" i="11" a="1"/>
  <c r="O26" i="11" s="1"/>
  <c r="O27" i="11" a="1"/>
  <c r="O27" i="11" s="1"/>
  <c r="O28" i="11" a="1"/>
  <c r="O28" i="11" s="1"/>
  <c r="O29" i="11" a="1"/>
  <c r="O29" i="11" s="1"/>
  <c r="O30" i="11" a="1"/>
  <c r="O30" i="11" s="1"/>
  <c r="O31" i="11" a="1"/>
  <c r="O31" i="11" s="1"/>
  <c r="O32" i="11" a="1"/>
  <c r="O32" i="11" s="1"/>
  <c r="O33" i="11" a="1"/>
  <c r="O33" i="11" s="1"/>
  <c r="O34" i="11" a="1"/>
  <c r="O34" i="11" s="1"/>
  <c r="O35" i="11" a="1"/>
  <c r="O35" i="11" s="1"/>
  <c r="O36" i="11" a="1"/>
  <c r="O36" i="11" s="1"/>
  <c r="O37" i="11" a="1"/>
  <c r="O37" i="11" s="1"/>
  <c r="O38" i="11" a="1"/>
  <c r="O38" i="11" s="1"/>
  <c r="O39" i="11" a="1"/>
  <c r="O39" i="11" s="1"/>
  <c r="O40" i="11" a="1"/>
  <c r="O40" i="11" s="1"/>
  <c r="O41" i="11" a="1"/>
  <c r="O41" i="11" s="1"/>
  <c r="O42" i="11" a="1"/>
  <c r="O42" i="11" s="1"/>
  <c r="O43" i="11" a="1"/>
  <c r="O43" i="11" s="1"/>
  <c r="O44" i="11" a="1"/>
  <c r="O44" i="11" s="1"/>
  <c r="O45" i="11" a="1"/>
  <c r="O45" i="11" s="1"/>
  <c r="O46" i="11" a="1"/>
  <c r="O46" i="11" s="1"/>
  <c r="O47" i="11" a="1"/>
  <c r="O47" i="11" s="1"/>
  <c r="O48" i="11" a="1"/>
  <c r="O48" i="11" s="1"/>
  <c r="O49" i="11" a="1"/>
  <c r="O49" i="11" s="1"/>
  <c r="O50" i="11" a="1"/>
  <c r="O50" i="11" s="1"/>
  <c r="O51" i="11" a="1"/>
  <c r="O51" i="11" s="1"/>
  <c r="O52" i="11" a="1"/>
  <c r="O52" i="11" s="1"/>
  <c r="O53" i="11" a="1"/>
  <c r="O53" i="11" s="1"/>
  <c r="O54" i="11" a="1"/>
  <c r="O54" i="11" s="1"/>
  <c r="O55" i="11" a="1"/>
  <c r="O55" i="11" s="1"/>
  <c r="O56" i="11" a="1"/>
  <c r="O56" i="11" s="1"/>
  <c r="O57" i="11" a="1"/>
  <c r="O57" i="11" s="1"/>
  <c r="O58" i="11" a="1"/>
  <c r="O58" i="11" s="1"/>
  <c r="O59" i="11" a="1"/>
  <c r="O59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7" i="11" a="1"/>
  <c r="O67" i="11" s="1"/>
  <c r="O68" i="11" a="1"/>
  <c r="O68" i="11" s="1"/>
  <c r="O69" i="11" a="1"/>
  <c r="O69" i="11" s="1"/>
  <c r="O70" i="11" a="1"/>
  <c r="O70" i="11" s="1"/>
  <c r="O71" i="11" a="1"/>
  <c r="O71" i="11" s="1"/>
  <c r="O72" i="11" a="1"/>
  <c r="O72" i="11" s="1"/>
  <c r="O73" i="11" a="1"/>
  <c r="O73" i="11" s="1"/>
  <c r="O74" i="11" a="1"/>
  <c r="O74" i="11" s="1"/>
  <c r="O75" i="11" a="1"/>
  <c r="O75" i="11" s="1"/>
  <c r="O76" i="11" a="1"/>
  <c r="O76" i="11" s="1"/>
  <c r="O77" i="11" a="1"/>
  <c r="O77" i="11" s="1"/>
  <c r="O78" i="11" a="1"/>
  <c r="O78" i="11" s="1"/>
  <c r="O79" i="11" a="1"/>
  <c r="O79" i="11" s="1"/>
  <c r="O80" i="11" a="1"/>
  <c r="O80" i="11" s="1"/>
  <c r="O81" i="11" a="1"/>
  <c r="O81" i="11" s="1"/>
  <c r="O82" i="11" a="1"/>
  <c r="O82" i="11" s="1"/>
  <c r="O84" i="11" a="1"/>
  <c r="O84" i="11" s="1"/>
  <c r="O85" i="11" a="1"/>
  <c r="O85" i="11" s="1"/>
  <c r="O86" i="11" a="1"/>
  <c r="O86" i="11" s="1"/>
  <c r="O87" i="11" a="1"/>
  <c r="O87" i="11" s="1"/>
  <c r="O88" i="11" a="1"/>
  <c r="O88" i="11" s="1"/>
  <c r="O89" i="11" a="1"/>
  <c r="O89" i="11" s="1"/>
  <c r="O90" i="11" a="1"/>
  <c r="O90" i="11" s="1"/>
  <c r="O91" i="11" a="1"/>
  <c r="O91" i="11" s="1"/>
  <c r="O92" i="11" a="1"/>
  <c r="O92" i="11" s="1"/>
  <c r="O93" i="11" a="1"/>
  <c r="O93" i="11" s="1"/>
  <c r="O94" i="11" a="1"/>
  <c r="O94" i="11" s="1"/>
  <c r="O95" i="11" a="1"/>
  <c r="O95" i="11" s="1"/>
  <c r="O96" i="11" a="1"/>
  <c r="O96" i="11" s="1"/>
  <c r="O97" i="11" a="1"/>
  <c r="O97" i="11" s="1"/>
  <c r="O98" i="11" a="1"/>
  <c r="O98" i="11" s="1"/>
  <c r="O99" i="11" a="1"/>
  <c r="O99" i="11" s="1"/>
  <c r="O100" i="11" a="1"/>
  <c r="O100" i="11" s="1"/>
  <c r="O101" i="11" a="1"/>
  <c r="O101" i="11" s="1"/>
  <c r="O102" i="11" a="1"/>
  <c r="O102" i="11" s="1"/>
  <c r="O103" i="11" a="1"/>
  <c r="O103" i="11" s="1"/>
  <c r="O104" i="11" a="1"/>
  <c r="O104" i="11" s="1"/>
  <c r="O105" i="11" a="1"/>
  <c r="O105" i="11" s="1"/>
  <c r="O106" i="11" a="1"/>
  <c r="O106" i="11" s="1"/>
  <c r="O107" i="11" a="1"/>
  <c r="O107" i="11" s="1"/>
  <c r="O108" i="11" a="1"/>
  <c r="O108" i="11" s="1"/>
  <c r="O109" i="11" a="1"/>
  <c r="O109" i="11" s="1"/>
  <c r="O110" i="11" a="1"/>
  <c r="O110" i="11" s="1"/>
  <c r="O111" i="11" a="1"/>
  <c r="O111" i="11" s="1"/>
  <c r="O112" i="11" a="1"/>
  <c r="O112" i="11" s="1"/>
  <c r="O113" i="11" a="1"/>
  <c r="O113" i="11" s="1"/>
  <c r="O114" i="11" a="1"/>
  <c r="O114" i="11" s="1"/>
  <c r="O115" i="11" a="1"/>
  <c r="O115" i="11" s="1"/>
  <c r="O116" i="11" a="1"/>
  <c r="O116" i="11" s="1"/>
  <c r="O117" i="11" a="1"/>
  <c r="O117" i="11" s="1"/>
  <c r="O118" i="11" a="1"/>
  <c r="O118" i="11" s="1"/>
  <c r="O119" i="11" a="1"/>
  <c r="O119" i="11" s="1"/>
  <c r="O120" i="11" a="1"/>
  <c r="O120" i="11" s="1"/>
  <c r="O121" i="11" a="1"/>
  <c r="O121" i="11" s="1"/>
  <c r="O122" i="11" a="1"/>
  <c r="O122" i="11" s="1"/>
  <c r="O123" i="11" a="1"/>
  <c r="O123" i="11" s="1"/>
  <c r="O124" i="11" a="1"/>
  <c r="O124" i="11" s="1"/>
  <c r="O125" i="11" a="1"/>
  <c r="O125" i="11" s="1"/>
  <c r="O126" i="11" a="1"/>
  <c r="O126" i="11" s="1"/>
  <c r="O127" i="11" a="1"/>
  <c r="O127" i="11" s="1"/>
  <c r="O128" i="11" a="1"/>
  <c r="O128" i="11" s="1"/>
  <c r="O129" i="11" a="1"/>
  <c r="O129" i="11" s="1"/>
  <c r="O130" i="11" a="1"/>
  <c r="O130" i="11" s="1"/>
  <c r="O131" i="11" a="1"/>
  <c r="O131" i="11" s="1"/>
  <c r="O132" i="11" a="1"/>
  <c r="O132" i="11" s="1"/>
  <c r="O133" i="11" a="1"/>
  <c r="O133" i="11" s="1"/>
  <c r="O134" i="11" a="1"/>
  <c r="O134" i="11" s="1"/>
  <c r="O135" i="11" a="1"/>
  <c r="O135" i="11" s="1"/>
  <c r="O136" i="11" a="1"/>
  <c r="O136" i="11" s="1"/>
  <c r="O137" i="11" a="1"/>
  <c r="O137" i="11" s="1"/>
  <c r="O138" i="11" a="1"/>
  <c r="O138" i="11" s="1"/>
  <c r="O139" i="11" a="1"/>
  <c r="O139" i="11" s="1"/>
  <c r="O140" i="11" a="1"/>
  <c r="O140" i="11" s="1"/>
  <c r="O141" i="11" a="1"/>
  <c r="O141" i="11" s="1"/>
  <c r="O142" i="11" a="1"/>
  <c r="O142" i="11" s="1"/>
  <c r="O143" i="11" a="1"/>
  <c r="O143" i="11" s="1"/>
  <c r="O144" i="11" a="1"/>
  <c r="O144" i="11" s="1"/>
  <c r="O145" i="11" a="1"/>
  <c r="O145" i="11" s="1"/>
  <c r="O146" i="11" a="1"/>
  <c r="O146" i="11" s="1"/>
  <c r="O147" i="11" a="1"/>
  <c r="O147" i="11" s="1"/>
  <c r="O148" i="11" a="1"/>
  <c r="O148" i="11" s="1"/>
  <c r="O149" i="11" a="1"/>
  <c r="O149" i="11" s="1"/>
  <c r="O150" i="11" a="1"/>
  <c r="O150" i="11" s="1"/>
  <c r="O151" i="11" a="1"/>
  <c r="O151" i="11" s="1"/>
  <c r="O152" i="11" a="1"/>
  <c r="O152" i="11" s="1"/>
  <c r="O153" i="11" a="1"/>
  <c r="O153" i="11" s="1"/>
  <c r="O154" i="11" a="1"/>
  <c r="O154" i="11" s="1"/>
  <c r="O155" i="11" a="1"/>
  <c r="O155" i="11" s="1"/>
  <c r="O156" i="11" a="1"/>
  <c r="O156" i="11" s="1"/>
  <c r="O157" i="11" a="1"/>
  <c r="O157" i="11" s="1"/>
  <c r="O158" i="11" a="1"/>
  <c r="O158" i="11" s="1"/>
  <c r="O159" i="11" a="1"/>
  <c r="O159" i="11" s="1"/>
  <c r="O160" i="11" a="1"/>
  <c r="O160" i="11" s="1"/>
  <c r="O161" i="11" a="1"/>
  <c r="O161" i="11" s="1"/>
  <c r="O162" i="11" a="1"/>
  <c r="O162" i="11" s="1"/>
  <c r="O163" i="11" a="1"/>
  <c r="O163" i="11" s="1"/>
  <c r="O164" i="11" a="1"/>
  <c r="O164" i="11" s="1"/>
  <c r="O165" i="11" a="1"/>
  <c r="O165" i="11" s="1"/>
  <c r="O166" i="11" a="1"/>
  <c r="O166" i="11" s="1"/>
  <c r="O167" i="11" a="1"/>
  <c r="O167" i="11" s="1"/>
  <c r="O168" i="11" a="1"/>
  <c r="O168" i="11" s="1"/>
  <c r="O169" i="11" a="1"/>
  <c r="O169" i="11" s="1"/>
  <c r="O170" i="11" a="1"/>
  <c r="O170" i="11" s="1"/>
  <c r="O171" i="11" a="1"/>
  <c r="O171" i="11" s="1"/>
  <c r="O172" i="11" a="1"/>
  <c r="O172" i="11" s="1"/>
  <c r="O173" i="11" a="1"/>
  <c r="O173" i="11" s="1"/>
  <c r="O174" i="11" a="1"/>
  <c r="O174" i="11" s="1"/>
  <c r="O175" i="11" a="1"/>
  <c r="O175" i="11" s="1"/>
  <c r="O176" i="11" a="1"/>
  <c r="O176" i="11" s="1"/>
  <c r="O177" i="11" a="1"/>
  <c r="O177" i="11" s="1"/>
  <c r="O178" i="11" a="1"/>
  <c r="O178" i="11" s="1"/>
  <c r="O179" i="11" a="1"/>
  <c r="O179" i="11" s="1"/>
  <c r="O180" i="11" a="1"/>
  <c r="O180" i="11" s="1"/>
  <c r="O190" i="11" a="1"/>
  <c r="O190" i="11" s="1"/>
  <c r="O191" i="11" a="1"/>
  <c r="O191" i="11" s="1"/>
  <c r="O192" i="11" a="1"/>
  <c r="O192" i="11" s="1"/>
  <c r="O193" i="11" a="1"/>
  <c r="O193" i="11" s="1"/>
  <c r="O194" i="11" a="1"/>
  <c r="O194" i="11" s="1"/>
  <c r="O195" i="11" a="1"/>
  <c r="O195" i="11" s="1"/>
  <c r="O196" i="11" a="1"/>
  <c r="O196" i="11" s="1"/>
  <c r="O197" i="11" a="1"/>
  <c r="O197" i="11" s="1"/>
  <c r="O198" i="11" a="1"/>
  <c r="O198" i="11" s="1"/>
  <c r="O199" i="11" a="1"/>
  <c r="O199" i="11" s="1"/>
  <c r="O200" i="11" a="1"/>
  <c r="O200" i="11" s="1"/>
  <c r="O201" i="11" a="1"/>
  <c r="O201" i="11" s="1"/>
  <c r="O202" i="11" a="1"/>
  <c r="O202" i="11" s="1"/>
  <c r="O203" i="11" a="1"/>
  <c r="O203" i="11" s="1"/>
  <c r="O204" i="11" a="1"/>
  <c r="O204" i="11" s="1"/>
  <c r="O205" i="11" a="1"/>
  <c r="O205" i="11" s="1"/>
  <c r="O206" i="11" a="1"/>
  <c r="O206" i="11" s="1"/>
  <c r="O207" i="11" a="1"/>
  <c r="O207" i="11" s="1"/>
  <c r="O208" i="11" a="1"/>
  <c r="O208" i="11" s="1"/>
  <c r="O209" i="11" a="1"/>
  <c r="O209" i="11" s="1"/>
  <c r="O210" i="11" a="1"/>
  <c r="O210" i="11" s="1"/>
  <c r="O211" i="11" a="1"/>
  <c r="O211" i="11" s="1"/>
  <c r="O212" i="11" a="1"/>
  <c r="O212" i="11" s="1"/>
  <c r="O213" i="11" a="1"/>
  <c r="O213" i="11" s="1"/>
  <c r="O214" i="11" a="1"/>
  <c r="O214" i="11" s="1"/>
  <c r="O215" i="11" a="1"/>
  <c r="O215" i="11" s="1"/>
  <c r="O216" i="11" a="1"/>
  <c r="O216" i="11" s="1"/>
  <c r="O217" i="11" a="1"/>
  <c r="O217" i="11" s="1"/>
  <c r="O218" i="11" a="1"/>
  <c r="O218" i="11" s="1"/>
  <c r="O219" i="11" a="1"/>
  <c r="O219" i="11" s="1"/>
  <c r="O222" i="11" a="1"/>
  <c r="O222" i="11" s="1"/>
  <c r="O223" i="11" a="1"/>
  <c r="O223" i="11" s="1"/>
  <c r="O224" i="11" a="1"/>
  <c r="O224" i="11" s="1"/>
  <c r="O225" i="11" a="1"/>
  <c r="O225" i="11" s="1"/>
  <c r="O226" i="11" a="1"/>
  <c r="O226" i="11" s="1"/>
  <c r="O227" i="11" a="1"/>
  <c r="O227" i="11" s="1"/>
  <c r="O228" i="11" a="1"/>
  <c r="O228" i="11" s="1"/>
  <c r="O229" i="11" a="1"/>
  <c r="O229" i="11" s="1"/>
  <c r="O230" i="11" a="1"/>
  <c r="O230" i="11" s="1"/>
  <c r="O231" i="11" a="1"/>
  <c r="O231" i="11" s="1"/>
  <c r="O232" i="11" a="1"/>
  <c r="O232" i="11" s="1"/>
  <c r="O233" i="11" a="1"/>
  <c r="O233" i="11" s="1"/>
  <c r="O234" i="11" a="1"/>
  <c r="O234" i="11" s="1"/>
  <c r="O235" i="11" a="1"/>
  <c r="O235" i="11" s="1"/>
  <c r="O236" i="11" a="1"/>
  <c r="O236" i="11" s="1"/>
  <c r="O237" i="11" a="1"/>
  <c r="O237" i="11" s="1"/>
  <c r="O238" i="11" a="1"/>
  <c r="O238" i="11" s="1"/>
  <c r="O239" i="11" a="1"/>
  <c r="O239" i="11" s="1"/>
  <c r="O240" i="11" a="1"/>
  <c r="O240" i="11" s="1"/>
  <c r="O241" i="11" a="1"/>
  <c r="O241" i="11" s="1"/>
  <c r="O242" i="11" a="1"/>
  <c r="O242" i="11" s="1"/>
  <c r="O243" i="11" a="1"/>
  <c r="O243" i="11" s="1"/>
  <c r="O244" i="11" a="1"/>
  <c r="O244" i="11" s="1"/>
  <c r="O245" i="11" a="1"/>
  <c r="O245" i="11" s="1"/>
  <c r="O246" i="11" a="1"/>
  <c r="O246" i="11" s="1"/>
  <c r="O247" i="11" a="1"/>
  <c r="O247" i="11" s="1"/>
  <c r="O248" i="11" a="1"/>
  <c r="O248" i="11" s="1"/>
  <c r="O249" i="11" a="1"/>
  <c r="O249" i="11" s="1"/>
  <c r="O250" i="11" a="1"/>
  <c r="O250" i="11" s="1"/>
  <c r="O251" i="11" a="1"/>
  <c r="O251" i="11" s="1"/>
  <c r="O252" i="11" a="1"/>
  <c r="O252" i="11" s="1"/>
  <c r="O253" i="11" a="1"/>
  <c r="O253" i="11" s="1"/>
  <c r="O254" i="11" a="1"/>
  <c r="O254" i="11" s="1"/>
  <c r="O255" i="11" a="1"/>
  <c r="O255" i="11" s="1"/>
  <c r="O256" i="11" a="1"/>
  <c r="O256" i="11" s="1"/>
  <c r="O257" i="11" a="1"/>
  <c r="O257" i="11" s="1"/>
  <c r="O258" i="11" a="1"/>
  <c r="O258" i="11" s="1"/>
  <c r="O259" i="11" a="1"/>
  <c r="O259" i="11" s="1"/>
  <c r="O260" i="11" a="1"/>
  <c r="O260" i="11" s="1"/>
  <c r="O273" i="11" a="1"/>
  <c r="O273" i="11" s="1"/>
  <c r="O274" i="11" a="1"/>
  <c r="O274" i="11" s="1"/>
  <c r="O275" i="11" a="1"/>
  <c r="O275" i="11" s="1"/>
  <c r="O276" i="11" a="1"/>
  <c r="O276" i="11" s="1"/>
  <c r="O277" i="11" a="1"/>
  <c r="O277" i="11" s="1"/>
  <c r="O278" i="11" a="1"/>
  <c r="O278" i="11" s="1"/>
  <c r="O279" i="11" a="1"/>
  <c r="O279" i="11" s="1"/>
  <c r="O280" i="11" a="1"/>
  <c r="O280" i="11" s="1"/>
  <c r="O281" i="11" a="1"/>
  <c r="O281" i="11" s="1"/>
  <c r="O282" i="11" a="1"/>
  <c r="O282" i="11" s="1"/>
  <c r="O283" i="11" a="1"/>
  <c r="O283" i="11" s="1"/>
  <c r="O284" i="11" a="1"/>
  <c r="O284" i="11" s="1"/>
  <c r="O285" i="11" a="1"/>
  <c r="O285" i="11" s="1"/>
  <c r="O286" i="11" a="1"/>
  <c r="O286" i="11" s="1"/>
  <c r="O287" i="11" a="1"/>
  <c r="O287" i="11" s="1"/>
  <c r="O288" i="11" a="1"/>
  <c r="O288" i="11" s="1"/>
  <c r="O289" i="11" a="1"/>
  <c r="O289" i="11" s="1"/>
  <c r="O290" i="11" a="1"/>
  <c r="O290" i="11" s="1"/>
  <c r="O291" i="11" a="1"/>
  <c r="O291" i="11" s="1"/>
  <c r="O292" i="11" a="1"/>
  <c r="O292" i="11" s="1"/>
  <c r="O293" i="11" a="1"/>
  <c r="O293" i="11" s="1"/>
  <c r="O294" i="11" a="1"/>
  <c r="O294" i="11" s="1"/>
  <c r="O295" i="11" a="1"/>
  <c r="O295" i="11" s="1"/>
  <c r="O296" i="11" a="1"/>
  <c r="O296" i="11" s="1"/>
  <c r="O297" i="11" a="1"/>
  <c r="O297" i="11" s="1"/>
  <c r="O298" i="11" a="1"/>
  <c r="O298" i="11" s="1"/>
  <c r="O299" i="11" a="1"/>
  <c r="O299" i="11" s="1"/>
  <c r="O300" i="11" a="1"/>
  <c r="O300" i="11" s="1"/>
  <c r="O301" i="11" a="1"/>
  <c r="O301" i="11" s="1"/>
  <c r="O302" i="11" a="1"/>
  <c r="O302" i="11" s="1"/>
  <c r="O303" i="11" a="1"/>
  <c r="O303" i="11" s="1"/>
  <c r="O304" i="11" a="1"/>
  <c r="O304" i="11" s="1"/>
  <c r="O305" i="11" a="1"/>
  <c r="O305" i="11" s="1"/>
  <c r="O306" i="11" a="1"/>
  <c r="O306" i="11" s="1"/>
  <c r="O307" i="11" a="1"/>
  <c r="O307" i="11" s="1"/>
  <c r="O308" i="11" a="1"/>
  <c r="O308" i="11" s="1"/>
  <c r="O309" i="11" a="1"/>
  <c r="O309" i="11" s="1"/>
  <c r="O310" i="11" a="1"/>
  <c r="O310" i="11" s="1"/>
  <c r="O311" i="11" a="1"/>
  <c r="O311" i="11" s="1"/>
  <c r="O312" i="11" a="1"/>
  <c r="O312" i="11" s="1"/>
  <c r="O313" i="11" a="1"/>
  <c r="O313" i="11" s="1"/>
  <c r="O314" i="11" a="1"/>
  <c r="O314" i="11" s="1"/>
  <c r="O315" i="11" a="1"/>
  <c r="O315" i="11" s="1"/>
  <c r="O316" i="11" a="1"/>
  <c r="O316" i="11" s="1"/>
  <c r="O317" i="11" a="1"/>
  <c r="O317" i="11" s="1"/>
  <c r="O318" i="11" a="1"/>
  <c r="O318" i="11" s="1"/>
  <c r="O319" i="11" a="1"/>
  <c r="O319" i="11" s="1"/>
  <c r="O320" i="11" a="1"/>
  <c r="O320" i="11" s="1"/>
  <c r="O321" i="11" a="1"/>
  <c r="O321" i="11" s="1"/>
  <c r="O322" i="11" a="1"/>
  <c r="O322" i="11" s="1"/>
  <c r="O323" i="11" a="1"/>
  <c r="O323" i="11" s="1"/>
  <c r="O324" i="11" a="1"/>
  <c r="O324" i="11" s="1"/>
  <c r="O325" i="11" a="1"/>
  <c r="O325" i="11" s="1"/>
  <c r="O326" i="11" a="1"/>
  <c r="O326" i="11" s="1"/>
  <c r="O327" i="11" a="1"/>
  <c r="O327" i="11" s="1"/>
  <c r="O328" i="11" a="1"/>
  <c r="O328" i="11" s="1"/>
  <c r="O330" i="11" a="1"/>
  <c r="O330" i="11" s="1"/>
  <c r="O331" i="11" a="1"/>
  <c r="O331" i="11" s="1"/>
  <c r="O332" i="11" a="1"/>
  <c r="O332" i="11" s="1"/>
  <c r="O333" i="11" a="1"/>
  <c r="O333" i="11" s="1"/>
  <c r="O334" i="11" a="1"/>
  <c r="O334" i="11" s="1"/>
  <c r="O335" i="11" a="1"/>
  <c r="O335" i="11" s="1"/>
  <c r="O336" i="11" a="1"/>
  <c r="O336" i="11" s="1"/>
  <c r="O337" i="11" a="1"/>
  <c r="O337" i="11" s="1"/>
  <c r="O338" i="11" a="1"/>
  <c r="O338" i="11" s="1"/>
  <c r="O339" i="11" a="1"/>
  <c r="O339" i="11" s="1"/>
  <c r="O341" i="11" a="1"/>
  <c r="O341" i="11" s="1"/>
  <c r="O342" i="11" a="1"/>
  <c r="O342" i="11" s="1"/>
  <c r="O343" i="11" a="1"/>
  <c r="O343" i="11" s="1"/>
  <c r="O344" i="11" a="1"/>
  <c r="O344" i="11" s="1"/>
  <c r="O345" i="11" a="1"/>
  <c r="O345" i="11" s="1"/>
  <c r="O346" i="11" a="1"/>
  <c r="O346" i="11" s="1"/>
  <c r="O347" i="11" a="1"/>
  <c r="O347" i="11" s="1"/>
  <c r="O348" i="11" a="1"/>
  <c r="O348" i="11" s="1"/>
  <c r="O349" i="11" a="1"/>
  <c r="O349" i="11" s="1"/>
  <c r="O350" i="11" a="1"/>
  <c r="O350" i="11" s="1"/>
  <c r="O351" i="11" a="1"/>
  <c r="O351" i="11" s="1"/>
  <c r="O352" i="11" a="1"/>
  <c r="O352" i="11" s="1"/>
  <c r="O353" i="11" a="1"/>
  <c r="O353" i="11" s="1"/>
  <c r="O354" i="11" a="1"/>
  <c r="O354" i="11" s="1"/>
  <c r="O355" i="11" a="1"/>
  <c r="O355" i="11" s="1"/>
  <c r="O356" i="11" a="1"/>
  <c r="O356" i="11" s="1"/>
  <c r="O358" i="11" a="1"/>
  <c r="O358" i="11" s="1"/>
  <c r="O359" i="11" a="1"/>
  <c r="O359" i="11" s="1"/>
  <c r="O360" i="11" a="1"/>
  <c r="O360" i="11" s="1"/>
  <c r="O361" i="11" a="1"/>
  <c r="O361" i="11" s="1"/>
  <c r="O362" i="11" a="1"/>
  <c r="O362" i="11" s="1"/>
  <c r="O363" i="11" a="1"/>
  <c r="O363" i="11" s="1"/>
  <c r="O364" i="11" a="1"/>
  <c r="O364" i="11" s="1"/>
  <c r="O365" i="11" a="1"/>
  <c r="O365" i="11" s="1"/>
  <c r="O366" i="11" a="1"/>
  <c r="O366" i="11" s="1"/>
  <c r="O367" i="11" a="1"/>
  <c r="O367" i="11" s="1"/>
  <c r="O368" i="11" a="1"/>
  <c r="O368" i="11" s="1"/>
  <c r="O369" i="11" a="1"/>
  <c r="O369" i="11" s="1"/>
  <c r="O370" i="11" a="1"/>
  <c r="O370" i="11" s="1"/>
  <c r="O371" i="11" a="1"/>
  <c r="O371" i="11" s="1"/>
  <c r="O372" i="11" a="1"/>
  <c r="O372" i="11" s="1"/>
  <c r="O373" i="11" a="1"/>
  <c r="O373" i="11" s="1"/>
  <c r="O374" i="11" a="1"/>
  <c r="O374" i="11" s="1"/>
  <c r="O375" i="11" a="1"/>
  <c r="O375" i="11" s="1"/>
  <c r="O376" i="11" a="1"/>
  <c r="O376" i="11" s="1"/>
  <c r="O377" i="11" a="1"/>
  <c r="O377" i="11" s="1"/>
  <c r="O378" i="11" a="1"/>
  <c r="O378" i="11" s="1"/>
  <c r="O379" i="11" a="1"/>
  <c r="O379" i="11" s="1"/>
  <c r="O380" i="11" a="1"/>
  <c r="O380" i="11" s="1"/>
  <c r="O381" i="11" a="1"/>
  <c r="O381" i="11" s="1"/>
  <c r="O382" i="11" a="1"/>
  <c r="O382" i="11" s="1"/>
  <c r="O383" i="11" a="1"/>
  <c r="O383" i="11" s="1"/>
  <c r="O384" i="11" a="1"/>
  <c r="O384" i="11" s="1"/>
  <c r="O385" i="11" a="1"/>
  <c r="O385" i="11" s="1"/>
  <c r="O386" i="11" a="1"/>
  <c r="O386" i="11" s="1"/>
  <c r="O387" i="11" a="1"/>
  <c r="O387" i="11" s="1"/>
  <c r="O388" i="11" a="1"/>
  <c r="O388" i="11" s="1"/>
  <c r="O389" i="11" a="1"/>
  <c r="O389" i="11" s="1"/>
  <c r="O390" i="11" a="1"/>
  <c r="O390" i="11" s="1"/>
  <c r="O391" i="11" a="1"/>
  <c r="O391" i="11" s="1"/>
  <c r="O392" i="11" a="1"/>
  <c r="O392" i="11" s="1"/>
  <c r="O393" i="11" a="1"/>
  <c r="O393" i="11" s="1"/>
  <c r="O394" i="11" a="1"/>
  <c r="O394" i="11" s="1"/>
  <c r="O395" i="11" a="1"/>
  <c r="O395" i="11" s="1"/>
  <c r="O396" i="11" a="1"/>
  <c r="O396" i="11" s="1"/>
  <c r="O397" i="11" a="1"/>
  <c r="O397" i="11" s="1"/>
  <c r="O398" i="11" a="1"/>
  <c r="O398" i="11" s="1"/>
  <c r="O399" i="11" a="1"/>
  <c r="O399" i="11" s="1"/>
  <c r="O400" i="11" a="1"/>
  <c r="O400" i="11" s="1"/>
  <c r="O401" i="11" a="1"/>
  <c r="O401" i="11" s="1"/>
  <c r="O2" i="11" a="1"/>
  <c r="O2" i="11" s="1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O268" i="11" l="1" a="1"/>
  <c r="O268" i="11" s="1"/>
  <c r="O267" i="11" a="1"/>
  <c r="O267" i="11" s="1"/>
  <c r="O188" i="11" a="1"/>
  <c r="O188" i="11" s="1"/>
  <c r="O186" i="11" a="1"/>
  <c r="O186" i="11" s="1"/>
  <c r="P357" i="11" a="1"/>
  <c r="P357" i="11" s="1"/>
  <c r="O271" i="11" a="1"/>
  <c r="O271" i="11" s="1"/>
  <c r="O261" i="11" a="1"/>
  <c r="O261" i="11" s="1"/>
  <c r="O183" i="11" a="1"/>
  <c r="O183" i="11" s="1"/>
  <c r="O264" i="11" a="1"/>
  <c r="O264" i="11" s="1"/>
  <c r="O270" i="11" a="1"/>
  <c r="O270" i="11" s="1"/>
  <c r="O182" i="11" a="1"/>
  <c r="O182" i="11" s="1"/>
  <c r="P263" i="11" a="1"/>
  <c r="P263" i="11" s="1"/>
  <c r="O269" i="11" a="1"/>
  <c r="O269" i="11" s="1"/>
  <c r="O357" i="11" a="1"/>
  <c r="O357" i="11" s="1"/>
  <c r="O185" i="11" a="1"/>
  <c r="O185" i="11" s="1"/>
  <c r="P270" i="11" a="1"/>
  <c r="P270" i="11" s="1"/>
  <c r="P188" i="11" a="1"/>
  <c r="P188" i="11" s="1"/>
  <c r="O272" i="11" a="1"/>
  <c r="O272" i="11" s="1"/>
  <c r="O262" i="11" a="1"/>
  <c r="O262" i="11" s="1"/>
  <c r="O184" i="11" a="1"/>
  <c r="O184" i="11" s="1"/>
  <c r="P269" i="11" a="1"/>
  <c r="P269" i="11" s="1"/>
  <c r="P182" i="11" a="1"/>
  <c r="P182" i="11" s="1"/>
  <c r="O266" i="11" a="1"/>
  <c r="O266" i="11" s="1"/>
  <c r="O181" i="11" a="1"/>
  <c r="O181" i="11" s="1"/>
  <c r="O265" i="11" a="1"/>
  <c r="O265" i="11" s="1"/>
  <c r="O189" i="11" a="1"/>
  <c r="O189" i="11" s="1"/>
  <c r="O340" i="11" a="1"/>
  <c r="O340" i="11" s="1"/>
  <c r="O329" i="11" a="1"/>
  <c r="O329" i="11" s="1"/>
  <c r="P268" i="11" a="1"/>
  <c r="P268" i="11" s="1"/>
  <c r="P187" i="11" a="1"/>
  <c r="P187" i="11" s="1"/>
  <c r="P181" i="11" a="1"/>
  <c r="P181" i="11" s="1"/>
  <c r="P262" i="11" a="1"/>
  <c r="P262" i="11" s="1"/>
  <c r="P221" i="11" a="1"/>
  <c r="P221" i="11" s="1"/>
  <c r="P186" i="11" a="1"/>
  <c r="P186" i="11" s="1"/>
  <c r="O263" i="11" a="1"/>
  <c r="O263" i="11" s="1"/>
  <c r="O187" i="11" a="1"/>
  <c r="O187" i="11" s="1"/>
  <c r="P267" i="11" a="1"/>
  <c r="P267" i="11" s="1"/>
  <c r="P261" i="11" a="1"/>
  <c r="P261" i="11" s="1"/>
  <c r="P220" i="11" a="1"/>
  <c r="P220" i="11" s="1"/>
  <c r="P185" i="11" a="1"/>
  <c r="P185" i="11" s="1"/>
  <c r="P272" i="11" a="1"/>
  <c r="P272" i="11" s="1"/>
  <c r="P266" i="11" a="1"/>
  <c r="P266" i="11" s="1"/>
  <c r="P184" i="11" a="1"/>
  <c r="P184" i="11" s="1"/>
  <c r="O221" i="11" a="1"/>
  <c r="O221" i="11" s="1"/>
  <c r="P329" i="11" a="1"/>
  <c r="P329" i="11" s="1"/>
  <c r="P271" i="11" a="1"/>
  <c r="P271" i="11" s="1"/>
  <c r="P265" i="11" a="1"/>
  <c r="P265" i="11" s="1"/>
  <c r="O220" i="11" a="1"/>
  <c r="O220" i="11" s="1"/>
  <c r="P340" i="11" a="1"/>
  <c r="P340" i="11" s="1"/>
  <c r="P264" i="11" a="1"/>
  <c r="P264" i="11" s="1"/>
  <c r="P189" i="11" a="1"/>
  <c r="P189" i="11" s="1"/>
  <c r="P183" i="11" a="1"/>
  <c r="P183" i="11" s="1"/>
  <c r="F3" i="7" l="1"/>
  <c r="G3" i="7" s="1"/>
  <c r="F4" i="7"/>
  <c r="G4" i="7" s="1"/>
  <c r="F5" i="7"/>
  <c r="G5" i="7" s="1"/>
  <c r="F6" i="7"/>
  <c r="G6" i="7" s="1"/>
  <c r="F7" i="7"/>
  <c r="G7" i="7" s="1"/>
  <c r="F8" i="7"/>
  <c r="G8" i="7" s="1"/>
  <c r="F9" i="7"/>
  <c r="G9" i="7" s="1"/>
  <c r="F10" i="7"/>
  <c r="G10" i="7" s="1"/>
  <c r="F11" i="7"/>
  <c r="G11" i="7" s="1"/>
  <c r="F12" i="7"/>
  <c r="G12" i="7" s="1"/>
  <c r="F13" i="7"/>
  <c r="G13" i="7" s="1"/>
  <c r="F14" i="7"/>
  <c r="G14" i="7" s="1"/>
  <c r="F15" i="7"/>
  <c r="G15" i="7" s="1"/>
  <c r="F16" i="7"/>
  <c r="G16" i="7" s="1"/>
  <c r="F17" i="7"/>
  <c r="G17" i="7" s="1"/>
  <c r="F18" i="7"/>
  <c r="G18" i="7" s="1"/>
  <c r="F19" i="7"/>
  <c r="G19" i="7" s="1"/>
  <c r="F20" i="7"/>
  <c r="G20" i="7" s="1"/>
  <c r="F21" i="7"/>
  <c r="G21" i="7" s="1"/>
  <c r="F22" i="7"/>
  <c r="G22" i="7" s="1"/>
  <c r="F23" i="7"/>
  <c r="G23" i="7" s="1"/>
  <c r="F24" i="7"/>
  <c r="G24" i="7" s="1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F31" i="7"/>
  <c r="G31" i="7" s="1"/>
  <c r="F32" i="7"/>
  <c r="G32" i="7" s="1"/>
  <c r="F33" i="7"/>
  <c r="G33" i="7" s="1"/>
  <c r="F34" i="7"/>
  <c r="G34" i="7" s="1"/>
  <c r="F35" i="7"/>
  <c r="G35" i="7" s="1"/>
  <c r="F36" i="7"/>
  <c r="G36" i="7" s="1"/>
  <c r="F37" i="7"/>
  <c r="G37" i="7" s="1"/>
  <c r="F38" i="7"/>
  <c r="G38" i="7" s="1"/>
  <c r="F39" i="7"/>
  <c r="G39" i="7" s="1"/>
  <c r="F40" i="7"/>
  <c r="G40" i="7" s="1"/>
  <c r="F41" i="7"/>
  <c r="G41" i="7" s="1"/>
  <c r="F42" i="7"/>
  <c r="G42" i="7" s="1"/>
  <c r="F43" i="7"/>
  <c r="G43" i="7" s="1"/>
  <c r="F44" i="7"/>
  <c r="G44" i="7" s="1"/>
  <c r="F45" i="7"/>
  <c r="G45" i="7" s="1"/>
  <c r="F46" i="7"/>
  <c r="G46" i="7" s="1"/>
  <c r="F47" i="7"/>
  <c r="G47" i="7" s="1"/>
  <c r="F48" i="7"/>
  <c r="G48" i="7" s="1"/>
  <c r="F49" i="7"/>
  <c r="G49" i="7" s="1"/>
  <c r="F50" i="7"/>
  <c r="G50" i="7" s="1"/>
  <c r="F51" i="7"/>
  <c r="G51" i="7" s="1"/>
  <c r="F52" i="7"/>
  <c r="G52" i="7" s="1"/>
  <c r="F53" i="7"/>
  <c r="G53" i="7" s="1"/>
  <c r="F54" i="7"/>
  <c r="G54" i="7" s="1"/>
  <c r="F55" i="7"/>
  <c r="G55" i="7" s="1"/>
  <c r="F56" i="7"/>
  <c r="G56" i="7" s="1"/>
  <c r="F57" i="7"/>
  <c r="G57" i="7" s="1"/>
  <c r="F58" i="7"/>
  <c r="G58" i="7" s="1"/>
  <c r="F59" i="7"/>
  <c r="G59" i="7" s="1"/>
  <c r="F60" i="7"/>
  <c r="G60" i="7" s="1"/>
  <c r="F61" i="7"/>
  <c r="G61" i="7" s="1"/>
  <c r="F62" i="7"/>
  <c r="G62" i="7" s="1"/>
  <c r="F63" i="7"/>
  <c r="G63" i="7" s="1"/>
  <c r="F64" i="7"/>
  <c r="G64" i="7" s="1"/>
  <c r="F65" i="7"/>
  <c r="G65" i="7" s="1"/>
  <c r="F66" i="7"/>
  <c r="G66" i="7" s="1"/>
  <c r="F67" i="7"/>
  <c r="G67" i="7" s="1"/>
  <c r="F68" i="7"/>
  <c r="G68" i="7" s="1"/>
  <c r="F69" i="7"/>
  <c r="G69" i="7" s="1"/>
  <c r="F70" i="7"/>
  <c r="G70" i="7" s="1"/>
  <c r="F71" i="7"/>
  <c r="G71" i="7" s="1"/>
  <c r="F72" i="7"/>
  <c r="G72" i="7" s="1"/>
  <c r="F73" i="7"/>
  <c r="G73" i="7" s="1"/>
  <c r="F74" i="7"/>
  <c r="G74" i="7" s="1"/>
  <c r="F75" i="7"/>
  <c r="G75" i="7" s="1"/>
  <c r="F76" i="7"/>
  <c r="G76" i="7" s="1"/>
  <c r="F77" i="7"/>
  <c r="G77" i="7" s="1"/>
  <c r="F78" i="7"/>
  <c r="G78" i="7" s="1"/>
  <c r="F79" i="7"/>
  <c r="G79" i="7" s="1"/>
  <c r="F80" i="7"/>
  <c r="G80" i="7" s="1"/>
  <c r="F81" i="7"/>
  <c r="G81" i="7" s="1"/>
  <c r="F82" i="7"/>
  <c r="G82" i="7" s="1"/>
  <c r="F83" i="7"/>
  <c r="G83" i="7" s="1"/>
  <c r="F84" i="7"/>
  <c r="G84" i="7" s="1"/>
  <c r="F85" i="7"/>
  <c r="G85" i="7" s="1"/>
  <c r="F86" i="7"/>
  <c r="G86" i="7" s="1"/>
  <c r="F87" i="7"/>
  <c r="G87" i="7" s="1"/>
  <c r="F88" i="7"/>
  <c r="G88" i="7" s="1"/>
  <c r="F89" i="7"/>
  <c r="G89" i="7" s="1"/>
  <c r="F90" i="7"/>
  <c r="G90" i="7" s="1"/>
  <c r="F91" i="7"/>
  <c r="G91" i="7" s="1"/>
  <c r="F92" i="7"/>
  <c r="G92" i="7" s="1"/>
  <c r="F93" i="7"/>
  <c r="G93" i="7" s="1"/>
  <c r="F94" i="7"/>
  <c r="G94" i="7" s="1"/>
  <c r="F95" i="7"/>
  <c r="G95" i="7" s="1"/>
  <c r="F96" i="7"/>
  <c r="G96" i="7" s="1"/>
  <c r="F97" i="7"/>
  <c r="G97" i="7" s="1"/>
  <c r="F98" i="7"/>
  <c r="G98" i="7" s="1"/>
  <c r="F99" i="7"/>
  <c r="G99" i="7" s="1"/>
  <c r="F100" i="7"/>
  <c r="G100" i="7" s="1"/>
  <c r="F101" i="7"/>
  <c r="G101" i="7" s="1"/>
  <c r="F102" i="7"/>
  <c r="G102" i="7" s="1"/>
  <c r="F103" i="7"/>
  <c r="G103" i="7" s="1"/>
  <c r="F104" i="7"/>
  <c r="G104" i="7" s="1"/>
  <c r="F105" i="7"/>
  <c r="G105" i="7" s="1"/>
  <c r="F106" i="7"/>
  <c r="G106" i="7" s="1"/>
  <c r="F107" i="7"/>
  <c r="G107" i="7" s="1"/>
  <c r="F108" i="7"/>
  <c r="G108" i="7" s="1"/>
  <c r="F109" i="7"/>
  <c r="G109" i="7" s="1"/>
  <c r="F110" i="7"/>
  <c r="G110" i="7" s="1"/>
  <c r="F111" i="7"/>
  <c r="G111" i="7" s="1"/>
  <c r="F112" i="7"/>
  <c r="G112" i="7" s="1"/>
  <c r="F113" i="7"/>
  <c r="G113" i="7" s="1"/>
  <c r="F114" i="7"/>
  <c r="G114" i="7" s="1"/>
  <c r="F115" i="7"/>
  <c r="G115" i="7" s="1"/>
  <c r="F116" i="7"/>
  <c r="G116" i="7" s="1"/>
  <c r="F117" i="7"/>
  <c r="G117" i="7" s="1"/>
  <c r="F118" i="7"/>
  <c r="G118" i="7" s="1"/>
  <c r="F119" i="7"/>
  <c r="G119" i="7" s="1"/>
  <c r="F120" i="7"/>
  <c r="G120" i="7" s="1"/>
  <c r="F121" i="7"/>
  <c r="G121" i="7" s="1"/>
  <c r="F122" i="7"/>
  <c r="G122" i="7" s="1"/>
  <c r="F123" i="7"/>
  <c r="G123" i="7" s="1"/>
  <c r="F124" i="7"/>
  <c r="G124" i="7" s="1"/>
  <c r="F125" i="7"/>
  <c r="G125" i="7" s="1"/>
  <c r="F126" i="7"/>
  <c r="G126" i="7" s="1"/>
  <c r="F127" i="7"/>
  <c r="G127" i="7" s="1"/>
  <c r="F128" i="7"/>
  <c r="G128" i="7" s="1"/>
  <c r="F129" i="7"/>
  <c r="G129" i="7" s="1"/>
  <c r="F130" i="7"/>
  <c r="G130" i="7" s="1"/>
  <c r="F131" i="7"/>
  <c r="G131" i="7" s="1"/>
  <c r="F132" i="7"/>
  <c r="G132" i="7" s="1"/>
  <c r="F133" i="7"/>
  <c r="G133" i="7" s="1"/>
  <c r="F134" i="7"/>
  <c r="G134" i="7" s="1"/>
  <c r="F135" i="7"/>
  <c r="G135" i="7" s="1"/>
  <c r="F136" i="7"/>
  <c r="G136" i="7" s="1"/>
  <c r="F137" i="7"/>
  <c r="G137" i="7" s="1"/>
  <c r="F138" i="7"/>
  <c r="G138" i="7" s="1"/>
  <c r="F139" i="7"/>
  <c r="G139" i="7" s="1"/>
  <c r="F140" i="7"/>
  <c r="G140" i="7" s="1"/>
  <c r="F141" i="7"/>
  <c r="G141" i="7" s="1"/>
  <c r="F142" i="7"/>
  <c r="G142" i="7" s="1"/>
  <c r="F143" i="7"/>
  <c r="G143" i="7" s="1"/>
  <c r="F144" i="7"/>
  <c r="G144" i="7" s="1"/>
  <c r="F145" i="7"/>
  <c r="G145" i="7" s="1"/>
  <c r="F146" i="7"/>
  <c r="G146" i="7" s="1"/>
  <c r="F147" i="7"/>
  <c r="G147" i="7" s="1"/>
  <c r="F148" i="7"/>
  <c r="G148" i="7" s="1"/>
  <c r="F149" i="7"/>
  <c r="G149" i="7" s="1"/>
  <c r="F150" i="7"/>
  <c r="G150" i="7" s="1"/>
  <c r="F151" i="7"/>
  <c r="G151" i="7" s="1"/>
  <c r="F152" i="7"/>
  <c r="G152" i="7" s="1"/>
  <c r="F153" i="7"/>
  <c r="G153" i="7" s="1"/>
  <c r="F154" i="7"/>
  <c r="G154" i="7" s="1"/>
  <c r="F155" i="7"/>
  <c r="G155" i="7" s="1"/>
  <c r="F156" i="7"/>
  <c r="G156" i="7" s="1"/>
  <c r="F157" i="7"/>
  <c r="G157" i="7" s="1"/>
  <c r="F158" i="7"/>
  <c r="G158" i="7" s="1"/>
  <c r="F159" i="7"/>
  <c r="G159" i="7" s="1"/>
  <c r="F160" i="7"/>
  <c r="G160" i="7" s="1"/>
  <c r="F161" i="7"/>
  <c r="G161" i="7" s="1"/>
  <c r="F162" i="7"/>
  <c r="G162" i="7" s="1"/>
  <c r="F163" i="7"/>
  <c r="G163" i="7" s="1"/>
  <c r="F164" i="7"/>
  <c r="G164" i="7" s="1"/>
  <c r="F165" i="7"/>
  <c r="G165" i="7" s="1"/>
  <c r="F166" i="7"/>
  <c r="G166" i="7" s="1"/>
  <c r="F167" i="7"/>
  <c r="G167" i="7" s="1"/>
  <c r="F168" i="7"/>
  <c r="G168" i="7" s="1"/>
  <c r="F169" i="7"/>
  <c r="G169" i="7" s="1"/>
  <c r="F170" i="7"/>
  <c r="G170" i="7" s="1"/>
  <c r="F171" i="7"/>
  <c r="G171" i="7" s="1"/>
  <c r="F172" i="7"/>
  <c r="G172" i="7" s="1"/>
  <c r="F173" i="7"/>
  <c r="G173" i="7" s="1"/>
  <c r="F174" i="7"/>
  <c r="G174" i="7" s="1"/>
  <c r="F175" i="7"/>
  <c r="G175" i="7" s="1"/>
  <c r="F176" i="7"/>
  <c r="G176" i="7" s="1"/>
  <c r="F177" i="7"/>
  <c r="G177" i="7" s="1"/>
  <c r="F178" i="7"/>
  <c r="G178" i="7" s="1"/>
  <c r="F179" i="7"/>
  <c r="G179" i="7" s="1"/>
  <c r="F180" i="7"/>
  <c r="G180" i="7" s="1"/>
  <c r="F181" i="7"/>
  <c r="G181" i="7" s="1"/>
  <c r="F182" i="7"/>
  <c r="G182" i="7" s="1"/>
  <c r="F183" i="7"/>
  <c r="G183" i="7" s="1"/>
  <c r="F184" i="7"/>
  <c r="G184" i="7" s="1"/>
  <c r="F185" i="7"/>
  <c r="G185" i="7" s="1"/>
  <c r="F186" i="7"/>
  <c r="G186" i="7" s="1"/>
  <c r="F187" i="7"/>
  <c r="G187" i="7" s="1"/>
  <c r="F188" i="7"/>
  <c r="G188" i="7" s="1"/>
  <c r="F189" i="7"/>
  <c r="G189" i="7" s="1"/>
  <c r="F190" i="7"/>
  <c r="G190" i="7" s="1"/>
  <c r="F191" i="7"/>
  <c r="G191" i="7" s="1"/>
  <c r="F192" i="7"/>
  <c r="G192" i="7" s="1"/>
  <c r="F193" i="7"/>
  <c r="G193" i="7" s="1"/>
  <c r="F194" i="7"/>
  <c r="G194" i="7" s="1"/>
  <c r="F195" i="7"/>
  <c r="G195" i="7" s="1"/>
  <c r="F196" i="7"/>
  <c r="G196" i="7" s="1"/>
  <c r="F197" i="7"/>
  <c r="G197" i="7" s="1"/>
  <c r="F198" i="7"/>
  <c r="G198" i="7" s="1"/>
  <c r="F199" i="7"/>
  <c r="G199" i="7" s="1"/>
  <c r="F200" i="7"/>
  <c r="G200" i="7" s="1"/>
  <c r="F201" i="7"/>
  <c r="G201" i="7" s="1"/>
  <c r="F202" i="7"/>
  <c r="G202" i="7" s="1"/>
  <c r="F203" i="7"/>
  <c r="G203" i="7" s="1"/>
  <c r="F204" i="7"/>
  <c r="G204" i="7" s="1"/>
  <c r="F205" i="7"/>
  <c r="G205" i="7" s="1"/>
  <c r="F206" i="7"/>
  <c r="G206" i="7" s="1"/>
  <c r="F207" i="7"/>
  <c r="G207" i="7" s="1"/>
  <c r="F208" i="7"/>
  <c r="G208" i="7" s="1"/>
  <c r="F209" i="7"/>
  <c r="G209" i="7" s="1"/>
  <c r="F210" i="7"/>
  <c r="G210" i="7" s="1"/>
  <c r="F211" i="7"/>
  <c r="G211" i="7" s="1"/>
  <c r="F212" i="7"/>
  <c r="G212" i="7" s="1"/>
  <c r="F213" i="7"/>
  <c r="G213" i="7" s="1"/>
  <c r="F214" i="7"/>
  <c r="G214" i="7" s="1"/>
  <c r="F215" i="7"/>
  <c r="G215" i="7" s="1"/>
  <c r="F216" i="7"/>
  <c r="G216" i="7" s="1"/>
  <c r="F217" i="7"/>
  <c r="G217" i="7" s="1"/>
  <c r="F218" i="7"/>
  <c r="G218" i="7" s="1"/>
  <c r="F219" i="7"/>
  <c r="G219" i="7" s="1"/>
  <c r="F220" i="7"/>
  <c r="G220" i="7" s="1"/>
  <c r="F221" i="7"/>
  <c r="G221" i="7" s="1"/>
  <c r="F222" i="7"/>
  <c r="G222" i="7" s="1"/>
  <c r="F223" i="7"/>
  <c r="G223" i="7" s="1"/>
  <c r="F224" i="7"/>
  <c r="G224" i="7" s="1"/>
  <c r="F225" i="7"/>
  <c r="G225" i="7" s="1"/>
  <c r="F226" i="7"/>
  <c r="G226" i="7" s="1"/>
  <c r="F227" i="7"/>
  <c r="G227" i="7" s="1"/>
  <c r="F228" i="7"/>
  <c r="G228" i="7" s="1"/>
  <c r="F229" i="7"/>
  <c r="G229" i="7" s="1"/>
  <c r="F230" i="7"/>
  <c r="G230" i="7" s="1"/>
  <c r="F231" i="7"/>
  <c r="G231" i="7" s="1"/>
  <c r="F232" i="7"/>
  <c r="G232" i="7" s="1"/>
  <c r="F233" i="7"/>
  <c r="G233" i="7" s="1"/>
  <c r="F234" i="7"/>
  <c r="G234" i="7" s="1"/>
  <c r="F235" i="7"/>
  <c r="G235" i="7" s="1"/>
  <c r="F236" i="7"/>
  <c r="G236" i="7" s="1"/>
  <c r="F237" i="7"/>
  <c r="G237" i="7" s="1"/>
  <c r="F238" i="7"/>
  <c r="G238" i="7" s="1"/>
  <c r="F239" i="7"/>
  <c r="G239" i="7" s="1"/>
  <c r="F240" i="7"/>
  <c r="G240" i="7" s="1"/>
  <c r="F241" i="7"/>
  <c r="G241" i="7" s="1"/>
  <c r="F242" i="7"/>
  <c r="G242" i="7" s="1"/>
  <c r="F243" i="7"/>
  <c r="G243" i="7" s="1"/>
  <c r="F244" i="7"/>
  <c r="G244" i="7" s="1"/>
  <c r="F2" i="7"/>
  <c r="G2" i="7" s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15" i="3"/>
  <c r="G24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Heck, Emelia</author>
  </authors>
  <commentList>
    <comment ref="E232" authorId="0" shapeId="0" xr:uid="{F3143D7B-0C7A-4E82-A5B5-D02DB2D242FC}">
      <text>
        <r>
          <rPr>
            <b/>
            <sz val="9"/>
            <color indexed="81"/>
            <rFont val="Tahoma"/>
            <family val="2"/>
          </rPr>
          <t>Heck, Emelia:</t>
        </r>
        <r>
          <rPr>
            <sz val="9"/>
            <color indexed="81"/>
            <rFont val="Tahoma"/>
            <family val="2"/>
          </rPr>
          <t xml:space="preserve">
Corrected from "JP Simmons"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Lantz, Patrick B</author>
  </authors>
  <commentList>
    <comment ref="D287" authorId="0" shapeId="0" xr:uid="{29935322-ABD6-4001-8741-070E27F83B87}">
      <text>
        <r>
          <rPr>
            <b/>
            <sz val="9"/>
            <color indexed="81"/>
            <rFont val="Tahoma"/>
            <family val="2"/>
          </rPr>
          <t>Lantz, Patrick B:</t>
        </r>
        <r>
          <rPr>
            <sz val="9"/>
            <color indexed="81"/>
            <rFont val="Tahoma"/>
            <family val="2"/>
          </rPr>
          <t xml:space="preserve">
No providers currently, no rounding necessary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<sst xmlns="http://schemas.openxmlformats.org/spreadsheetml/2006/main" count="49565" uniqueCount="4504">
  <si>
    <t>Provider Name</t>
  </si>
  <si>
    <t>Last Name</t>
  </si>
  <si>
    <t>First Name</t>
  </si>
  <si>
    <t>Email Contact</t>
  </si>
  <si>
    <t>Visit Provider Type</t>
  </si>
  <si>
    <t>CoSign Prov Resident Name</t>
  </si>
  <si>
    <t>MRN</t>
  </si>
  <si>
    <t>Service Date</t>
  </si>
  <si>
    <t>Days Open</t>
  </si>
  <si>
    <t>Department Name</t>
  </si>
  <si>
    <t>Dept ID</t>
  </si>
  <si>
    <t>Encounter Type</t>
  </si>
  <si>
    <t>Category</t>
  </si>
  <si>
    <t>Medical Director Name</t>
  </si>
  <si>
    <t>Medical Director Email</t>
  </si>
  <si>
    <t>HEYWARD, SIMONE MONIQUE</t>
  </si>
  <si>
    <t>HEYWARD</t>
  </si>
  <si>
    <t xml:space="preserve"> SIMONE MONIQUE</t>
  </si>
  <si>
    <t>Counselor</t>
  </si>
  <si>
    <t>U0411228</t>
  </si>
  <si>
    <t>HMC HMHS INTAKE AND BRIEF INTERVENTION</t>
  </si>
  <si>
    <t>Office Visit</t>
  </si>
  <si>
    <t>Open Encounters 4 Days</t>
  </si>
  <si>
    <t>U4266886</t>
  </si>
  <si>
    <t>Telemedicine</t>
  </si>
  <si>
    <t>U5467312</t>
  </si>
  <si>
    <t>BALL, EMILY JEAN</t>
  </si>
  <si>
    <t>BALL</t>
  </si>
  <si>
    <t xml:space="preserve"> EMILY JEAN</t>
  </si>
  <si>
    <t>Dietitian</t>
  </si>
  <si>
    <t>U2491884</t>
  </si>
  <si>
    <t>UWMC NW CENTER FOR WEIGHT LOSS</t>
  </si>
  <si>
    <t>U5726807</t>
  </si>
  <si>
    <t>PENHA, ANDERSON DA PAZ</t>
  </si>
  <si>
    <t>PENHA</t>
  </si>
  <si>
    <t xml:space="preserve"> ANDERSON DA PAZ</t>
  </si>
  <si>
    <t>Fellow</t>
  </si>
  <si>
    <t>U6074760</t>
  </si>
  <si>
    <t>HMC OCCUPATIONAL MEDICINE CLINIC</t>
  </si>
  <si>
    <t>Fellow0124</t>
  </si>
  <si>
    <t>LEONHARD, ARISTOTLE</t>
  </si>
  <si>
    <t>U5961659</t>
  </si>
  <si>
    <t>UWMC PULMONARY MEDICINE</t>
  </si>
  <si>
    <t>Closed Awaiting CoSign</t>
  </si>
  <si>
    <t>MCELVANEY, OLIVER</t>
  </si>
  <si>
    <t>U5951369</t>
  </si>
  <si>
    <t>WICKSTROM, KIRSTEN E</t>
  </si>
  <si>
    <t>WICKSTROM</t>
  </si>
  <si>
    <t xml:space="preserve"> KIRSTEN E</t>
  </si>
  <si>
    <t>Nurse Practitioner</t>
  </si>
  <si>
    <t>U3645786</t>
  </si>
  <si>
    <t>HMC NJB HEART INSTITUTE</t>
  </si>
  <si>
    <t>STIMSON, CAROL ANNE</t>
  </si>
  <si>
    <t>STIMSON</t>
  </si>
  <si>
    <t xml:space="preserve"> CAROL ANNE</t>
  </si>
  <si>
    <t>U3152680</t>
  </si>
  <si>
    <t>UWMC GENERAL OTO/HNS SVC</t>
  </si>
  <si>
    <t>U4081926</t>
  </si>
  <si>
    <t>U5079339</t>
  </si>
  <si>
    <t>SORTUN, KATE HEATH</t>
  </si>
  <si>
    <t>SORTUN</t>
  </si>
  <si>
    <t xml:space="preserve"> KATE HEATH</t>
  </si>
  <si>
    <t>U4852322</t>
  </si>
  <si>
    <t>FHCC LONG TERM FOLLOW UP</t>
  </si>
  <si>
    <t>U5239070</t>
  </si>
  <si>
    <t>U5906599</t>
  </si>
  <si>
    <t>PIERSON, CARA ANNE</t>
  </si>
  <si>
    <t>PIERSON</t>
  </si>
  <si>
    <t xml:space="preserve"> CARA ANNE</t>
  </si>
  <si>
    <t>U5699780</t>
  </si>
  <si>
    <t>UWMC IHDD IDFC</t>
  </si>
  <si>
    <t>U5924490</t>
  </si>
  <si>
    <t>U6006200</t>
  </si>
  <si>
    <t>ORBAN, ERIKA M</t>
  </si>
  <si>
    <t>ORBAN</t>
  </si>
  <si>
    <t xml:space="preserve"> ERIKA M</t>
  </si>
  <si>
    <t>U4974527</t>
  </si>
  <si>
    <t>HMC NJB UROLOGY CLINIC</t>
  </si>
  <si>
    <t>U5213507</t>
  </si>
  <si>
    <t>MCMILLAN, ERICA FRAHM</t>
  </si>
  <si>
    <t>MCMILLAN</t>
  </si>
  <si>
    <t xml:space="preserve"> ERICA FRAHM</t>
  </si>
  <si>
    <t>U2030710</t>
  </si>
  <si>
    <t>UWPC WOODINVILLE FAMILY MEDICINE</t>
  </si>
  <si>
    <t>U2094746</t>
  </si>
  <si>
    <t>U2176782</t>
  </si>
  <si>
    <t>U3373331</t>
  </si>
  <si>
    <t>U3695069</t>
  </si>
  <si>
    <t>U4148555</t>
  </si>
  <si>
    <t>U4323256</t>
  </si>
  <si>
    <t>MCKINNEY, BETHANY ANNE</t>
  </si>
  <si>
    <t>MCKINNEY</t>
  </si>
  <si>
    <t xml:space="preserve"> BETHANY ANNE</t>
  </si>
  <si>
    <t>U7849320</t>
  </si>
  <si>
    <t>UWMC NW DIGESTIVE HEALTH</t>
  </si>
  <si>
    <t>MARASIGAN, EVANGELINE VILLENO</t>
  </si>
  <si>
    <t>MARASIGAN</t>
  </si>
  <si>
    <t xml:space="preserve"> EVANGELINE VILLENO</t>
  </si>
  <si>
    <t>U2213905</t>
  </si>
  <si>
    <t>FHCC MYELOMA CLINIC</t>
  </si>
  <si>
    <t>U2926919</t>
  </si>
  <si>
    <t>U3851219</t>
  </si>
  <si>
    <t>U4050011</t>
  </si>
  <si>
    <t>U5229165</t>
  </si>
  <si>
    <t>U5589854</t>
  </si>
  <si>
    <t>U8924385</t>
  </si>
  <si>
    <t>KEEHN, ELAN CARY</t>
  </si>
  <si>
    <t>KEEHN</t>
  </si>
  <si>
    <t xml:space="preserve"> ELAN CARY</t>
  </si>
  <si>
    <t>U1955078</t>
  </si>
  <si>
    <t>UWMC ROOSEVELT PRIMARY CARE / WOMEN'S ARNP</t>
  </si>
  <si>
    <t>U2383393</t>
  </si>
  <si>
    <t>U2416106</t>
  </si>
  <si>
    <t>U3368273</t>
  </si>
  <si>
    <t>U3633796</t>
  </si>
  <si>
    <t>U4131222</t>
  </si>
  <si>
    <t>U4222215</t>
  </si>
  <si>
    <t>U4263021</t>
  </si>
  <si>
    <t>U4278567</t>
  </si>
  <si>
    <t>U5222505</t>
  </si>
  <si>
    <t>U8907215</t>
  </si>
  <si>
    <t>GRAHAM, CARRIE ANNE</t>
  </si>
  <si>
    <t>GRAHAM</t>
  </si>
  <si>
    <t xml:space="preserve"> CARRIE ANNE</t>
  </si>
  <si>
    <t>U6066212</t>
  </si>
  <si>
    <t>FHCC UNDIAGNOSED MASS</t>
  </si>
  <si>
    <t>FREED, NISSA LEA</t>
  </si>
  <si>
    <t>FREED</t>
  </si>
  <si>
    <t xml:space="preserve"> NISSA LEA</t>
  </si>
  <si>
    <t>U4039507</t>
  </si>
  <si>
    <t>HMC HMHS MENTAL HEALTH RECOVERY SVCS</t>
  </si>
  <si>
    <t>EASLEY, EMILY PEARSON</t>
  </si>
  <si>
    <t>EASLEY</t>
  </si>
  <si>
    <t xml:space="preserve"> EMILY PEARSON</t>
  </si>
  <si>
    <t>U3474653</t>
  </si>
  <si>
    <t>UWPC MOUNTLAKE TERRACE FAMILY MEDICINE</t>
  </si>
  <si>
    <t>DEWALD, SHANNON MICHELLE</t>
  </si>
  <si>
    <t>DEWALD</t>
  </si>
  <si>
    <t xml:space="preserve"> SHANNON MICHELLE</t>
  </si>
  <si>
    <t>U5087081</t>
  </si>
  <si>
    <t>UWMC ROOSEVELT RHEUMATOLOGY</t>
  </si>
  <si>
    <t>ANNEN, ZACHARY ANTON</t>
  </si>
  <si>
    <t>ANNEN</t>
  </si>
  <si>
    <t xml:space="preserve"> ZACHARY ANTON</t>
  </si>
  <si>
    <t>U2479183</t>
  </si>
  <si>
    <t>UWMC UROLOGY CLINIC</t>
  </si>
  <si>
    <t>U4790647</t>
  </si>
  <si>
    <t>U5509844</t>
  </si>
  <si>
    <t>U5510787</t>
  </si>
  <si>
    <t>U5988778</t>
  </si>
  <si>
    <t>U6055348</t>
  </si>
  <si>
    <t>U6056604</t>
  </si>
  <si>
    <t>ANDERSON, ANNALISA</t>
  </si>
  <si>
    <t>ANDERSON</t>
  </si>
  <si>
    <t xml:space="preserve"> ANNALISA</t>
  </si>
  <si>
    <t>U4926554</t>
  </si>
  <si>
    <t>UWMC NEUROSURGERY</t>
  </si>
  <si>
    <t>ARNOLD, MOLLY BUMPUS</t>
  </si>
  <si>
    <t>U5204659</t>
  </si>
  <si>
    <t>FHCC PALLIATIVE CARE</t>
  </si>
  <si>
    <t>LEE, JI EUN</t>
  </si>
  <si>
    <t>LEE</t>
  </si>
  <si>
    <t xml:space="preserve"> JI EUN</t>
  </si>
  <si>
    <t>Pharmacist</t>
  </si>
  <si>
    <t>U2313952</t>
  </si>
  <si>
    <t>HMC MADISON CLINIC</t>
  </si>
  <si>
    <t>U3131019</t>
  </si>
  <si>
    <t>U3298716</t>
  </si>
  <si>
    <t>U4273744</t>
  </si>
  <si>
    <t>HUSSAIN, KALSOOM SARFRAZ</t>
  </si>
  <si>
    <t>HUSSAIN</t>
  </si>
  <si>
    <t xml:space="preserve"> KALSOOM SARFRAZ</t>
  </si>
  <si>
    <t>U3462125</t>
  </si>
  <si>
    <t>UWMC DIGESTIVE HEALTH CENTER</t>
  </si>
  <si>
    <t>ZHEN, DAVID BING</t>
  </si>
  <si>
    <t>ZHEN</t>
  </si>
  <si>
    <t xml:space="preserve"> DAVID BING</t>
  </si>
  <si>
    <t>Physician</t>
  </si>
  <si>
    <t>U4131978</t>
  </si>
  <si>
    <t>FHCC GI ONCOLOGY CARE NEIGHBORHOOD</t>
  </si>
  <si>
    <t>U4353092</t>
  </si>
  <si>
    <t>U5071640</t>
  </si>
  <si>
    <t>U5708337</t>
  </si>
  <si>
    <t>U6322328</t>
  </si>
  <si>
    <t>U9502568</t>
  </si>
  <si>
    <t>YUNG, PAMELA MEI</t>
  </si>
  <si>
    <t>YUNG</t>
  </si>
  <si>
    <t xml:space="preserve"> PAMELA MEI</t>
  </si>
  <si>
    <t>U4476245</t>
  </si>
  <si>
    <t>UWPC FACTORIA FAMILY MEDICINE</t>
  </si>
  <si>
    <t>WUNDES, ANNETTE</t>
  </si>
  <si>
    <t>WUNDES</t>
  </si>
  <si>
    <t xml:space="preserve"> ANNETTE</t>
  </si>
  <si>
    <t>U2358162</t>
  </si>
  <si>
    <t>UW MEDICINE MS CENTER</t>
  </si>
  <si>
    <t>U2519065</t>
  </si>
  <si>
    <t>U3058125</t>
  </si>
  <si>
    <t>U4219851</t>
  </si>
  <si>
    <t>U4730974</t>
  </si>
  <si>
    <t>U5858422</t>
  </si>
  <si>
    <t>WILSON, MEGAN LOHR</t>
  </si>
  <si>
    <t>WILSON</t>
  </si>
  <si>
    <t xml:space="preserve"> MEGAN LOHR</t>
  </si>
  <si>
    <t>U4080770</t>
  </si>
  <si>
    <t>UWPC NORTHGATE FAMILY MEDICINE</t>
  </si>
  <si>
    <t>U5146579</t>
  </si>
  <si>
    <t>U5554611</t>
  </si>
  <si>
    <t>U6076121</t>
  </si>
  <si>
    <t>WESSELLS, HUNTER BUCHANAN</t>
  </si>
  <si>
    <t>WESSELLS</t>
  </si>
  <si>
    <t xml:space="preserve"> HUNTER BUCHANAN</t>
  </si>
  <si>
    <t>U0949974</t>
  </si>
  <si>
    <t>Test - Marv Whitson</t>
  </si>
  <si>
    <t>marv9@uw.edu</t>
  </si>
  <si>
    <t>WANG, DUANE</t>
  </si>
  <si>
    <t>WANG</t>
  </si>
  <si>
    <t xml:space="preserve"> DUANE</t>
  </si>
  <si>
    <t>U4395243</t>
  </si>
  <si>
    <t>UWMC PLAST/RECON SURG</t>
  </si>
  <si>
    <t>VASAVADA, ZUBIN</t>
  </si>
  <si>
    <t>VASAVADA</t>
  </si>
  <si>
    <t xml:space="preserve"> ZUBIN</t>
  </si>
  <si>
    <t>U3694675</t>
  </si>
  <si>
    <t>UWPC RAVENNA FAMILY MEDICINE</t>
  </si>
  <si>
    <t>U4832853</t>
  </si>
  <si>
    <t>U6886742</t>
  </si>
  <si>
    <t>TARAVATI, PARISA</t>
  </si>
  <si>
    <t>TARAVATI</t>
  </si>
  <si>
    <t xml:space="preserve"> PARISA</t>
  </si>
  <si>
    <t>U4941466</t>
  </si>
  <si>
    <t>HMC EYE INSTITUTE</t>
  </si>
  <si>
    <t>SUNDARARAJAN, MIEL</t>
  </si>
  <si>
    <t>SUNDARARAJAN</t>
  </si>
  <si>
    <t xml:space="preserve"> MIEL</t>
  </si>
  <si>
    <t>U5746007</t>
  </si>
  <si>
    <t>SMITH, RACHEL A</t>
  </si>
  <si>
    <t>SMITH</t>
  </si>
  <si>
    <t xml:space="preserve"> RACHEL A</t>
  </si>
  <si>
    <t>U5948585</t>
  </si>
  <si>
    <t>UWPC BALLARD FAMILY MEDICINE</t>
  </si>
  <si>
    <t>SANDHU, NEELWANT SINGH</t>
  </si>
  <si>
    <t>SANDHU</t>
  </si>
  <si>
    <t xml:space="preserve"> NEELWANT SINGH</t>
  </si>
  <si>
    <t>U5108993</t>
  </si>
  <si>
    <t>UWMC STADIUM SPORTS MED</t>
  </si>
  <si>
    <t>PIRLAMARLA, PREETHI RADHA</t>
  </si>
  <si>
    <t>PIRLAMARLA</t>
  </si>
  <si>
    <t xml:space="preserve"> PREETHI RADHA</t>
  </si>
  <si>
    <t>U3136592</t>
  </si>
  <si>
    <t>UWMC HEART FAILURE</t>
  </si>
  <si>
    <t>U3970328</t>
  </si>
  <si>
    <t>U4186104</t>
  </si>
  <si>
    <t>U4797334</t>
  </si>
  <si>
    <t>U5018055</t>
  </si>
  <si>
    <t>U5167215</t>
  </si>
  <si>
    <t>U5185957</t>
  </si>
  <si>
    <t>U5912201</t>
  </si>
  <si>
    <t>U6046949</t>
  </si>
  <si>
    <t>PETERSEN, REBECCA PRINCE</t>
  </si>
  <si>
    <t>PETERSEN</t>
  </si>
  <si>
    <t xml:space="preserve"> REBECCA PRINCE</t>
  </si>
  <si>
    <t>U3727188</t>
  </si>
  <si>
    <t>UWMC NW SURGICAL SERVICES AND HERNIA CENTER</t>
  </si>
  <si>
    <t>U5836252</t>
  </si>
  <si>
    <t>U6057518</t>
  </si>
  <si>
    <t>U9924460</t>
  </si>
  <si>
    <t>PERSENAIRE, MICHAEL J</t>
  </si>
  <si>
    <t>PERSENAIRE</t>
  </si>
  <si>
    <t xml:space="preserve"> MICHAEL J</t>
  </si>
  <si>
    <t>U4469459</t>
  </si>
  <si>
    <t>PERLOV, MIKHAIL</t>
  </si>
  <si>
    <t>PERLOV</t>
  </si>
  <si>
    <t xml:space="preserve"> MIKHAIL</t>
  </si>
  <si>
    <t>U5792641</t>
  </si>
  <si>
    <t>FHCC OVL GENERAL ONCOLOGY</t>
  </si>
  <si>
    <t>U5884663</t>
  </si>
  <si>
    <t>U5938324</t>
  </si>
  <si>
    <t>U5989614</t>
  </si>
  <si>
    <t>U6015392</t>
  </si>
  <si>
    <t>U6055562</t>
  </si>
  <si>
    <t>U6062362</t>
  </si>
  <si>
    <t>PATEL, PRIYANK MAHENDRA</t>
  </si>
  <si>
    <t>PATEL</t>
  </si>
  <si>
    <t xml:space="preserve"> PRIYANK MAHENDRA</t>
  </si>
  <si>
    <t>U3340142</t>
  </si>
  <si>
    <t>UWMC REHAB CLINIC</t>
  </si>
  <si>
    <t>U5223058</t>
  </si>
  <si>
    <t>U5777938</t>
  </si>
  <si>
    <t>U5883082</t>
  </si>
  <si>
    <t>PARVATHANENI, UPENDRA</t>
  </si>
  <si>
    <t>PARVATHANENI</t>
  </si>
  <si>
    <t xml:space="preserve"> UPENDRA</t>
  </si>
  <si>
    <t>U3186352</t>
  </si>
  <si>
    <t>FHCC THORACIC HEAD AND NECK EAR NOSE AND THROAT</t>
  </si>
  <si>
    <t>PAL, JAY DEEP</t>
  </si>
  <si>
    <t>PAL</t>
  </si>
  <si>
    <t xml:space="preserve"> JAY DEEP</t>
  </si>
  <si>
    <t>U5094809</t>
  </si>
  <si>
    <t>UWMC CARDIAC SURGERY</t>
  </si>
  <si>
    <t>MOORE, DANIEL J</t>
  </si>
  <si>
    <t>MOORE</t>
  </si>
  <si>
    <t xml:space="preserve"> DANIEL J</t>
  </si>
  <si>
    <t>U0283848</t>
  </si>
  <si>
    <t>FHCC EH GENERAL ONCOLOGY / HEMATOLOGY</t>
  </si>
  <si>
    <t>U2510524</t>
  </si>
  <si>
    <t>U2578535</t>
  </si>
  <si>
    <t>U2616380</t>
  </si>
  <si>
    <t>U3354101</t>
  </si>
  <si>
    <t>U3395734</t>
  </si>
  <si>
    <t>U4100453</t>
  </si>
  <si>
    <t>U4891743</t>
  </si>
  <si>
    <t>U5107907</t>
  </si>
  <si>
    <t>MONTGOMERY, ROBERT BRUCE</t>
  </si>
  <si>
    <t>MONTGOMERY</t>
  </si>
  <si>
    <t xml:space="preserve"> ROBERT BRUCE</t>
  </si>
  <si>
    <t>U2638032</t>
  </si>
  <si>
    <t>UWMC GENITOURINARY ONCOLOGY CLINIC</t>
  </si>
  <si>
    <t>U3665829</t>
  </si>
  <si>
    <t>U5227805</t>
  </si>
  <si>
    <t>MAZWI, NICOLE L</t>
  </si>
  <si>
    <t>MAZWI</t>
  </si>
  <si>
    <t xml:space="preserve"> NICOLE L</t>
  </si>
  <si>
    <t>U5397390</t>
  </si>
  <si>
    <t>HMC NJB REHAB MEDICINE CLINIC</t>
  </si>
  <si>
    <t>U5996808</t>
  </si>
  <si>
    <t>MACLELLAN, WILLIAM ROBB</t>
  </si>
  <si>
    <t>MACLELLAN</t>
  </si>
  <si>
    <t xml:space="preserve"> WILLIAM ROBB</t>
  </si>
  <si>
    <t>U8875083</t>
  </si>
  <si>
    <t>UWMC HEART INSTITUTE</t>
  </si>
  <si>
    <t>LUKAS, JASON JEROME</t>
  </si>
  <si>
    <t>LUKAS</t>
  </si>
  <si>
    <t xml:space="preserve"> JASON JEROME</t>
  </si>
  <si>
    <t>U3380385</t>
  </si>
  <si>
    <t>FHCC ISQ GENERAL ONCOLOGY HEMATOLOGY</t>
  </si>
  <si>
    <t>U3805387</t>
  </si>
  <si>
    <t>U5106910</t>
  </si>
  <si>
    <t>U5273228</t>
  </si>
  <si>
    <t>LEVITAN, DIANE ELAINE</t>
  </si>
  <si>
    <t>LEVITAN</t>
  </si>
  <si>
    <t xml:space="preserve"> DIANE ELAINE</t>
  </si>
  <si>
    <t>U2701467</t>
  </si>
  <si>
    <t>UWPC FEDERAL WAY INTERNAL MEDICINE</t>
  </si>
  <si>
    <t>U4118151</t>
  </si>
  <si>
    <t>LECA, NICOLAE</t>
  </si>
  <si>
    <t>LECA</t>
  </si>
  <si>
    <t xml:space="preserve"> NICOLAE</t>
  </si>
  <si>
    <t>U3020507</t>
  </si>
  <si>
    <t>UWMC POST KIDNEY</t>
  </si>
  <si>
    <t>U4512260</t>
  </si>
  <si>
    <t>KEARNEY, KATHLEEN ERIN</t>
  </si>
  <si>
    <t>KEARNEY</t>
  </si>
  <si>
    <t xml:space="preserve"> KATHLEEN ERIN</t>
  </si>
  <si>
    <t>U2721528</t>
  </si>
  <si>
    <t>U4258644</t>
  </si>
  <si>
    <t>U7241751</t>
  </si>
  <si>
    <t>HUANG, JOE CHIN-SUN</t>
  </si>
  <si>
    <t>HUANG</t>
  </si>
  <si>
    <t xml:space="preserve"> JOE CHIN-SUN</t>
  </si>
  <si>
    <t>U2719845</t>
  </si>
  <si>
    <t>HMC SENIOR CARE CLINIC</t>
  </si>
  <si>
    <t>HOLLAND, LISA MARIE</t>
  </si>
  <si>
    <t>HOLLAND</t>
  </si>
  <si>
    <t xml:space="preserve"> LISA MARIE</t>
  </si>
  <si>
    <t>U3186499</t>
  </si>
  <si>
    <t>U3211855</t>
  </si>
  <si>
    <t>U3312601</t>
  </si>
  <si>
    <t>U3437548</t>
  </si>
  <si>
    <t>U3576460</t>
  </si>
  <si>
    <t>U3688773</t>
  </si>
  <si>
    <t>U3985813</t>
  </si>
  <si>
    <t>U4023678</t>
  </si>
  <si>
    <t>U4034143</t>
  </si>
  <si>
    <t>U5967076</t>
  </si>
  <si>
    <t>U7155852</t>
  </si>
  <si>
    <t>HARRIS, WILLIAM PROCTOR</t>
  </si>
  <si>
    <t>HARRIS</t>
  </si>
  <si>
    <t xml:space="preserve"> WILLIAM PROCTOR</t>
  </si>
  <si>
    <t>U0773069</t>
  </si>
  <si>
    <t>U3564759</t>
  </si>
  <si>
    <t>HALL, EVAN THOMAS</t>
  </si>
  <si>
    <t>HALL</t>
  </si>
  <si>
    <t xml:space="preserve"> EVAN THOMAS</t>
  </si>
  <si>
    <t>U2741775</t>
  </si>
  <si>
    <t>FHCC MELANOMA RENAL CELL ONCOLOGY</t>
  </si>
  <si>
    <t>U5324385</t>
  </si>
  <si>
    <t>U5553928</t>
  </si>
  <si>
    <t>HAKIMIAN, SHAHIN</t>
  </si>
  <si>
    <t>HAKIMIAN</t>
  </si>
  <si>
    <t xml:space="preserve"> SHAHIN</t>
  </si>
  <si>
    <t>U0882520</t>
  </si>
  <si>
    <t>HMC EPILEPSY PROGRAM CLINIC</t>
  </si>
  <si>
    <t>U2270846</t>
  </si>
  <si>
    <t>U3454674</t>
  </si>
  <si>
    <t>U4016211</t>
  </si>
  <si>
    <t>U4071635</t>
  </si>
  <si>
    <t>U4101891</t>
  </si>
  <si>
    <t>U4901963</t>
  </si>
  <si>
    <t>U7039495</t>
  </si>
  <si>
    <t>GOSS, CHRISTOPHER HOOPER</t>
  </si>
  <si>
    <t>GOSS</t>
  </si>
  <si>
    <t xml:space="preserve"> CHRISTOPHER HOOPER</t>
  </si>
  <si>
    <t>U5800580</t>
  </si>
  <si>
    <t>GOHALWAR, INDERBIR SINGH</t>
  </si>
  <si>
    <t>GOHALWAR</t>
  </si>
  <si>
    <t xml:space="preserve"> INDERBIR SINGH</t>
  </si>
  <si>
    <t>U3040530</t>
  </si>
  <si>
    <t>HMC PSQ-PIONEER SQUARE CLINIC 20</t>
  </si>
  <si>
    <t>U4799254</t>
  </si>
  <si>
    <t>U5583625</t>
  </si>
  <si>
    <t>U8695204</t>
  </si>
  <si>
    <t>FRIEDLY, JANNA L</t>
  </si>
  <si>
    <t>FRIEDLY</t>
  </si>
  <si>
    <t xml:space="preserve"> JANNA L</t>
  </si>
  <si>
    <t>U3094761</t>
  </si>
  <si>
    <t>HMC NJB POST COVID REHAB AND RECOVERY CLINIC</t>
  </si>
  <si>
    <t>U4556045</t>
  </si>
  <si>
    <t>U5734850</t>
  </si>
  <si>
    <t>U5764242</t>
  </si>
  <si>
    <t>U5871835</t>
  </si>
  <si>
    <t>FANG, ANNIE</t>
  </si>
  <si>
    <t>FANG</t>
  </si>
  <si>
    <t xml:space="preserve"> ANNIE</t>
  </si>
  <si>
    <t>U4889591</t>
  </si>
  <si>
    <t>UWPC RAVENNA INTERNAL MEDICINE</t>
  </si>
  <si>
    <t>ETTINGER, RUSSELL E</t>
  </si>
  <si>
    <t>ETTINGER</t>
  </si>
  <si>
    <t xml:space="preserve"> RUSSELL E</t>
  </si>
  <si>
    <t>U3652149</t>
  </si>
  <si>
    <t>HMC PLASTIC SURGERY CLINIC</t>
  </si>
  <si>
    <t>U4425024</t>
  </si>
  <si>
    <t>U5330540</t>
  </si>
  <si>
    <t>U6050219</t>
  </si>
  <si>
    <t>U6064629</t>
  </si>
  <si>
    <t>U6067731</t>
  </si>
  <si>
    <t>U6068659</t>
  </si>
  <si>
    <t>U6071090</t>
  </si>
  <si>
    <t>U6076569</t>
  </si>
  <si>
    <t>EMERSON, SAMUEL NUTT</t>
  </si>
  <si>
    <t>EMERSON</t>
  </si>
  <si>
    <t xml:space="preserve"> SAMUEL NUTT</t>
  </si>
  <si>
    <t>U5805762</t>
  </si>
  <si>
    <t>DUARTE BOJIKIAN, KARINE</t>
  </si>
  <si>
    <t>DUARTE BOJIKIAN</t>
  </si>
  <si>
    <t xml:space="preserve"> KARINE</t>
  </si>
  <si>
    <t>U4175045</t>
  </si>
  <si>
    <t>DIRAC, MAEGAN ASHWORTH</t>
  </si>
  <si>
    <t>DIRAC</t>
  </si>
  <si>
    <t xml:space="preserve"> MAEGAN ASHWORTH</t>
  </si>
  <si>
    <t>U3919521</t>
  </si>
  <si>
    <t>U4325896</t>
  </si>
  <si>
    <t>U5603460</t>
  </si>
  <si>
    <t>DASH, ATREYA</t>
  </si>
  <si>
    <t>DASH</t>
  </si>
  <si>
    <t xml:space="preserve"> ATREYA</t>
  </si>
  <si>
    <t>U2283963</t>
  </si>
  <si>
    <t>UWMC NW UROLOGY CLINIC</t>
  </si>
  <si>
    <t>U2404482</t>
  </si>
  <si>
    <t>U3105120</t>
  </si>
  <si>
    <t>U3466935</t>
  </si>
  <si>
    <t>U4162180</t>
  </si>
  <si>
    <t>U4831249</t>
  </si>
  <si>
    <t>U5098635</t>
  </si>
  <si>
    <t>U5254191</t>
  </si>
  <si>
    <t>U5437112</t>
  </si>
  <si>
    <t>U5548772</t>
  </si>
  <si>
    <t>U5909911</t>
  </si>
  <si>
    <t>U5983570</t>
  </si>
  <si>
    <t>U6044335</t>
  </si>
  <si>
    <t>U6048180</t>
  </si>
  <si>
    <t>U6056875</t>
  </si>
  <si>
    <t>U8170791</t>
  </si>
  <si>
    <t>U9506095</t>
  </si>
  <si>
    <t>COURTNEY, THOMAS</t>
  </si>
  <si>
    <t>COURTNEY</t>
  </si>
  <si>
    <t xml:space="preserve"> THOMAS</t>
  </si>
  <si>
    <t>U3786526</t>
  </si>
  <si>
    <t>UWPC KDM PEDIATRIC MEDICINE</t>
  </si>
  <si>
    <t>U4576700</t>
  </si>
  <si>
    <t>U5194296</t>
  </si>
  <si>
    <t>U5326158</t>
  </si>
  <si>
    <t>U5505956</t>
  </si>
  <si>
    <t>U5638105</t>
  </si>
  <si>
    <t>U5831933</t>
  </si>
  <si>
    <t>CHEE, YEWLIN ERIN</t>
  </si>
  <si>
    <t>CHEE</t>
  </si>
  <si>
    <t xml:space="preserve"> YEWLIN ERIN</t>
  </si>
  <si>
    <t>U2749609</t>
  </si>
  <si>
    <t>CARLSON, WHITNEY LYNN</t>
  </si>
  <si>
    <t>CARLSON</t>
  </si>
  <si>
    <t xml:space="preserve"> WHITNEY LYNN</t>
  </si>
  <si>
    <t>U3404515</t>
  </si>
  <si>
    <t>HMC HMHS GPS CLINIC ON-SITE</t>
  </si>
  <si>
    <t>U5010379</t>
  </si>
  <si>
    <t>BOE, CHELSEA CHRISTINA</t>
  </si>
  <si>
    <t>BOE</t>
  </si>
  <si>
    <t xml:space="preserve"> CHELSEA CHRISTINA</t>
  </si>
  <si>
    <t>U2215567</t>
  </si>
  <si>
    <t>HMC HAND CLINIC</t>
  </si>
  <si>
    <t>U2602508</t>
  </si>
  <si>
    <t>U2605358</t>
  </si>
  <si>
    <t>U3077966</t>
  </si>
  <si>
    <t>U3094505</t>
  </si>
  <si>
    <t>U3135201</t>
  </si>
  <si>
    <t>U3466626</t>
  </si>
  <si>
    <t>U3535241</t>
  </si>
  <si>
    <t>U4070686</t>
  </si>
  <si>
    <t>U4346057</t>
  </si>
  <si>
    <t>U4416947</t>
  </si>
  <si>
    <t>U4587157</t>
  </si>
  <si>
    <t>U5202028</t>
  </si>
  <si>
    <t>U5627482</t>
  </si>
  <si>
    <t>U5997394</t>
  </si>
  <si>
    <t>U6066849</t>
  </si>
  <si>
    <t>U6066892</t>
  </si>
  <si>
    <t>BHATT, NEEL KISHOR</t>
  </si>
  <si>
    <t>BHATT</t>
  </si>
  <si>
    <t xml:space="preserve"> NEEL KISHOR</t>
  </si>
  <si>
    <t>U4521469</t>
  </si>
  <si>
    <t>UWMC LARYNGOLOGY</t>
  </si>
  <si>
    <t>U4670256</t>
  </si>
  <si>
    <t>U5132223</t>
  </si>
  <si>
    <t>U5693946</t>
  </si>
  <si>
    <t>U5815227</t>
  </si>
  <si>
    <t>U5978960</t>
  </si>
  <si>
    <t>U5982053</t>
  </si>
  <si>
    <t>U6011461</t>
  </si>
  <si>
    <t>U6046099</t>
  </si>
  <si>
    <t>BENIRSCHKE, STEPHEN K</t>
  </si>
  <si>
    <t>BENIRSCHKE</t>
  </si>
  <si>
    <t xml:space="preserve"> STEPHEN K</t>
  </si>
  <si>
    <t>U2160512</t>
  </si>
  <si>
    <t>HMC FOOT AND ANKLE INSTITUTE</t>
  </si>
  <si>
    <t>U4404677</t>
  </si>
  <si>
    <t>U5174166</t>
  </si>
  <si>
    <t>U5504222</t>
  </si>
  <si>
    <t>BASINSKI, JAMES ROBERT</t>
  </si>
  <si>
    <t>BASINSKI</t>
  </si>
  <si>
    <t xml:space="preserve"> JAMES ROBERT</t>
  </si>
  <si>
    <t>U3499305</t>
  </si>
  <si>
    <t>HMC PSQ - 3RD AVE CENTER</t>
  </si>
  <si>
    <t>ALHAMA-BELOTTO, MARTA</t>
  </si>
  <si>
    <t>ALHAMA-BELOTTO</t>
  </si>
  <si>
    <t xml:space="preserve"> MARTA</t>
  </si>
  <si>
    <t>U3060170</t>
  </si>
  <si>
    <t>UWMC SLU HEART INSTITUTE</t>
  </si>
  <si>
    <t>U4602805</t>
  </si>
  <si>
    <t>U5747473</t>
  </si>
  <si>
    <t>U5785837</t>
  </si>
  <si>
    <t>NAIR, VISWAM S</t>
  </si>
  <si>
    <t>U2619761</t>
  </si>
  <si>
    <t>FHCC LUNG CANCER PREVENTION</t>
  </si>
  <si>
    <t>DEYA, RUTH W</t>
  </si>
  <si>
    <t>U5089799</t>
  </si>
  <si>
    <t>UWPC BELLTOWN INTERNAL MEDICINE</t>
  </si>
  <si>
    <t>U5681643</t>
  </si>
  <si>
    <t>U5268496</t>
  </si>
  <si>
    <t>U2593509</t>
  </si>
  <si>
    <t>U3187342</t>
  </si>
  <si>
    <t>U3891611</t>
  </si>
  <si>
    <t>U5515400</t>
  </si>
  <si>
    <t>U5782529</t>
  </si>
  <si>
    <t>U5814336</t>
  </si>
  <si>
    <t>U5844204</t>
  </si>
  <si>
    <t>U6041151</t>
  </si>
  <si>
    <t>U6060523</t>
  </si>
  <si>
    <t>U6073052</t>
  </si>
  <si>
    <t>U6076066</t>
  </si>
  <si>
    <t>U7319113</t>
  </si>
  <si>
    <t>HUANG, CHUNG CHEN</t>
  </si>
  <si>
    <t>U5975628</t>
  </si>
  <si>
    <t>HMC OPHTHALMOLOGY CLINIC</t>
  </si>
  <si>
    <t>KUSHNER-LENHOFF, SAMUEL NOAH</t>
  </si>
  <si>
    <t>U6077029</t>
  </si>
  <si>
    <t>LAUBE, LAYNEE LAFFOON</t>
  </si>
  <si>
    <t>U2678113</t>
  </si>
  <si>
    <t>U5143336</t>
  </si>
  <si>
    <t>U6036939</t>
  </si>
  <si>
    <t>U6075586</t>
  </si>
  <si>
    <t>YI, HEAMI</t>
  </si>
  <si>
    <t>U2068425</t>
  </si>
  <si>
    <t>U4313277</t>
  </si>
  <si>
    <t>U4449955</t>
  </si>
  <si>
    <t>U5182618</t>
  </si>
  <si>
    <t>ABAY, REBECCA JOYCE YARED</t>
  </si>
  <si>
    <t>U6063351</t>
  </si>
  <si>
    <t>UWMC SURG MED CONSULT</t>
  </si>
  <si>
    <t>U1614211</t>
  </si>
  <si>
    <t>U2515489</t>
  </si>
  <si>
    <t>U5698522</t>
  </si>
  <si>
    <t>U5974003</t>
  </si>
  <si>
    <t>KIM, DANIEL FOONCHUL</t>
  </si>
  <si>
    <t>U2228358</t>
  </si>
  <si>
    <t>UWMC GENERAL SURGERY</t>
  </si>
  <si>
    <t>U5823254</t>
  </si>
  <si>
    <t>U4070241</t>
  </si>
  <si>
    <t>U6006583</t>
  </si>
  <si>
    <t>SORENSEN, RACHEL ELIZABETH</t>
  </si>
  <si>
    <t>U2395172</t>
  </si>
  <si>
    <t>UWMC GENERAL IM</t>
  </si>
  <si>
    <t>U5685450</t>
  </si>
  <si>
    <t>FLESHMAN, BRENDA KAY</t>
  </si>
  <si>
    <t>U1782997</t>
  </si>
  <si>
    <t>HMC FAMILY MEDICINE CLINIC</t>
  </si>
  <si>
    <t>U2325158</t>
  </si>
  <si>
    <t>U4117069</t>
  </si>
  <si>
    <t>PIPER, ELSPETH FULLERTON</t>
  </si>
  <si>
    <t>U2545823</t>
  </si>
  <si>
    <t>U2654095</t>
  </si>
  <si>
    <t>U3610445</t>
  </si>
  <si>
    <t>U5820836</t>
  </si>
  <si>
    <t>SHARMA, AKASH</t>
  </si>
  <si>
    <t>U3582617</t>
  </si>
  <si>
    <t>U4028734</t>
  </si>
  <si>
    <t>U4263063</t>
  </si>
  <si>
    <t>IANNUZZI, NICHOLAS PAUL</t>
  </si>
  <si>
    <t>U0501587</t>
  </si>
  <si>
    <t>UWMC ROOSEVELT HAND, WRIST, AND ELBOW</t>
  </si>
  <si>
    <t>U3096799</t>
  </si>
  <si>
    <t>U3481721</t>
  </si>
  <si>
    <t>U3839782</t>
  </si>
  <si>
    <t>U3874784</t>
  </si>
  <si>
    <t>U3875440</t>
  </si>
  <si>
    <t>U5774941</t>
  </si>
  <si>
    <t>U6046559</t>
  </si>
  <si>
    <t>U6060043</t>
  </si>
  <si>
    <t>U7893780</t>
  </si>
  <si>
    <t>U8061886</t>
  </si>
  <si>
    <t>U2015042</t>
  </si>
  <si>
    <t>U2177455</t>
  </si>
  <si>
    <t>U2384296</t>
  </si>
  <si>
    <t>U3187106</t>
  </si>
  <si>
    <t>U9926058</t>
  </si>
  <si>
    <t>THALER, JOSHUA P</t>
  </si>
  <si>
    <t>U3150449</t>
  </si>
  <si>
    <t>HMC NJB DIABETES ENDOCRINOLOGY CLINIC</t>
  </si>
  <si>
    <t>BAIRD-DANIEL, ELIZA ROSALIE</t>
  </si>
  <si>
    <t>U6005608</t>
  </si>
  <si>
    <t>HMC NEUROSURGERY CLINIC</t>
  </si>
  <si>
    <t>HUG, NICHOLAS</t>
  </si>
  <si>
    <t>U6048379</t>
  </si>
  <si>
    <t>WISEMAN, DIANA BARRETT</t>
  </si>
  <si>
    <t>U6055274</t>
  </si>
  <si>
    <t>JEONG, LILY YOUJEONG</t>
  </si>
  <si>
    <t>U2479974</t>
  </si>
  <si>
    <t>HMC NJB KIDNEY CLINIC</t>
  </si>
  <si>
    <t>U5954892</t>
  </si>
  <si>
    <t>ZHENG, BANG</t>
  </si>
  <si>
    <t>U3020811</t>
  </si>
  <si>
    <t>U4273439</t>
  </si>
  <si>
    <t>OGUNLEYE, DAVID TEMI</t>
  </si>
  <si>
    <t>U5762684</t>
  </si>
  <si>
    <t>HMC ORTHO TRAUMA AND FRACTURE CLINIC</t>
  </si>
  <si>
    <t>U3153442</t>
  </si>
  <si>
    <t>U3899784</t>
  </si>
  <si>
    <t>EL-AYACHE, NADINE CHAHINE</t>
  </si>
  <si>
    <t>U0682578</t>
  </si>
  <si>
    <t>U4571119</t>
  </si>
  <si>
    <t>U4628943</t>
  </si>
  <si>
    <t>U4990983</t>
  </si>
  <si>
    <t>U5247545</t>
  </si>
  <si>
    <t>ROBINSON, LONDYN</t>
  </si>
  <si>
    <t>U2031141</t>
  </si>
  <si>
    <t>U4619419</t>
  </si>
  <si>
    <t>U4786374</t>
  </si>
  <si>
    <t>COLVEN, ROY MITCHELL</t>
  </si>
  <si>
    <t>U8770137</t>
  </si>
  <si>
    <t>HMC DERMATOLOGY CLINIC</t>
  </si>
  <si>
    <t>KOUCHAKJI, RYAN MICHEL</t>
  </si>
  <si>
    <t>U2170003</t>
  </si>
  <si>
    <t>HMC PSQ HOBSON CLINIC</t>
  </si>
  <si>
    <t>U4031488</t>
  </si>
  <si>
    <t>STRIEBINGER, CHARLEE</t>
  </si>
  <si>
    <t>STRIEBINGER</t>
  </si>
  <si>
    <t xml:space="preserve"> CHARLEE</t>
  </si>
  <si>
    <t>Physician Assistant</t>
  </si>
  <si>
    <t>U9796293</t>
  </si>
  <si>
    <t>SABINO, TASHA E</t>
  </si>
  <si>
    <t>SABINO</t>
  </si>
  <si>
    <t xml:space="preserve"> TASHA E</t>
  </si>
  <si>
    <t>U2084888</t>
  </si>
  <si>
    <t>UWMC NW SPORTS MEDICINE CLINIC OPMC</t>
  </si>
  <si>
    <t>U2384578</t>
  </si>
  <si>
    <t>U3328134</t>
  </si>
  <si>
    <t>U3619777</t>
  </si>
  <si>
    <t>U3712732</t>
  </si>
  <si>
    <t>U3787989</t>
  </si>
  <si>
    <t>U4535072</t>
  </si>
  <si>
    <t>U4856168</t>
  </si>
  <si>
    <t>OURADA, PAIGE</t>
  </si>
  <si>
    <t>OURADA</t>
  </si>
  <si>
    <t xml:space="preserve"> PAIGE</t>
  </si>
  <si>
    <t>U2215914</t>
  </si>
  <si>
    <t>FHCC SARCOMA CARE NEIGHBORHOOD</t>
  </si>
  <si>
    <t>U3744822</t>
  </si>
  <si>
    <t>U5930467</t>
  </si>
  <si>
    <t>MEGILL, SYDNEY</t>
  </si>
  <si>
    <t>MEGILL</t>
  </si>
  <si>
    <t xml:space="preserve"> SYDNEY</t>
  </si>
  <si>
    <t>U3066665</t>
  </si>
  <si>
    <t>UWMC NW MILL CREEK OBSTETRICS AND GYNECOLOGY</t>
  </si>
  <si>
    <t>U5555669</t>
  </si>
  <si>
    <t>LITTLE, TIFFANY</t>
  </si>
  <si>
    <t>LITTLE</t>
  </si>
  <si>
    <t xml:space="preserve"> TIFFANY</t>
  </si>
  <si>
    <t>U6042887</t>
  </si>
  <si>
    <t>HMC BURN CLINIC</t>
  </si>
  <si>
    <t>KITSON, RACHEL</t>
  </si>
  <si>
    <t>KITSON</t>
  </si>
  <si>
    <t xml:space="preserve"> RACHEL</t>
  </si>
  <si>
    <t>U2308704</t>
  </si>
  <si>
    <t>U3089222</t>
  </si>
  <si>
    <t>ISHIDA, KATHARINE</t>
  </si>
  <si>
    <t>ISHIDA</t>
  </si>
  <si>
    <t xml:space="preserve"> KATHARINE</t>
  </si>
  <si>
    <t>U3158298</t>
  </si>
  <si>
    <t>HILL, HALEY MICHELLE</t>
  </si>
  <si>
    <t>HILL</t>
  </si>
  <si>
    <t xml:space="preserve"> HALEY MICHELLE</t>
  </si>
  <si>
    <t>U4495700</t>
  </si>
  <si>
    <t>U7582735</t>
  </si>
  <si>
    <t>BEIELER, ALISON MICHELE</t>
  </si>
  <si>
    <t>BEIELER</t>
  </si>
  <si>
    <t xml:space="preserve"> ALISON MICHELE</t>
  </si>
  <si>
    <t>U3020998</t>
  </si>
  <si>
    <t>HMC INFECTIOUS DISEASE CLINIC</t>
  </si>
  <si>
    <t>U5921731</t>
  </si>
  <si>
    <t>RAJAN, ADHITHI</t>
  </si>
  <si>
    <t>RAJAN</t>
  </si>
  <si>
    <t xml:space="preserve"> ADHITHI</t>
  </si>
  <si>
    <t>Psychologist</t>
  </si>
  <si>
    <t>U3273436</t>
  </si>
  <si>
    <t>UWPC NORTHGATE BEHAVIORAL HEALTH</t>
  </si>
  <si>
    <t>DASHER, NICKOLAS A</t>
  </si>
  <si>
    <t>DASHER</t>
  </si>
  <si>
    <t xml:space="preserve"> NICKOLAS A</t>
  </si>
  <si>
    <t>U4959291</t>
  </si>
  <si>
    <t>UWMC REHAB NEUROPSYCHOLOGY</t>
  </si>
  <si>
    <t>ARTHERHOLT, SAMANTHA BURNS</t>
  </si>
  <si>
    <t>ARTHERHOLT</t>
  </si>
  <si>
    <t xml:space="preserve"> SAMANTHA BURNS</t>
  </si>
  <si>
    <t>U2754603</t>
  </si>
  <si>
    <t>O'BRIEN, CLARA E</t>
  </si>
  <si>
    <t>U3863182</t>
  </si>
  <si>
    <t>HMC NJB REHAB CORP PSYCHOLOGY</t>
  </si>
  <si>
    <t>KELLY, EMILY</t>
  </si>
  <si>
    <t>U5935001</t>
  </si>
  <si>
    <t>SONI, MONICA LYNN</t>
  </si>
  <si>
    <t>SONI</t>
  </si>
  <si>
    <t xml:space="preserve"> MONICA LYNN</t>
  </si>
  <si>
    <t>Resident</t>
  </si>
  <si>
    <t>U3006323</t>
  </si>
  <si>
    <t>U3552476</t>
  </si>
  <si>
    <t>ZORNES, BETHANY J</t>
  </si>
  <si>
    <t>ZORNES</t>
  </si>
  <si>
    <t xml:space="preserve"> BETHANY J</t>
  </si>
  <si>
    <t>Social Worker</t>
  </si>
  <si>
    <t>U3571551</t>
  </si>
  <si>
    <t>UWMC PRE KIDNEY</t>
  </si>
  <si>
    <t>U5453187</t>
  </si>
  <si>
    <t>WANZEL, ERIC WALTER</t>
  </si>
  <si>
    <t>WANZEL</t>
  </si>
  <si>
    <t xml:space="preserve"> ERIC WALTER</t>
  </si>
  <si>
    <t>U3287363</t>
  </si>
  <si>
    <t>UWMC PAIN CLINIC</t>
  </si>
  <si>
    <t>U5351920</t>
  </si>
  <si>
    <t>TRAN, JASON HOANG</t>
  </si>
  <si>
    <t>TRAN</t>
  </si>
  <si>
    <t xml:space="preserve"> JASON HOANG</t>
  </si>
  <si>
    <t>U4959141</t>
  </si>
  <si>
    <t>U5284991</t>
  </si>
  <si>
    <t>THAN, JULIANNA</t>
  </si>
  <si>
    <t>THAN</t>
  </si>
  <si>
    <t xml:space="preserve"> JULIANNA</t>
  </si>
  <si>
    <t>U2140519</t>
  </si>
  <si>
    <t>UWPC SLU BEHAVIORAL HEALTH</t>
  </si>
  <si>
    <t>RILEY, HEATHER A F</t>
  </si>
  <si>
    <t>RILEY</t>
  </si>
  <si>
    <t xml:space="preserve"> HEATHER A F</t>
  </si>
  <si>
    <t>U1651171</t>
  </si>
  <si>
    <t>UWPC RAVENNA BEHAVIORAL HEALTH</t>
  </si>
  <si>
    <t>REHM, ELANA</t>
  </si>
  <si>
    <t>REHM</t>
  </si>
  <si>
    <t xml:space="preserve"> ELANA</t>
  </si>
  <si>
    <t>U2633011</t>
  </si>
  <si>
    <t>UWMC ADDICTION MEDICINE</t>
  </si>
  <si>
    <t>NONAST, GABRIELLE MAYA</t>
  </si>
  <si>
    <t>NONAST</t>
  </si>
  <si>
    <t xml:space="preserve"> GABRIELLE MAYA</t>
  </si>
  <si>
    <t>U4414517</t>
  </si>
  <si>
    <t>UWMPC KIRKLAND BEHAVORIAL HEALTH</t>
  </si>
  <si>
    <t>MURPHY, ANDREW J</t>
  </si>
  <si>
    <t>MURPHY</t>
  </si>
  <si>
    <t xml:space="preserve"> ANDREW J</t>
  </si>
  <si>
    <t>U3139065</t>
  </si>
  <si>
    <t>UWPC FREMONT BEHAVIORAL HEALTH</t>
  </si>
  <si>
    <t>MONROY, VERONICA G</t>
  </si>
  <si>
    <t>MONROY</t>
  </si>
  <si>
    <t xml:space="preserve"> VERONICA G</t>
  </si>
  <si>
    <t>U4476370</t>
  </si>
  <si>
    <t>UWPC KDM BEHAVIORAL HEALTH</t>
  </si>
  <si>
    <t>LALRAMLIAN, GENIZIM</t>
  </si>
  <si>
    <t>LALRAMLIAN</t>
  </si>
  <si>
    <t xml:space="preserve"> GENIZIM</t>
  </si>
  <si>
    <t>U2311535</t>
  </si>
  <si>
    <t>U3240834</t>
  </si>
  <si>
    <t>U5704653</t>
  </si>
  <si>
    <t>KREITER, ALISON J</t>
  </si>
  <si>
    <t>KREITER</t>
  </si>
  <si>
    <t xml:space="preserve"> ALISON J</t>
  </si>
  <si>
    <t>U0267706</t>
  </si>
  <si>
    <t>UWMC OP PSYCH</t>
  </si>
  <si>
    <t>U3387281</t>
  </si>
  <si>
    <t>U5502804</t>
  </si>
  <si>
    <t>U5651526</t>
  </si>
  <si>
    <t>JAMERSON, SHERRONDA LYNETTE</t>
  </si>
  <si>
    <t>JAMERSON</t>
  </si>
  <si>
    <t xml:space="preserve"> SHERRONDA LYNETTE</t>
  </si>
  <si>
    <t>U5769490</t>
  </si>
  <si>
    <t>HMC ADDICTIONS CLINIC</t>
  </si>
  <si>
    <t>HAMMER, JENNY A</t>
  </si>
  <si>
    <t>HAMMER</t>
  </si>
  <si>
    <t xml:space="preserve"> JENNY A</t>
  </si>
  <si>
    <t>U4627643</t>
  </si>
  <si>
    <t>UWMC CYSTIC FIBROSIS</t>
  </si>
  <si>
    <t>U5588316</t>
  </si>
  <si>
    <t>CIRCELLI, JASON</t>
  </si>
  <si>
    <t>CIRCELLI</t>
  </si>
  <si>
    <t xml:space="preserve"> JASON</t>
  </si>
  <si>
    <t>U2274910</t>
  </si>
  <si>
    <t>UWPC BALLARD BEHAVIORAL HEALTH</t>
  </si>
  <si>
    <t>U4227761</t>
  </si>
  <si>
    <t>U5405858</t>
  </si>
  <si>
    <t>U5949962</t>
  </si>
  <si>
    <t>BUTORAC, KIMBERLY CHRISTINE</t>
  </si>
  <si>
    <t>BUTORAC</t>
  </si>
  <si>
    <t xml:space="preserve"> KIMBERLY CHRISTINE</t>
  </si>
  <si>
    <t>U5055439</t>
  </si>
  <si>
    <t>UWPC BELLTOWN BEHAVIORAL HEALTH</t>
  </si>
  <si>
    <t>ALEMAN, OLIVIA MIRANDA</t>
  </si>
  <si>
    <t>ALEMAN</t>
  </si>
  <si>
    <t xml:space="preserve"> OLIVIA MIRANDA</t>
  </si>
  <si>
    <t>U6066055</t>
  </si>
  <si>
    <t>Grand Total</t>
  </si>
  <si>
    <t>Total</t>
  </si>
  <si>
    <t>Facility</t>
  </si>
  <si>
    <t xml:space="preserve">Clinic manager (for OP) </t>
  </si>
  <si>
    <t>Clinic manager (for OP) EMAIL</t>
  </si>
  <si>
    <t xml:space="preserve">Clinic Medical Directors/ Service Chief </t>
  </si>
  <si>
    <t>Clinic Medical Directors/ Service Chief EMAIL</t>
  </si>
  <si>
    <t>Chief Medical Officer</t>
  </si>
  <si>
    <t>Chief Medical Officer EMAIL</t>
  </si>
  <si>
    <t>Department Chair</t>
  </si>
  <si>
    <t>Department Chair EMAIL</t>
  </si>
  <si>
    <t>AMD Associate Medical Director</t>
  </si>
  <si>
    <t>AMD Associate Medical Director EMAIL</t>
  </si>
  <si>
    <t>UWP President</t>
  </si>
  <si>
    <t>UWP President EMAIL</t>
  </si>
  <si>
    <t>FHCC</t>
  </si>
  <si>
    <t>FHCC ACUTE CLINICAL EVALUATION CLINIC</t>
  </si>
  <si>
    <t xml:space="preserve">houghton@fredhutch.org </t>
  </si>
  <si>
    <t>shurvitz@fredhutch.org</t>
  </si>
  <si>
    <t>mdo@fredhutch.org</t>
  </si>
  <si>
    <t>Hunter WessellsHun</t>
  </si>
  <si>
    <t>wessells@uw.edu</t>
  </si>
  <si>
    <t>anoordew@fredhutch.org</t>
  </si>
  <si>
    <t>FHCC ARN CLINIC</t>
  </si>
  <si>
    <t>FHCC ARN LUNG CANCER PREVENTION</t>
  </si>
  <si>
    <t>mbumpus@fredhutch.org</t>
  </si>
  <si>
    <t>FHCC ARN WOMENS WELLNESS</t>
  </si>
  <si>
    <t>FHCC BREAST CANCER SPECIALTY CLINIC</t>
  </si>
  <si>
    <t>hmlinden@uw.edu</t>
  </si>
  <si>
    <t>FHCC BREAST ONCOLOGY</t>
  </si>
  <si>
    <t>echiorea@fredhutch.org</t>
  </si>
  <si>
    <t>FHCC CANCER REHABILITATION MEDICINE</t>
  </si>
  <si>
    <t>nlam2@uw.edu</t>
  </si>
  <si>
    <t xml:space="preserve">Peter Esselman, MD </t>
  </si>
  <si>
    <t>esselman@uw.edu</t>
  </si>
  <si>
    <t>FHCC CLINICAL PATIENT NAVIGATION</t>
  </si>
  <si>
    <t>FHCC COLON CANCER SPECIALTY CLINIC</t>
  </si>
  <si>
    <t>pgrivas@uw.edu</t>
  </si>
  <si>
    <t>walsht@uw.edu</t>
  </si>
  <si>
    <t>dlin@uw.edu</t>
  </si>
  <si>
    <t>marzbani@fredhutch.org</t>
  </si>
  <si>
    <t>FHCC EH INFUSION</t>
  </si>
  <si>
    <t>page@uw.edu</t>
  </si>
  <si>
    <t>templeaw@uw.edu</t>
  </si>
  <si>
    <t>FHCC GENERAL ONCOLOGY</t>
  </si>
  <si>
    <t>FHCC GENITOURINARY ONCOLOGY CARE NEIGHBORHOOD</t>
  </si>
  <si>
    <t>hgray@uw.edu</t>
  </si>
  <si>
    <t>bgoff@uw.edu</t>
  </si>
  <si>
    <t>FHCC HEMATOLOGY / HEMATOLOGY ONCOLOGY</t>
  </si>
  <si>
    <t>agopal@uw.edu</t>
  </si>
  <si>
    <t>FHCC IMMUNOTHERAPY</t>
  </si>
  <si>
    <t>mshadman@fredhutch.org</t>
  </si>
  <si>
    <t>annawald@uw.edu</t>
  </si>
  <si>
    <t>FHCC INFUSION SVCS</t>
  </si>
  <si>
    <t>hgreenlee@fredhutch.org</t>
  </si>
  <si>
    <t>sbhatia2@fredhutch.org</t>
  </si>
  <si>
    <t>FHCC LAB</t>
  </si>
  <si>
    <t>gbaird@uw.edu</t>
  </si>
  <si>
    <t>pcarpent@fredhutch.org</t>
  </si>
  <si>
    <t>FHCC LYMPHOMA CARE NEIGHBORHOOD</t>
  </si>
  <si>
    <t>UWMC ML</t>
  </si>
  <si>
    <t>FHCC MONTLAKE ACUTE CLINICAL EVALUATION CLINIC 8NE</t>
  </si>
  <si>
    <t>Not Found</t>
  </si>
  <si>
    <t>NOT FOUND</t>
  </si>
  <si>
    <t>Santiago Neme</t>
  </si>
  <si>
    <t>sneme@uw.edu</t>
  </si>
  <si>
    <t>Thomas Hei</t>
  </si>
  <si>
    <t>thei@uw.edu</t>
  </si>
  <si>
    <t>Hunter Wessells</t>
  </si>
  <si>
    <t>FHCC NEUROLOGY ONCOLOGY CARE NEIGHBORHOOD</t>
  </si>
  <si>
    <t>valvaven@fredhutch.org</t>
  </si>
  <si>
    <t>FHCC NUTRITIONAL SVCS</t>
  </si>
  <si>
    <t>FHCC NWH GENERAL ONCOLOGY / HEMATOLOGY</t>
  </si>
  <si>
    <t>FHCC ONCOLOGY AND WOMEN'S CENTER</t>
  </si>
  <si>
    <t>FHCC ONCOLOGY REPRODUCTIVE SVCS</t>
  </si>
  <si>
    <t>jdlang@uw.edu</t>
  </si>
  <si>
    <t>gbmac@uw.edu</t>
  </si>
  <si>
    <t>eloggers@fredhutch.org</t>
  </si>
  <si>
    <t>FHCC PEN GENERAL ONCOLOGY HEMATOLOGY</t>
  </si>
  <si>
    <t>FHCC PSYCHIATRY</t>
  </si>
  <si>
    <t>rjkimmel@uw.edu</t>
  </si>
  <si>
    <t>unutzer@uw.edu</t>
  </si>
  <si>
    <t>FHCC SKIN ONCOLOGY</t>
  </si>
  <si>
    <t>pnghiem@uw.edu</t>
  </si>
  <si>
    <t>FHCC SPIRITUAL HEALTH</t>
  </si>
  <si>
    <t>FHCC SURGICAL ONCOLOGY</t>
  </si>
  <si>
    <t>brant@uw.edu</t>
  </si>
  <si>
    <t>dewood@uw.edu</t>
  </si>
  <si>
    <t>FHCC SURGICAL ONCOLOGY 3</t>
  </si>
  <si>
    <t>FHCC THORACIC HEAD AND NECK CARE NEIGHBORHOOD</t>
  </si>
  <si>
    <t>kdeaton@uw.edu</t>
  </si>
  <si>
    <t>FHCC TRANSITIONAL TRANSPLANT</t>
  </si>
  <si>
    <t>mmielcar@fredhutch.org</t>
  </si>
  <si>
    <t>FHCC TRANSPLANT</t>
  </si>
  <si>
    <t>HMC</t>
  </si>
  <si>
    <t>HFF HMC BEHAVIORAL HEALTH INSTITUTE</t>
  </si>
  <si>
    <t>HFF HMC MODERATE NEEDS SERVICES</t>
  </si>
  <si>
    <t>Eric Mose</t>
  </si>
  <si>
    <t>mosee@uw.edu</t>
  </si>
  <si>
    <t>Maria Corcorran, MD</t>
  </si>
  <si>
    <t>corcom@uw.edu</t>
  </si>
  <si>
    <t>HH</t>
  </si>
  <si>
    <t>HH PRIMARY CARE</t>
  </si>
  <si>
    <t xml:space="preserve">Ava Mallari </t>
  </si>
  <si>
    <t>avamal@uw.edu</t>
  </si>
  <si>
    <t>Mary Kauffman</t>
  </si>
  <si>
    <t>mjkk@uw.edu</t>
  </si>
  <si>
    <t>HH SAME DAY</t>
  </si>
  <si>
    <t xml:space="preserve">Sunny Lovin </t>
  </si>
  <si>
    <t>slovin@uw.edu</t>
  </si>
  <si>
    <t xml:space="preserve">Carolyn Brenner, MD </t>
  </si>
  <si>
    <t>brennerc@uw.edu</t>
  </si>
  <si>
    <t>HMC ADULT MEDICINE CLINIC 20</t>
  </si>
  <si>
    <t>Margaret Isaac</t>
  </si>
  <si>
    <t>misaac@uw.edu</t>
  </si>
  <si>
    <t>HMC AFTERCARE CLINIC</t>
  </si>
  <si>
    <t>Orasa Richards</t>
  </si>
  <si>
    <t>orasa@uw.edu</t>
  </si>
  <si>
    <t>HMC ALLERGY</t>
  </si>
  <si>
    <t xml:space="preserve">Shireesha Dhanireddy, MD  </t>
  </si>
  <si>
    <t>sdhanir@uw.edu</t>
  </si>
  <si>
    <t>HMC BEHAVIORAL HEALTH INTEGRATION</t>
  </si>
  <si>
    <t>HMC BURN REHAB PSYCHOLOGY</t>
  </si>
  <si>
    <t>Mona Chambers</t>
  </si>
  <si>
    <t>monac@uw.edu</t>
  </si>
  <si>
    <t>Shelley Wiechman</t>
  </si>
  <si>
    <t xml:space="preserve">
wiechman@uw.edu</t>
  </si>
  <si>
    <t>HMC COHE</t>
  </si>
  <si>
    <t>Sheryl Divina</t>
  </si>
  <si>
    <t>raquenos@uw.edu</t>
  </si>
  <si>
    <t>Debbie Cherry, MD</t>
  </si>
  <si>
    <t>cherryd@uw.edu</t>
  </si>
  <si>
    <t>Carrie Barbee</t>
  </si>
  <si>
    <t>ccarrie@uw.edu</t>
  </si>
  <si>
    <t>Nicholas Poolos, MD</t>
  </si>
  <si>
    <t>npoolos@uw.edu</t>
  </si>
  <si>
    <t xml:space="preserve">Sue Rath </t>
  </si>
  <si>
    <t>raths@uw.edu</t>
  </si>
  <si>
    <t>Courtney E. Francis, MD</t>
  </si>
  <si>
    <t>francis3@uw.edu</t>
  </si>
  <si>
    <t>HMC FALLS CLINIC</t>
  </si>
  <si>
    <t>Elizabeth Phelan, MD</t>
  </si>
  <si>
    <t>phelan@uw.edu</t>
  </si>
  <si>
    <t xml:space="preserve">Kate Friedenbach </t>
  </si>
  <si>
    <t>kfbach@uw.edu</t>
  </si>
  <si>
    <t xml:space="preserve">Amanda Kost, MD </t>
  </si>
  <si>
    <t>akost@uw.edu</t>
  </si>
  <si>
    <t>Stephen Benirschke, MD</t>
  </si>
  <si>
    <t>beniskb@uw.edu</t>
  </si>
  <si>
    <t>Stephen Kennedy, MD</t>
  </si>
  <si>
    <t>Sajk@uw.edu</t>
  </si>
  <si>
    <t>HMC HANSEN DISEASE CLINIC</t>
  </si>
  <si>
    <t>James Harnisch, MD</t>
  </si>
  <si>
    <t>harnisch@uw.edu</t>
  </si>
  <si>
    <t>HMC HATC CHILDREN MEDICAL CLINIC</t>
  </si>
  <si>
    <t>Jacqueline Kim</t>
  </si>
  <si>
    <t>jeckie@uw.edu</t>
  </si>
  <si>
    <t>HMC HATC COUNSELING</t>
  </si>
  <si>
    <t>HMC HEALTH SCIENCE MOBILE VAN</t>
  </si>
  <si>
    <t>NOT A CLINIC</t>
  </si>
  <si>
    <t>HMC HIGH RISK FOOT CLINIC 20</t>
  </si>
  <si>
    <t>Susana Orozco</t>
  </si>
  <si>
    <t>sorozco@uw.edu</t>
  </si>
  <si>
    <t>Margaret Issac, MD</t>
  </si>
  <si>
    <t>Carolyn Brenner, MD</t>
  </si>
  <si>
    <t>brenerc@uw.edu</t>
  </si>
  <si>
    <t>HMC HMHS MEDICATION CLINIC</t>
  </si>
  <si>
    <t>HMC HMHS VITAL</t>
  </si>
  <si>
    <t>HMC MADISON MAX CLINIC</t>
  </si>
  <si>
    <t>Elizabeth Barash</t>
  </si>
  <si>
    <t>elizabeth.Barash@kingcounty.gov</t>
  </si>
  <si>
    <t>Meena Ramchandani, MD</t>
  </si>
  <si>
    <t>meenasr@uw.edu</t>
  </si>
  <si>
    <t>HMC MADISON PSYCHIATRY CLINIC</t>
  </si>
  <si>
    <t>HMC MEMORY AND BRAIN WELLNESS CENTER</t>
  </si>
  <si>
    <t>Navneet Gill</t>
  </si>
  <si>
    <t>ngill@uw.edu</t>
  </si>
  <si>
    <t>Thomas Grabowski, MD</t>
  </si>
  <si>
    <t>tgrabow@uw.edu</t>
  </si>
  <si>
    <t>Sanggay Tsogni</t>
  </si>
  <si>
    <t>sanggay@uw.edu</t>
  </si>
  <si>
    <t>Louis Kim, MD</t>
  </si>
  <si>
    <t>ljkim1@uw.edu</t>
  </si>
  <si>
    <t>HMC NJB CHEST CLINIC</t>
  </si>
  <si>
    <t>Angela Watson</t>
  </si>
  <si>
    <t>watsona@uw.edu</t>
  </si>
  <si>
    <t>Molly Billings, MD</t>
  </si>
  <si>
    <t>mebillin@uw.edu</t>
  </si>
  <si>
    <t>HMC NJB CORP REHABILITATION NEUROPSYCHOLOGY</t>
  </si>
  <si>
    <t>Victor Moses/Gina Formea</t>
  </si>
  <si>
    <t xml:space="preserve">
gmf@uw.edu;vmmoses@uw.edu</t>
  </si>
  <si>
    <t>Kendl Sankary</t>
  </si>
  <si>
    <t>ksankary@uw.edu</t>
  </si>
  <si>
    <t>Jessica Lowery</t>
  </si>
  <si>
    <t>rohlenaj@uw.edu</t>
  </si>
  <si>
    <t>Arthi Thirumalai, MD</t>
  </si>
  <si>
    <t>arthidoc@uw.edu</t>
  </si>
  <si>
    <t>HMC NJB GASTROENTEROLOGY CLINIC</t>
  </si>
  <si>
    <t>Bryan Balmadrid, MD</t>
  </si>
  <si>
    <t>bbalm@uw.edu</t>
  </si>
  <si>
    <t>HMC NJB GENERAL SURGERY CLINIC</t>
  </si>
  <si>
    <t>Kathleen O'Connell, MD</t>
  </si>
  <si>
    <t>katmo@uw.edu</t>
  </si>
  <si>
    <t>Michael Chen, MD</t>
  </si>
  <si>
    <t>michen@uw.edu</t>
  </si>
  <si>
    <t>HMC NJB HEMATOLOGY-ONCOLOGY CLINIC</t>
  </si>
  <si>
    <t>Manoj Menon, MD</t>
  </si>
  <si>
    <t>menoj@uw.edu</t>
  </si>
  <si>
    <t>HMC NJB HYPERTENSION CLINIC</t>
  </si>
  <si>
    <t>Leah Haseley, MD</t>
  </si>
  <si>
    <t>lhase@uw.edu</t>
  </si>
  <si>
    <t>HMC NJB LIVER CLINIC</t>
  </si>
  <si>
    <t>Erin Cleveland, MD</t>
  </si>
  <si>
    <t>ecleve@uw.edu</t>
  </si>
  <si>
    <t>HMC NJB MEDICAL OPERATIVE CONSULT</t>
  </si>
  <si>
    <t>Divya Gollapudi, MD</t>
  </si>
  <si>
    <t>gollapud@uw.edu</t>
  </si>
  <si>
    <t>HMC NJB NEUROLOGY CLINIC</t>
  </si>
  <si>
    <t>Will Longstreth, MD</t>
  </si>
  <si>
    <t>wl@uw.edu</t>
  </si>
  <si>
    <t>HMC NJB PALLIATIVE CARE CLINIC</t>
  </si>
  <si>
    <t>Dan Lam, MD</t>
  </si>
  <si>
    <t>dlam34@uw.edu</t>
  </si>
  <si>
    <t>HMC NJB THORACIC CLINIC</t>
  </si>
  <si>
    <t>Aaron Cheng, MD</t>
  </si>
  <si>
    <t>chengam@uw.edu</t>
  </si>
  <si>
    <t xml:space="preserve">Claire Yang, MD </t>
  </si>
  <si>
    <t>cyang@uw.edu</t>
  </si>
  <si>
    <t>HMC NJB VASCULAR CLINIC</t>
  </si>
  <si>
    <t>Niten Singh, MD</t>
  </si>
  <si>
    <t>singhn2@uw.edu</t>
  </si>
  <si>
    <t>HMC NW HEALTH/HUMAN RIGHTS</t>
  </si>
  <si>
    <t>HMC OBGYN CLINIC</t>
  </si>
  <si>
    <t>Sara Mazzoni, MD</t>
  </si>
  <si>
    <t>mazzoni@uw.edu</t>
  </si>
  <si>
    <t xml:space="preserve">Carrie Barbee </t>
  </si>
  <si>
    <t>Bonnie Ronish, MD</t>
  </si>
  <si>
    <t>bronish@uw.edu</t>
  </si>
  <si>
    <t xml:space="preserve">Phillip Chen, MD </t>
  </si>
  <si>
    <t>pchen@uw.edu</t>
  </si>
  <si>
    <t>HMC ORAL MAXILLOFACIAL SURGERY- SURGERY</t>
  </si>
  <si>
    <t>Jasjit Dillon, MD</t>
  </si>
  <si>
    <t>dillonj5@uw.edu</t>
  </si>
  <si>
    <t>HMC OT-HAND THERAPY</t>
  </si>
  <si>
    <t>Amy Samora</t>
  </si>
  <si>
    <t>aicarang@uw.edu</t>
  </si>
  <si>
    <t>HMC OTO-HEAD-NECK CLINIC</t>
  </si>
  <si>
    <t xml:space="preserve">Kris Moe, MD </t>
  </si>
  <si>
    <t>krismoe@uw.edu</t>
  </si>
  <si>
    <t>HMC PEDIATRIC CLINICS</t>
  </si>
  <si>
    <t>Tanesha Robinson</t>
  </si>
  <si>
    <t>trob8@uw.edu</t>
  </si>
  <si>
    <t xml:space="preserve">Anisa Ibrahim, MD </t>
  </si>
  <si>
    <t>anisai@uw.edu</t>
  </si>
  <si>
    <t>HMC PERIPHERAL NERVE CLINIC</t>
  </si>
  <si>
    <t>Catie Liu</t>
  </si>
  <si>
    <t>cathliu@uw.edu</t>
  </si>
  <si>
    <t>HMC PODIATRY CLINIC</t>
  </si>
  <si>
    <t>Cricket McCleary</t>
  </si>
  <si>
    <t>cricket1@uw.edu</t>
  </si>
  <si>
    <t xml:space="preserve">Jared Klein, MD </t>
  </si>
  <si>
    <t>jaredwk@uw.edu</t>
  </si>
  <si>
    <t>HMC PSYCHIATRY CONSULT</t>
  </si>
  <si>
    <t>HMC REFUGEE IMMIGRANT HLTH PROMO</t>
  </si>
  <si>
    <t>HMC- RESPITE</t>
  </si>
  <si>
    <t>Hilary King</t>
  </si>
  <si>
    <t>hilaryk2@uw.edu</t>
  </si>
  <si>
    <t>Leslie Enzian,MD</t>
  </si>
  <si>
    <t>enzian@uw.edu</t>
  </si>
  <si>
    <t>HMC RETINA CENTER - SLU</t>
  </si>
  <si>
    <t>Ian Luttrell</t>
  </si>
  <si>
    <t>luttri@uw.edu</t>
  </si>
  <si>
    <t>HMC RHEUMATOLOGY CLINIC</t>
  </si>
  <si>
    <t xml:space="preserve">Grant Hughes, MD </t>
  </si>
  <si>
    <t>hughesg@uw.edu</t>
  </si>
  <si>
    <t>Gina Kim, MD</t>
  </si>
  <si>
    <t>gyskim@uw.edu</t>
  </si>
  <si>
    <t>HMC SLEEP MEDICINE CLINIC</t>
  </si>
  <si>
    <t xml:space="preserve">Marissa McLaughlin </t>
  </si>
  <si>
    <t>marisw2@uw.edu</t>
  </si>
  <si>
    <t xml:space="preserve">Nathaniel Watson, MD </t>
  </si>
  <si>
    <t>nwatson@uw.edu</t>
  </si>
  <si>
    <t>HMC SPINE CENTER -SURGICAL</t>
  </si>
  <si>
    <t xml:space="preserve">Carlo Bellabarba, MD </t>
  </si>
  <si>
    <t>cbella@uw.edu</t>
  </si>
  <si>
    <t>HMC SPORTS MEDICINE CENTER</t>
  </si>
  <si>
    <t>Stan Herring, MD</t>
  </si>
  <si>
    <t>sherring@uw.edu</t>
  </si>
  <si>
    <t>HMC STROKE CLINIC</t>
  </si>
  <si>
    <t>David Tirschwell, MD</t>
  </si>
  <si>
    <t>tirsch@uw.edu</t>
  </si>
  <si>
    <t>King County STD Clinic</t>
  </si>
  <si>
    <t>Matthew Golden, MD</t>
  </si>
  <si>
    <t>golden@uw.edu</t>
  </si>
  <si>
    <t>UW MEDICINE MFM CLINIC ARLINGTON</t>
  </si>
  <si>
    <t>Teresa White</t>
  </si>
  <si>
    <t>twhite9@uw.edu</t>
  </si>
  <si>
    <t>Emily Fay</t>
  </si>
  <si>
    <t>efay@uw.edu</t>
  </si>
  <si>
    <t>Barbara Goff</t>
  </si>
  <si>
    <t>Jennifer Diego</t>
  </si>
  <si>
    <t>jenwa101@uw.edu</t>
  </si>
  <si>
    <t>Annette Wundes Gloria Hou</t>
  </si>
  <si>
    <t>awundes@uw.edu ghou1@uw.edu</t>
  </si>
  <si>
    <t xml:space="preserve">UWMC  SA MEDICAL SURGERY () </t>
  </si>
  <si>
    <t>UWMC 8SE ONCOLOGY</t>
  </si>
  <si>
    <t>Renata Urban</t>
  </si>
  <si>
    <t>urbanr@uwedu</t>
  </si>
  <si>
    <t>UWMC ALLERGY</t>
  </si>
  <si>
    <t>Tina Sullivan</t>
  </si>
  <si>
    <t>tsulli2@uw.edu</t>
  </si>
  <si>
    <t xml:space="preserve">Dilawar Khokar </t>
  </si>
  <si>
    <t>dkhokhar@uw.edu</t>
  </si>
  <si>
    <t>UWMC ALVORD BRAIN TUMOR CENTER</t>
  </si>
  <si>
    <t>Kelsey Johnson</t>
  </si>
  <si>
    <t>kelsyj@uw.edu</t>
  </si>
  <si>
    <t>Lia Halasz Lynn Taylor Manuel Ferreira</t>
  </si>
  <si>
    <t>Kyle Stanley</t>
  </si>
  <si>
    <t>kyles1@uw.edu</t>
  </si>
  <si>
    <t>Andy Pistner</t>
  </si>
  <si>
    <t>apist@uw.edu</t>
  </si>
  <si>
    <t>Susanna Hugo</t>
  </si>
  <si>
    <t xml:space="preserve">shugo@uw.edu </t>
  </si>
  <si>
    <t>Lawrence Ho</t>
  </si>
  <si>
    <t>laho@uw.edu</t>
  </si>
  <si>
    <t>UWMC DERMATOLOGY RSVLT</t>
  </si>
  <si>
    <t>Kendra Bergstrom</t>
  </si>
  <si>
    <t>kendragb@uw.edu</t>
  </si>
  <si>
    <t>Julie Barnett</t>
  </si>
  <si>
    <t>jebarn@uw.edu</t>
  </si>
  <si>
    <t>Adam Templeton</t>
  </si>
  <si>
    <t>atempleton@medicine.washington.edu</t>
  </si>
  <si>
    <t>UWMC ESC ENT</t>
  </si>
  <si>
    <t>Esteban Jimenez</t>
  </si>
  <si>
    <t>jimeneze@uw.edu</t>
  </si>
  <si>
    <t>Sunil Ummat</t>
  </si>
  <si>
    <t>skummat@uw.edu</t>
  </si>
  <si>
    <t>Neal Futran</t>
  </si>
  <si>
    <t>UWMC ESC HEART INSTITUTE</t>
  </si>
  <si>
    <t>Eugene Yang</t>
  </si>
  <si>
    <t>eyang01@uw.edu</t>
  </si>
  <si>
    <t>UWMC ESC HEPATOLOGY</t>
  </si>
  <si>
    <t>NO Longer a Department</t>
  </si>
  <si>
    <t>UWMC ESC ORTHOPAEDICS</t>
  </si>
  <si>
    <t>UWMC ESC SURGERY</t>
  </si>
  <si>
    <t>UWMC ESC UROGYNECOLOGY</t>
  </si>
  <si>
    <t>UWMC ESO-GASTRIC SURGERY</t>
  </si>
  <si>
    <t>Skylar Tucker</t>
  </si>
  <si>
    <t>skylar3@uw.edu</t>
  </si>
  <si>
    <t>Mukta Krane</t>
  </si>
  <si>
    <t>mkrane@uw.edu</t>
  </si>
  <si>
    <t>UWMC EYE CENTER</t>
  </si>
  <si>
    <t>Andrea Cox</t>
  </si>
  <si>
    <t xml:space="preserve">andrea17@uw.edu </t>
  </si>
  <si>
    <t>Parisa Taravati</t>
  </si>
  <si>
    <t>taravati@uw.edu</t>
  </si>
  <si>
    <t>Russell Van Gelder</t>
  </si>
  <si>
    <t>Candace Vig</t>
  </si>
  <si>
    <t>cvig@uw.edu</t>
  </si>
  <si>
    <t>Trang Vu</t>
  </si>
  <si>
    <t>trangmvu@uw.edu</t>
  </si>
  <si>
    <t>Ian Humphreys</t>
  </si>
  <si>
    <t>ihumphre@uw.edu</t>
  </si>
  <si>
    <t>Debbie Broyles</t>
  </si>
  <si>
    <t xml:space="preserve">bdeborah@uw.edu </t>
  </si>
  <si>
    <t>Jonathan Wright</t>
  </si>
  <si>
    <t>jlwright@uw.edu</t>
  </si>
  <si>
    <t>UWMC HEPATOBILIARY AND LIVER TUMOR SURGICAL ONCOLOGY</t>
  </si>
  <si>
    <t>UWMC HEPATOLOGY</t>
  </si>
  <si>
    <t>mhussin@uw.edu</t>
  </si>
  <si>
    <t>UWMC IHDD PKU CLINIC</t>
  </si>
  <si>
    <t>UWMC INFECTIOUS DISEASE</t>
  </si>
  <si>
    <t>UWMC INTERSTITIAL LUNG DISEASE</t>
  </si>
  <si>
    <t>UWMC LIVING KIDNEY DONOR</t>
  </si>
  <si>
    <t>UWMC LIVING LIVER DONOR</t>
  </si>
  <si>
    <t>UWMC MEN'S HEALTH CENTER</t>
  </si>
  <si>
    <t>Shawn Cristancho</t>
  </si>
  <si>
    <t>sbcris@uwedu</t>
  </si>
  <si>
    <t>Thomas Walsh</t>
  </si>
  <si>
    <t>UWMC MICC OBSTETRICS</t>
  </si>
  <si>
    <t>UWMC MLT HEART INSTITUTE</t>
  </si>
  <si>
    <t>UWMC NEPHROLOGY</t>
  </si>
  <si>
    <t>UWMC NEUROLOGY CLINIC</t>
  </si>
  <si>
    <t>Julie Brunings</t>
  </si>
  <si>
    <t>jbruning@uw.edu</t>
  </si>
  <si>
    <t>Eric Kraus</t>
  </si>
  <si>
    <t>ekraus@uw.edu</t>
  </si>
  <si>
    <t>Steven Lashley</t>
  </si>
  <si>
    <t>lashls@uw.edu</t>
  </si>
  <si>
    <t>manuelf3@uw.edu</t>
  </si>
  <si>
    <t>UWMC NUTRITION - MED SPECS TRANSPLANT</t>
  </si>
  <si>
    <t>UWMC NW</t>
  </si>
  <si>
    <t>UWMC NW BALLARD OBSTETRICS AND GYNECOLOGY</t>
  </si>
  <si>
    <t>Justin Rothmier</t>
  </si>
  <si>
    <t>rothmier@uw.edu</t>
  </si>
  <si>
    <t>UWMC NW HAND, WRIST, AND ELBOW</t>
  </si>
  <si>
    <t>UWMC NW HEART INSTITUTE</t>
  </si>
  <si>
    <t>Cindy Clark</t>
  </si>
  <si>
    <t xml:space="preserve">cclark22@uw.edu </t>
  </si>
  <si>
    <t>Jordan Prutkin</t>
  </si>
  <si>
    <t>JPrutkin@uw.edu</t>
  </si>
  <si>
    <t>UWMC NW HEPATOLOGY</t>
  </si>
  <si>
    <t>UWMC NW HIP AND KNEE CENTER</t>
  </si>
  <si>
    <t>UWMC NW JOINT AND HAND CENTER</t>
  </si>
  <si>
    <t>UWMC NW KIDNEY STONE CENTER</t>
  </si>
  <si>
    <t>Michael Triompo</t>
  </si>
  <si>
    <t>mtriompo@uw.edu</t>
  </si>
  <si>
    <t>Lisa Ding Michael Fialkow</t>
  </si>
  <si>
    <t>lisading@uw.edu mfialkow@uw.edu</t>
  </si>
  <si>
    <t>UWMC NW NEUROLOGY</t>
  </si>
  <si>
    <t>--</t>
  </si>
  <si>
    <t>NULL</t>
  </si>
  <si>
    <t>UWMC NW OPMC OBSTETRICS AND GYNECOLOGY</t>
  </si>
  <si>
    <t>UWMC NW ORTHO FRACTURE CLINIC</t>
  </si>
  <si>
    <t>UWMC NW OTOLARYNGOLOGY</t>
  </si>
  <si>
    <t>UWMC NW PELVIC HEALTH CENTER</t>
  </si>
  <si>
    <t>Michael Fialkow</t>
  </si>
  <si>
    <t>gretchen@uw.edu</t>
  </si>
  <si>
    <t>UWMC NW RESPIRATORY</t>
  </si>
  <si>
    <t>Megan Valdivia</t>
  </si>
  <si>
    <t>mvaldivi@uw.edu</t>
  </si>
  <si>
    <t>Bijan J. Ghassemieh</t>
  </si>
  <si>
    <t>bijang@uw.edu</t>
  </si>
  <si>
    <t>UWMC NW SPINE CENTER NEUROSURGERY</t>
  </si>
  <si>
    <t>UWMC NW SPINE CENTER ORTHO SPINE</t>
  </si>
  <si>
    <t>UWMC NW SPORTS MEDICINE CLINIC BALLARD</t>
  </si>
  <si>
    <t>Karen Ramaley</t>
  </si>
  <si>
    <t>karram@uw.edu</t>
  </si>
  <si>
    <t>Christian M Peterson Justin Rothmier</t>
  </si>
  <si>
    <t>chrismp@uw.edu rothmier@uw.edu</t>
  </si>
  <si>
    <t>UWMC NW VASCULAR CENTER</t>
  </si>
  <si>
    <t>UWMC NW WOUND CARE</t>
  </si>
  <si>
    <t>Debbie Southwell</t>
  </si>
  <si>
    <t xml:space="preserve">sdeborah@uw.edu </t>
  </si>
  <si>
    <t>Margaret Green</t>
  </si>
  <si>
    <t>mlgreen@uw.edu</t>
  </si>
  <si>
    <t>Jamella Broome</t>
  </si>
  <si>
    <t>jmlla06@uw.edu</t>
  </si>
  <si>
    <t>Tuesday Burns</t>
  </si>
  <si>
    <t>tuesdayb@uw.edu</t>
  </si>
  <si>
    <t>UWMC OTOLOGY CLINIC</t>
  </si>
  <si>
    <t>nfutran@uw.edu</t>
  </si>
  <si>
    <t>Susan Collins</t>
  </si>
  <si>
    <t>collins7@uw.edu</t>
  </si>
  <si>
    <t>Katherine Peperzak</t>
  </si>
  <si>
    <t>peperzak@uw.edu</t>
  </si>
  <si>
    <t>UWMC PEDIATRIC CLINIC</t>
  </si>
  <si>
    <t>Harry Athwal</t>
  </si>
  <si>
    <t>hathwal@uw.edu</t>
  </si>
  <si>
    <t>Julia Bledsoe</t>
  </si>
  <si>
    <t>jbledsoe@uw.edu</t>
  </si>
  <si>
    <t>Shannon Colohan</t>
  </si>
  <si>
    <t>scolohan@uw.edu</t>
  </si>
  <si>
    <t>UWMC POST LIVER</t>
  </si>
  <si>
    <t>UWMC POST LUNG</t>
  </si>
  <si>
    <t>UWMC PRE LIVER</t>
  </si>
  <si>
    <t>UWMC PULMONARY VASCULAR DISEASE</t>
  </si>
  <si>
    <t>UWMC REHAB PSYCHOLOGY</t>
  </si>
  <si>
    <t>UWMC ROOSEVELT ENDOCRINE</t>
  </si>
  <si>
    <t>Anthony DeSantis</t>
  </si>
  <si>
    <t>ad29@uw.edu</t>
  </si>
  <si>
    <t>Portia Morgan</t>
  </si>
  <si>
    <t>morganp9@uw.edu</t>
  </si>
  <si>
    <t>Jason Hsu</t>
  </si>
  <si>
    <t>jehsu@uw.edu</t>
  </si>
  <si>
    <t>chansky@uw.edu</t>
  </si>
  <si>
    <t>UWMC ROOSEVELT OB/GYN</t>
  </si>
  <si>
    <t>Aaron Mooney</t>
  </si>
  <si>
    <t>amooney4@uw.edu</t>
  </si>
  <si>
    <t>Seine Chiang</t>
  </si>
  <si>
    <t>schiang@uw.edu</t>
  </si>
  <si>
    <t>UWMC ROOSEVELT ORTHO SPINE</t>
  </si>
  <si>
    <t>UWMC ROOSEVELT PODIATRY</t>
  </si>
  <si>
    <t>Ingeborg Sacksen</t>
  </si>
  <si>
    <t>sackseni@uw.edu</t>
  </si>
  <si>
    <t>UWMC SINUS CLINIC</t>
  </si>
  <si>
    <t>UWMC SLU AYA DIABETES CLINIC</t>
  </si>
  <si>
    <t>Matt Thomas</t>
  </si>
  <si>
    <t>mattt83@uw.edu</t>
  </si>
  <si>
    <t>Subbulaxmi Trikudanathan</t>
  </si>
  <si>
    <t>tsubbu@uw.edu</t>
  </si>
  <si>
    <t>UWMC SLU DIABETES CARE CENTER</t>
  </si>
  <si>
    <t>UWMC SLU NEPHROLOGY CLINIC</t>
  </si>
  <si>
    <t>Amala Joshi</t>
  </si>
  <si>
    <t>amalaj@uw.edu</t>
  </si>
  <si>
    <t>Mark Harrast</t>
  </si>
  <si>
    <t>mharrast@uw.edu</t>
  </si>
  <si>
    <t>UWMC SURGICAL INTERVENTIONAL RADIOLOGY</t>
  </si>
  <si>
    <t>Rekha Matken</t>
  </si>
  <si>
    <t>Hugh McGregor</t>
  </si>
  <si>
    <t>hughmcg@uw.edu</t>
  </si>
  <si>
    <t>UWMC THORACIC SURGERY</t>
  </si>
  <si>
    <t>UWMC VIROLOGY</t>
  </si>
  <si>
    <t>UWPC</t>
  </si>
  <si>
    <t>UWMPC KIRKLAND INTERNAL MEDICINE</t>
  </si>
  <si>
    <t>RiQuia Mitchell</t>
  </si>
  <si>
    <t>riquia@uw.edu</t>
  </si>
  <si>
    <t>Adewunmi Nuga</t>
  </si>
  <si>
    <t>adewunmi@uw.edu</t>
  </si>
  <si>
    <t xml:space="preserve">Jacqueline Perez </t>
  </si>
  <si>
    <t>jperez2@uw.edu</t>
  </si>
  <si>
    <t xml:space="preserve">Natalia Usoltseva </t>
  </si>
  <si>
    <t>usoltsev@uw.edu</t>
  </si>
  <si>
    <t>UWPC BELLTOWN FAMILY MEDICINE</t>
  </si>
  <si>
    <t xml:space="preserve">Carla Harding </t>
  </si>
  <si>
    <t>carlahar@uw.edu</t>
  </si>
  <si>
    <t>Adam Jayne-Jensen</t>
  </si>
  <si>
    <t>jensenam@uw.edu</t>
  </si>
  <si>
    <t>Jaron Brown</t>
  </si>
  <si>
    <t>UWPC FEDERAL WAY BEHAVIORAL HEALTH</t>
  </si>
  <si>
    <t xml:space="preserve">Karen Figueroa </t>
  </si>
  <si>
    <t>zambrano@uw.edu</t>
  </si>
  <si>
    <t>Chris Coppeans</t>
  </si>
  <si>
    <t>coppeans@uw.edu</t>
  </si>
  <si>
    <t>UWPC FEDERAL WAY URGENT CARE</t>
  </si>
  <si>
    <t>UWPC FREMONT PRIMARY CARE</t>
  </si>
  <si>
    <t>UWPC ISSAQUAH FAMILY MEDICINE</t>
  </si>
  <si>
    <t xml:space="preserve">Gurman Kaur </t>
  </si>
  <si>
    <t>gurman16@uw.edu</t>
  </si>
  <si>
    <t>Helena Orbach</t>
  </si>
  <si>
    <t>orbach@uw.edu</t>
  </si>
  <si>
    <t>UWPC ISSAQUAH INTERNAL MEDICINE</t>
  </si>
  <si>
    <t>UWPC ISSAQUAH NUTRITION</t>
  </si>
  <si>
    <t>UWPC ISSAQUAH URGENT CARE</t>
  </si>
  <si>
    <t xml:space="preserve">Chantilly Watson </t>
  </si>
  <si>
    <t>chantlly@uw.edu</t>
  </si>
  <si>
    <t>UWPC LOPEZ ISLAND FAMILY MEDICINE</t>
  </si>
  <si>
    <t xml:space="preserve">Crystal Rovente </t>
  </si>
  <si>
    <t>crovente@uw.edu</t>
  </si>
  <si>
    <t xml:space="preserve">Bob Wilson </t>
  </si>
  <si>
    <t>rawilson@uw.edu</t>
  </si>
  <si>
    <t>UWPC MOUNTLAKE TERRACE BEHAVIORAL HEALTH</t>
  </si>
  <si>
    <t xml:space="preserve">Ellen Cann </t>
  </si>
  <si>
    <t>ebrowele@uw.edu</t>
  </si>
  <si>
    <t xml:space="preserve">Emily Easley, ARNP </t>
  </si>
  <si>
    <t>emilyp99@uw.edu</t>
  </si>
  <si>
    <t xml:space="preserve">Julie Anne Black </t>
  </si>
  <si>
    <t>jblack3@uw.edu</t>
  </si>
  <si>
    <t xml:space="preserve">Nelson Chiu </t>
  </si>
  <si>
    <t>chiun@uw.edu</t>
  </si>
  <si>
    <t>UWPC OPMC NUTRITION</t>
  </si>
  <si>
    <t>UWPC OPMC PRIMARY CARE</t>
  </si>
  <si>
    <t xml:space="preserve">Nga Wimbley-Dinh </t>
  </si>
  <si>
    <t>ngaxdinh@uw.edu</t>
  </si>
  <si>
    <t>Patrick McAdams</t>
  </si>
  <si>
    <t>pmcad@uw.edu</t>
  </si>
  <si>
    <t>UWPC RAVENNA OPTOMETRY</t>
  </si>
  <si>
    <t>UWPC RAVENNA URGENT CARE</t>
  </si>
  <si>
    <t>UWPC SHORELINE BEHAVIORAL HEALTH</t>
  </si>
  <si>
    <t xml:space="preserve">Duncan Libby </t>
  </si>
  <si>
    <t>dlibby@uw.edu</t>
  </si>
  <si>
    <t xml:space="preserve">Jennifer Shen </t>
  </si>
  <si>
    <t>shenj2@uw.edu</t>
  </si>
  <si>
    <t>UWPC SHORELINE FAMILY MEDICINE</t>
  </si>
  <si>
    <t>UWPC SHORELINE INTERNAL MEDICINE</t>
  </si>
  <si>
    <t>UWPC SHORELINE PEDS</t>
  </si>
  <si>
    <t>Cassidy Nave</t>
  </si>
  <si>
    <t>cassnave@uw.edu</t>
  </si>
  <si>
    <t>Margaux Chan</t>
  </si>
  <si>
    <t>chanmj@uw.edu</t>
  </si>
  <si>
    <t>UWPC SLU FAMILY MEDICINE</t>
  </si>
  <si>
    <t>UWPC SLU OB/GYN</t>
  </si>
  <si>
    <t>UWPC WOODINVILLE BEHAVIORAL HEALTH</t>
  </si>
  <si>
    <t>Wendy Renneke</t>
  </si>
  <si>
    <t>varoom@uw.edu</t>
  </si>
  <si>
    <t xml:space="preserve">Danielle Debelak </t>
  </si>
  <si>
    <t>bergand@uw.edu</t>
  </si>
  <si>
    <t>UWPC WOODINVILLE NUTRITION</t>
  </si>
  <si>
    <t>ZZUWMC ENDOCRINE</t>
  </si>
  <si>
    <t>ZZUWMC WEIGHT LOSS MANAGEMENT CENTER</t>
  </si>
  <si>
    <t>AMB or IP or UWPCPH-Clinics</t>
  </si>
  <si>
    <t>Entity</t>
  </si>
  <si>
    <t>Location</t>
  </si>
  <si>
    <t>Clinics/Department</t>
  </si>
  <si>
    <t>Clinic Manager</t>
  </si>
  <si>
    <t>Clinic Manager E-Mail</t>
  </si>
  <si>
    <t>Medical Director/IP Service Chief</t>
  </si>
  <si>
    <t>Medical Director/Service Chief  E-Mail</t>
  </si>
  <si>
    <t xml:space="preserve"> Assistant Administrator/Service Line Administrator</t>
  </si>
  <si>
    <t xml:space="preserve"> Assistant Administrator/Service Line Administrator E-Mail</t>
  </si>
  <si>
    <t>Assistant Director</t>
  </si>
  <si>
    <t>Assistant Director E-Mail</t>
  </si>
  <si>
    <t>Service Line Categorization/Organization</t>
  </si>
  <si>
    <t>Practitioner Liaison Specialist (PLS)</t>
  </si>
  <si>
    <t>PLS Rounding Status</t>
  </si>
  <si>
    <t>Clinical Informatics Specialst (CIS)</t>
  </si>
  <si>
    <t>Epic Module</t>
  </si>
  <si>
    <t>AMB</t>
  </si>
  <si>
    <t>3WC</t>
  </si>
  <si>
    <t>Adult Medicine</t>
  </si>
  <si>
    <t xml:space="preserve">Sara Jackson, MD </t>
  </si>
  <si>
    <t>sljack@uw.edu</t>
  </si>
  <si>
    <t>Kathy Mertens</t>
  </si>
  <si>
    <t>kmertens@uw.edu</t>
  </si>
  <si>
    <t>NA</t>
  </si>
  <si>
    <t>Primary Care</t>
  </si>
  <si>
    <t>Angelina Heredia</t>
  </si>
  <si>
    <t>Monthly</t>
  </si>
  <si>
    <t>Peter Goodman</t>
  </si>
  <si>
    <t>EpicCare Ambulatory</t>
  </si>
  <si>
    <t>1WC</t>
  </si>
  <si>
    <t>Aftercare Clinic</t>
  </si>
  <si>
    <t xml:space="preserve">Christine Dostal </t>
  </si>
  <si>
    <t>cdostal@uw.edu</t>
  </si>
  <si>
    <t>Sylvia Mollerstrom, MD</t>
  </si>
  <si>
    <t>sylvie@uw.edu</t>
  </si>
  <si>
    <t>Brianne Wojtesta</t>
  </si>
  <si>
    <t>wojtesta@uw.edu</t>
  </si>
  <si>
    <t>As Needed</t>
  </si>
  <si>
    <t>8MB</t>
  </si>
  <si>
    <t>APA (Amb Procedures)</t>
  </si>
  <si>
    <t xml:space="preserve">Melora Riveira </t>
  </si>
  <si>
    <t>melorag@uw.edu</t>
  </si>
  <si>
    <t>General Surgery</t>
  </si>
  <si>
    <t>No Response</t>
  </si>
  <si>
    <t>Margi Lewis</t>
  </si>
  <si>
    <t>HOD</t>
  </si>
  <si>
    <t>ASPU GI</t>
  </si>
  <si>
    <t>Gastroenterology</t>
  </si>
  <si>
    <t>Keith Hughes</t>
  </si>
  <si>
    <t>4WC</t>
  </si>
  <si>
    <t>Audiology Services &amp; Otolaryngology</t>
  </si>
  <si>
    <t xml:space="preserve">Emelina Diaz Wiley </t>
  </si>
  <si>
    <t>emelina2@uw.edu</t>
  </si>
  <si>
    <t>Otolaryngology/ENT</t>
  </si>
  <si>
    <t>Vince Amabile</t>
  </si>
  <si>
    <t>5NJB</t>
  </si>
  <si>
    <t>Burn Plastics</t>
  </si>
  <si>
    <t xml:space="preserve">Mona Chambers </t>
  </si>
  <si>
    <t xml:space="preserve">Russell Ettinger, MD </t>
  </si>
  <si>
    <t>russell.ettinger@seattle.childrens.org</t>
  </si>
  <si>
    <t>Oral &amp; Maxillofacial/ Plastic Surgery</t>
  </si>
  <si>
    <t>Edith Lo</t>
  </si>
  <si>
    <t>GEC</t>
  </si>
  <si>
    <t>Cardiology Clinic</t>
  </si>
  <si>
    <t xml:space="preserve">Michael Chen, MD </t>
  </si>
  <si>
    <t>Cardiology</t>
  </si>
  <si>
    <t>Chris Lew</t>
  </si>
  <si>
    <t>Cupid</t>
  </si>
  <si>
    <t>7MB</t>
  </si>
  <si>
    <t>Chest Clinic</t>
  </si>
  <si>
    <t xml:space="preserve">Jessica Lowery </t>
  </si>
  <si>
    <t xml:space="preserve">Molly Billings, MD </t>
  </si>
  <si>
    <t>Pulmonology</t>
  </si>
  <si>
    <t>4MB</t>
  </si>
  <si>
    <t>Corp - OT, PT, Speech, TR, Rehab Psychology-Psychometry</t>
  </si>
  <si>
    <t xml:space="preserve">Victor Moses </t>
  </si>
  <si>
    <t>vmmoses@uw.edu</t>
  </si>
  <si>
    <t xml:space="preserve">Julie Hodapp, MD </t>
  </si>
  <si>
    <t>hodappj@uw.edu</t>
  </si>
  <si>
    <t>Kate Rohrer</t>
  </si>
  <si>
    <t>krohrer@uw.edu</t>
  </si>
  <si>
    <t>Rehab Therapies</t>
  </si>
  <si>
    <t>Brenda Witherow</t>
  </si>
  <si>
    <t>Angela Bell Austin</t>
  </si>
  <si>
    <t>EpicCare Ambulatory w/ Therapies Navigators</t>
  </si>
  <si>
    <t>Dermatology Clinic</t>
  </si>
  <si>
    <t xml:space="preserve">Roy Colven, MD </t>
  </si>
  <si>
    <t>rcolven@uw.edu</t>
  </si>
  <si>
    <t>Dermatology</t>
  </si>
  <si>
    <t>Diabetic Endocrinology Clinic</t>
  </si>
  <si>
    <t xml:space="preserve">Arthi Thirumalai, MD </t>
  </si>
  <si>
    <t>arthidocs@uw.edu</t>
  </si>
  <si>
    <t>Endocrinology</t>
  </si>
  <si>
    <t>Epilepsy Center Program</t>
  </si>
  <si>
    <t>Neurology</t>
  </si>
  <si>
    <t>As Needed (Remote)</t>
  </si>
  <si>
    <t>7NJB</t>
  </si>
  <si>
    <t>Eye Institute</t>
  </si>
  <si>
    <t>Tueng T. Shen, MD</t>
  </si>
  <si>
    <t>ttshen@uw.edu</t>
  </si>
  <si>
    <t>Dana Hermann</t>
  </si>
  <si>
    <t>dhermann@uw.edu</t>
  </si>
  <si>
    <t>Ophthalmology</t>
  </si>
  <si>
    <t>Kaleidoscope</t>
  </si>
  <si>
    <t>NJB 1 on James Street</t>
  </si>
  <si>
    <t>Eyes on James</t>
  </si>
  <si>
    <t xml:space="preserve">Quyen Tuong </t>
  </si>
  <si>
    <t>quyen007@uw.edu</t>
  </si>
  <si>
    <t>Falls Prevention Clinic</t>
  </si>
  <si>
    <t xml:space="preserve">Elizabeth Phelan, MD </t>
  </si>
  <si>
    <t>2PSB</t>
  </si>
  <si>
    <t>Family Medicine Clinic</t>
  </si>
  <si>
    <t>Gamma Knife</t>
  </si>
  <si>
    <t xml:space="preserve">Jason Rockhill, MD </t>
  </si>
  <si>
    <t>jkrock@uw.edu</t>
  </si>
  <si>
    <t>Vangie Yamada</t>
  </si>
  <si>
    <t>Gastrointestinal Clinic</t>
  </si>
  <si>
    <t xml:space="preserve">Bryan Balmadrid, MD </t>
  </si>
  <si>
    <t>General Surgery Clinic</t>
  </si>
  <si>
    <t xml:space="preserve">Deepika Nehra, MD </t>
  </si>
  <si>
    <t>deepikan@uw.edu</t>
  </si>
  <si>
    <t>2WC</t>
  </si>
  <si>
    <t>Hansen's Disease</t>
  </si>
  <si>
    <t xml:space="preserve">Gwen Barker </t>
  </si>
  <si>
    <t>gcbarker@uw.edu</t>
  </si>
  <si>
    <t xml:space="preserve">James Harnisch, MD </t>
  </si>
  <si>
    <t>Infectious Disease</t>
  </si>
  <si>
    <t>HCSATS (Counseling and  Medication Clinic)</t>
  </si>
  <si>
    <t>Jacqueline Kim, Interim</t>
  </si>
  <si>
    <t xml:space="preserve">Rebecca Wiester </t>
  </si>
  <si>
    <t>rwiester@uw.edu</t>
  </si>
  <si>
    <t>Behavioral Health</t>
  </si>
  <si>
    <t>Hematology/Oncology Clinic</t>
  </si>
  <si>
    <t>manoj@uw.edu</t>
  </si>
  <si>
    <t>Oncology</t>
  </si>
  <si>
    <t>Mike Tarrant</t>
  </si>
  <si>
    <t>Beacon</t>
  </si>
  <si>
    <t>Hepatitis and Liver Clinic</t>
  </si>
  <si>
    <t xml:space="preserve">John Scott, MD </t>
  </si>
  <si>
    <t>jdscott@uw.edu</t>
  </si>
  <si>
    <t>Hepatology</t>
  </si>
  <si>
    <t>Renelle Gustafson</t>
  </si>
  <si>
    <t>High Risk Foot Clinic</t>
  </si>
  <si>
    <t xml:space="preserve">Sara Jackson </t>
  </si>
  <si>
    <t>Orthopedics</t>
  </si>
  <si>
    <t>Bones</t>
  </si>
  <si>
    <t>1PSB</t>
  </si>
  <si>
    <t>HMHAS (Addictions Clinic, Gero-Psychiatry Clinic, Medication Clinic, High Utilizer Case Managers, Housing, Intake &amp; Brief Intervention Services, Mental Health Recovery Services, Peer Support, Psychotherapy (DBT), Supported Employment)</t>
  </si>
  <si>
    <t>Hypertension Clinic</t>
  </si>
  <si>
    <t>GWC</t>
  </si>
  <si>
    <t>International Medicine Clinic</t>
  </si>
  <si>
    <t>Genji Terakasi, MD</t>
  </si>
  <si>
    <t>terasaki@uw.edu</t>
  </si>
  <si>
    <t>Peter Goodman / Edith Lo</t>
  </si>
  <si>
    <t>Madison Clinic (Derm, Hematology, Neurology, Case Management, Psychiatry, Infectious Disease)</t>
  </si>
  <si>
    <t>Med Ops Consult Clinic</t>
  </si>
  <si>
    <t xml:space="preserve">Divya Gollapudi, MD </t>
  </si>
  <si>
    <t>Jefferson Terrace</t>
  </si>
  <si>
    <t>Medical Respite</t>
  </si>
  <si>
    <t xml:space="preserve">Hilary King </t>
  </si>
  <si>
    <t xml:space="preserve">Leslie Enzian, MD </t>
  </si>
  <si>
    <t>Declined</t>
  </si>
  <si>
    <t>Memory and Brain Wellness</t>
  </si>
  <si>
    <t>Neurology Clinic</t>
  </si>
  <si>
    <t xml:space="preserve">Sanggay Tsognyi </t>
  </si>
  <si>
    <t xml:space="preserve">Wil Longstreth </t>
  </si>
  <si>
    <t>Neurosurgery</t>
  </si>
  <si>
    <t xml:space="preserve">Samantha Hershey </t>
  </si>
  <si>
    <t xml:space="preserve">Louis Kim, MD </t>
  </si>
  <si>
    <t>Vince Amabile / Vanessa Lipton</t>
  </si>
  <si>
    <t>Occupational &amp; Environmental Medicine</t>
  </si>
  <si>
    <t>Ophthalmology (Eye Clinic)</t>
  </si>
  <si>
    <t xml:space="preserve">Philip Chen, MD </t>
  </si>
  <si>
    <t>Kaleidoscope / HOD</t>
  </si>
  <si>
    <t>Oral &amp; Maxillofacial Surgery Clinic</t>
  </si>
  <si>
    <t xml:space="preserve">Jasjit Dillon, MD </t>
  </si>
  <si>
    <t>6NJB</t>
  </si>
  <si>
    <t>Orthopedics - Foot &amp; Ankle</t>
  </si>
  <si>
    <t xml:space="preserve">Chanrith Moengkhom </t>
  </si>
  <si>
    <t>sinec@uw.edu</t>
  </si>
  <si>
    <t>Michael Brage, MD</t>
  </si>
  <si>
    <t>Vanessa Lipton</t>
  </si>
  <si>
    <t>Orthopedics - Hand</t>
  </si>
  <si>
    <t>Douglas Hanel, MD</t>
  </si>
  <si>
    <t>dhanel@uw.edu</t>
  </si>
  <si>
    <t>Orthopedics - Trauma</t>
  </si>
  <si>
    <t xml:space="preserve">Lisa Taitsman, MD </t>
  </si>
  <si>
    <t>taitsman@uw.edu</t>
  </si>
  <si>
    <t>OTO/Head/Neck</t>
  </si>
  <si>
    <t>Outpatient Physical and Hand Therapy Clinic</t>
  </si>
  <si>
    <t>Pain Relief Service</t>
  </si>
  <si>
    <t>Physical Medicine &amp; Rehabilitation</t>
  </si>
  <si>
    <t>No longer exists</t>
  </si>
  <si>
    <t>Margi Lewis / Vanessa Lipton</t>
  </si>
  <si>
    <t>7MB and 3PS</t>
  </si>
  <si>
    <t>Palliative Care</t>
  </si>
  <si>
    <t xml:space="preserve">Blair Mills </t>
  </si>
  <si>
    <t>ebmills@uw.edu</t>
  </si>
  <si>
    <t>Blair Mills</t>
  </si>
  <si>
    <t>Hospice &amp; Palliative Care</t>
  </si>
  <si>
    <t>Pediatric Clinics</t>
  </si>
  <si>
    <t xml:space="preserve">206 3rd Ave. S </t>
  </si>
  <si>
    <t>Pioneer Square Clinic</t>
  </si>
  <si>
    <t xml:space="preserve">207 3rd Ave. S </t>
  </si>
  <si>
    <t xml:space="preserve">Pioneer Square Clinic-Homeless Palliative Care      </t>
  </si>
  <si>
    <t>2028 3rd Ave.</t>
  </si>
  <si>
    <t>Pioneer Square-Special Services (3rd Ave. Center)</t>
  </si>
  <si>
    <t>8EC</t>
  </si>
  <si>
    <t>Plastic Surgery Clinic</t>
  </si>
  <si>
    <t>Russel Ettinger, MD</t>
  </si>
  <si>
    <t>1MB</t>
  </si>
  <si>
    <t>Pre-Anesthesia</t>
  </si>
  <si>
    <t>Jim Goodman</t>
  </si>
  <si>
    <t>jimg@uw.edu</t>
  </si>
  <si>
    <t>Nathalie Bentov, MD</t>
  </si>
  <si>
    <t>bentovn@uw.edu</t>
  </si>
  <si>
    <t>Anesthesiology</t>
  </si>
  <si>
    <t>Prosthetics &amp; Orthotics</t>
  </si>
  <si>
    <t>Hanna H Dollard</t>
  </si>
  <si>
    <t>hdollard@uw.edu</t>
  </si>
  <si>
    <t>Eastlake</t>
  </si>
  <si>
    <t>5EC</t>
  </si>
  <si>
    <t>Psychiatry Clinic (Consult, Practice, Resident Clinic, Resident Consult, BHIP)</t>
  </si>
  <si>
    <t>Rehab Medicine Clinic</t>
  </si>
  <si>
    <t>Renal Clinic (Kidney Clinic)</t>
  </si>
  <si>
    <t>Nephrology</t>
  </si>
  <si>
    <t>Angela Bell-Austin</t>
  </si>
  <si>
    <t>Rheumatology Clinic</t>
  </si>
  <si>
    <t>Rheumatology</t>
  </si>
  <si>
    <t>Seattle Sports Concussion Program (part of Sports &amp; Spine)</t>
  </si>
  <si>
    <t xml:space="preserve">Patti Colescott </t>
  </si>
  <si>
    <t>colescot@uw.edu</t>
  </si>
  <si>
    <t xml:space="preserve">Stan Herring, MD </t>
  </si>
  <si>
    <t>Senior Care Clinic</t>
  </si>
  <si>
    <t>4NJB</t>
  </si>
  <si>
    <t>Sleep Medicine Clinic</t>
  </si>
  <si>
    <t>Sleep Medicine</t>
  </si>
  <si>
    <t>Sports &amp; Spine Physicians (Seattle Sports Concussion Program)</t>
  </si>
  <si>
    <t>Stroke Clinic</t>
  </si>
  <si>
    <t>David Tirshwell, MD</t>
  </si>
  <si>
    <t>Surgical Spine Center</t>
  </si>
  <si>
    <t>Thoracic Surgery Clinic</t>
  </si>
  <si>
    <t xml:space="preserve">Aaron Cheng, MD </t>
  </si>
  <si>
    <t>Urology Clinic</t>
  </si>
  <si>
    <t>Urology</t>
  </si>
  <si>
    <t>Vascular Surgery</t>
  </si>
  <si>
    <t xml:space="preserve">Benjamin Starnes, MD </t>
  </si>
  <si>
    <t>starnes@uw.edu</t>
  </si>
  <si>
    <t>Radiology/ Interventional Radiology</t>
  </si>
  <si>
    <t>EpicCare Ambulatory/ Radiant</t>
  </si>
  <si>
    <t>Women's Clinic (OB/GYN Clinic)</t>
  </si>
  <si>
    <t xml:space="preserve">Jennie Mao, MD </t>
  </si>
  <si>
    <t>jmao@uw.edu</t>
  </si>
  <si>
    <t>Obstetrics &amp; Gynecology</t>
  </si>
  <si>
    <t>Stork</t>
  </si>
  <si>
    <t>UWMC-ML</t>
  </si>
  <si>
    <t>Adult Autism Clinic</t>
  </si>
  <si>
    <t>Mohammad (Mo) Hussinyar</t>
  </si>
  <si>
    <t>Gary Stobbe</t>
  </si>
  <si>
    <t>gastobbe@uw.edu</t>
  </si>
  <si>
    <t>Cheryllynn Waymack</t>
  </si>
  <si>
    <t>cwaymack@uw.edu</t>
  </si>
  <si>
    <t>Kieley Hecker</t>
  </si>
  <si>
    <t>Pacific - 8N</t>
  </si>
  <si>
    <t>Allergy Clinic</t>
  </si>
  <si>
    <t>Kara Axter</t>
  </si>
  <si>
    <t>kaxter@uw.edu</t>
  </si>
  <si>
    <t>Allergy/Immunology</t>
  </si>
  <si>
    <t>Pacific - 7E</t>
  </si>
  <si>
    <t>Alvord Brain Tumor Center</t>
  </si>
  <si>
    <t>Kelsy Johnson</t>
  </si>
  <si>
    <t>Lynne Taylor
Lisa Halassz
Manny Ferreira</t>
  </si>
  <si>
    <t>ltaylor@uw.edu
lhalasz@uw.edu
manuelf3@neurosurgery.washington.edu</t>
  </si>
  <si>
    <t>Tricia O'Donohue</t>
  </si>
  <si>
    <t>odonohue@uw.edu</t>
  </si>
  <si>
    <t>Mike Tarrant / Katie Spearman</t>
  </si>
  <si>
    <t>EpicCare Ambulatory / Beacon</t>
  </si>
  <si>
    <t>Roosevelt II - 2nd Floor</t>
  </si>
  <si>
    <t>Bone &amp; Joint Surgery Center</t>
  </si>
  <si>
    <t>Don Dunfee</t>
  </si>
  <si>
    <t>ddunfee@uw.edu</t>
  </si>
  <si>
    <t>Roberta Valiquette</t>
  </si>
  <si>
    <t>CHDD behind Montlake Tower</t>
  </si>
  <si>
    <t>Center for Human Development and Disability (CHDD)</t>
  </si>
  <si>
    <t>Emily Myers</t>
  </si>
  <si>
    <t>efm@uw.edu
Emily.Myers@seattlechildrens.org</t>
  </si>
  <si>
    <t>Genetics</t>
  </si>
  <si>
    <t>Roosevelt I - 4th Floor</t>
  </si>
  <si>
    <t>Center for Pain Relief</t>
  </si>
  <si>
    <t>Katherin Peperzak</t>
  </si>
  <si>
    <t>Jenny Brackett</t>
  </si>
  <si>
    <t>jmb8@uw.edu</t>
  </si>
  <si>
    <t>Pavilion - 3rd Floor</t>
  </si>
  <si>
    <t>Center for Reconstructive Surgery</t>
  </si>
  <si>
    <t xml:space="preserve">Shannon Colohan </t>
  </si>
  <si>
    <t>Jeni LeFebvre</t>
  </si>
  <si>
    <t>crash@uw.edu</t>
  </si>
  <si>
    <t>Oral &amp; Maxillofacial/Plastic Surgery</t>
  </si>
  <si>
    <t>EpicCare Ambulatory / OpTime</t>
  </si>
  <si>
    <t>Meridian Pavilion #101</t>
  </si>
  <si>
    <t>Center for Weight Loss and Metabolic Surgery</t>
  </si>
  <si>
    <t>Michelle Ligaya</t>
  </si>
  <si>
    <t>mligaya@uw.edu</t>
  </si>
  <si>
    <t>Saurabh Khandelwal
Laura Montour</t>
  </si>
  <si>
    <t>skhandel@uw.edu
laura88@uw.edu</t>
  </si>
  <si>
    <t>Dermatologic Surgery Center</t>
  </si>
  <si>
    <t>Jeremy Kampp</t>
  </si>
  <si>
    <t>jkampp@uw.edu</t>
  </si>
  <si>
    <t>Monthly (Remote)</t>
  </si>
  <si>
    <t>Dermatology Center</t>
  </si>
  <si>
    <t>South Lake Union</t>
  </si>
  <si>
    <t>Diabetes Institute @ SLU</t>
  </si>
  <si>
    <t>Digestive Health Center</t>
  </si>
  <si>
    <t>Pacific - 7</t>
  </si>
  <si>
    <t>EEG (Neurodiagnostics)</t>
  </si>
  <si>
    <t xml:space="preserve">Julie Brunings </t>
  </si>
  <si>
    <t>Andrea Cheng-Hakimian
John Oakley</t>
  </si>
  <si>
    <t>ancheng@uw.edu
jcoakley@uw.edu</t>
  </si>
  <si>
    <t>EMG (Electrodiagnostics)</t>
  </si>
  <si>
    <t xml:space="preserve">
Nassim Rad (Rehab EMG)
Jane Distad (Neuro EMG)</t>
  </si>
  <si>
    <t>nasrad@uw.edu
jdistad@uw.edu</t>
  </si>
  <si>
    <t xml:space="preserve">Edith Lo </t>
  </si>
  <si>
    <t>Roosevelt I - 1st Floor</t>
  </si>
  <si>
    <t>Endocrine Center</t>
  </si>
  <si>
    <t>Exercise Training Center</t>
  </si>
  <si>
    <t>Colleen Doneen</t>
  </si>
  <si>
    <t>cdoneen@uw.edu</t>
  </si>
  <si>
    <t>Emilie Jones</t>
  </si>
  <si>
    <t>emiliej@uw.edu</t>
  </si>
  <si>
    <t>Pacific - 3rd floor</t>
  </si>
  <si>
    <t>Eye Center</t>
  </si>
  <si>
    <t>Sue Rath</t>
  </si>
  <si>
    <t>Roosevelt II - 3rd Floor</t>
  </si>
  <si>
    <t>General Internal Medicine</t>
  </si>
  <si>
    <t>Edith Lo/ All</t>
  </si>
  <si>
    <t>Genetic Medicine Clinic</t>
  </si>
  <si>
    <t>Fuki Hisama</t>
  </si>
  <si>
    <t>fmh2@uw.edu</t>
  </si>
  <si>
    <t xml:space="preserve">4060 Stevens Way NE </t>
  </si>
  <si>
    <t>Hall Health</t>
  </si>
  <si>
    <t>Yuliya Shirokova</t>
  </si>
  <si>
    <t xml:space="preserve">Jennifer Melsher, NP </t>
  </si>
  <si>
    <t>jmelsher@uw.edu</t>
  </si>
  <si>
    <t>N/A</t>
  </si>
  <si>
    <t>Edith Lo/All</t>
  </si>
  <si>
    <t>EpicCare Ambulatory / Stork</t>
  </si>
  <si>
    <t>Roosevelt I - 3rd Floor</t>
  </si>
  <si>
    <t>Headache Clinic</t>
  </si>
  <si>
    <r>
      <t xml:space="preserve">Jamella Broome  </t>
    </r>
    <r>
      <rPr>
        <i/>
        <sz val="10"/>
        <color rgb="FF00B050"/>
        <rFont val="Calibri"/>
        <family val="2"/>
        <scheme val="minor"/>
      </rPr>
      <t>(Interim)</t>
    </r>
  </si>
  <si>
    <t>Natalia Murinova</t>
  </si>
  <si>
    <t>nataliam@uw.edu</t>
  </si>
  <si>
    <t>Heart Institute - Montlake</t>
  </si>
  <si>
    <t>Pat Lara</t>
  </si>
  <si>
    <t>gplara@uw.edu</t>
  </si>
  <si>
    <t>Kristina Salas</t>
  </si>
  <si>
    <t>Rounding monthly</t>
  </si>
  <si>
    <t>Mountlake Terrace</t>
  </si>
  <si>
    <t>Heart Institute - Mountlake Terrace</t>
  </si>
  <si>
    <t>SLU - 1st Floor</t>
  </si>
  <si>
    <t>Heart Institute - SLU</t>
  </si>
  <si>
    <t>No Contact</t>
  </si>
  <si>
    <t>Karalis Johnson Retina Center at South Lake Union</t>
  </si>
  <si>
    <t>Maternal Infant Care Clinic</t>
  </si>
  <si>
    <t>Brian Reed</t>
  </si>
  <si>
    <t>brianr02@uw.edu</t>
  </si>
  <si>
    <t>Holly Bowles</t>
  </si>
  <si>
    <t>Stork???</t>
  </si>
  <si>
    <t>Arlington</t>
  </si>
  <si>
    <t>Maternal Infant Care Clinic Arlington</t>
  </si>
  <si>
    <t>Cascade Tower</t>
  </si>
  <si>
    <t>Medical Specialties Center</t>
  </si>
  <si>
    <t>Hospital Medicine</t>
  </si>
  <si>
    <t>Men's Health Center</t>
  </si>
  <si>
    <t>sbcris@uw.edu</t>
  </si>
  <si>
    <t>Neurological Surgery</t>
  </si>
  <si>
    <t>Manny Ferreira</t>
  </si>
  <si>
    <t>Roosevelt II</t>
  </si>
  <si>
    <t>Nutrition Clinic</t>
  </si>
  <si>
    <t>Alysun Deckert</t>
  </si>
  <si>
    <t xml:space="preserve">adec@uw.edu </t>
  </si>
  <si>
    <t>N/A - No Providers</t>
  </si>
  <si>
    <t>Pacific - 8SE</t>
  </si>
  <si>
    <t>Oncology Clinic/Gyn Oncology Clinic</t>
  </si>
  <si>
    <t>Priyanka Devgan</t>
  </si>
  <si>
    <t>pdevgan@uw.edu</t>
  </si>
  <si>
    <t>urbanr@uw.edu</t>
  </si>
  <si>
    <t>Katie Spearman / Mike Tarrant
Katie Spearman</t>
  </si>
  <si>
    <t>Otolaryngology/Head &amp; Neck Surgery</t>
  </si>
  <si>
    <t>Outpatient Infusion</t>
  </si>
  <si>
    <t>Scott Madow</t>
  </si>
  <si>
    <t>madow@uw.edu</t>
  </si>
  <si>
    <t>Non-Oncology Infusion</t>
  </si>
  <si>
    <t>No providers</t>
  </si>
  <si>
    <t>Katie Spearman / Mike Tarrant</t>
  </si>
  <si>
    <t>Outpatient Psychiatry Clinic</t>
  </si>
  <si>
    <t>Pacific - 8S</t>
  </si>
  <si>
    <t>Outpatient Therapy (PT/OT/SLP/Rehab Psych)</t>
  </si>
  <si>
    <t>Roosevelt II - 4th Floor</t>
  </si>
  <si>
    <t>Pediatric Care Center</t>
  </si>
  <si>
    <t xml:space="preserve">Julia Bledsoe </t>
  </si>
  <si>
    <t>Husky Stadium - north side</t>
  </si>
  <si>
    <t>PT (at Husky Stadium)</t>
  </si>
  <si>
    <t xml:space="preserve"> Amala Joshi </t>
  </si>
  <si>
    <t>Mark Harrast
Mia Hagen</t>
  </si>
  <si>
    <t xml:space="preserve">mharrast@uw.edu
smia@uw.edu </t>
  </si>
  <si>
    <t>Pacific - 1st floor</t>
  </si>
  <si>
    <t>Radiation Oncology</t>
  </si>
  <si>
    <r>
      <t xml:space="preserve">Irawati Lam  </t>
    </r>
    <r>
      <rPr>
        <i/>
        <sz val="10"/>
        <color rgb="FF00B050"/>
        <rFont val="Calibri"/>
        <family val="2"/>
        <scheme val="minor"/>
      </rPr>
      <t>(Interim)</t>
    </r>
  </si>
  <si>
    <t>il2@uw.edu</t>
  </si>
  <si>
    <t>Edward Kim</t>
  </si>
  <si>
    <t>edykim@uw.edu</t>
  </si>
  <si>
    <t>Dawn Vincic</t>
  </si>
  <si>
    <t>dmfisk@uw.edu</t>
  </si>
  <si>
    <t>Rehabilitation Medicine Clinic</t>
  </si>
  <si>
    <t>jbrunning@uw.edu</t>
  </si>
  <si>
    <t>Ib R. Odderson</t>
  </si>
  <si>
    <t>odderson@uw.edu</t>
  </si>
  <si>
    <t>Angela Bell-Austin / Chris Lew</t>
  </si>
  <si>
    <t>EpicCare Ambulatory / Bones</t>
  </si>
  <si>
    <t>Pacific - 4S</t>
  </si>
  <si>
    <t xml:space="preserve">Special Procedures Unit (Infusion) </t>
  </si>
  <si>
    <t>Bren Hammond</t>
  </si>
  <si>
    <t>bren22@uw.edu</t>
  </si>
  <si>
    <t>Thomas hei</t>
  </si>
  <si>
    <t>Sports Medicine Center (at Husky Stadium)</t>
  </si>
  <si>
    <t>Surgical Specialties Clinic</t>
  </si>
  <si>
    <t>EpicCare Ambulatory / OpTime???</t>
  </si>
  <si>
    <t>University Reproductive Care</t>
  </si>
  <si>
    <t>Ali Sundet</t>
  </si>
  <si>
    <t>asundet@uw.edu</t>
  </si>
  <si>
    <t>Vacant</t>
  </si>
  <si>
    <t>EpicCare Ambulatory / Stork???</t>
  </si>
  <si>
    <t>Pavilion - 1st Floor</t>
  </si>
  <si>
    <t>Vascular and Endovascular Surgery Clinic</t>
  </si>
  <si>
    <t>Radiology</t>
  </si>
  <si>
    <t>EpicCare Ambulatory / OpTime
Cupid / Radiant</t>
  </si>
  <si>
    <t>Women's Health Care Center</t>
  </si>
  <si>
    <t>Nancy Simon</t>
  </si>
  <si>
    <t>nsimon@uw.edu</t>
  </si>
  <si>
    <t>Holly Bowles / Angela Bell-Austin</t>
  </si>
  <si>
    <t>UWMC-NW</t>
  </si>
  <si>
    <t>McMurray 300</t>
  </si>
  <si>
    <t>Kidney Stone Center at UW Medical Center - Northwest</t>
  </si>
  <si>
    <t>Lisa Ding
Michael Fialkow</t>
  </si>
  <si>
    <t>lisading@uw.edu
mfialkow@uw.edu</t>
  </si>
  <si>
    <t>Hospital-Based</t>
  </si>
  <si>
    <t>Angela Bell-Austin
Vanessa Lipton (Interim)</t>
  </si>
  <si>
    <t>OPMC</t>
  </si>
  <si>
    <t>Midwives Clinic at Northwest Outpatient Medical Center</t>
  </si>
  <si>
    <t>Teresa Miniken</t>
  </si>
  <si>
    <t>minikent@uw.edu</t>
  </si>
  <si>
    <t>Jane Allen</t>
  </si>
  <si>
    <t>sjallen1@uw.edu</t>
  </si>
  <si>
    <t>Freestanding</t>
  </si>
  <si>
    <t>Angela Bell-Austin / Holly Bowles</t>
  </si>
  <si>
    <t>McMurray 100</t>
  </si>
  <si>
    <t>Multiple Sclerosis Center</t>
  </si>
  <si>
    <t>Annette Wundes
Gloria Hou</t>
  </si>
  <si>
    <t>awundes@uw.edu
ghou1@uw.edu</t>
  </si>
  <si>
    <t>McMurray 330</t>
  </si>
  <si>
    <t>Neurology Clinic at UW Medical Center - Northwest</t>
  </si>
  <si>
    <t>Jai Hira</t>
  </si>
  <si>
    <t>jshira@uw.edu</t>
  </si>
  <si>
    <t>Meridian Pavilion 201</t>
  </si>
  <si>
    <t>Neurosurgery &amp; Spine Clinic at UW Medical Center - Northwest</t>
  </si>
  <si>
    <t>Manny Ferreira
 (NS only)</t>
  </si>
  <si>
    <t>Vanessa Lipton/Vince Amabile</t>
  </si>
  <si>
    <t xml:space="preserve">Northwest Therapies at Outpatient Medical Center  </t>
  </si>
  <si>
    <t xml:space="preserve">cdoneen@uw.edu </t>
  </si>
  <si>
    <t>NW Endoscopy</t>
  </si>
  <si>
    <t>Magda Hanna</t>
  </si>
  <si>
    <t>mshanna@uw.edu</t>
  </si>
  <si>
    <t>Johannes Koch</t>
  </si>
  <si>
    <t xml:space="preserve">drjkoch@uw.edu </t>
  </si>
  <si>
    <t>MOB 201</t>
  </si>
  <si>
    <t>NW Wound Care Outreach</t>
  </si>
  <si>
    <t>Wound</t>
  </si>
  <si>
    <t>Ballard #200</t>
  </si>
  <si>
    <t>Obstetrics and Gynecology Clinic at Ballard
Formerly: Women's Health Clinic at Ballard</t>
  </si>
  <si>
    <t>Angela Bell-Austin / 
Holly Bowles</t>
  </si>
  <si>
    <t>Mill Creek</t>
  </si>
  <si>
    <t xml:space="preserve">Obstetrics and Gynecology Clinic at Mill Creek 
Formerly: Women's Health Clinic at Mill Creek </t>
  </si>
  <si>
    <t>Michelle Lovely</t>
  </si>
  <si>
    <t>mlovely@uw.edu</t>
  </si>
  <si>
    <t>Obstetrics and Gynecology Clinic at Northwest Outpatient Medical Center 
Formerly: Women's Health at Northwest Outpatient Medical Center</t>
  </si>
  <si>
    <t>MOB 212</t>
  </si>
  <si>
    <t>Obstetrics and Gynecology Clinic at UW Medical Center – Northwest 
Formerly: Women's Health at UW Medical Center - Northwest</t>
  </si>
  <si>
    <t xml:space="preserve">Occupational Therapy Clinic at Northwest Outpatient Medical Center  </t>
  </si>
  <si>
    <t>Otolaryngology Clinic at UW Medical Center - Northwest</t>
  </si>
  <si>
    <t>Leah Walker</t>
  </si>
  <si>
    <t>lrooks1@uw.edu</t>
  </si>
  <si>
    <t>McMurray 320</t>
  </si>
  <si>
    <t>Pelvic Health Center</t>
  </si>
  <si>
    <t xml:space="preserve">Physical Therapy Clinic at Northwest Outpatient Medical Center  </t>
  </si>
  <si>
    <t>UWMC NW (Main)</t>
  </si>
  <si>
    <t xml:space="preserve">Pre-Anesthesia Medicine Consult Clinic
</t>
  </si>
  <si>
    <t>Mam Asta Jobe</t>
  </si>
  <si>
    <t>yayebai@uw.edu</t>
  </si>
  <si>
    <t>Kara Mitchell</t>
  </si>
  <si>
    <t>karajo@uw.edu</t>
  </si>
  <si>
    <t>Declined Rounding</t>
  </si>
  <si>
    <t>EpicCare Ambulatory / HOD</t>
  </si>
  <si>
    <t>MOB 207</t>
  </si>
  <si>
    <t>Respiratory Clinic at UW Medical Center - Northwest</t>
  </si>
  <si>
    <r>
      <t xml:space="preserve">Speech Therapy Clinic at Northwest Outpatient Medical Center </t>
    </r>
    <r>
      <rPr>
        <b/>
        <sz val="11"/>
        <color rgb="FFFF0000"/>
        <rFont val="Calibri"/>
        <family val="2"/>
        <scheme val="minor"/>
      </rPr>
      <t>(Services moved to ML)</t>
    </r>
  </si>
  <si>
    <t>Ballard</t>
  </si>
  <si>
    <t>Sports Medicine Clinic at Ballard</t>
  </si>
  <si>
    <t>Christian M Peterson
Justin Rothmier</t>
  </si>
  <si>
    <t>chrismp@uw.edu
rothmier@uw.edu</t>
  </si>
  <si>
    <t>Sports Medicine Clinic at Northwest Outpatient Medical Center</t>
  </si>
  <si>
    <t>MAB 110</t>
  </si>
  <si>
    <t>Supportive Care Clinic at UW Medical Center (Palliative) - Northwest</t>
  </si>
  <si>
    <t>Chyanne Cepeda-Leslie</t>
  </si>
  <si>
    <t>chyannec@uw.edu</t>
  </si>
  <si>
    <t>Darrell Owens</t>
  </si>
  <si>
    <t>owensd@uw.edu</t>
  </si>
  <si>
    <t>Meridian Pavillon 101</t>
  </si>
  <si>
    <t>Surgical Services and Hernia Center at UW Medical Center - Northwest</t>
  </si>
  <si>
    <t>Nicole White</t>
  </si>
  <si>
    <t>nbwhite@uw.edu</t>
  </si>
  <si>
    <t>UWMC NW OPMC Freestanding Infusion Clinic</t>
  </si>
  <si>
    <t>Phil Moberg</t>
  </si>
  <si>
    <t>pemoberg@uw.edu</t>
  </si>
  <si>
    <t>Vanessa Lipton / Mike Tarrant / Katie Spearman</t>
  </si>
  <si>
    <t>UWMC NW OPMC Rheumatology
Formerly: Rheumatology &amp; Arthritis Clinic at UW Medical Center - Northwest</t>
  </si>
  <si>
    <t>Keri Stamulis</t>
  </si>
  <si>
    <t>kurns@uw.edu</t>
  </si>
  <si>
    <t>Nicole Kieffer
Phil Moberg</t>
  </si>
  <si>
    <t>nkieffer@uw.edu
pemoberg@uw.edu</t>
  </si>
  <si>
    <t>MOB 106</t>
  </si>
  <si>
    <t>Vascular Center at UW Medical Center - Northwest 
(includes Lab &amp; Procedure)</t>
  </si>
  <si>
    <r>
      <t xml:space="preserve">Matthew Smith
</t>
    </r>
    <r>
      <rPr>
        <i/>
        <sz val="11"/>
        <color theme="1"/>
        <rFont val="Calibri"/>
        <family val="2"/>
        <scheme val="minor"/>
      </rPr>
      <t>(interim)</t>
    </r>
  </si>
  <si>
    <t>mcpsmith@uw.edu</t>
  </si>
  <si>
    <t>Radiology/Interventional Radiology</t>
  </si>
  <si>
    <t>Wound Care (and Outreach) &amp; Hyperbaric Clinic at UW Medical Center - Northwest</t>
  </si>
  <si>
    <t>Elizabeth Ziemianski</t>
  </si>
  <si>
    <t>bethm9@uw.edu</t>
  </si>
  <si>
    <t>UWMC-ML ESC</t>
  </si>
  <si>
    <t xml:space="preserve">Allergy                                                                 </t>
  </si>
  <si>
    <t xml:space="preserve">Esteban Jimenez </t>
  </si>
  <si>
    <t xml:space="preserve">Audiology                                                  </t>
  </si>
  <si>
    <t xml:space="preserve">CT </t>
  </si>
  <si>
    <t>Radiant</t>
  </si>
  <si>
    <t xml:space="preserve">Dermatology                                      </t>
  </si>
  <si>
    <t>Dexa</t>
  </si>
  <si>
    <t>ECHO</t>
  </si>
  <si>
    <t>Endoscopy/Colonoscopy</t>
  </si>
  <si>
    <t>OpTime</t>
  </si>
  <si>
    <t>ENT</t>
  </si>
  <si>
    <t>Fluoroscopy</t>
  </si>
  <si>
    <t>Hand, Wrist and Elbow</t>
  </si>
  <si>
    <t xml:space="preserve">Heart Institute                                                </t>
  </si>
  <si>
    <t xml:space="preserve">Hepatology                                                 </t>
  </si>
  <si>
    <t>Infusion</t>
  </si>
  <si>
    <t>Mike Tarrant/Katie Spearman/Margi Lewis</t>
  </si>
  <si>
    <t>Infusion (Freestanding)</t>
  </si>
  <si>
    <t>Mike Tarrant/Katie Spearman</t>
  </si>
  <si>
    <t>Mammogram</t>
  </si>
  <si>
    <t>MRI</t>
  </si>
  <si>
    <t xml:space="preserve">Neurology                                              </t>
  </si>
  <si>
    <t>Occupational Therapy</t>
  </si>
  <si>
    <t xml:space="preserve">Rheumatology                                                                         </t>
  </si>
  <si>
    <t>EpicCare Ambulatory / Bones???</t>
  </si>
  <si>
    <t>Sports &amp; Spine</t>
  </si>
  <si>
    <t xml:space="preserve">Surgery                                                              </t>
  </si>
  <si>
    <t>EpicCare Ambulatory / Inpatient Orders / OpTime</t>
  </si>
  <si>
    <t>Ultrasound</t>
  </si>
  <si>
    <t>Urogynecology</t>
  </si>
  <si>
    <t xml:space="preserve">Urology                                                   </t>
  </si>
  <si>
    <t>IP</t>
  </si>
  <si>
    <t>4W</t>
  </si>
  <si>
    <t>Acute Rehab Therapy (Burn, PT, OT, SLP)</t>
  </si>
  <si>
    <t>Kristin Kaupang, PT</t>
  </si>
  <si>
    <t>kaupang@uw.edu</t>
  </si>
  <si>
    <t>Addiction Consult Service</t>
  </si>
  <si>
    <t>Amputees, Prosthetics / Orthotics</t>
  </si>
  <si>
    <t>Anes Pain Relief</t>
  </si>
  <si>
    <t>Not on HMC Org Chart</t>
  </si>
  <si>
    <t>Mike Souter, MD</t>
  </si>
  <si>
    <t>msouter@uw.edu</t>
  </si>
  <si>
    <t>7EH-48</t>
  </si>
  <si>
    <t xml:space="preserve">Tam Pham, MD - Acting </t>
  </si>
  <si>
    <t>tpham94@uw.edu</t>
  </si>
  <si>
    <t>Ravi Hira, MD</t>
  </si>
  <si>
    <t>hira@uw.edu</t>
  </si>
  <si>
    <t>CCN</t>
  </si>
  <si>
    <t>Emergency Medicine</t>
  </si>
  <si>
    <t>Arvin Akhavan, MD</t>
  </si>
  <si>
    <t>arvrad@uw.edu</t>
  </si>
  <si>
    <t>Family Medicine</t>
  </si>
  <si>
    <t>Frederick Chen, MD</t>
  </si>
  <si>
    <t>fchen@uw.edu</t>
  </si>
  <si>
    <t>General Infectious Disease, OPAT ID, HIV</t>
  </si>
  <si>
    <t>John Lynch, MD</t>
  </si>
  <si>
    <t>jblynch@uw.edu</t>
  </si>
  <si>
    <t>7EH-61</t>
  </si>
  <si>
    <t>Ronald Maier, MD</t>
  </si>
  <si>
    <t>ronmaier@uw.edu</t>
  </si>
  <si>
    <t xml:space="preserve">Gynecology </t>
  </si>
  <si>
    <t xml:space="preserve">Jennie Mao, MD - acting </t>
  </si>
  <si>
    <t>jmao2@uw.edu</t>
  </si>
  <si>
    <t>Hand</t>
  </si>
  <si>
    <t>Hematology/Oncology</t>
  </si>
  <si>
    <t>10th Floor</t>
  </si>
  <si>
    <t>Robert (Bob) Harrington, MD</t>
  </si>
  <si>
    <t>rdh@uw.edu</t>
  </si>
  <si>
    <t>Internal Medicine</t>
  </si>
  <si>
    <t xml:space="preserve">Virgina Broudy, MD </t>
  </si>
  <si>
    <t>vcbroudy@uw.edu</t>
  </si>
  <si>
    <t xml:space="preserve">Interventional Radiology </t>
  </si>
  <si>
    <t>Long Term Care</t>
  </si>
  <si>
    <t xml:space="preserve">MICU </t>
  </si>
  <si>
    <t xml:space="preserve">Nephrology </t>
  </si>
  <si>
    <t>3CT-70</t>
  </si>
  <si>
    <t>Neurology (Neuro Interventional, Neurocritical Care, Neurohospitalist)</t>
  </si>
  <si>
    <t xml:space="preserve">Will Longstreth, MD </t>
  </si>
  <si>
    <t>Ophthmology</t>
  </si>
  <si>
    <t>Oral/Maxillofacial Surgery</t>
  </si>
  <si>
    <t xml:space="preserve">Orthopaedic Surgery </t>
  </si>
  <si>
    <t>Otolaryngology</t>
  </si>
  <si>
    <t>Kris Moe, MD</t>
  </si>
  <si>
    <t>Pain Management</t>
  </si>
  <si>
    <t>Hospice/Palliative Care</t>
  </si>
  <si>
    <t>PSB-5116</t>
  </si>
  <si>
    <t>Pediatric Medicine</t>
  </si>
  <si>
    <t>Brian Johnston, MD</t>
  </si>
  <si>
    <t>bdj@uw.edu</t>
  </si>
  <si>
    <t>Plastic Surgery</t>
  </si>
  <si>
    <t>Psychiatry</t>
  </si>
  <si>
    <t>Mark Snowden, MD</t>
  </si>
  <si>
    <t>snowden@uw.edu</t>
  </si>
  <si>
    <t>Pulmonary / CCM</t>
  </si>
  <si>
    <t>NJB-1479</t>
  </si>
  <si>
    <t>Rehab Medicine, 
Rehab Neuropsych,
Rehab Psychology</t>
  </si>
  <si>
    <t>SICU</t>
  </si>
  <si>
    <t>Special Infection</t>
  </si>
  <si>
    <t>Trauma Team</t>
  </si>
  <si>
    <t>Eileen Bulger, MD</t>
  </si>
  <si>
    <t>ebulger@uw.edu</t>
  </si>
  <si>
    <t>Trauma</t>
  </si>
  <si>
    <t>Claire Yang, MD</t>
  </si>
  <si>
    <t>Allergy / Immunology</t>
  </si>
  <si>
    <t xml:space="preserve">Karen Stout </t>
  </si>
  <si>
    <t>stoutk@uw.edu</t>
  </si>
  <si>
    <t>Cardiothoracic Surgery</t>
  </si>
  <si>
    <t>Michael Mulligan</t>
  </si>
  <si>
    <t>CICU &amp; CTICU</t>
  </si>
  <si>
    <t>Kevin O'Brien</t>
  </si>
  <si>
    <t>CNS</t>
  </si>
  <si>
    <t>CTICU</t>
  </si>
  <si>
    <t>Aaron M. Cheng</t>
  </si>
  <si>
    <t xml:space="preserve">Marie Vrablik </t>
  </si>
  <si>
    <t>mavrab@uw.edu</t>
  </si>
  <si>
    <t xml:space="preserve">Endocrinology </t>
  </si>
  <si>
    <t>Ying Zhang</t>
  </si>
  <si>
    <t xml:space="preserve">Gastroenterology </t>
  </si>
  <si>
    <t xml:space="preserve">Cynthia Ko </t>
  </si>
  <si>
    <t>cwko@uw.edu</t>
  </si>
  <si>
    <t>Gastroenteryology</t>
  </si>
  <si>
    <t xml:space="preserve">Brant Oelschlager </t>
  </si>
  <si>
    <t>Glycemic Control Consult</t>
  </si>
  <si>
    <t>Gynecology / Oncology</t>
  </si>
  <si>
    <t>Heidi Gray</t>
  </si>
  <si>
    <t>Hematology / Oncology</t>
  </si>
  <si>
    <t xml:space="preserve">Marc Stewart </t>
  </si>
  <si>
    <t>fm3434@uw.edu</t>
  </si>
  <si>
    <t xml:space="preserve">Scott Biggins </t>
  </si>
  <si>
    <t>bigginss@uw.edu</t>
  </si>
  <si>
    <t>Infectious Disease / 
OPAT ID</t>
  </si>
  <si>
    <t xml:space="preserve">Estela Whimbey </t>
  </si>
  <si>
    <t>ewhimbey@uw.edu</t>
  </si>
  <si>
    <t xml:space="preserve">Bradley Anawalt </t>
  </si>
  <si>
    <t>dropshot@uw.edu</t>
  </si>
  <si>
    <t>Internal Medicine Consult</t>
  </si>
  <si>
    <t>Interventional Radiology</t>
  </si>
  <si>
    <t>Christopher Ingraham</t>
  </si>
  <si>
    <t>MICU</t>
  </si>
  <si>
    <t>Kevin Patel</t>
  </si>
  <si>
    <t>Raj Mehrotra</t>
  </si>
  <si>
    <t xml:space="preserve">Michael Weiss </t>
  </si>
  <si>
    <t xml:space="preserve">Manuel Ferreira </t>
  </si>
  <si>
    <t>Newborn</t>
  </si>
  <si>
    <t xml:space="preserve">Thomas Stranjord </t>
  </si>
  <si>
    <t>tps@uw.edu</t>
  </si>
  <si>
    <t>Obstetrics &amp; Cynecology</t>
  </si>
  <si>
    <t xml:space="preserve">OB/GYN </t>
  </si>
  <si>
    <t xml:space="preserve">Edith Cheng </t>
  </si>
  <si>
    <t>chengels@uw.edu</t>
  </si>
  <si>
    <t>Onc BMT ICU</t>
  </si>
  <si>
    <t>Jorge Reyes</t>
  </si>
  <si>
    <t>Onc Transfers</t>
  </si>
  <si>
    <t>Oral / Maxillofacial Surgery</t>
  </si>
  <si>
    <t>Thomas Dodson</t>
  </si>
  <si>
    <t>Orthopaedic Surgery</t>
  </si>
  <si>
    <t xml:space="preserve">Albert Gee </t>
  </si>
  <si>
    <t>ag112@uw.edu</t>
  </si>
  <si>
    <t>Pain Management / Anesthesia</t>
  </si>
  <si>
    <t xml:space="preserve">John Lang </t>
  </si>
  <si>
    <t xml:space="preserve">James Fausto </t>
  </si>
  <si>
    <t>jfausto@uw.edu</t>
  </si>
  <si>
    <t>Pediatrics</t>
  </si>
  <si>
    <t>Mark Newman</t>
  </si>
  <si>
    <t>Pulmonary</t>
  </si>
  <si>
    <t xml:space="preserve">Robb Glenny </t>
  </si>
  <si>
    <t>glenny@uw.edu</t>
  </si>
  <si>
    <t>1st floor</t>
  </si>
  <si>
    <t xml:space="preserve">Edward Kim </t>
  </si>
  <si>
    <t>Rehab Psychology</t>
  </si>
  <si>
    <t>Rehabilitation Medicine</t>
  </si>
  <si>
    <t xml:space="preserve">Ny-Ying Lam - UWMC Rehab Service Chief
Peter Esselman - Chair
</t>
  </si>
  <si>
    <t>nlam2@uw.edu
esselman@uw.edu</t>
  </si>
  <si>
    <t>Brant Oelschlager</t>
  </si>
  <si>
    <t>Stem Cell Transplant</t>
  </si>
  <si>
    <t>Transplant</t>
  </si>
  <si>
    <t>Transfer MD</t>
  </si>
  <si>
    <t>William Ellis</t>
  </si>
  <si>
    <t>wjellis@uw.edu</t>
  </si>
  <si>
    <t>Laura Quinnan, MD</t>
  </si>
  <si>
    <t>Anesthesia</t>
  </si>
  <si>
    <t>Alex Pang, MD</t>
  </si>
  <si>
    <t>Breast Surgical Oncology</t>
  </si>
  <si>
    <t>Sara Javid, MD</t>
  </si>
  <si>
    <t xml:space="preserve">Gary Weeks, MD </t>
  </si>
  <si>
    <t>garweeks@uw.edu</t>
  </si>
  <si>
    <t>Gabriel Aldea, MD</t>
  </si>
  <si>
    <t>Gregory Schroedl, MD</t>
  </si>
  <si>
    <t>Laura Quinnan, MD is chief Medical Director for Internal Medicine</t>
  </si>
  <si>
    <t>Zing Zhang, MD</t>
  </si>
  <si>
    <t>Jahannes Koch, MD</t>
  </si>
  <si>
    <t>drkoch@uw.edu</t>
  </si>
  <si>
    <t>Nicole White, MD
Nilesh Shah, MD</t>
  </si>
  <si>
    <t>Gynecology</t>
  </si>
  <si>
    <t>Joy Zia, MD</t>
  </si>
  <si>
    <t>Gynecology Oncology</t>
  </si>
  <si>
    <t>Elise Simons, MD</t>
  </si>
  <si>
    <t>Hand Surgery</t>
  </si>
  <si>
    <t>William Lack, MD
Kevin Smith, MD</t>
  </si>
  <si>
    <t>Hospitalist</t>
  </si>
  <si>
    <t>William Ehni, MD</t>
  </si>
  <si>
    <t>Interventional GI</t>
  </si>
  <si>
    <t>Ray Jensen, MD</t>
  </si>
  <si>
    <t>Midwife</t>
  </si>
  <si>
    <t>Neonatology</t>
  </si>
  <si>
    <t>Maya Kaneyasu ARNP</t>
  </si>
  <si>
    <t>Nephrology 
(Seattle Nephrology)</t>
  </si>
  <si>
    <t>Jung Joh, MD</t>
  </si>
  <si>
    <t>Marc Kirschner, MD</t>
  </si>
  <si>
    <t>Marc Mayberg, MD
Daniel Lazar, MD</t>
  </si>
  <si>
    <t>Obstetrics</t>
  </si>
  <si>
    <t>Oncology / Hematology</t>
  </si>
  <si>
    <t>Edmond Marzbani, MD</t>
  </si>
  <si>
    <t>Scott Warden, MD</t>
  </si>
  <si>
    <t>Sunil Ummat, MD</t>
  </si>
  <si>
    <t>Darrell Owens, ARNP, DNP</t>
  </si>
  <si>
    <t>Drew Fillipo, MD</t>
  </si>
  <si>
    <t>Daniel Downey, MD</t>
  </si>
  <si>
    <t>Podiatry</t>
  </si>
  <si>
    <t>Rion Berg, DPM</t>
  </si>
  <si>
    <t>William Solan, MD
Karina Uldall</t>
  </si>
  <si>
    <t>Bijan Ghassemieh</t>
  </si>
  <si>
    <t>Rehab Medicine</t>
  </si>
  <si>
    <t>Ann Buzaid, PT</t>
  </si>
  <si>
    <t>Julie Carkin, MD</t>
  </si>
  <si>
    <t>Timothy Roddy, MD</t>
  </si>
  <si>
    <t>Terence Quigley, MD</t>
  </si>
  <si>
    <t>Wound/Ostomy</t>
  </si>
  <si>
    <t>Margaret Green, MD</t>
  </si>
  <si>
    <t>UWPCPH</t>
  </si>
  <si>
    <t>UW Primary Care &amp; Population Health</t>
  </si>
  <si>
    <t>Behavioral Health
Family Medicine
Internal Medicine
Nutrition
Pediatrics
Urgent Care</t>
  </si>
  <si>
    <t xml:space="preserve">Adam Jayne-Jensen </t>
  </si>
  <si>
    <t xml:space="preserve">Michelle Lin </t>
  </si>
  <si>
    <t>calahorr@uw.edu</t>
  </si>
  <si>
    <t>Belltown</t>
  </si>
  <si>
    <t>Behavioral Health
Family Medicine
Internal Medicine
Nutrition
Optometry</t>
  </si>
  <si>
    <t>Factoria</t>
  </si>
  <si>
    <t>Behavioral Health
Family Medicine
Internal Medicine
OB/GYN
Podiatry</t>
  </si>
  <si>
    <t xml:space="preserve">Jaron Brown </t>
  </si>
  <si>
    <t>jaronb@uw.edu</t>
  </si>
  <si>
    <t xml:space="preserve">Pam Yung </t>
  </si>
  <si>
    <t>pamyung@uw.edu</t>
  </si>
  <si>
    <t xml:space="preserve">Raouf Maoud </t>
  </si>
  <si>
    <t>raouf@uw.edu</t>
  </si>
  <si>
    <t xml:space="preserve">Chesna Briceno </t>
  </si>
  <si>
    <t>chesnab@uw.edu</t>
  </si>
  <si>
    <t>Federal Way</t>
  </si>
  <si>
    <t>Behavioral Health
Family Medicine
Infectious Disease
Internal Medicine
Nutrition
Urgent Care</t>
  </si>
  <si>
    <t>Fremont</t>
  </si>
  <si>
    <t>Primary Care
Internal Medicine
Pediatrics
Behavioral Health
Nutrition</t>
  </si>
  <si>
    <t xml:space="preserve">Katie Egan </t>
  </si>
  <si>
    <t>kthrine3@uw.edu</t>
  </si>
  <si>
    <t>Liz Snapinn</t>
  </si>
  <si>
    <t>esnapinn@uw.edu</t>
  </si>
  <si>
    <t>Erin Beckstrom</t>
  </si>
  <si>
    <t>enb2@uw.edu</t>
  </si>
  <si>
    <t>GIMC</t>
  </si>
  <si>
    <t>Jake Berman</t>
  </si>
  <si>
    <t>jacobsb@uw.edu</t>
  </si>
  <si>
    <t>All</t>
  </si>
  <si>
    <t>Issaquah</t>
  </si>
  <si>
    <t>Behavioral Health
Family Medicine
Internal Medicine
Nutrition
Urgent Care</t>
  </si>
  <si>
    <t xml:space="preserve">Sandi Anderson </t>
  </si>
  <si>
    <t>sjamd@uw.edu</t>
  </si>
  <si>
    <t>Kent-Des Moines</t>
  </si>
  <si>
    <t>Behavioral Health
Family Medicine
Internal Medicine
Nutrition
Pediatrics</t>
  </si>
  <si>
    <t>Kirkland</t>
  </si>
  <si>
    <t>Lopez Island</t>
  </si>
  <si>
    <t xml:space="preserve">Matt Jaffy </t>
  </si>
  <si>
    <t>jaffymb@uw.edu</t>
  </si>
  <si>
    <t xml:space="preserve">Mark Bresnick </t>
  </si>
  <si>
    <t>mbresnic@uw.edu</t>
  </si>
  <si>
    <t>Family Medicine
Urgent Care</t>
  </si>
  <si>
    <t>Northgate</t>
  </si>
  <si>
    <t>Behavioral Health
Family Medicine
Nutrition</t>
  </si>
  <si>
    <t xml:space="preserve">Family Medicicine 
Internal Medicine
</t>
  </si>
  <si>
    <t>Paula Basra</t>
  </si>
  <si>
    <t>pbasra@uw.edu</t>
  </si>
  <si>
    <t>Daniel Coffin</t>
  </si>
  <si>
    <t>dcoffin@uw.edu</t>
  </si>
  <si>
    <t xml:space="preserve">Ravenna </t>
  </si>
  <si>
    <t>Behavioral Health
Family Medicine
Internal Medicine
Nutrition
OB/GYN
Optometry
Urgent Care</t>
  </si>
  <si>
    <t>Shoreline</t>
  </si>
  <si>
    <t>Behavioral Health
Family Medicine
Internal Medicine
Nutrition
OB/GYN
Optometry
Pediatrics</t>
  </si>
  <si>
    <t>Behavioral Health
Family Medicine
Internal Medicine
Nutrition
OB/GYN
Sports Medicine
Dermatology</t>
  </si>
  <si>
    <t>Virtual</t>
  </si>
  <si>
    <t>Family Medicine
Internal Medicine</t>
  </si>
  <si>
    <t>Ashley Stumpf</t>
  </si>
  <si>
    <t>stumpfa@uw.edu</t>
  </si>
  <si>
    <t>Natalia Luera</t>
  </si>
  <si>
    <t>nluera@uw.edu</t>
  </si>
  <si>
    <t>Woodinville</t>
  </si>
  <si>
    <t>Behavioral Health
Family Medicine
Internal Medicine
Nutrition</t>
  </si>
  <si>
    <t>yuliyas@uw.edu</t>
  </si>
  <si>
    <t>HMC-Center of Occupational Health and Education (COHE)</t>
  </si>
  <si>
    <t xml:space="preserve">HMC </t>
  </si>
  <si>
    <t>SHE Clinic &amp; Aurora Clinic</t>
  </si>
  <si>
    <t>OMFS</t>
  </si>
  <si>
    <t>Hand Therapy Clinic</t>
  </si>
  <si>
    <t>Hansen's Disease Clinic</t>
  </si>
  <si>
    <t>Campus</t>
  </si>
  <si>
    <t>Associate</t>
  </si>
  <si>
    <t>Director</t>
  </si>
  <si>
    <t>Clinic Manger 2</t>
  </si>
  <si>
    <t>Department ID</t>
  </si>
  <si>
    <t>Dept Name ID</t>
  </si>
  <si>
    <t>Medical Director</t>
  </si>
  <si>
    <t>Medical Director E-Mail</t>
  </si>
  <si>
    <t>Service Line Categorization</t>
  </si>
  <si>
    <t>F16</t>
  </si>
  <si>
    <t>UWMC</t>
  </si>
  <si>
    <t>McDaniels, Joanne</t>
  </si>
  <si>
    <t>Jones, Emilie</t>
  </si>
  <si>
    <t>UWMC NW PHYSICAL THERAPY - OPMC [208005]</t>
  </si>
  <si>
    <t>Lefebvre, Jennifer</t>
  </si>
  <si>
    <t>UWMC NW HYPERBARIC OXYGEN THERAPY [208016]</t>
  </si>
  <si>
    <t>Dold, Cynthia</t>
  </si>
  <si>
    <t>Lara, Pat</t>
  </si>
  <si>
    <t>UWMC NW CARDIAC REHAB CENTER [208019]</t>
  </si>
  <si>
    <t>O'Donohue, Tricia</t>
  </si>
  <si>
    <t>UWMC NW EEG [208023]</t>
  </si>
  <si>
    <t>Andrea Cheng-Hakimian John Oakley</t>
  </si>
  <si>
    <t>ancheng@uw.edu jcoakley@uw.edu</t>
  </si>
  <si>
    <t>Reed, Brian</t>
  </si>
  <si>
    <t>UWMC NW MIDWIVES CLINIC [208108]</t>
  </si>
  <si>
    <t>McCraw, Nicki</t>
  </si>
  <si>
    <t>Waymack, Cheryllynn</t>
  </si>
  <si>
    <t>UWMC NW RESPIRATORY [208109]</t>
  </si>
  <si>
    <t>Dunfee, Don</t>
  </si>
  <si>
    <t>UWMC NW SPORTS MEDICINE CLINIC OPMC [208115]</t>
  </si>
  <si>
    <t>UWMC NW WOUND CARE [208122]</t>
  </si>
  <si>
    <t>UWMC NW SPORTS MEDICINE CLINIC BALLARD [208129]</t>
  </si>
  <si>
    <t>ZZUWMC NW KIDNEY STONE CENTER [208140]</t>
  </si>
  <si>
    <t>Angela Bell-Austin Vanessa Lipton (Interim)</t>
  </si>
  <si>
    <t>Brackett, Jenny</t>
  </si>
  <si>
    <t>ZZUWMC NW ENDOCRINOLOGY [208148]</t>
  </si>
  <si>
    <t>UWMC NW HEART INSTITUTE [208161]</t>
  </si>
  <si>
    <t>Priebe, Carrie</t>
  </si>
  <si>
    <t>UWMC NW HEART INSTITUTE MILL CREEK [208162]</t>
  </si>
  <si>
    <t>UWMC NW HAND THERAPY - OPMC [208530]</t>
  </si>
  <si>
    <t>UWMC NW NEUROLOGY [208531]</t>
  </si>
  <si>
    <t>UWMC NW OCCUPATIONAL THERAPY - OPMC [208535]</t>
  </si>
  <si>
    <t>UWMC NW KIDNEY STONE CENTER [208549]</t>
  </si>
  <si>
    <t>UWMC NW PELVIC HEALTH CENTER [208551]</t>
  </si>
  <si>
    <t>UWMC NW ENDOCRINOLOGY [208552]</t>
  </si>
  <si>
    <t>UWMC GENERAL OTOLARYNGOLOGY RHINOLOGY [219020]</t>
  </si>
  <si>
    <t>Axter, Kara</t>
  </si>
  <si>
    <t>UWMC DERMATOLOGY SURGERY RSVLT [219035]</t>
  </si>
  <si>
    <t>UWMC DERMATOLOGY RSVLT [219074]</t>
  </si>
  <si>
    <t>UWMC OTOLOGY AND AUDIOLOGY [220012]</t>
  </si>
  <si>
    <t>UWMC REHAB AUDIOLOGY SVC [220013]</t>
  </si>
  <si>
    <t>UWMC LARYNGEAL SVC [220014]</t>
  </si>
  <si>
    <t>UWMC GENERAL OTO/HNS SVC [220019]</t>
  </si>
  <si>
    <t>UWMC GENERAL IM [220023]</t>
  </si>
  <si>
    <t>UWMC ALLERGY [220024]</t>
  </si>
  <si>
    <t>UWMC VIROLOGY [220031]</t>
  </si>
  <si>
    <t>UWMC HEPATOLOGY [220032]</t>
  </si>
  <si>
    <t>UWMC PULMONARY MEDICINE [220034]</t>
  </si>
  <si>
    <t>UWMC GIM RN PRACTITIONER [220036]</t>
  </si>
  <si>
    <t>UWMC ETC PHYS THERAPY [220039]</t>
  </si>
  <si>
    <t>UWMC CYSTIC FIBROSIS [220042]</t>
  </si>
  <si>
    <t>UWMC GIM SPEC SRVCS [220043]</t>
  </si>
  <si>
    <t>U WHCC BREAST CLINIC [220060]</t>
  </si>
  <si>
    <t>UWMC MICC OBSTETRICS [220061]</t>
  </si>
  <si>
    <t>UW MEDICINE MFM CLINIC ARLINGTON [220064]</t>
  </si>
  <si>
    <t>UWMC UROLOGY CLINIC [220067]</t>
  </si>
  <si>
    <t>UWMC REHAB CLINIC [220069]</t>
  </si>
  <si>
    <t>U WHCC GEN INT MED [220070]</t>
  </si>
  <si>
    <t>U WHCC GYNECOLOGY [220071]</t>
  </si>
  <si>
    <t>U WHCC ARNP [220073]</t>
  </si>
  <si>
    <t>UWMC INFECTIOUS DISEASE [220075]</t>
  </si>
  <si>
    <t>UWMC NEUROLOGY CLINIC [220076]</t>
  </si>
  <si>
    <t>UWMC NEPHROLOGY [220079]</t>
  </si>
  <si>
    <t>UWMC ENDOCRINE [220088]</t>
  </si>
  <si>
    <t>UWMC 4S SPEC PROC UNIT [220093]</t>
  </si>
  <si>
    <t>UWMC NEURODIAGNOSTIC [220402]</t>
  </si>
  <si>
    <t>UWMC OSTOMY [220451]</t>
  </si>
  <si>
    <t>UWMC UROGYNECOLOGY [220452]</t>
  </si>
  <si>
    <t>UWMC GENITOURINARY ONCOLOGY CLINIC [220457]</t>
  </si>
  <si>
    <t>Pre Kidney Tx – 220534</t>
  </si>
  <si>
    <t>UWMC POST KIDNEY [220535]</t>
  </si>
  <si>
    <t>Living Kidney Donor – 220536</t>
  </si>
  <si>
    <t>Pre Intestine Tx – 220537</t>
  </si>
  <si>
    <t>Post Intestine Tx – 220538</t>
  </si>
  <si>
    <t>UWMC POST INTESTINE [220538]</t>
  </si>
  <si>
    <t>Pre Liver Tx – 220544</t>
  </si>
  <si>
    <t>UWMC POST LIVER [220545]</t>
  </si>
  <si>
    <t>Pre Lung Tx – 220554</t>
  </si>
  <si>
    <t>UWMC POST LUNG [220555]</t>
  </si>
  <si>
    <t>UWMC REPRODUCTIVE / INFERTILITY [220562]</t>
  </si>
  <si>
    <t>Pre Pancreas Tx – 220564</t>
  </si>
  <si>
    <t>Post Pancreas Tx – 220565</t>
  </si>
  <si>
    <t>UWMC INTERSTITIAL LUNG DISEASE [220574]</t>
  </si>
  <si>
    <t>UWMC SLU DIABETES CARE CENTER [220756]</t>
  </si>
  <si>
    <t>UWMC SLU AYA DIABETES CLINIC [220757]</t>
  </si>
  <si>
    <t>UWMC SLU LIPID CLINIC [220764]</t>
  </si>
  <si>
    <t>UWMC SLU NEPHROLOGY CLINIC [220765]</t>
  </si>
  <si>
    <t>UWMC OCC THERAPY CLINIC [220801]</t>
  </si>
  <si>
    <t>UWMC PHYS THERAPY CLINIC [220802]</t>
  </si>
  <si>
    <t>UWMC SPEECH THERAPY CLINIC [220803]</t>
  </si>
  <si>
    <t>UWMC REHAB COUNSELING [220805]</t>
  </si>
  <si>
    <t>UWMC EMG REHAB [220810]</t>
  </si>
  <si>
    <t>UWMC EMG NEURO [220811]</t>
  </si>
  <si>
    <t>UWMC ETC OCC THERAPY [220813]</t>
  </si>
  <si>
    <t>UW MEDICINE MS CENTER [220861]</t>
  </si>
  <si>
    <t>UW MS CENTER INFUSION [220863]</t>
  </si>
  <si>
    <t>Hollman, Katherine (Kassie)</t>
  </si>
  <si>
    <t>Devenney, Stacey</t>
  </si>
  <si>
    <t>HMC ADULT MEDICINE CLINIC 20 [221084]</t>
  </si>
  <si>
    <t>Colescott, Patricia</t>
  </si>
  <si>
    <t>Christine Dostal</t>
  </si>
  <si>
    <t>HMC AFTERCARE CLINIC [221085]</t>
  </si>
  <si>
    <t>HMC BURN CLINIC [221097]</t>
  </si>
  <si>
    <t>HMC DERMATOLOGY CLINIC [221106]</t>
  </si>
  <si>
    <t>HMC FALLS CLINIC 20 [221117]</t>
  </si>
  <si>
    <t>HMC FLU VACCINE CLINIC 20 [221120]</t>
  </si>
  <si>
    <t>Chanrith Moengkhom</t>
  </si>
  <si>
    <t>HMC FOOT AND ANKLE INSTITUTE 20 [221122]</t>
  </si>
  <si>
    <t>HMC HAND CLINIC 20 [221128]</t>
  </si>
  <si>
    <t>HMC ORTHO TRAUMA AND FRACTURE CLINIC [221192]</t>
  </si>
  <si>
    <t>HMC PLASTIC SURGERY CLINIC 20 [221208]</t>
  </si>
  <si>
    <t>HMC PODIATRY CLINIC 20 [221209]</t>
  </si>
  <si>
    <t>HMC SENIOR CARE CLINIC 20 [221245]</t>
  </si>
  <si>
    <t>H IP WOUND OSTOMY [221275]</t>
  </si>
  <si>
    <t>HMC BURN CLINIC ANES ASSISTED PROC [221360]</t>
  </si>
  <si>
    <t>HMC PERIPHERAL NERVE CLINIC [221385]</t>
  </si>
  <si>
    <t>UWMC ESC INFUSION [2207178]</t>
  </si>
  <si>
    <t>UWMC ESC AUDIOLOGY [2207301]</t>
  </si>
  <si>
    <t>UWMC ESC OCCUPATIONAL THERAPY [2207369]</t>
  </si>
  <si>
    <t>UWMC NUTRITION - MED SPECS TRANSPLANT [2207390]</t>
  </si>
  <si>
    <t>UWMC TRANSPLANT PSYCHIATRY [2207391]</t>
  </si>
  <si>
    <t>Pre VCA Tx – 2207392</t>
  </si>
  <si>
    <t>Post VCA Tx – 2207393</t>
  </si>
  <si>
    <t>Living Liver Donor – 2207394</t>
  </si>
  <si>
    <t>UWMC TRANSITION CARE PROGRAM [2207395]</t>
  </si>
  <si>
    <t>UWMC ESC FREESTANDING INFUSION [2207396]</t>
  </si>
  <si>
    <t>UWMC OTO SLP [2207452]</t>
  </si>
  <si>
    <t>UWMC ESC ENDOSCOPY [2207500]</t>
  </si>
  <si>
    <t>UWMC REHAB PSYCHOLOGY [2207575]</t>
  </si>
  <si>
    <t>Pulmonary Vascular Disease – 2207582</t>
  </si>
  <si>
    <t>Rehab Neuropsychology  [2207583]</t>
  </si>
  <si>
    <t>UWMC ROOSEVELT ENDOCRINE [2207587]</t>
  </si>
  <si>
    <t>Encounter Count</t>
  </si>
  <si>
    <t>Unique Patients</t>
  </si>
  <si>
    <t>Not-in-MergedList</t>
  </si>
  <si>
    <t>Countif</t>
  </si>
  <si>
    <t>Clinic Medical Director</t>
  </si>
  <si>
    <t>Sum of Encounter Count</t>
  </si>
  <si>
    <t>UWMC VASCULAR SURGERY</t>
  </si>
  <si>
    <t>UWMC ESC ALLERGY</t>
  </si>
  <si>
    <t>FHCC GASTROENTEROLOGY AND HEPATOLOGY</t>
  </si>
  <si>
    <t>HH OB GYN CLINIC</t>
  </si>
  <si>
    <t>UWPC KDM FAMILY MEDICINE</t>
  </si>
  <si>
    <t>GL [&lt;=FY23]</t>
  </si>
  <si>
    <t>GL &amp; Name [&lt;=FY23]</t>
  </si>
  <si>
    <t>Workday Costcenter [FY24+]</t>
  </si>
  <si>
    <t>Workday Description [FY24+]</t>
  </si>
  <si>
    <t>Workday Full Name [FY24+]</t>
  </si>
  <si>
    <t>Primary UOS</t>
  </si>
  <si>
    <t>Manager</t>
  </si>
  <si>
    <t>7454 ADULT MEDICINE CLINIC</t>
  </si>
  <si>
    <t>CC102287</t>
  </si>
  <si>
    <t>HMC | ADULT MEDICINE CLINIC</t>
  </si>
  <si>
    <t>CC102287 HMC | ADULT MEDICINE CLINIC</t>
  </si>
  <si>
    <t>Clinic Visits</t>
  </si>
  <si>
    <t>Devenney Stacey</t>
  </si>
  <si>
    <t>Orozco, Susana</t>
  </si>
  <si>
    <t>7459 FAMILY MEDICINE CLINIC</t>
  </si>
  <si>
    <t>CC102288</t>
  </si>
  <si>
    <t>HMC | FAMILY MEDICINE CLINIC</t>
  </si>
  <si>
    <t>CC102288 HMC | FAMILY MEDICINE CLINIC</t>
  </si>
  <si>
    <t>HMC FAMILY MEDICINE CLINIC 20 [221118]</t>
  </si>
  <si>
    <t>Friedenbach, Kate</t>
  </si>
  <si>
    <t>Kate Friedenbach</t>
  </si>
  <si>
    <t>7552 GYNECOLOGY CLINIC</t>
  </si>
  <si>
    <t>CC102289</t>
  </si>
  <si>
    <t>HMC | GYNECOLOGY CLINIC</t>
  </si>
  <si>
    <t>CC102289 HMC | GYNECOLOGY CLINIC</t>
  </si>
  <si>
    <t>HMC OBGYN CLINIC [221261]</t>
  </si>
  <si>
    <t>Colescott Patricia</t>
  </si>
  <si>
    <t>Gill, Navneet</t>
  </si>
  <si>
    <t>7460 MTRNTY SUPP CASE MGMT</t>
  </si>
  <si>
    <t>CC102290</t>
  </si>
  <si>
    <t>HMC | MTRNTY SUPP CASE MGMT</t>
  </si>
  <si>
    <t>CC102290 HMC | MTRNTY SUPP CASE MGMT</t>
  </si>
  <si>
    <t>HMC MSS NUTRITION 20 [221167]</t>
  </si>
  <si>
    <t>7470 PEDIATRICS CLINIC</t>
  </si>
  <si>
    <t>CC102291</t>
  </si>
  <si>
    <t>HMC | PEDIATRICS CLINIC</t>
  </si>
  <si>
    <t>CC102291 HMC | PEDIATRICS CLINIC</t>
  </si>
  <si>
    <t>HMC PEDIATRIC CLINICS 20 [221201]</t>
  </si>
  <si>
    <t>Robinson, Tanesha</t>
  </si>
  <si>
    <t>PSQ FIELD BASED PRIMRY</t>
  </si>
  <si>
    <t>CC102292</t>
  </si>
  <si>
    <t>HMC | PSQ Field Based Primary</t>
  </si>
  <si>
    <t>CC102292 HMC | PSQ Field Based Primary</t>
  </si>
  <si>
    <t>HMC PSQ FIELD BASED PRIMARY CARE CLINIC 20 [221211]</t>
  </si>
  <si>
    <t>Brown, Melissa</t>
  </si>
  <si>
    <t>Melissa Brown</t>
  </si>
  <si>
    <t>7465 HOBSON PLACE</t>
  </si>
  <si>
    <t>CC102303</t>
  </si>
  <si>
    <t>HMC | HOBSON PLACE</t>
  </si>
  <si>
    <t>CC102303 HMC | HOBSON PLACE</t>
  </si>
  <si>
    <t>HMC PSQ HOBSON CLINIC [221367]</t>
  </si>
  <si>
    <t>Mccleary, Christine</t>
  </si>
  <si>
    <t>Christine Mccleary</t>
  </si>
  <si>
    <t>7501 EYE CLINIC</t>
  </si>
  <si>
    <t>CC102311</t>
  </si>
  <si>
    <t>HMC | EYE CLINIC</t>
  </si>
  <si>
    <t>CC102311 HMC | EYE CLINIC</t>
  </si>
  <si>
    <t>HMC OPHTHALMOLOGY CLINIC 20 [221188]</t>
  </si>
  <si>
    <t>Rath, Sue</t>
  </si>
  <si>
    <t>7528 EYE INSTITUTE</t>
  </si>
  <si>
    <t>CC102312</t>
  </si>
  <si>
    <t>HMC | EYE INSTITUTE</t>
  </si>
  <si>
    <t>CC102312 HMC | EYE INSTITUTE</t>
  </si>
  <si>
    <t>HMC EYE INSTITUTE 20 [221114]</t>
  </si>
  <si>
    <t>7566 ADULT UROLOGY CLINIC</t>
  </si>
  <si>
    <t>CC102315</t>
  </si>
  <si>
    <t>HMC | ADULT UROLOGY CLINIC</t>
  </si>
  <si>
    <t>CC102315 HMC | ADULT UROLOGY CLINIC</t>
  </si>
  <si>
    <t>HMC UROLOGY CLINIC 20 [221257]</t>
  </si>
  <si>
    <t>Watson, Angela</t>
  </si>
  <si>
    <t>7467 AFTERCARE CLINIC</t>
  </si>
  <si>
    <t>CC102316</t>
  </si>
  <si>
    <t>HMC | AFTERCARE CLINIC</t>
  </si>
  <si>
    <t>CC102316 HMC | AFTERCARE CLINIC</t>
  </si>
  <si>
    <t>Dostal, Christine</t>
  </si>
  <si>
    <t>7573 ARTHRITIS CLINIC</t>
  </si>
  <si>
    <t>CC102317</t>
  </si>
  <si>
    <t>HMC | ARTHRITIS CLINIC</t>
  </si>
  <si>
    <t>CC102317 HMC | ARTHRITIS CLINIC</t>
  </si>
  <si>
    <t>HMC RHEUMATOLOGY CLINIC 20 [221244]</t>
  </si>
  <si>
    <t>Barbee, Carrie</t>
  </si>
  <si>
    <t>7504 BRN PLASTIC CLINIC</t>
  </si>
  <si>
    <t>CC102318</t>
  </si>
  <si>
    <t>HMC | BRN PLASTIC CLINIC</t>
  </si>
  <si>
    <t>CC102318 HMC | BRN PLASTIC CLINIC</t>
  </si>
  <si>
    <t>Chambers, Mona</t>
  </si>
  <si>
    <t>7572 CARDIOLOGY CLINIC H</t>
  </si>
  <si>
    <t>CC102319</t>
  </si>
  <si>
    <t>HMC | CARDIOLOGY CLINIC H</t>
  </si>
  <si>
    <t>CC102319 HMC | CARDIOLOGY CLINIC H</t>
  </si>
  <si>
    <t>HMC HEART INSTITUTE 20 [221134]</t>
  </si>
  <si>
    <t>Lowery, Jessica</t>
  </si>
  <si>
    <t>7563 CHEST CLINIC</t>
  </si>
  <si>
    <t>CC102321</t>
  </si>
  <si>
    <t>HMC | CHEST CLINIC</t>
  </si>
  <si>
    <t>CC102321 HMC | CHEST CLINIC</t>
  </si>
  <si>
    <t>HMC CHEST CLINIC [221101]</t>
  </si>
  <si>
    <t>ZZHMC CHEST CLINIC [21034]</t>
  </si>
  <si>
    <t>7569 DERMATOLOGY CLINIC</t>
  </si>
  <si>
    <t>CC102323</t>
  </si>
  <si>
    <t>HMC | DERMATOLOGY CLINIC</t>
  </si>
  <si>
    <t>CC102323 HMC | DERMATOLOGY CLINIC</t>
  </si>
  <si>
    <t>7575 DIABETIC CLINIC</t>
  </si>
  <si>
    <t>CC102324</t>
  </si>
  <si>
    <t>HMC | DIABETIC CLINIC</t>
  </si>
  <si>
    <t>CC102324 HMC | DIABETIC CLINIC</t>
  </si>
  <si>
    <t>HMC DIABETES ENDOCRINOLOGY CLINIC [221107]</t>
  </si>
  <si>
    <t>7500 EAR NOSE THROAT CLINIC</t>
  </si>
  <si>
    <t>CC102325</t>
  </si>
  <si>
    <t>HMC | EAR NOSE THROAT CLINIC</t>
  </si>
  <si>
    <t>CC102325 HMC | EAR NOSE THROAT CLINIC</t>
  </si>
  <si>
    <t>HMC AUDIOLOGY SERVICES [221094]</t>
  </si>
  <si>
    <t>HMC OTO-HEAD-NECK CLINIC 20 [221196]</t>
  </si>
  <si>
    <t>7519 NEUROSCIENCES AND EPILEPSY CLINIC</t>
  </si>
  <si>
    <t>CC102326</t>
  </si>
  <si>
    <t>HMC | NEUROSCIENCES AND EPILEPSY CLINIC</t>
  </si>
  <si>
    <t>CC102326 HMC | NEUROSCIENCES AND EPILEPSY CLINIC</t>
  </si>
  <si>
    <t>HMC EPILEPSY PROGRAM CLINIC 20 [221112]</t>
  </si>
  <si>
    <t>7554 FOOT ANKLE PODIATRY CLINIC</t>
  </si>
  <si>
    <t>CC102327</t>
  </si>
  <si>
    <t>HMC | FOOT ANKLE PODIATRY CLINIC</t>
  </si>
  <si>
    <t>CC102327 HMC | FOOT ANKLE PODIATRY CLINIC</t>
  </si>
  <si>
    <t>Moengkhom, Chanrith</t>
  </si>
  <si>
    <t>7561 GENERAL SURGERY CLINIC</t>
  </si>
  <si>
    <t>CC102328</t>
  </si>
  <si>
    <t>HMC | GENERAL SURGERY CLINIC</t>
  </si>
  <si>
    <t>CC102328 HMC | GENERAL SURGERY CLINIC</t>
  </si>
  <si>
    <t>HMC GENERAL SURGERY CLINIC 20 [221126]</t>
  </si>
  <si>
    <t>HMC MEDICAL OPERATIVE CONSULT 20 [221162]</t>
  </si>
  <si>
    <t>7562 GI CLINIC</t>
  </si>
  <si>
    <t>CC102329</t>
  </si>
  <si>
    <t>HMC | GI CLINIC</t>
  </si>
  <si>
    <t>CC102329 HMC | GI CLINIC</t>
  </si>
  <si>
    <t>HMC GASTROENTEROLOGY CLINIC 20 [221125]</t>
  </si>
  <si>
    <t>7553 HAND CLINIC</t>
  </si>
  <si>
    <t>CC102330</t>
  </si>
  <si>
    <t>HMC | HAND CLINIC</t>
  </si>
  <si>
    <t>CC102330 HMC | HAND CLINIC</t>
  </si>
  <si>
    <t>7533 HEALTHY BRAIN</t>
  </si>
  <si>
    <t>CC102331</t>
  </si>
  <si>
    <t>HMC | HEALTHY BRAIN</t>
  </si>
  <si>
    <t>CC102331 HMC | HEALTHY BRAIN</t>
  </si>
  <si>
    <t>HMC MEMORY AND BRAIN WELLNESS CENTER 20 [221163]</t>
  </si>
  <si>
    <t>7564 HEMATOLOGY CLINIC</t>
  </si>
  <si>
    <t>CC102332</t>
  </si>
  <si>
    <t>HMC | HEMATOLOGY CLINIC</t>
  </si>
  <si>
    <t>CC102332 HMC | HEMATOLOGY CLINIC</t>
  </si>
  <si>
    <t>HMC HEMATOLOGY-ONCOLOGY CLINIC 20 [221136]</t>
  </si>
  <si>
    <t>7565 HEPATITIS AND LIVER CLINIC</t>
  </si>
  <si>
    <t>CC102333</t>
  </si>
  <si>
    <t>HMC | HEPATITIS AND LIVER CLINIC</t>
  </si>
  <si>
    <t>CC102333 HMC | HEPATITIS AND LIVER CLINIC</t>
  </si>
  <si>
    <t>HMC LIVER CLINIC 20 [221152]</t>
  </si>
  <si>
    <t>7550 NEUROLOGY CLINIC H</t>
  </si>
  <si>
    <t>CC102334</t>
  </si>
  <si>
    <t>HMC | NEUROLOGY CLINIC H</t>
  </si>
  <si>
    <t>CC102334 HMC | NEUROLOGY CLINIC H</t>
  </si>
  <si>
    <t>HMC NEUROLOGY CLINIC 20 [221170]</t>
  </si>
  <si>
    <t>7556 NEUROSCIENCES CLINIC</t>
  </si>
  <si>
    <t>CC102335</t>
  </si>
  <si>
    <t>HMC | NEUROSCIENCES CLINIC</t>
  </si>
  <si>
    <t>CC102335 HMC | NEUROSCIENCES CLINIC</t>
  </si>
  <si>
    <t>HMC NEUROSURGERY CLINIC 20 [221172]</t>
  </si>
  <si>
    <t>Tsognyi, Sanggay</t>
  </si>
  <si>
    <t>Sanggay Tsognyi</t>
  </si>
  <si>
    <t>7570 OCCUPATIONAL MED CLINIC</t>
  </si>
  <si>
    <t>CC102336</t>
  </si>
  <si>
    <t>HMC | OCCUPATIONAL MED CLINIC</t>
  </si>
  <si>
    <t>CC102336 HMC | OCCUPATIONAL MED CLINIC</t>
  </si>
  <si>
    <t>HMC OCCUPATIONAL MEDICINE CLINIC 20 [221186]</t>
  </si>
  <si>
    <t>7515 ORAL &amp; MAXILLOFACIAL SURG CLINIC</t>
  </si>
  <si>
    <t>CC102337</t>
  </si>
  <si>
    <t>HMC | ORAL &amp; MAXILLOFACIAL SURG CLINIC</t>
  </si>
  <si>
    <t>CC102337 HMC | ORAL &amp; MAXILLOFACIAL SURG CLINIC</t>
  </si>
  <si>
    <t>HMC ORAL MAXILLOFACIAL SURGERY- SURGERY 20 [221191]</t>
  </si>
  <si>
    <t>7502 ORTHOPAEDICS-TRAUMA CLINIC</t>
  </si>
  <si>
    <t>CC102338</t>
  </si>
  <si>
    <t>HMC | ORTHOPAEDICS-TRAUMA CLINIC</t>
  </si>
  <si>
    <t>CC102338 HMC | ORTHOPAEDICS-TRAUMA CLINIC</t>
  </si>
  <si>
    <t>7231 REHAB MEDICINE CLINIC</t>
  </si>
  <si>
    <t>CC102339</t>
  </si>
  <si>
    <t>HMC | REHAB MEDICINE CLINIC</t>
  </si>
  <si>
    <t>CC102339 HMC | REHAB MEDICINE CLINIC</t>
  </si>
  <si>
    <t>H IP REHAB MEDICINE [221311]</t>
  </si>
  <si>
    <t>HMC EMG CLINIC [221207]</t>
  </si>
  <si>
    <t>HMC POST COVID REHAB AND RECOVERY CLINIC [221366]</t>
  </si>
  <si>
    <t>HMC REHAB MEDICINE CLINIC 20 [221240]</t>
  </si>
  <si>
    <t>7568 RENAL CLINIC</t>
  </si>
  <si>
    <t>CC102340</t>
  </si>
  <si>
    <t>HMC | RENAL CLINIC</t>
  </si>
  <si>
    <t>CC102340 HMC | RENAL CLINIC</t>
  </si>
  <si>
    <t>HMC HYPERTENSION CLINIC 20 [221143]</t>
  </si>
  <si>
    <t>HMC KIDNEY CLINIC 20 [221149]</t>
  </si>
  <si>
    <t>7457 SENIOR CARE CLINIC</t>
  </si>
  <si>
    <t>CC102341</t>
  </si>
  <si>
    <t>HMC | SENIOR CARE CLINIC</t>
  </si>
  <si>
    <t>CC102341 HMC | SENIOR CARE CLINIC</t>
  </si>
  <si>
    <t>7557 SPINE CENTER</t>
  </si>
  <si>
    <t>CC102342</t>
  </si>
  <si>
    <t>HMC | SPINE CENTER</t>
  </si>
  <si>
    <t>CC102342 HMC | SPINE CENTER</t>
  </si>
  <si>
    <t>HMC SPINE CENTER -SURGICAL 20 [221249]</t>
  </si>
  <si>
    <t>7558 SPINE CENTER PSSSP</t>
  </si>
  <si>
    <t>CC102343</t>
  </si>
  <si>
    <t>HMC | SPINE CENTER PSSSP</t>
  </si>
  <si>
    <t>CC102343 HMC | SPINE CENTER PSSSP</t>
  </si>
  <si>
    <t>HMC SPORTS MEDICINE CENTER 20 [221250]</t>
  </si>
  <si>
    <t>7559 STROKE CLINIC</t>
  </si>
  <si>
    <t>CC102344</t>
  </si>
  <si>
    <t>HMC | STROKE CLINIC</t>
  </si>
  <si>
    <t>CC102344 HMC | STROKE CLINIC</t>
  </si>
  <si>
    <t>HMC STROKE CLINIC 20 [221252]</t>
  </si>
  <si>
    <t>7560 THORACIC CLINIC</t>
  </si>
  <si>
    <t>CC102345</t>
  </si>
  <si>
    <t>HMC | THORACIC CLINIC</t>
  </si>
  <si>
    <t>CC102345 HMC | THORACIC CLINIC</t>
  </si>
  <si>
    <t>HMC THORACIC CLINIC 20 [221253]</t>
  </si>
  <si>
    <t>7542 4MB VASCULAR CLINIC</t>
  </si>
  <si>
    <t>CC102346</t>
  </si>
  <si>
    <t>HMC | 4MB VASCULAR CLINIC</t>
  </si>
  <si>
    <t>CC102346 HMC | 4MB VASCULAR CLINIC</t>
  </si>
  <si>
    <t>HMC VASCULAR CLINIC 20 [221258]</t>
  </si>
  <si>
    <t>7523 INFECTIOUS DISEASE CLINIC</t>
  </si>
  <si>
    <t>CC102347</t>
  </si>
  <si>
    <t>HMC | INFECTIOUS DISEASE CLINIC</t>
  </si>
  <si>
    <t>CC102347 HMC | INFECTIOUS DISEASE CLINIC</t>
  </si>
  <si>
    <t>HMC ALLERGY [221086]</t>
  </si>
  <si>
    <t>Mose, Eric</t>
  </si>
  <si>
    <t>HMC HIGH RESOLUTION ANOSCOPY CLINIC [221372]</t>
  </si>
  <si>
    <t>HMC INFECTIOUS DISEASE CLINIC 20 [221146]</t>
  </si>
  <si>
    <t>7521 HANSENS DISEASE CLINIC</t>
  </si>
  <si>
    <t>CC102348</t>
  </si>
  <si>
    <t>HMC | HANSENS DISEASE CLINIC</t>
  </si>
  <si>
    <t>CC102348 HMC | HANSENS DISEASE CLINIC</t>
  </si>
  <si>
    <t>HMC HANSEN DISEASE CLINIC 20 [221129]</t>
  </si>
  <si>
    <t>7455 INTL MEDICINE CLINIC</t>
  </si>
  <si>
    <t>CC102350</t>
  </si>
  <si>
    <t>HMC | INTL MEDICINE CLINIC</t>
  </si>
  <si>
    <t>CC102350 HMC | INTL MEDICINE CLINIC</t>
  </si>
  <si>
    <t>HMC INTERNATIONAL MEDICINE CLINIC 20 [221147]</t>
  </si>
  <si>
    <t>7511 MADISON CLINIC</t>
  </si>
  <si>
    <t>CC102352</t>
  </si>
  <si>
    <t>HMC | MADISON CLINIC</t>
  </si>
  <si>
    <t>CC102352 HMC | MADISON CLINIC</t>
  </si>
  <si>
    <t>HMC MADISON CLINIC 20 [221154]</t>
  </si>
  <si>
    <t>HMC MADISON DERMATOLOGY CLINIC 20 [221155]</t>
  </si>
  <si>
    <t>HMC MADISON HEMATOLOGY-ONCOLOGY CLINIC 20 [221156]</t>
  </si>
  <si>
    <t>7612 MADISON CLINIC PSYCHIATRY</t>
  </si>
  <si>
    <t>CC102353</t>
  </si>
  <si>
    <t>HMC | MADISON CLINIC PSYCHIATRY</t>
  </si>
  <si>
    <t>CC102353 HMC | MADISON CLINIC PSYCHIATRY</t>
  </si>
  <si>
    <t>HMC MADISON PSYCHIATRY CLINIC 20 [221158]</t>
  </si>
  <si>
    <t>Madison Satellite Clnc</t>
  </si>
  <si>
    <t>CC102357</t>
  </si>
  <si>
    <t>HMC | Madison Satellite Clinic</t>
  </si>
  <si>
    <t>CC102357 HMC | Madison Satellite Clinic</t>
  </si>
  <si>
    <t>HMC MADISON SATELLITE-KITSAP CHI [221361]</t>
  </si>
  <si>
    <t>HMC MADISON SATELLITE-OLYMPIA SEAMAR [221381]</t>
  </si>
  <si>
    <t>HMC MADISON SNOHOMISH SATELLITE CLINIC 20 [221160]</t>
  </si>
  <si>
    <t>PSQ ROBERT CLEWIS CTR</t>
  </si>
  <si>
    <t>CC102360</t>
  </si>
  <si>
    <t>HMC | PSQ Robert Clewis Center</t>
  </si>
  <si>
    <t>CC102360 HMC | PSQ Robert Clewis Center</t>
  </si>
  <si>
    <t>HMC PSQ ROBERT CLEWIS 20 [221215]</t>
  </si>
  <si>
    <t>7464 PSQ 3RD AVENUE CLINIC</t>
  </si>
  <si>
    <t>CC102361</t>
  </si>
  <si>
    <t>HMC | PSQ 3RD AVENUE CLINIC</t>
  </si>
  <si>
    <t>CC102361 HMC | PSQ 3RD AVENUE CLINIC</t>
  </si>
  <si>
    <t>HMC PSQ - 3RD AVE CENTER 20 [221216]</t>
  </si>
  <si>
    <t>7453 PSQ NEIGHBORHOOD CLINIC</t>
  </si>
  <si>
    <t>CC102363</t>
  </si>
  <si>
    <t>HMC | PSQ NEIGHBORHOOD CLINIC</t>
  </si>
  <si>
    <t>CC102363 HMC | PSQ NEIGHBORHOOD CLINIC</t>
  </si>
  <si>
    <t>HMC PSQ-PIONEER SQUARE CLINIC 20 [221217]</t>
  </si>
  <si>
    <t>HMHS INTAKE/BR INV SVC</t>
  </si>
  <si>
    <t>CC102428</t>
  </si>
  <si>
    <t>HMC | Harborview Mental Health Services Intake Brief Intervention Service</t>
  </si>
  <si>
    <t>CC102428 HMC | Harborview Mental Health Services Intake Brief Intervention Service</t>
  </si>
  <si>
    <t>HMC HMHS INTAKE AND BRIEF INTERVENTION 20</t>
  </si>
  <si>
    <t>Lindner, Martha</t>
  </si>
  <si>
    <t>Martha Lindner</t>
  </si>
  <si>
    <t>MENTAL HEALTH REC SVCS</t>
  </si>
  <si>
    <t>CC102431</t>
  </si>
  <si>
    <t>HMC | Mental Health Recovery Services</t>
  </si>
  <si>
    <t>CC102431 HMC | Mental Health Recovery Services</t>
  </si>
  <si>
    <t>HMC HMHS INTEGRATED MEDICAL CLINIC 20</t>
  </si>
  <si>
    <t>King, Eric</t>
  </si>
  <si>
    <t>Eric King</t>
  </si>
  <si>
    <t>HMC HMHS MEDICATION CLINIC 20</t>
  </si>
  <si>
    <t>HMC HMHS MENTAL HEALTH RECOVERY SVCS 20</t>
  </si>
  <si>
    <t>7240 MHS EMPLOYMENT SUPPORT</t>
  </si>
  <si>
    <t>CC102432</t>
  </si>
  <si>
    <t>HMC | MHS Employment Support</t>
  </si>
  <si>
    <t>CC102432 HMC | MHS Employment Support</t>
  </si>
  <si>
    <t>HMC HMHS FOUNDATIONAL COMMUNITY SUPPORTS</t>
  </si>
  <si>
    <t>Lovin, Sunny</t>
  </si>
  <si>
    <t>Sunny Lovin</t>
  </si>
  <si>
    <t>7270 REHAB OP ORTHO OT PT</t>
  </si>
  <si>
    <t>CC102454</t>
  </si>
  <si>
    <t>HMC | Physical and Hand Therapy</t>
  </si>
  <si>
    <t>CC102454 HMC |  Physical and Hand Therapy</t>
  </si>
  <si>
    <t>HMC OT – Hand Therapy 20 [221195]</t>
  </si>
  <si>
    <t>APCs</t>
  </si>
  <si>
    <t>Rohrer, Kate</t>
  </si>
  <si>
    <t>Rohrer Kate</t>
  </si>
  <si>
    <t/>
  </si>
  <si>
    <t>HMC PT -Outpatient Clinic 20 [221225]</t>
  </si>
  <si>
    <t>7116 HMC SLEEP DISORDERS</t>
  </si>
  <si>
    <t>CC102456</t>
  </si>
  <si>
    <t>HMC | Sleep Medicine</t>
  </si>
  <si>
    <t>CC102456 HMC | Sleep Medicine</t>
  </si>
  <si>
    <t>HMC SLEEP DISORDERS-PROCEDURES 20 [221246]</t>
  </si>
  <si>
    <t>Mclaughlin, Marissa</t>
  </si>
  <si>
    <t>Marissa Mclaughlin</t>
  </si>
  <si>
    <t>7544 SLEEP MEDICINE CLINIC</t>
  </si>
  <si>
    <t>CC102457</t>
  </si>
  <si>
    <t>HMC | Sleep Medicine Clinic</t>
  </si>
  <si>
    <t>CC102457 HMC | Sleep Medicine Clinic</t>
  </si>
  <si>
    <t>HMC SLEEP MEDICINE CLINIC 20 [221247]</t>
  </si>
  <si>
    <t>ADDICTIONS CLINIC</t>
  </si>
  <si>
    <t>CC102467</t>
  </si>
  <si>
    <t>HMC | Addictions Clinic</t>
  </si>
  <si>
    <t>CC102467 HMC | Addictions Clinic</t>
  </si>
  <si>
    <t>Tillery, Adriane</t>
  </si>
  <si>
    <t>Adriane Tillery</t>
  </si>
  <si>
    <t>HMHS GERO PSYCH CL</t>
  </si>
  <si>
    <t>CC102468</t>
  </si>
  <si>
    <t>HMC | Harborview Mental Health Services Gero Psych Clinic</t>
  </si>
  <si>
    <t>CC102468 HMC | Harborview Mental Health Services Gero Psych Clinic</t>
  </si>
  <si>
    <t>HMC HMHS GPS CLINIC ON-SITE 20</t>
  </si>
  <si>
    <t>HMHS PSYCHOTHERAPY CL</t>
  </si>
  <si>
    <t>CC102469</t>
  </si>
  <si>
    <t>HMC | Harborview Mental Health Services Psychotherapy Clinic</t>
  </si>
  <si>
    <t>CC102469 HMC | Harborview Mental Health Services Psychotherapy Clinic</t>
  </si>
  <si>
    <t>HMC DIALECTICAL BEHAVIORAL THERAPY</t>
  </si>
  <si>
    <t>7221 PSYCHIATRY CLINIC</t>
  </si>
  <si>
    <t>CC102470</t>
  </si>
  <si>
    <t>HMC | Psychiatry Clinic</t>
  </si>
  <si>
    <t>CC102470 HMC | Psychiatry Clinic</t>
  </si>
  <si>
    <t>HMC PSYCHIATRY CONSULT 20</t>
  </si>
  <si>
    <t>HMC PSYCHIATRY PRACTICE 20</t>
  </si>
  <si>
    <t>HMC PSYCHIATRY RESIDENT CONSULT 20</t>
  </si>
  <si>
    <t>ZZHMC PSYCHIATRY RESIDENT CLINIC 20</t>
  </si>
  <si>
    <t>7256 COMP OP REHAB CLINIC</t>
  </si>
  <si>
    <t>CC102483</t>
  </si>
  <si>
    <t>HMC | Comprehensive Outpatient Rehab Program</t>
  </si>
  <si>
    <t>CC102483 HMC | Comprehensive Outpatient Rehab Program</t>
  </si>
  <si>
    <t>HMC BURN REHAB PSYCHOLOGY [221241]</t>
  </si>
  <si>
    <t>HMC NJB CORP REHABILITATION PSYCHOLOGY [221239]</t>
  </si>
  <si>
    <t>HMC NJB CORP  REHABILITATION NEUROPSYCHOLOGY [221370]</t>
  </si>
  <si>
    <t>HMC NJB CORP-ADDITIONAL SERVICES [221104]</t>
  </si>
  <si>
    <t>HMC NJB OT-CORP [221194]</t>
  </si>
  <si>
    <t>HMC NJB PT-CORP [221224]</t>
  </si>
  <si>
    <t>HMC NJB SPEECH-CORP [221248]</t>
  </si>
  <si>
    <t>3355 NW HYPERBARIC OXYGEN</t>
  </si>
  <si>
    <t>CC102618</t>
  </si>
  <si>
    <t>UWMC | NW Hyperbaric Oxygen</t>
  </si>
  <si>
    <t>CC102618 UWMC | NW Hyperbaric Oxygen</t>
  </si>
  <si>
    <t>Lefebvre Jennifer</t>
  </si>
  <si>
    <t>Southwell, Debbie</t>
  </si>
  <si>
    <t>3256 NW VASCULAR CTR PROC</t>
  </si>
  <si>
    <t>CC102619</t>
  </si>
  <si>
    <t>UWMC | NW Vascular Center Procedures</t>
  </si>
  <si>
    <t>CC102619 UWMC | NW Vascular Center Procedures</t>
  </si>
  <si>
    <t>Ligaya, Michelle</t>
  </si>
  <si>
    <t>3356 NW WOUND CARE CENTER</t>
  </si>
  <si>
    <t>CC102620</t>
  </si>
  <si>
    <t>UWMC | NW Wound Care Center</t>
  </si>
  <si>
    <t>CC102620 UWMC | NW Wound Care Center</t>
  </si>
  <si>
    <t>7321 BRONCHOSCOPY</t>
  </si>
  <si>
    <t>CC102622</t>
  </si>
  <si>
    <t>UWMC | Bronchoscopy</t>
  </si>
  <si>
    <t>CC102622 UWMC | Bronchoscopy</t>
  </si>
  <si>
    <t>UWMC BRONCHOSCOPY [220922]</t>
  </si>
  <si>
    <t>Waymack Cheryllynn</t>
  </si>
  <si>
    <t>Barnett, Julie</t>
  </si>
  <si>
    <t>7320 DIGESTIVE HEALTH CTR</t>
  </si>
  <si>
    <t>CC102623</t>
  </si>
  <si>
    <t>UWMC | Endoscopy</t>
  </si>
  <si>
    <t>CC102623 UWMC | Endoscopy</t>
  </si>
  <si>
    <t>UWMC ENDOSCOPY [2207499]</t>
  </si>
  <si>
    <t>7322 ESC GI-ENDOSCCOPY</t>
  </si>
  <si>
    <t>CC102624</t>
  </si>
  <si>
    <t>UWMC | GI Endoscopy ESC</t>
  </si>
  <si>
    <t>CC102624 UWMC | GI Endoscopy ESC</t>
  </si>
  <si>
    <t>Axter Kara</t>
  </si>
  <si>
    <t>Jimenez, Esteban</t>
  </si>
  <si>
    <t>3372 NW ENDOSCOPY</t>
  </si>
  <si>
    <t>CC102625</t>
  </si>
  <si>
    <t>UWMC | NW Endoscopy</t>
  </si>
  <si>
    <t>CC102625 UWMC | NW Endoscopy</t>
  </si>
  <si>
    <t>UWMC NW ENDOSCOPY [208493]</t>
  </si>
  <si>
    <t>Hanna, Magda</t>
  </si>
  <si>
    <t>3482 NW GASTROENTEROLOGY</t>
  </si>
  <si>
    <t>CC102626</t>
  </si>
  <si>
    <t>UWMC | NW Gastroenterology</t>
  </si>
  <si>
    <t>CC102626 UWMC | NW Gastroenterology</t>
  </si>
  <si>
    <t>UWMC DIGESTIVE HEALTH CLINIC NW [220767]</t>
  </si>
  <si>
    <t>Valdivia, Megan</t>
  </si>
  <si>
    <t>UWMC NW HEPATOLOGY [208570]</t>
  </si>
  <si>
    <t>7201 EXERCISE THERAPY *R</t>
  </si>
  <si>
    <t>CC102628</t>
  </si>
  <si>
    <t>UWMC | Exercise Therapy Roosevelt</t>
  </si>
  <si>
    <t>CC102628 UWMC | Exercise Therapy Roosevelt</t>
  </si>
  <si>
    <t>Jones Emilie</t>
  </si>
  <si>
    <t>Doneen, Colleen</t>
  </si>
  <si>
    <t>7223 ESC PHYSICAL THERAPY</t>
  </si>
  <si>
    <t>CC102629</t>
  </si>
  <si>
    <t>UWMC | Physical Therapy ESC</t>
  </si>
  <si>
    <t>CC102629 UWMC | Physical Therapy ESC</t>
  </si>
  <si>
    <t>UWMC ESC PHYSICAL THERAPY [2207223]</t>
  </si>
  <si>
    <t>7209 OP REHAB THERAPY</t>
  </si>
  <si>
    <t>CC102630</t>
  </si>
  <si>
    <t>UWMC | OP Rehab Therapy</t>
  </si>
  <si>
    <t>CC102630 UWMC | OP Rehab Therapy</t>
  </si>
  <si>
    <t>Brunings, Julie</t>
  </si>
  <si>
    <t>7219 EMG</t>
  </si>
  <si>
    <t>CC102631</t>
  </si>
  <si>
    <t>UWMC | Rehab Electromyography</t>
  </si>
  <si>
    <t>CC102631 UWMC | Rehab Electromyography</t>
  </si>
  <si>
    <t>7267 ONCOLOGY CLINIC</t>
  </si>
  <si>
    <t>CC102632</t>
  </si>
  <si>
    <t>UWMC | 8SE Clinics Oncology</t>
  </si>
  <si>
    <t>CC102632 UWMC | 8SE Clinics Oncology</t>
  </si>
  <si>
    <t>UWMC 8SE ONCOLOGY [220702]</t>
  </si>
  <si>
    <t>Brackett Jenny</t>
  </si>
  <si>
    <t>Devgan, Priya</t>
  </si>
  <si>
    <t>Priya Devgan</t>
  </si>
  <si>
    <t>7356 ALVORD BRAIN TUMOR CTR</t>
  </si>
  <si>
    <t>CC102633</t>
  </si>
  <si>
    <t>UWMC | Alvord Brain Tumor Center</t>
  </si>
  <si>
    <t>CC102633 UWMC | Alvord Brain Tumor Center</t>
  </si>
  <si>
    <t>UWMC ALVORD BRAIN TUMOR CENTER [220925]</t>
  </si>
  <si>
    <t>O'Donohue Tricia</t>
  </si>
  <si>
    <t>Johnson, Kelsy</t>
  </si>
  <si>
    <t>7113 NEURODIAGNOSTICS</t>
  </si>
  <si>
    <t>CC102634</t>
  </si>
  <si>
    <t>UWMC | EEG Lab</t>
  </si>
  <si>
    <t>CC102634 UWMC | EEG Lab</t>
  </si>
  <si>
    <t>7304 HEADACHE CLINIC</t>
  </si>
  <si>
    <t>CC102635</t>
  </si>
  <si>
    <t>UWMC | Headache Clinic</t>
  </si>
  <si>
    <t>CC102635 UWMC | Headache Clinic</t>
  </si>
  <si>
    <t>UWMC HEADACHE CLINIC [220924]</t>
  </si>
  <si>
    <t>Broome, Jamella</t>
  </si>
  <si>
    <t>7305 NEUROLOGY CLINIC</t>
  </si>
  <si>
    <t>CC102636</t>
  </si>
  <si>
    <t>UWMC | Neurology Clinic</t>
  </si>
  <si>
    <t>CC102636 UWMC | Neurology Clinic</t>
  </si>
  <si>
    <t>7307 NEUROLOGY SURG CLINIC</t>
  </si>
  <si>
    <t>CC102637</t>
  </si>
  <si>
    <t>UWMC | Neurology Surgery Clinic</t>
  </si>
  <si>
    <t>CC102637 UWMC | Neurology Surgery Clinic</t>
  </si>
  <si>
    <t>UWMC NEUROSURGERY [220077]</t>
  </si>
  <si>
    <t>Lashley, Steven</t>
  </si>
  <si>
    <t>7355 UW MEDICINE MS CENTER</t>
  </si>
  <si>
    <t>CC102638</t>
  </si>
  <si>
    <t>UWMC | UWM MS Center</t>
  </si>
  <si>
    <t>CC102638 UWMC | UWM MS Center</t>
  </si>
  <si>
    <t>Diego, Jennifer</t>
  </si>
  <si>
    <t>3444 NW NEUROLOGY</t>
  </si>
  <si>
    <t>CC102639</t>
  </si>
  <si>
    <t>UWMC | NW Neurology</t>
  </si>
  <si>
    <t>CC102639 UWMC | NW Neurology</t>
  </si>
  <si>
    <t>NW Neuro Rehab [208539]</t>
  </si>
  <si>
    <t xml:space="preserve"> </t>
  </si>
  <si>
    <t>3426 NW NEUROSURGERY</t>
  </si>
  <si>
    <t>CC102640</t>
  </si>
  <si>
    <t>UWMC | NW Neurosurgery</t>
  </si>
  <si>
    <t>CC102640 UWMC | NW Neurosurgery</t>
  </si>
  <si>
    <t>UWMC NW SPINE CENTER NEUROSURGERY [208537]</t>
  </si>
  <si>
    <t xml:space="preserve">CC102640 </t>
  </si>
  <si>
    <t>UWMC NW SPINE CENTER REHABILITATION [208559]</t>
  </si>
  <si>
    <t>3360 NW THERAPIES OPMC</t>
  </si>
  <si>
    <t>CC102642</t>
  </si>
  <si>
    <t>UWMC | NW Therapies OPMC</t>
  </si>
  <si>
    <t>CC102642 UWMC | NW Therapies OPMC</t>
  </si>
  <si>
    <t>UWMC NW SPEECH AND LANGUAGE SERVICES - OPMC [208536]</t>
  </si>
  <si>
    <t>7370 CHDD</t>
  </si>
  <si>
    <t>CC102646</t>
  </si>
  <si>
    <t>UWMC | CHDD</t>
  </si>
  <si>
    <t>CC102646 UWMC | CHDD</t>
  </si>
  <si>
    <t>UWMC ADULT AUTISM CLINIC [2207573]</t>
  </si>
  <si>
    <t>Vig, Candace</t>
  </si>
  <si>
    <t>UWMC CHDD AUTISM CL [220551]</t>
  </si>
  <si>
    <t>UWMC CHDD BIOCHEM GEN CL [220547]</t>
  </si>
  <si>
    <t>UWMC CHDD CARDIAC NEURODEVELOPMENT CLIN [220552]</t>
  </si>
  <si>
    <t>UWMC CHDD CHILD DEV CL [220490]</t>
  </si>
  <si>
    <t>UWMC CHDD FAS CLINIC [220488]</t>
  </si>
  <si>
    <t>UWMC CHDD IDFC [220480]</t>
  </si>
  <si>
    <t>UWMC CHDD OT [220556]</t>
  </si>
  <si>
    <t>UWMC CHDD PED AUDIOLOGY [220482]</t>
  </si>
  <si>
    <t>UWMC CHDD PKU CLINIC [220500]</t>
  </si>
  <si>
    <t>UWMC CHDD PT [220553]</t>
  </si>
  <si>
    <t>UWMC CHDD SPEECH THERAPY [220557]</t>
  </si>
  <si>
    <t>7290 EYE CENTER</t>
  </si>
  <si>
    <t>CC102647</t>
  </si>
  <si>
    <t>UWMC | Eye Center</t>
  </si>
  <si>
    <t>CC102647 UWMC | Eye Center</t>
  </si>
  <si>
    <t>UWMC EYE CENTER [220496]</t>
  </si>
  <si>
    <t>7372 Genetics</t>
  </si>
  <si>
    <t>CC102648</t>
  </si>
  <si>
    <t>UWMC | Genetic Medicine Clinic</t>
  </si>
  <si>
    <t>CC102648 UWMC | Genetic Medicine Clinic</t>
  </si>
  <si>
    <t>UWMC ADULT GENETICS [220483]</t>
  </si>
  <si>
    <t>7311 INTERNAL MEDICINE *R</t>
  </si>
  <si>
    <t>CC102649</t>
  </si>
  <si>
    <t>UWMC | Internal Medicine Roosevelt</t>
  </si>
  <si>
    <t>CC102649 UWMC | Internal Medicine Roosevelt</t>
  </si>
  <si>
    <t>7310 MEDICAL SPECIALTIES</t>
  </si>
  <si>
    <t>CC102650</t>
  </si>
  <si>
    <t>UWMC | Medical Specialties</t>
  </si>
  <si>
    <t>CC102650 UWMC | Medical Specialties</t>
  </si>
  <si>
    <t>Hugo, Susanna</t>
  </si>
  <si>
    <t>7265 OUTPAT PSYCHIATRY *R</t>
  </si>
  <si>
    <t>CC102652</t>
  </si>
  <si>
    <t>UWMC | OP Psychiatry Roosevelt</t>
  </si>
  <si>
    <t>CC102652 UWMC | OP Psychiatry Roosevelt</t>
  </si>
  <si>
    <t>UWMC OP PSYCH [220018]</t>
  </si>
  <si>
    <t>7300 OTO HEAD NECK SURGERY</t>
  </si>
  <si>
    <t>CC102653</t>
  </si>
  <si>
    <t>UWMC | Oto Head Neck Surgery</t>
  </si>
  <si>
    <t>CC102653 UWMC | Oto Head Neck Surgery</t>
  </si>
  <si>
    <t>Cox, Andrea</t>
  </si>
  <si>
    <t>7332 WEIGHT LOSS CENTER</t>
  </si>
  <si>
    <t>CC102654</t>
  </si>
  <si>
    <t>UWMC | Weight Loss Center</t>
  </si>
  <si>
    <t>CC102654 UWMC | Weight Loss Center</t>
  </si>
  <si>
    <t>UWMC WEIGHT LOSS MANAGEMENT CENTER [220117]</t>
  </si>
  <si>
    <t>Mcdaniels, Joanne</t>
  </si>
  <si>
    <t>7299 OTO AUDIOLOGY &amp; SPEECH</t>
  </si>
  <si>
    <t>CC102655</t>
  </si>
  <si>
    <t>UWMC | Oto Audiology and Speech</t>
  </si>
  <si>
    <t>CC102655 UWMC | Oto Audiology and Speech</t>
  </si>
  <si>
    <t>3420 NW OTO OPMC</t>
  </si>
  <si>
    <t>CC102657</t>
  </si>
  <si>
    <t>UWMC | NW OTO OPMC</t>
  </si>
  <si>
    <t>CC102657 UWMC | NW OTO OPMC</t>
  </si>
  <si>
    <t>UWMC NW OTOLARYNGOLOGY [208111]</t>
  </si>
  <si>
    <t>Walker, Leah</t>
  </si>
  <si>
    <t>3442 NW RESPIRATORY</t>
  </si>
  <si>
    <t>CC102658</t>
  </si>
  <si>
    <t>UWMC | NW Respiratory</t>
  </si>
  <si>
    <t>CC102658 UWMC | NW Respiratory</t>
  </si>
  <si>
    <t>7210 ALLERGY CLINIC</t>
  </si>
  <si>
    <t>CC102659</t>
  </si>
  <si>
    <t>UWMC | Allergy Clinic</t>
  </si>
  <si>
    <t>CC102659 UWMC | Allergy Clinic</t>
  </si>
  <si>
    <t>Sullivan, Tina</t>
  </si>
  <si>
    <t>7335 DERMATOLOGY CLINIC *R</t>
  </si>
  <si>
    <t>CC102660</t>
  </si>
  <si>
    <t>UWMC | Dermatology Clinic Roosevelt</t>
  </si>
  <si>
    <t>CC102660 UWMC | Dermatology Clinic Roosevelt</t>
  </si>
  <si>
    <t>7333 DERM SURGERY</t>
  </si>
  <si>
    <t>CC102661</t>
  </si>
  <si>
    <t>UWMC | Dermatology Surgery</t>
  </si>
  <si>
    <t>CC102661 UWMC | Dermatology Surgery</t>
  </si>
  <si>
    <t>7268 ESC FREESTAND INFUSION</t>
  </si>
  <si>
    <t>CC102662</t>
  </si>
  <si>
    <t>UWMC | Freestand Infusion ESC</t>
  </si>
  <si>
    <t>CC102662 UWMC | Freestand Infusion ESC</t>
  </si>
  <si>
    <t>7271 ESC INFUSION</t>
  </si>
  <si>
    <t>CC102663</t>
  </si>
  <si>
    <t>UWMC | Infusion ESC</t>
  </si>
  <si>
    <t>CC102663 UWMC | Infusion ESC</t>
  </si>
  <si>
    <t>7285 ESC SHARED CLINIC</t>
  </si>
  <si>
    <t>CC102664</t>
  </si>
  <si>
    <t>UWMC | ESC Shared Clinic</t>
  </si>
  <si>
    <t>CC102664 UWMC | ESC Shared Clinic</t>
  </si>
  <si>
    <t>UWMC ESC ALLERGY [2207375]</t>
  </si>
  <si>
    <t>UWMC ESC DERMATOLOGY [2207376]</t>
  </si>
  <si>
    <t>UWMC ESC ENDOCRINOLOGY [2207453]</t>
  </si>
  <si>
    <t>UWMC ESC ENT [2207377]</t>
  </si>
  <si>
    <t>UWMC ESC GASTROENTEROLOGY [2207368]</t>
  </si>
  <si>
    <t>UWMC ESC HAND, WRIST, AND ELBOW [2207489]</t>
  </si>
  <si>
    <t>UWMC ESC HEART INSTITUTE [2207367]</t>
  </si>
  <si>
    <t>UWMC ESC HEPATOLOGY [2207398]</t>
  </si>
  <si>
    <t>UWMC ESC NEUROLOGY [2207378]</t>
  </si>
  <si>
    <t>UWMC ESC ORTHOPAEDICS [2207381]</t>
  </si>
  <si>
    <t>UWMC ESC REHAB MEDICINE [2207371]</t>
  </si>
  <si>
    <t>UWMC ESC SPORTS MED [2207380]</t>
  </si>
  <si>
    <t>UWMC ESC SURGERY [2207372]</t>
  </si>
  <si>
    <t>UWMC ESC UROGYNECOLOGY [2207373]</t>
  </si>
  <si>
    <t>UWMC ESC UROLOGY [2207370]</t>
  </si>
  <si>
    <t>7331 PAIN CLINIC *R</t>
  </si>
  <si>
    <t>CC102665</t>
  </si>
  <si>
    <t>UWMC | Pain Clinic Roosevelt</t>
  </si>
  <si>
    <t>CC102665 UWMC | Pain Clinic Roosevelt</t>
  </si>
  <si>
    <t>UWMC PAIN CLINIC [220054]</t>
  </si>
  <si>
    <t>Collins, Susan</t>
  </si>
  <si>
    <t>7360 REHAB MEDICINE CLIN</t>
  </si>
  <si>
    <t>CC102666</t>
  </si>
  <si>
    <t>UWMC | Rehab Medicine Clinic</t>
  </si>
  <si>
    <t>CC102666 UWMC | Rehab Medicine Clinic</t>
  </si>
  <si>
    <t>7330 SURGICAL SPECLTY CTR</t>
  </si>
  <si>
    <t>CC102667</t>
  </si>
  <si>
    <t>UWMC | Surgical Specialty Center</t>
  </si>
  <si>
    <t>CC102667 UWMC | Surgical Specialty Center</t>
  </si>
  <si>
    <t>UWMC ESO-GASTRIC SURGERY [220098]</t>
  </si>
  <si>
    <t>Tucker, Skylar</t>
  </si>
  <si>
    <t>UWMC GENERAL SURGERY [220049]</t>
  </si>
  <si>
    <t>UWMC SURG A [220050]</t>
  </si>
  <si>
    <t>UWMC SURGICAL INTERVENTIONAL RADIOLOGY [220152]</t>
  </si>
  <si>
    <t>UWMC SURGICAL ONCOLOGY [220053]</t>
  </si>
  <si>
    <t>UWMC THORACIC SURGERY [219051]</t>
  </si>
  <si>
    <t>UWMC VASCULAR SURGERY [220052]</t>
  </si>
  <si>
    <t>7301 ESC AUDIOLOGY</t>
  </si>
  <si>
    <t>CC102669</t>
  </si>
  <si>
    <t>UWMC | Audiology ESC</t>
  </si>
  <si>
    <t>CC102669 UWMC | Audiology ESC</t>
  </si>
  <si>
    <t>7405 DIABETES CARE CENTER</t>
  </si>
  <si>
    <t>CC102670</t>
  </si>
  <si>
    <t>UWMC | Diabetes Care Center</t>
  </si>
  <si>
    <t>CC102670 UWMC | Diabetes Care Center</t>
  </si>
  <si>
    <t>Thomas, Matt</t>
  </si>
  <si>
    <t>7410 ENDOCRINOLOGY</t>
  </si>
  <si>
    <t>CC102671</t>
  </si>
  <si>
    <t>UWMC | Endocrinology</t>
  </si>
  <si>
    <t>CC102671 UWMC | Endocrinology</t>
  </si>
  <si>
    <t>7365 RHEUMATOLOGY CLINIC</t>
  </si>
  <si>
    <t>CC102672</t>
  </si>
  <si>
    <t>UWMC | Rheumatology</t>
  </si>
  <si>
    <t>CC102672 UWMC | Rheumatology</t>
  </si>
  <si>
    <t>UWMC ROOSEVELT RHEUMATOLOGY [220136]</t>
  </si>
  <si>
    <t>Madow, Scott</t>
  </si>
  <si>
    <t>3446 NW ENDOCRINOLOGY</t>
  </si>
  <si>
    <t>CC102674</t>
  </si>
  <si>
    <t>UWMC | NW Endocrinology</t>
  </si>
  <si>
    <t>CC102674 UWMC | NW Endocrinology</t>
  </si>
  <si>
    <t>3452 NW INFECTIOUS DISEASE</t>
  </si>
  <si>
    <t>CC102675</t>
  </si>
  <si>
    <t>UWMC | NW Infectious Disease</t>
  </si>
  <si>
    <t>CC102675 UWMC | NW Infectious Disease</t>
  </si>
  <si>
    <t>UWMC NW INFECTIOUS DISEASE AND TRAVEL MEDICINE [208545]</t>
  </si>
  <si>
    <t>3454 NW MEDICAL SPECIALTIES</t>
  </si>
  <si>
    <t>CC102676</t>
  </si>
  <si>
    <t>UWMC | NW Medical Specialties</t>
  </si>
  <si>
    <t>CC102676 UWMC | NW Medical Specialties</t>
  </si>
  <si>
    <t>NOT USED</t>
  </si>
  <si>
    <t>3449 NW OPMC FS INFUSION</t>
  </si>
  <si>
    <t>CC102678</t>
  </si>
  <si>
    <t>UWMC | NW Freestanding Infusion OPMC</t>
  </si>
  <si>
    <t>CC102678 UWMC | NW Freestanding Infusion OPMC</t>
  </si>
  <si>
    <t>UWMC NW OPMC FREESTANDING INFUSION [208567]</t>
  </si>
  <si>
    <t>7336 CTR RECONSTRUCT SURG</t>
  </si>
  <si>
    <t>CC102679</t>
  </si>
  <si>
    <t>UWMC | Center for Reconstructive Surgery</t>
  </si>
  <si>
    <t>CC102679 UWMC | Center for Reconstructive Surgery</t>
  </si>
  <si>
    <t>UWMC PLAST/RECON SURG [220056]</t>
  </si>
  <si>
    <t>7351 MENS HEALTH</t>
  </si>
  <si>
    <t>CC102680</t>
  </si>
  <si>
    <t>UWMC | Mens Health</t>
  </si>
  <si>
    <t>CC102680 UWMC | Mens Health</t>
  </si>
  <si>
    <t>UWMC MEN'S HEALTH CENTER [220450]</t>
  </si>
  <si>
    <t>Cristancho, Shawn</t>
  </si>
  <si>
    <t>7350 UROLOGY CLINIC</t>
  </si>
  <si>
    <t>CC102681</t>
  </si>
  <si>
    <t>UWMC | Urology Clinic</t>
  </si>
  <si>
    <t>CC102681 UWMC | Urology Clinic</t>
  </si>
  <si>
    <t>Broyles, Debbie</t>
  </si>
  <si>
    <t>3424 NW AESTH BREAST SURG</t>
  </si>
  <si>
    <t>CC102682</t>
  </si>
  <si>
    <t>UWMC | NW Aesthetic Breast Surgery</t>
  </si>
  <si>
    <t>CC102682 UWMC | NW Aesthetic Breast Surgery</t>
  </si>
  <si>
    <t>zzUWMC NW BREAST SURGERY CLINIC [208522]</t>
  </si>
  <si>
    <t>ZZUWMC NW PLASTIC AND AESTHETIC SURGERY [208126]</t>
  </si>
  <si>
    <t>3430 NW SURG SVCS HERNIA</t>
  </si>
  <si>
    <t>CC102683</t>
  </si>
  <si>
    <t>UWMC | NW Surgical Services Hernia</t>
  </si>
  <si>
    <t>CC102683 UWMC | NW Surgical Services Hernia</t>
  </si>
  <si>
    <t>zzUWMC NW SURGICAL SERVICES AND HERNIA CENTER [208112]</t>
  </si>
  <si>
    <t>3436 NW UROLOGY MCMURRY</t>
  </si>
  <si>
    <t>CC102684</t>
  </si>
  <si>
    <t>UWMC | NW Urology McMurray</t>
  </si>
  <si>
    <t>CC102684 UWMC | NW Urology McMurray</t>
  </si>
  <si>
    <t>Triompo, Michael</t>
  </si>
  <si>
    <t>UWMC NW UROLOGY CLINIC [208550]</t>
  </si>
  <si>
    <t>3428 NW VASCULAR ENDOVASC</t>
  </si>
  <si>
    <t>CC102685</t>
  </si>
  <si>
    <t>UWMC | NW Vascular Endovascular Surgery</t>
  </si>
  <si>
    <t>CC102685 UWMC | NW Vascular Endovascular Surgery</t>
  </si>
  <si>
    <t>UWMC NW VASCULAR CENTER [208462]</t>
  </si>
  <si>
    <t>3370 NW EEG</t>
  </si>
  <si>
    <t>CC102768</t>
  </si>
  <si>
    <t>UWMC | NW EEG</t>
  </si>
  <si>
    <t>CC102768 UWMC | NW EEG</t>
  </si>
  <si>
    <t>NW OP Vascular Imaging</t>
  </si>
  <si>
    <t>CC102772</t>
  </si>
  <si>
    <t>UWMC | NW OP Vascular Imaging</t>
  </si>
  <si>
    <t>CC102772 UWMC | NW OP Vascular Imaging</t>
  </si>
  <si>
    <t>7717 CARDIOLOGY CLINIC</t>
  </si>
  <si>
    <t>CC102805</t>
  </si>
  <si>
    <t>UWMC | Cardiology Clinic</t>
  </si>
  <si>
    <t>CC102805 UWMC | Cardiology Clinic</t>
  </si>
  <si>
    <t>UWMC ADDICTION MEDICINE [2207578]</t>
  </si>
  <si>
    <t>Lara Pat</t>
  </si>
  <si>
    <t>Stanley, Kyle</t>
  </si>
  <si>
    <t>UWMC CARDIAC SURGERY [219047]</t>
  </si>
  <si>
    <t>UWMC HEART FAILURE [2207463]</t>
  </si>
  <si>
    <t>UWMC HEART INSTITUTE [219026]</t>
  </si>
  <si>
    <t>7119 ESC ECHO LAB</t>
  </si>
  <si>
    <t>CC102813</t>
  </si>
  <si>
    <t>UWMC | Echo Lab ESC</t>
  </si>
  <si>
    <t>CC102813 UWMC | Echo Lab ESC</t>
  </si>
  <si>
    <t>UWMC ESC ECHO [2207119]</t>
  </si>
  <si>
    <t>Rastelli, Michelle</t>
  </si>
  <si>
    <t>Michelle Rastelli</t>
  </si>
  <si>
    <t>7487 RHC ALDERWOOD</t>
  </si>
  <si>
    <t>CC102816</t>
  </si>
  <si>
    <t>UWMC | Heart Institute Mountlake Terrace</t>
  </si>
  <si>
    <t>CC102816 UWMC | Heart Institute Mountlake Terrace</t>
  </si>
  <si>
    <t>UWMC EDMONDS HEART INSTITUTE [220921]</t>
  </si>
  <si>
    <t>Savojni, Corinda</t>
  </si>
  <si>
    <t>Corinda Savojni</t>
  </si>
  <si>
    <t>UWMC MLT HEART INSTITUTE [2207576]</t>
  </si>
  <si>
    <t>7488 MLT ECHO HEART INSTITUTE</t>
  </si>
  <si>
    <t>CC102817</t>
  </si>
  <si>
    <t>UWMC | Echo Heart Institute Mountlake Terrace</t>
  </si>
  <si>
    <t>CC102817 UWMC | Echo Heart Institute Mountlake Terrace</t>
  </si>
  <si>
    <t>UWMC MLT ECHO LAB [2207577]</t>
  </si>
  <si>
    <t>UWMC RHC EDMONDS-ECHO [220923]</t>
  </si>
  <si>
    <t>7489 SLU ECHO</t>
  </si>
  <si>
    <t>CC102818</t>
  </si>
  <si>
    <t>UWMC | Echo SLU</t>
  </si>
  <si>
    <t>CC102818 UWMC | Echo SLU</t>
  </si>
  <si>
    <t>UWMC SLU HEART INSTITUTE ECHO [220760]</t>
  </si>
  <si>
    <t>7490 SLU HEART INSTITUTE</t>
  </si>
  <si>
    <t>CC102819</t>
  </si>
  <si>
    <t>UWMC | Heart Institute SLU</t>
  </si>
  <si>
    <t>CC102819 UWMC | Heart Institute SLU</t>
  </si>
  <si>
    <t>UWMC SLU HEART INSTITUTE [220759]</t>
  </si>
  <si>
    <t>3201 NW CARDIOLOGY ECG</t>
  </si>
  <si>
    <t>CC102820</t>
  </si>
  <si>
    <t>UWMC | NW Cardiology ECG</t>
  </si>
  <si>
    <t>CC102820 UWMC | NW Cardiology ECG</t>
  </si>
  <si>
    <t>UWMC NW EKG LAB- CAMPUS [208040]</t>
  </si>
  <si>
    <t>3206 NW ECHOCARDIOGRAPHY</t>
  </si>
  <si>
    <t>CC102825</t>
  </si>
  <si>
    <t>UWMC | NW Echocardiography</t>
  </si>
  <si>
    <t>CC102825 UWMC | NW Echocardiography</t>
  </si>
  <si>
    <t>UWMC NW ECHO LAB [208022]</t>
  </si>
  <si>
    <t>3456 NW HEART INSTITUTE</t>
  </si>
  <si>
    <t>CC102826</t>
  </si>
  <si>
    <t>UWMC | NW Heart Institute</t>
  </si>
  <si>
    <t>CC102826 UWMC | NW Heart Institute</t>
  </si>
  <si>
    <t>Clark, Cindy</t>
  </si>
  <si>
    <t>3457 NW HEART INST MILL CR</t>
  </si>
  <si>
    <t>CC102827</t>
  </si>
  <si>
    <t>UWMC | NW Heart Institute Mill Creek</t>
  </si>
  <si>
    <t>CC102827 UWMC | NW Heart Institute Mill Creek</t>
  </si>
  <si>
    <t>3203 NW NUCLEAR CARDIOLOGY</t>
  </si>
  <si>
    <t>CC102828</t>
  </si>
  <si>
    <t>UWMC | NW Nuclear Cardiology</t>
  </si>
  <si>
    <t>CC102828 UWMC | NW Nuclear Cardiology</t>
  </si>
  <si>
    <t>UWMC NW CARDIAC AND VASCULAR IMAGING-MCMURRAY [208136]</t>
  </si>
  <si>
    <t>3390 NW OP CARDIAC REHAB</t>
  </si>
  <si>
    <t>CC102829</t>
  </si>
  <si>
    <t>UWMC | NW OP Cardiac Rehab</t>
  </si>
  <si>
    <t>CC102829 UWMC | NW OP Cardiac Rehab</t>
  </si>
  <si>
    <t>7440 BONE &amp; JOINT CTR *R</t>
  </si>
  <si>
    <t>CC102839</t>
  </si>
  <si>
    <t>UWMC | Bone and Joint Center Roosevelt</t>
  </si>
  <si>
    <t>CC102839 UWMC | Bone and Joint Center Roosevelt</t>
  </si>
  <si>
    <t>UWMC BONE AND JOINT CTR [220086]</t>
  </si>
  <si>
    <t>Dunfee Don</t>
  </si>
  <si>
    <t>Morgan, Portia</t>
  </si>
  <si>
    <t>UWMC ROOSEVELT HAND, WRIST, AND ELBOW [2207490]</t>
  </si>
  <si>
    <t>UWMC ROOSEVELT HIP AND KNEE [2207493]</t>
  </si>
  <si>
    <t>UWMC ROOSEVELT MUSCULOSKELETAL ONCOLOGY [2207494]</t>
  </si>
  <si>
    <t>UWMC ROOSEVELT ORTHO SPINE [2207491]</t>
  </si>
  <si>
    <t>UWMC ROOSEVELT PODIATRY [220078]</t>
  </si>
  <si>
    <t>UWMC ROOSEVELT SHOULDER AND ELBOW [2207492]</t>
  </si>
  <si>
    <t>7442 STADIUM CLINIC</t>
  </si>
  <si>
    <t>CC102840</t>
  </si>
  <si>
    <t>UWMC | Stadium Clinic</t>
  </si>
  <si>
    <t>CC102840 UWMC | Stadium Clinic</t>
  </si>
  <si>
    <t>UWMC STADIUM SPORTS MED [220901]</t>
  </si>
  <si>
    <t>Joshi, Amala</t>
  </si>
  <si>
    <t>7221 STADIUM CLINIC - PT</t>
  </si>
  <si>
    <t>CC102841</t>
  </si>
  <si>
    <t>UWMC | Stadium Clinic PT</t>
  </si>
  <si>
    <t>CC102841 UWMC | Stadium Clinic PT</t>
  </si>
  <si>
    <t>UWMC STADIUM PHYSICAL THERAPY [220902]</t>
  </si>
  <si>
    <t>3460 NW JOINT AND HAND CTR</t>
  </si>
  <si>
    <t>CC102842</t>
  </si>
  <si>
    <t>UWMC | NW Joint and Hand Center</t>
  </si>
  <si>
    <t>CC102842 UWMC | NW Joint and Hand Center</t>
  </si>
  <si>
    <t>UWMC NW HAND, WRIST, AND ELBOW [208487]</t>
  </si>
  <si>
    <t>UWMC NW HIP AND KNEE CENTER [208486]</t>
  </si>
  <si>
    <t>UWMC NW JOINT AND HAND CENTER [208149]</t>
  </si>
  <si>
    <t>UWMC NW ORTHO TRAUMA CENTER [208485]</t>
  </si>
  <si>
    <t>UWMC NW SPINE CENTER ORTHO SPINE [208538]</t>
  </si>
  <si>
    <t>3461 NW SPORTS MED BALLARD</t>
  </si>
  <si>
    <t>CC102843</t>
  </si>
  <si>
    <t>UWMC | NW Sports Medicine Ballard</t>
  </si>
  <si>
    <t>CC102843 UWMC | NW Sports Medicine Ballard</t>
  </si>
  <si>
    <t>Ramaley, Karen</t>
  </si>
  <si>
    <t>3462 NW SPORTS MED OPMC</t>
  </si>
  <si>
    <t>CC102844</t>
  </si>
  <si>
    <t>UWMC | NW Sports Medicine OPMC</t>
  </si>
  <si>
    <t>CC102844 UWMC | NW Sports Medicine OPMC</t>
  </si>
  <si>
    <t>7346 ARLINGTON MFM CLINIC</t>
  </si>
  <si>
    <t>CC102858</t>
  </si>
  <si>
    <t>UWMC | Arlington Maternal Fetal Medicine Clinic</t>
  </si>
  <si>
    <t>CC102858 UWMC | Arlington Maternal Fetal Medicine Clinic</t>
  </si>
  <si>
    <t>Reed Brian</t>
  </si>
  <si>
    <t>White, Teresa</t>
  </si>
  <si>
    <t>7340 MICC</t>
  </si>
  <si>
    <t>CC102859</t>
  </si>
  <si>
    <t>UWMC | Maternal and Infant Care Clinic</t>
  </si>
  <si>
    <t>CC102859 UWMC | Maternal and Infant Care Clinic</t>
  </si>
  <si>
    <t>7375 PEDIATRIC CLINIC *R</t>
  </si>
  <si>
    <t>CC102860</t>
  </si>
  <si>
    <t>UWMC | Pediatric Clinic Roosevelt</t>
  </si>
  <si>
    <t>CC102860 UWMC | Pediatric Clinic Roosevelt</t>
  </si>
  <si>
    <t>UWMC PEDIATRIC CLINIC [220008]</t>
  </si>
  <si>
    <t>Athwall, Harry</t>
  </si>
  <si>
    <t>Harry Athwall</t>
  </si>
  <si>
    <t>7343 UWMC REPRODUCTIVE CARE</t>
  </si>
  <si>
    <t>CC102861</t>
  </si>
  <si>
    <t>UWMC | Reproductive Care</t>
  </si>
  <si>
    <t>CC102861 UWMC | Reproductive Care</t>
  </si>
  <si>
    <t>Sundet, Ali</t>
  </si>
  <si>
    <t>7342 WOMENS HEALTH CTR *R</t>
  </si>
  <si>
    <t>CC102862</t>
  </si>
  <si>
    <t>UWMC | Womens Health Center Roosevelt</t>
  </si>
  <si>
    <t>CC102862 UWMC | Womens Health Center Roosevelt</t>
  </si>
  <si>
    <t>Mooney, Aaron</t>
  </si>
  <si>
    <t>3412 NW MERIDIAN WH BALLARD</t>
  </si>
  <si>
    <t>CC102864</t>
  </si>
  <si>
    <t>UWMC | NW Meridian Women's Health Ballard</t>
  </si>
  <si>
    <t>CC102864 UWMC | NW Meridian Women's Health Ballard</t>
  </si>
  <si>
    <t>UWMC NW BALLARD OBSTETRICS AND GYNECOLOGY [208167]</t>
  </si>
  <si>
    <t>UWMC NW MERIDIAN BALLARD [208137]</t>
  </si>
  <si>
    <t>3413 NW MERIDIAN WH MILL CR</t>
  </si>
  <si>
    <t>CC102865</t>
  </si>
  <si>
    <t>UWMC | NW Meridian Women's Health Mill Creek</t>
  </si>
  <si>
    <t>CC102865 UWMC | NW Meridian Women's Health Mill Creek</t>
  </si>
  <si>
    <t>UWMC NW WOMENS HEALTH CLINIC MILL CREEK [208430]</t>
  </si>
  <si>
    <t>Lovely, Michelle</t>
  </si>
  <si>
    <t>3411 NW MERIDIAN WH MOB</t>
  </si>
  <si>
    <t>CC102866</t>
  </si>
  <si>
    <t>UWMC | NW Meridian Women's Health MOB</t>
  </si>
  <si>
    <t>CC102866 UWMC | NW Meridian Women's Health MOB</t>
  </si>
  <si>
    <t>UWMC NW MERIDIAN CAMPUS [208120]</t>
  </si>
  <si>
    <t>3410 NW MERIDIAN WH OPMC</t>
  </si>
  <si>
    <t>CC102867</t>
  </si>
  <si>
    <t>UWMC | NW Meridian Women's Health OPMC</t>
  </si>
  <si>
    <t>CC102867 UWMC | NW Meridian Women's Health OPMC</t>
  </si>
  <si>
    <t>UWMC NW MERIDIAN OPMC [208107]</t>
  </si>
  <si>
    <t>3418 NW MIDWIVES CLINIC</t>
  </si>
  <si>
    <t>CC102868</t>
  </si>
  <si>
    <t>UWMC | NW Midwives Clinic</t>
  </si>
  <si>
    <t>CC102868 UWMC | NW Midwives Clinic</t>
  </si>
  <si>
    <t>Miniken, Teresa</t>
  </si>
  <si>
    <t>7269 8SE INFUSION</t>
  </si>
  <si>
    <t>CC102876</t>
  </si>
  <si>
    <t>UWMC | 8SE Infusion</t>
  </si>
  <si>
    <t>CC102876 UWMC | 8SE Infusion</t>
  </si>
  <si>
    <t>UWMC 8SE ONCOLOGY INFUSION [220701]</t>
  </si>
  <si>
    <t>Devgan Priya</t>
  </si>
  <si>
    <t>9999 Lung Function Testing (JP EDIT)</t>
  </si>
  <si>
    <t>CC102892</t>
  </si>
  <si>
    <t>UWMC | Lung Function Testing</t>
  </si>
  <si>
    <t>CC102892 UWMC | Lung Function Testing</t>
  </si>
  <si>
    <t>UWMC LUNG FUNCTION TESTING [220406]</t>
  </si>
  <si>
    <t>7214 REHAB-REHAB COUNSEL</t>
  </si>
  <si>
    <t>CC102896</t>
  </si>
  <si>
    <t>UWMC | Rehab Rehab Counseling</t>
  </si>
  <si>
    <t>CC102896 UWMC | Rehab Rehab Counseling</t>
  </si>
  <si>
    <t>7483 4S SPECIAL PROC OP</t>
  </si>
  <si>
    <t>CC102923</t>
  </si>
  <si>
    <t>UWMC | 4S Special Procedures OP</t>
  </si>
  <si>
    <t>CC102923 UWMC | 4S Special Procedures OP</t>
  </si>
  <si>
    <t>Hammond, Bren</t>
  </si>
  <si>
    <t>9999 NW Lung Function (JP EDIT)</t>
  </si>
  <si>
    <t>CC102935</t>
  </si>
  <si>
    <t>UWMC | NW Lung Function</t>
  </si>
  <si>
    <t>CC102935 UWMC | NW Lung Function</t>
  </si>
  <si>
    <t>UWMC NW PULMONARY FUNCTION LAB [208009]</t>
  </si>
  <si>
    <t>3447 NW OPMC RHEUMATOLOGY CLINIC</t>
  </si>
  <si>
    <t>CC103593</t>
  </si>
  <si>
    <t>UWMC | NW Rheumatology Clinic OPMC</t>
  </si>
  <si>
    <t>CC103593 UWMC | NW Rheumatology Clinic OPMC</t>
  </si>
  <si>
    <t>UWMC NW OPMC PHARMACY [208563]</t>
  </si>
  <si>
    <t>Stamulis, Keri</t>
  </si>
  <si>
    <t>UWMC NW OPMC RHEUMATOLOGY [208568]</t>
  </si>
  <si>
    <t>3417 NW GYN AND GYN ONC</t>
  </si>
  <si>
    <t>CC103594</t>
  </si>
  <si>
    <t>UWMC | NW Gyn and Gyn Onc</t>
  </si>
  <si>
    <t>CC103594 UWMC | NW Gyn and Gyn Onc</t>
  </si>
  <si>
    <t>UWMC NW GYN AND GYN ONC [208548]</t>
  </si>
  <si>
    <t>7324 GASTROENTEROLOGY</t>
  </si>
  <si>
    <t>CC103779</t>
  </si>
  <si>
    <t>UWMC | Gastroenterology</t>
  </si>
  <si>
    <t>CC103779 UWMC | Gastroenterology</t>
  </si>
  <si>
    <t>UWMC DIGESTIVE HEALTH CENTER [220022]</t>
  </si>
  <si>
    <t>3455 NW MERIDIAN MULTI-SPEC</t>
  </si>
  <si>
    <t>CC104254</t>
  </si>
  <si>
    <t>UWMC | NW Meridian Multi-Specialty Clinic</t>
  </si>
  <si>
    <t>CC104254 UWMC | NW Meridian Multi-Specialty Clinic</t>
  </si>
  <si>
    <t>UWMC NW BREAST SURGERY CLINIC [208566]</t>
  </si>
  <si>
    <t>UWMC NW CENTER FOR WEIGHT LOSS [208571]</t>
  </si>
  <si>
    <t>UWMC NW COLORECTAL SURGERY [208565]</t>
  </si>
  <si>
    <t>UWMC NW SURGICAL SERVICES AND HERNIA CENTER [208564]</t>
  </si>
  <si>
    <t>3321 NW MS CENTER INFUSION</t>
  </si>
  <si>
    <t>CC104352</t>
  </si>
  <si>
    <t>UWMC | NW MS Center Infusion</t>
  </si>
  <si>
    <t>CC104352 UWMC | NW MS Center Infusion</t>
  </si>
  <si>
    <t>81800 - BALLARD CLINIC</t>
  </si>
  <si>
    <t>CC102058</t>
  </si>
  <si>
    <t>UWMPC | Ballard Clinic</t>
  </si>
  <si>
    <t>CC102058 UWMPC | Ballard Clinic</t>
  </si>
  <si>
    <t>UWPC BALLARD BEHAVIORAL HEALTH [4011000]</t>
  </si>
  <si>
    <t>Clinic Visits - UWPC</t>
  </si>
  <si>
    <t>Briceno, Chesna (Interim)</t>
  </si>
  <si>
    <t>Beckstrom, Erin</t>
  </si>
  <si>
    <t>Beckstrom Erin</t>
  </si>
  <si>
    <t>Perez, Jacqueline</t>
  </si>
  <si>
    <t>Jacqueline Perez</t>
  </si>
  <si>
    <t>UWPC BALLARD FAMILY MEDICINE [4011001]</t>
  </si>
  <si>
    <t>UWPC BALLARD INTERNAL MEDICINE [4011002]</t>
  </si>
  <si>
    <t>UWPC BALLARD NUTRITION [4011066]</t>
  </si>
  <si>
    <t>81825 - BALLARD URGENT CARE</t>
  </si>
  <si>
    <t>CC102059</t>
  </si>
  <si>
    <t>UWMPC | Ballard Urgent Care</t>
  </si>
  <si>
    <t>CC102059 UWMPC | Ballard Urgent Care</t>
  </si>
  <si>
    <t>UWPC BALLARD URGENT CARE [4020001]</t>
  </si>
  <si>
    <t>Mohamed, Sara</t>
  </si>
  <si>
    <t>80600 - BELLTOWN CLINIC</t>
  </si>
  <si>
    <t>CC102060</t>
  </si>
  <si>
    <t>UWMPC | Belltown Clinic</t>
  </si>
  <si>
    <t>CC102060 UWMPC | Belltown Clinic</t>
  </si>
  <si>
    <t>UWPC BELLTOWN BEHAVIORAL HEALTH [4011004]</t>
  </si>
  <si>
    <t>Harding, Carla</t>
  </si>
  <si>
    <t>Carla Harding</t>
  </si>
  <si>
    <t>UWPC BELLTOWN FAMILY MEDICINE [4011005]</t>
  </si>
  <si>
    <t>UWPC BELLTOWN INTERNAL MEDICINE [4011006]</t>
  </si>
  <si>
    <t>UWPC BELLTOWN NUTRITION [4011007]</t>
  </si>
  <si>
    <t>80900 - RAVENNA CLINIC</t>
  </si>
  <si>
    <t>CC102061</t>
  </si>
  <si>
    <t>UWMPC | Ravenna Clinic</t>
  </si>
  <si>
    <t>CC102061 UWMPC | Ravenna Clinic</t>
  </si>
  <si>
    <t>UWPC RAVENNA BEHAVIORAL HEALTH [4011040]</t>
  </si>
  <si>
    <t>Dinh, Nga</t>
  </si>
  <si>
    <t>Nga Dinh</t>
  </si>
  <si>
    <t>UWPC RAVENNA FAMILY MEDICINE [4011041]</t>
  </si>
  <si>
    <t>UWPC RAVENNA INTERNAL MEDICINE [4011060]</t>
  </si>
  <si>
    <t>UWPC RAVENNA NUTRITION [4011042]</t>
  </si>
  <si>
    <t>UWPC RAVENNA OB/GYN [4011043]</t>
  </si>
  <si>
    <t>UWPC RAVENNA OPTOMETRY [4011058]</t>
  </si>
  <si>
    <t>80925 - RAVENNA URGENT CARE</t>
  </si>
  <si>
    <t>CC102062</t>
  </si>
  <si>
    <t>UWMPC | Ravenna Urgent Care</t>
  </si>
  <si>
    <t>CC102062 UWMPC | Ravenna Urgent Care</t>
  </si>
  <si>
    <t>UWPC RAVENNA URGENT CARE [4020005]</t>
  </si>
  <si>
    <t>82100 - SOUTH LAKE UNION</t>
  </si>
  <si>
    <t>CC102063</t>
  </si>
  <si>
    <t>UWMPC | South Lake Union Clinic</t>
  </si>
  <si>
    <t>CC102063 UWMPC | South Lake Union Clinic</t>
  </si>
  <si>
    <t>UWPC SLU BEHAVIORAL HEALTH [4011086]</t>
  </si>
  <si>
    <t xml:space="preserve">Nave, Cassidy </t>
  </si>
  <si>
    <t>UWPC SLU DERMATOLOGY [4011096]</t>
  </si>
  <si>
    <t>UWPC SLU FAMILY MEDICINE [4011083]</t>
  </si>
  <si>
    <t>UWPC SLU NUTRITION [4011087]</t>
  </si>
  <si>
    <t>UWPC SLU OB/GYN [4011084]</t>
  </si>
  <si>
    <t>UWPC SLU SPORTS MEDICINE [4011085]</t>
  </si>
  <si>
    <t>81925 - LOPEZ ISLAND CLINIC</t>
  </si>
  <si>
    <t>CC102064</t>
  </si>
  <si>
    <t>UWMPC | Lopez Island Clinic</t>
  </si>
  <si>
    <t>CC102064 UWMPC | Lopez Island Clinic</t>
  </si>
  <si>
    <t>UWPC LOPEZ ISLAND FAMILY MEDICINE [4011068]</t>
  </si>
  <si>
    <t>Bresnick, Mark</t>
  </si>
  <si>
    <t>Bresnick Mark</t>
  </si>
  <si>
    <t>Rovente, Crystal</t>
  </si>
  <si>
    <t>Crystal Rovente</t>
  </si>
  <si>
    <t>82200 - MOUNTLAKE TERRACE CLINIC</t>
  </si>
  <si>
    <t>CC102065</t>
  </si>
  <si>
    <t>UWMPC | Mountlake Terrace Clinic</t>
  </si>
  <si>
    <t>CC102065 UWMPC | Mountlake Terrace Clinic</t>
  </si>
  <si>
    <t>UWPC MOUNTLAKE TERRACE FAMILY MEDICINE [4011091]</t>
  </si>
  <si>
    <t xml:space="preserve">Zimmerman, Jen </t>
  </si>
  <si>
    <t>Jen Zimmerman</t>
  </si>
  <si>
    <t>UWPC MOUNTLAKE TERRACE INTERNAL MEDICINE [4011092]</t>
  </si>
  <si>
    <t>UWPC MOUNTLAKE TERRACE NUTRITION [4011095]</t>
  </si>
  <si>
    <t>82000 - NORTHGATE CLINIC</t>
  </si>
  <si>
    <t>CC102066</t>
  </si>
  <si>
    <t>UWMPC | Northgate Clinic</t>
  </si>
  <si>
    <t>CC102066 UWMPC | Northgate Clinic</t>
  </si>
  <si>
    <t>UWPC NORTHGATE BEHAVIORAL HEALTH [4011030]</t>
  </si>
  <si>
    <t>Black, Julie Anne</t>
  </si>
  <si>
    <t>Julie Anne Black</t>
  </si>
  <si>
    <t>UWPC NORTHGATE FAMILY MEDICINE [4011031]</t>
  </si>
  <si>
    <t>UWPC NORTHGATE NUTRITION [4011032]</t>
  </si>
  <si>
    <t>80700 - SHORELINE CLINIC</t>
  </si>
  <si>
    <t>CC102068</t>
  </si>
  <si>
    <t>UWMPC | Shoreline Clinic</t>
  </si>
  <si>
    <t>CC102068 UWMPC | Shoreline Clinic</t>
  </si>
  <si>
    <t>UWPC SHORELINE BEHAVIORAL HEALTH [4011044]</t>
  </si>
  <si>
    <t>Libby, Duncan</t>
  </si>
  <si>
    <t>Duncan Libby</t>
  </si>
  <si>
    <t>UWPC SHORELINE FAMILY MEDICINE [4011045]</t>
  </si>
  <si>
    <t>UWPC SHORELINE INTERNAL MEDICINE [4011046]</t>
  </si>
  <si>
    <t>UWPC SHORELINE NUTRITION [4011047]</t>
  </si>
  <si>
    <t>UWPC SHORELINE OB/GYN [4011048]</t>
  </si>
  <si>
    <t>UWPC SHORELINE OPTOMETRY [4011049]</t>
  </si>
  <si>
    <t>UWPC SHORELINE PEDS [4011050]</t>
  </si>
  <si>
    <t>80300 - WOODINVILLE CLINIC</t>
  </si>
  <si>
    <t>CC102069</t>
  </si>
  <si>
    <t>UWMPC | Woodinville Clinic</t>
  </si>
  <si>
    <t>CC102069 UWMPC | Woodinville Clinic</t>
  </si>
  <si>
    <t>UWPC WOODINVILLE BEHAVIORAL HEALTH [4011054]</t>
  </si>
  <si>
    <t>Watson, Chantilly (interim)</t>
  </si>
  <si>
    <t>Watson Chantilly (interim)</t>
  </si>
  <si>
    <t>Renneke, Wendy</t>
  </si>
  <si>
    <t>UWPC WOODINVILLE FAMILY MEDICINE [4011055]</t>
  </si>
  <si>
    <t>UWPC WOODINVILLE INTERNAL MEDICINE [4011056]</t>
  </si>
  <si>
    <t>UWPC WOODINVILLE NUTRITION [4011057]</t>
  </si>
  <si>
    <t>80100 - FACTORIA CLINIC</t>
  </si>
  <si>
    <t>CC102070</t>
  </si>
  <si>
    <t>UWMPC | Factoria Clinic</t>
  </si>
  <si>
    <t>CC102070 UWMPC | Factoria Clinic</t>
  </si>
  <si>
    <t>UWPC FACTORIA BEHAVIORAL HEALTH [4011009]</t>
  </si>
  <si>
    <t>Brown, Jaron</t>
  </si>
  <si>
    <t>UWPC FACTORIA FAMILY MEDICINE [4011010]</t>
  </si>
  <si>
    <t>UWPC FACTORIA INTERNAL MEDICINE [4011011]</t>
  </si>
  <si>
    <t>UWPC FACTORIA NUTRITION [4011012]</t>
  </si>
  <si>
    <t>UWPC FACTORIA OB/GYN [4011013]</t>
  </si>
  <si>
    <t>UWPC FACTORIA PODIATRY [4011014]</t>
  </si>
  <si>
    <t>80800 - FEDERAL WAY CLINIC</t>
  </si>
  <si>
    <t>CC102071</t>
  </si>
  <si>
    <t>UWMPC | Federal Way Clinic</t>
  </si>
  <si>
    <t>CC102071 UWMPC | Federal Way Clinic</t>
  </si>
  <si>
    <t>UWPC FEDERAL WAY FAMILY MEDICINE [4011017]</t>
  </si>
  <si>
    <t xml:space="preserve">Figueroa, Karen </t>
  </si>
  <si>
    <t>Karen Figueroa</t>
  </si>
  <si>
    <t>UWPC FEDERAL WAY INFECTIOUS DISEASE [4011018]</t>
  </si>
  <si>
    <t>UWPC FEDERAL WAY INTERNAL MEDICINE [4011019]</t>
  </si>
  <si>
    <t>UWPC FEDERAL WAY NUTRITION [4011020]</t>
  </si>
  <si>
    <t>80825 - FEDERAL WAY URGENT CARE</t>
  </si>
  <si>
    <t>CC102072</t>
  </si>
  <si>
    <t>UWMPC | Federal Way Urgent Care</t>
  </si>
  <si>
    <t>CC102072 UWMPC | Federal Way Urgent Care</t>
  </si>
  <si>
    <t>UWPC FEDERAL WAY URGENT CARE [4020003]</t>
  </si>
  <si>
    <t>80400 - ISSAQUAH CLINIC</t>
  </si>
  <si>
    <t>CC102073</t>
  </si>
  <si>
    <t>UWMPC | Issaquah Clinic</t>
  </si>
  <si>
    <t>CC102073 UWMPC | Issaquah Clinic</t>
  </si>
  <si>
    <t>UWPC ISSAQUAH BEHAVIORAL HEALTH [4011062]</t>
  </si>
  <si>
    <t>Musunuru, Bindu</t>
  </si>
  <si>
    <t>Bindu Musunuru</t>
  </si>
  <si>
    <t>UWPC ISSAQUAH FAMILY MEDICINE [4011063]</t>
  </si>
  <si>
    <t>UWPC ISSAQUAH INTERNAL MEDICINE [4011064]</t>
  </si>
  <si>
    <t>UWPC ISSAQUAH NUTRITION [4011065]</t>
  </si>
  <si>
    <t>80150 - ISSAQUAH URGENT CARE</t>
  </si>
  <si>
    <t>CC102074</t>
  </si>
  <si>
    <t>UWMPC | Issaquah Urgent Care</t>
  </si>
  <si>
    <t>CC102074 UWMPC | Issaquah Urgent Care</t>
  </si>
  <si>
    <t>UWPC ISSAQUAH URGENT CARE [4020008]</t>
  </si>
  <si>
    <t>80500 - KENT/DES MOINES CLINIC</t>
  </si>
  <si>
    <t>CC102075</t>
  </si>
  <si>
    <t>UWMPC | Kent Des Moines Clinic</t>
  </si>
  <si>
    <t>CC102075 UWMPC | Kent Des Moines Clinic</t>
  </si>
  <si>
    <t>UWPC KDM BEHAVIORAL HEALTH [4011025]</t>
  </si>
  <si>
    <t>Jenkins, Courtnee (interim)</t>
  </si>
  <si>
    <t>Courtnee (interim) Jenkins</t>
  </si>
  <si>
    <t>UWPC KDM FAMILY MEDICINE [4011026]</t>
  </si>
  <si>
    <t>UWPC KDM INTERNAL MEDICINE [4011027]</t>
  </si>
  <si>
    <t>UWPC KDM NUTRITION [4011028]</t>
  </si>
  <si>
    <t>80550 - KENT/DES MOINES RESIDENCY</t>
  </si>
  <si>
    <t>UWPC KDM PEDIATRIC MEDICINE [4011029]</t>
  </si>
  <si>
    <t>3401 - NW PRIMARY FREMONT</t>
  </si>
  <si>
    <t>CC102644</t>
  </si>
  <si>
    <t>UWMC | NW Primary Fremont</t>
  </si>
  <si>
    <t>CC102644 UWMC | NW Primary Fremont</t>
  </si>
  <si>
    <t>UWPC FREMONT BEHAVIORAL HEALTH [208556]</t>
  </si>
  <si>
    <t>Egan, Katie</t>
  </si>
  <si>
    <t>Katie Egan</t>
  </si>
  <si>
    <t>UWPC FREMONT NUTRITION [208555]</t>
  </si>
  <si>
    <t>UWPC FREMONT PRIMARY CARE [208142]</t>
  </si>
  <si>
    <t>UWPC FREMONT RAD XR [208153]</t>
  </si>
  <si>
    <t>3403 - NW PRIMARY OPMC</t>
  </si>
  <si>
    <t>CC102645</t>
  </si>
  <si>
    <t>UWMC | NW Primary OPMC</t>
  </si>
  <si>
    <t>CC102645 UWMC | NW Primary OPMC</t>
  </si>
  <si>
    <t>UWPC OPMC BEHAVIORAL HEALTH [208554]</t>
  </si>
  <si>
    <t>Basra, Paula</t>
  </si>
  <si>
    <t>UWPC OPMC NUTRITION [208553]</t>
  </si>
  <si>
    <t>UWPC OPMC PRIMARY CARE [208102]</t>
  </si>
  <si>
    <t>82250 - MOUNTLAKE TERRACE URGENT CARE</t>
  </si>
  <si>
    <t>CC103584</t>
  </si>
  <si>
    <t>UWMPC | Mountlake Terrace Urgent Care</t>
  </si>
  <si>
    <t>CC103584 UWMPC | Mountlake Terrace Urgent Care</t>
  </si>
  <si>
    <t>UWPC MOUNTLAKE TERRACE URGENT CARE [4011097]</t>
  </si>
  <si>
    <t>82300 - KIRKLAND CLINIC</t>
  </si>
  <si>
    <t>CC103585</t>
  </si>
  <si>
    <t>UWMPC | Kirkland Clinic</t>
  </si>
  <si>
    <t>CC103585 UWMPC | Kirkland Clinic</t>
  </si>
  <si>
    <t>UWMPC KIRKLAND FAMILY MEDICINE [4011100]</t>
  </si>
  <si>
    <t>Mitchell, RiQuia</t>
  </si>
  <si>
    <t>UWMPC KIRKLAND INTERNAL MEDICINE [4011101]</t>
  </si>
  <si>
    <t>UWMPC KIRKLAND NUTRITION [4011103]</t>
  </si>
  <si>
    <t>82400 - ON DEMAND VIRTUAL PRIMARY CARE</t>
  </si>
  <si>
    <t>CC104217</t>
  </si>
  <si>
    <t>UWMPC | On Demand Virtual Primary Care</t>
  </si>
  <si>
    <t>CC104217 UWMPC | On Demand Virtual Primary Care</t>
  </si>
  <si>
    <t>UWMPC VIRTUAL PRIMARY CARE [4011099]</t>
  </si>
  <si>
    <t xml:space="preserve">Stumpf, Ashley </t>
  </si>
  <si>
    <t>Entity 2</t>
  </si>
  <si>
    <t>Jamella Broome  (Interim)</t>
  </si>
  <si>
    <t>Irawati Lam  (Interim)</t>
  </si>
  <si>
    <t>Speech Therapy Clinic at Northwest Outpatient Medical Center (Services moved to ML)</t>
  </si>
  <si>
    <t>Matthew Smith
(interim)</t>
  </si>
  <si>
    <t>** =MID(A1,FIND("[",A1)+1,LEN(A1)-FIND("[",A1)-1) </t>
  </si>
  <si>
    <t xml:space="preserve"> Nassim Rad (Rehab EMG) Jane Distad (Neuro EMG)</t>
  </si>
  <si>
    <t>nasrad@uw.edu jdistad@uw.edu</t>
  </si>
  <si>
    <t>Lynne Taylor Lisa Halassz Manny Ferreira</t>
  </si>
  <si>
    <t>ltaylor@uw.edu lhalasz@uw.edu manuelf3@neurosurgery.washington.edu</t>
  </si>
  <si>
    <t>UWMC NW OPMC Rheumatology Formerly: Rheumatology &amp; Arthritis Clinic at UW Medical Center - Northwest</t>
  </si>
  <si>
    <t>Nicole Kieffer Phil Moberg</t>
  </si>
  <si>
    <t>nkieffer@uw.edu pemoberg@uw.edu</t>
  </si>
  <si>
    <t>Saurabh Khandelwal Laura Montour</t>
  </si>
  <si>
    <t>skhandel@uw.edu laura88@uw.edu</t>
  </si>
  <si>
    <t>Vascular Center at UW Medical Center - Northwest  (includes Lab &amp; Procedure)</t>
  </si>
  <si>
    <t>Matthew Smith (interim)</t>
  </si>
  <si>
    <t xml:space="preserve">Obstetrics and Gynecology Clinic at Mill Creek  Formerly: Women's Health Clinic at Mill Creek </t>
  </si>
  <si>
    <t>Obstetrics and Gynecology Clinic at UW Medical Center – Northwest  Formerly: Women's Health at UW Medical Center - Northwest</t>
  </si>
  <si>
    <t>Manny Ferreira  (NS only)</t>
  </si>
  <si>
    <t>atreya@uw.edu</t>
  </si>
  <si>
    <t>tcourtmd@uw.edu</t>
  </si>
  <si>
    <t>cboe@uw.edu</t>
  </si>
  <si>
    <t>cwhitney@uw.edu</t>
  </si>
  <si>
    <t>martaab@cardiology.washington.edu</t>
  </si>
  <si>
    <t>nkbhatt@uw.edu</t>
  </si>
  <si>
    <t>beniskb@u.washington.edu</t>
  </si>
  <si>
    <t>basinski@uw.edu</t>
  </si>
  <si>
    <t>tsabino@uw.edu</t>
  </si>
  <si>
    <t>kmishida@uw.edu</t>
  </si>
  <si>
    <t>beausn1@uw.edu</t>
  </si>
  <si>
    <t>geohill@uw.edu</t>
  </si>
  <si>
    <t>samburns@uw.edu</t>
  </si>
  <si>
    <t>ndasher@uw.edu</t>
  </si>
  <si>
    <t>bctran@uw.edu</t>
  </si>
  <si>
    <t>ksortun@seattlecca.org</t>
  </si>
  <si>
    <t>stimson@uw.edu</t>
  </si>
  <si>
    <t>efrahm@uw.edu</t>
  </si>
  <si>
    <t>evmar@uw.edu</t>
  </si>
  <si>
    <t>dbzhen@uw.edu</t>
  </si>
  <si>
    <t>leeay@uw.edu</t>
  </si>
  <si>
    <t>annenz@uw.edu</t>
  </si>
  <si>
    <t>cagraham@fredhutch.org</t>
  </si>
  <si>
    <t>awundes@u.washington.edu</t>
  </si>
  <si>
    <t>vzubin@u.washington.edu</t>
  </si>
  <si>
    <t>wessells@u.washington.edu</t>
  </si>
  <si>
    <t>mielsun@uw.edu</t>
  </si>
  <si>
    <t>dgsmith@u.washington.edu</t>
  </si>
  <si>
    <t>wangcl@u.washington.edu</t>
  </si>
  <si>
    <t>nssandhu@uw.edu</t>
  </si>
  <si>
    <t>aapatel@uw.edu</t>
  </si>
  <si>
    <t>rp9@u.washington.edu</t>
  </si>
  <si>
    <t>mpersena@uw.edu</t>
  </si>
  <si>
    <t>dmoore@fredhutch.org</t>
  </si>
  <si>
    <t>jaydpal@uw.edu</t>
  </si>
  <si>
    <t>upendra@u.washington.edu</t>
  </si>
  <si>
    <t>rbmontgo@u.washington.edu</t>
  </si>
  <si>
    <t>jlukas@uw.edu</t>
  </si>
  <si>
    <t>kek35@uw.edu</t>
  </si>
  <si>
    <t>nleca@u.washington.edu</t>
  </si>
  <si>
    <t>wrmac@uw.edu</t>
  </si>
  <si>
    <t>huangb13@uw.edu</t>
  </si>
  <si>
    <t>hollandl@uw.edu</t>
  </si>
  <si>
    <t>nmazwi@uw.edu</t>
  </si>
  <si>
    <t>shahink@u.washington.edu</t>
  </si>
  <si>
    <t>wph3@u.washington.edu</t>
  </si>
  <si>
    <t>evanh@uw.edu</t>
  </si>
  <si>
    <t>inderbir@uw.edu</t>
  </si>
  <si>
    <t>goss@uw.edu</t>
  </si>
  <si>
    <t>friedlyj@u.washington.edu</t>
  </si>
  <si>
    <t>afang8@uw.edu</t>
  </si>
  <si>
    <t>bkarine@uw.edu</t>
  </si>
  <si>
    <t>remerso@uw.edu</t>
  </si>
  <si>
    <t>Joel Schwartzkopf</t>
  </si>
  <si>
    <t>jws143@uw.edu</t>
  </si>
  <si>
    <t>Pending Margaret answer</t>
  </si>
  <si>
    <t>David Zonies</t>
  </si>
  <si>
    <t>Corey Theis</t>
  </si>
  <si>
    <t>Carolyn Brenner</t>
  </si>
  <si>
    <t>Raaka Kumbhaka</t>
  </si>
  <si>
    <t>raaka@uw.edu</t>
  </si>
  <si>
    <t>Carson Robinson</t>
  </si>
  <si>
    <t>Estella C Williamson</t>
  </si>
  <si>
    <t>westella@uw.edu</t>
  </si>
  <si>
    <t>Shireesha Dhanireddy</t>
  </si>
  <si>
    <t>Genji Terasaki</t>
  </si>
  <si>
    <t>Terasaki@uw.edu</t>
  </si>
  <si>
    <t>Maria Corcorran</t>
  </si>
  <si>
    <t>Bryan Balmadrid</t>
  </si>
  <si>
    <t xml:space="preserve">Janna L. Friedly </t>
  </si>
  <si>
    <t>friedlyj@uw.edu</t>
  </si>
  <si>
    <t>Nassim Rad</t>
  </si>
  <si>
    <t>nasrad@uw.edu</t>
  </si>
  <si>
    <t>Elsa Tamru</t>
  </si>
  <si>
    <t>Jared Klein</t>
  </si>
  <si>
    <t>Aynsley Duncan</t>
  </si>
  <si>
    <t>aynsleyd@uw.edu</t>
  </si>
  <si>
    <t xml:space="preserve"> russvg@uw.edu</t>
  </si>
  <si>
    <t>Nathaniel Watson</t>
  </si>
  <si>
    <t xml:space="preserve">Steven Lashley </t>
  </si>
  <si>
    <t>Erika Lease</t>
  </si>
  <si>
    <t xml:space="preserve"> edlease@uw.edu</t>
  </si>
  <si>
    <t>Jay Vary</t>
  </si>
  <si>
    <t>jvary@uw.edu</t>
  </si>
  <si>
    <t>Arvind Sangwaiya</t>
  </si>
  <si>
    <t>asangw2@uw.edu</t>
  </si>
  <si>
    <t>Jerry I. Huang</t>
  </si>
  <si>
    <t>jihuang@uw.edu</t>
  </si>
  <si>
    <t xml:space="preserve"> nataliam@uw.edu</t>
  </si>
  <si>
    <t>efm@uw.edu</t>
  </si>
  <si>
    <t>Carol Salerno</t>
  </si>
  <si>
    <t>salerno1@uw.edu</t>
  </si>
  <si>
    <t>Meghan Flanagan</t>
  </si>
  <si>
    <t>mrf22@uw.edu</t>
  </si>
  <si>
    <t>Saurabh Khandelwal; Laura Montour</t>
  </si>
  <si>
    <t>skhandel@uw.edu;laura88@uw.edu</t>
  </si>
  <si>
    <t>drjkoch@uw.edu</t>
  </si>
  <si>
    <t>Elise Simons</t>
  </si>
  <si>
    <t>elisej@uw.edu</t>
  </si>
  <si>
    <t>William Lack</t>
  </si>
  <si>
    <t>wdlack@uw.edu</t>
  </si>
  <si>
    <t>Means Ziemianski, Elizabeth</t>
  </si>
  <si>
    <t>Maggie Green</t>
  </si>
  <si>
    <t>Brittany Hansen</t>
  </si>
  <si>
    <t>Deborah Blue</t>
  </si>
  <si>
    <t>blued1@uw.edu</t>
  </si>
  <si>
    <t>Eric Tirnauer</t>
  </si>
  <si>
    <t>Stanley Herring</t>
  </si>
  <si>
    <t>Matthew Smith</t>
  </si>
  <si>
    <t>edlease@uw.edu</t>
  </si>
  <si>
    <t xml:space="preserve">Nadine Mohammed </t>
  </si>
  <si>
    <t>Adam Claessens</t>
  </si>
  <si>
    <t>claessen@uw.edu</t>
  </si>
  <si>
    <t>Nickolas Dasher</t>
  </si>
  <si>
    <t>Ivan Molton</t>
  </si>
  <si>
    <t>imolton@uw.edu</t>
  </si>
  <si>
    <t>Nancy Simons</t>
  </si>
  <si>
    <t>Seine Chiang; Nancy Simons</t>
  </si>
  <si>
    <t>schiang@uw.edu;nsimon@uw.edu</t>
  </si>
  <si>
    <t>Savitha Subramanian</t>
  </si>
  <si>
    <t>ssubrama@uw.edu</t>
  </si>
  <si>
    <t>Nadine Mohamad</t>
  </si>
  <si>
    <t>Alex Hoy</t>
  </si>
  <si>
    <t>alexhoy@uw.edu</t>
  </si>
  <si>
    <t>Susan Hunt</t>
  </si>
  <si>
    <t>hunts1@uw.edu</t>
  </si>
  <si>
    <t>Lisa Ding;Michael Fialkow</t>
  </si>
  <si>
    <t>mfialkow@uw.edu; lisading@uw.edu</t>
  </si>
  <si>
    <t>Vicky Fang</t>
  </si>
  <si>
    <t>vfang@uw.edu</t>
  </si>
  <si>
    <t>jamespa@uw.edu</t>
  </si>
  <si>
    <t>Elizabeth Paesch</t>
  </si>
  <si>
    <t>elizapae@uw.edu</t>
  </si>
  <si>
    <t>Pam Yung</t>
  </si>
  <si>
    <t>Bindu Musunumu</t>
  </si>
  <si>
    <t>Sandi Anderson</t>
  </si>
  <si>
    <t>Courtnee Jenkins</t>
  </si>
  <si>
    <t>Kim Dougan</t>
  </si>
  <si>
    <t>dougan@uw.edu</t>
  </si>
  <si>
    <t xml:space="preserve">dcoffin@uw.edu  </t>
  </si>
  <si>
    <t>WORK IN PROCESS</t>
  </si>
  <si>
    <t>Houghton McGarry</t>
  </si>
  <si>
    <t>houghton@fredhutch.org</t>
  </si>
  <si>
    <t>HUSKY HEALTH CENTER</t>
  </si>
  <si>
    <t>pbaker82@uw.edu</t>
  </si>
  <si>
    <t>Pam Baker</t>
  </si>
  <si>
    <t>ctezak@uw.edu</t>
  </si>
  <si>
    <t>Christine Tezak</t>
  </si>
  <si>
    <t>Paul Nghiem, MD, PhD</t>
  </si>
  <si>
    <t>DERMATOLOGY</t>
  </si>
  <si>
    <t>lynea@uw.edu </t>
  </si>
  <si>
    <t>Lynea Turner</t>
  </si>
  <si>
    <t>sbakisi@uw.edu</t>
  </si>
  <si>
    <t>Sara Mohamed</t>
  </si>
  <si>
    <t>Neal Futran, MD</t>
  </si>
  <si>
    <t>OTOLARYNGOLOGY/HNS</t>
  </si>
  <si>
    <t>annmck@uw.edu</t>
  </si>
  <si>
    <t xml:space="preserve">Ann Fillingham </t>
  </si>
  <si>
    <t xml:space="preserve">Jana Pettit </t>
  </si>
  <si>
    <t>kass@uw.edu</t>
  </si>
  <si>
    <t>Kass Klemz</t>
  </si>
  <si>
    <t>tml01@uw.edu </t>
  </si>
  <si>
    <t>Thabele (Bay) Leslie-Mazwi</t>
  </si>
  <si>
    <t>NEUROLOGY</t>
  </si>
  <si>
    <t>dosadmin@uw.edu</t>
  </si>
  <si>
    <t>Front Desk</t>
  </si>
  <si>
    <t>smarx@uw.edu</t>
  </si>
  <si>
    <t>Susan Marx</t>
  </si>
  <si>
    <t>sarahs18@uw.edu</t>
  </si>
  <si>
    <t>Sarah Slonim</t>
  </si>
  <si>
    <t>Douglas Wood, MD</t>
  </si>
  <si>
    <t>SURGERY</t>
  </si>
  <si>
    <t>malmarez@uw.edu</t>
  </si>
  <si>
    <t>Micheal Almarez</t>
  </si>
  <si>
    <t>lbberger@uw.edu</t>
  </si>
  <si>
    <t>Lindsey Pervinich</t>
  </si>
  <si>
    <t>kselby2@uw.edu</t>
  </si>
  <si>
    <t>Katrina Selby</t>
  </si>
  <si>
    <t>Vicky Fang MD</t>
  </si>
  <si>
    <t>UWPN</t>
  </si>
  <si>
    <t>lararich@uw.edu</t>
  </si>
  <si>
    <t>Lara Rich</t>
  </si>
  <si>
    <t>bbuswell@uw.edu</t>
  </si>
  <si>
    <t>Betsy Buswell</t>
  </si>
  <si>
    <t>domchairassistant@medicine.washington.edu</t>
  </si>
  <si>
    <t>MEDICINE</t>
  </si>
  <si>
    <t>drkyle@uw.edu</t>
  </si>
  <si>
    <t>Renee Kyle</t>
  </si>
  <si>
    <t>atcurology@uw.edu</t>
  </si>
  <si>
    <t>Rachel McKenzie</t>
  </si>
  <si>
    <t>Daniel Lin - Interim</t>
  </si>
  <si>
    <t>UROLOGY</t>
  </si>
  <si>
    <t>rehabdir@uw.edu</t>
  </si>
  <si>
    <t>Liz Maliga</t>
  </si>
  <si>
    <t>rpazhouh@uw.edu</t>
  </si>
  <si>
    <t>Rosa Pazhouh</t>
  </si>
  <si>
    <t>rehabchair@uw.edu</t>
  </si>
  <si>
    <t>Janna Friedly, MD</t>
  </si>
  <si>
    <t>REHABILITATION MEDICINE</t>
  </si>
  <si>
    <t>gdr@uw.edu</t>
  </si>
  <si>
    <t>Gayther Coleman</t>
  </si>
  <si>
    <t>jdeese@uw.edu</t>
  </si>
  <si>
    <t>Justin Deese</t>
  </si>
  <si>
    <t>blanman@uw.edu</t>
  </si>
  <si>
    <t>Betty Lanman</t>
  </si>
  <si>
    <t>dsahani@uw.edu</t>
  </si>
  <si>
    <t>Dushyant Sahani, MD</t>
  </si>
  <si>
    <t>RADIOLOGY</t>
  </si>
  <si>
    <t>jovelam@uw.edu</t>
  </si>
  <si>
    <t xml:space="preserve">Jove Lam </t>
  </si>
  <si>
    <t>padams@uw.edu</t>
  </si>
  <si>
    <t>Patricia Adams</t>
  </si>
  <si>
    <t>rengan@uw.edu</t>
  </si>
  <si>
    <t>Ramesh Rengan, MD</t>
  </si>
  <si>
    <t>RADIATION ONCOLOGY</t>
  </si>
  <si>
    <t>lynchm@uw.edu</t>
  </si>
  <si>
    <t>Michelle Lynch</t>
  </si>
  <si>
    <t>mpyper@uw.edu</t>
  </si>
  <si>
    <t xml:space="preserve">Mary Pyper </t>
  </si>
  <si>
    <t>Jurgen Unutzer MD</t>
  </si>
  <si>
    <t>PSYCHIATRY</t>
  </si>
  <si>
    <t>tmjones2@uw.edu</t>
  </si>
  <si>
    <t>Theresa Jones</t>
  </si>
  <si>
    <t>kkarb@uw.edu</t>
  </si>
  <si>
    <t>Kenneth Karbowski</t>
  </si>
  <si>
    <t>Howard Chansky, MD</t>
  </si>
  <si>
    <t>ORTHOPAEDIC SURGERY &amp; SPORTS MEDICINE</t>
  </si>
  <si>
    <t xml:space="preserve">adamdav@uw.edu </t>
  </si>
  <si>
    <t>Adam Davidson</t>
  </si>
  <si>
    <t>russvg@uw.edu</t>
  </si>
  <si>
    <t>Russ Van Gelder, MD</t>
  </si>
  <si>
    <t>OPHTHALMOLOGY</t>
  </si>
  <si>
    <t>obchair@uw.edu</t>
  </si>
  <si>
    <t>Surabhi Sharma</t>
  </si>
  <si>
    <t>eweaver5@uw.edu</t>
  </si>
  <si>
    <t>Estrella Weaver</t>
  </si>
  <si>
    <t>Barbara Goff, MD</t>
  </si>
  <si>
    <t>OBSTETRICS &amp; GYNECOLOGY</t>
  </si>
  <si>
    <t>Jana Pettit</t>
  </si>
  <si>
    <t>rge@u.washington.edu</t>
  </si>
  <si>
    <t>Richard G. Ellenbogen, MD</t>
  </si>
  <si>
    <t>NEUROLOGICAL SURGERY</t>
  </si>
  <si>
    <t>No admin</t>
  </si>
  <si>
    <t xml:space="preserve">Andrew Boe </t>
  </si>
  <si>
    <t>jbelvin@seattlecca.org</t>
  </si>
  <si>
    <t>Joy Belvin</t>
  </si>
  <si>
    <t>tpurcell@fredhutch.org</t>
  </si>
  <si>
    <t>Tom Purcell, MD (Chief Medical Officer)</t>
  </si>
  <si>
    <t>FHCC MEDICINE</t>
  </si>
  <si>
    <t>naomip2k@uw.edu</t>
  </si>
  <si>
    <t>Naomi Pawelcyzk</t>
  </si>
  <si>
    <t>meredk@uw.edu</t>
  </si>
  <si>
    <t>Kristen Meredith</t>
  </si>
  <si>
    <t>sstern@uw.edu</t>
  </si>
  <si>
    <t>Susan Stern, MD</t>
  </si>
  <si>
    <t>EMERGENCY MEDICINE</t>
  </si>
  <si>
    <t>jpiboon@uw.edu</t>
  </si>
  <si>
    <t>Juliette Piboonvaranggoon</t>
  </si>
  <si>
    <t>mcollant@uw.edu</t>
  </si>
  <si>
    <t xml:space="preserve">Marcelo Collantes </t>
  </si>
  <si>
    <t>Geoffrey Baird</t>
  </si>
  <si>
    <t>LAB MEDICINE &amp; PATHOLOGY</t>
  </si>
  <si>
    <t>mdoyle4@uw.edu</t>
  </si>
  <si>
    <t>Ujiro Okiomah</t>
  </si>
  <si>
    <t>Paul James MD</t>
  </si>
  <si>
    <t>FAMILY MEDICINE</t>
  </si>
  <si>
    <t>gbarsee@uw.edu</t>
  </si>
  <si>
    <t>Gary Barbour-See</t>
  </si>
  <si>
    <t>tjhanson@uw.edu</t>
  </si>
  <si>
    <t xml:space="preserve">Ted Hanson, Interim </t>
  </si>
  <si>
    <t>stormyas@uw.edu</t>
  </si>
  <si>
    <t>Stormy Scott</t>
  </si>
  <si>
    <t>G. Burkard Mackensen, MD</t>
  </si>
  <si>
    <t>ANES &amp; PAIN MEDICINE</t>
  </si>
  <si>
    <t>Admin Email</t>
  </si>
  <si>
    <t>Admin</t>
  </si>
  <si>
    <t>VC Email</t>
  </si>
  <si>
    <t>Clinical Department Vice Chair</t>
  </si>
  <si>
    <t>Chair Admin Email</t>
  </si>
  <si>
    <t>Chair Admin</t>
  </si>
  <si>
    <t>Chair Email</t>
  </si>
  <si>
    <t>Clinical Department Chair</t>
  </si>
  <si>
    <t>Dept Name for Matching</t>
  </si>
  <si>
    <t>Department</t>
  </si>
  <si>
    <t>lhalasz@uw.edu;ltaylor@uw.edu;manuelf3@uw.edu</t>
  </si>
  <si>
    <t>lisading@uw.edu;mfialkow@uw.edu</t>
  </si>
  <si>
    <t>chrismp@uw.edu;rothmier@uw.edu</t>
  </si>
  <si>
    <t>awundes@uw.edu;ghou1@uw.edu</t>
  </si>
  <si>
    <t>Irene Krall</t>
  </si>
  <si>
    <t>Lena Sibulesky</t>
  </si>
  <si>
    <t>lenasi@uw.edu</t>
  </si>
  <si>
    <t>Jerry Huang</t>
  </si>
  <si>
    <t>Thomas Purcell</t>
  </si>
  <si>
    <t>Koriann Cox</t>
  </si>
  <si>
    <t>broussea@uw.edu</t>
  </si>
  <si>
    <t>FHCC NWH PROTON THERAPY CLINIC</t>
  </si>
  <si>
    <t>FHCC NWH RADIATION THERAPY</t>
  </si>
  <si>
    <t xml:space="preserve">Annemarie Shepherd </t>
  </si>
  <si>
    <t>ashepher@fredhutch.org</t>
  </si>
  <si>
    <t>Jing Zeng</t>
  </si>
  <si>
    <t>UWMC ESC AUDIOLOGY</t>
  </si>
  <si>
    <t>UWMC ESC ENDOSCOPY/COLONOSCOPY</t>
  </si>
  <si>
    <t>UWMC ESC OCCUPATIONAL THERAPY</t>
  </si>
  <si>
    <t>UWMC ESC INFUSION</t>
  </si>
  <si>
    <t>UWMC ESC CT</t>
  </si>
  <si>
    <t>UWMC ESC DEXA</t>
  </si>
  <si>
    <t>UWMC ESC ECHO</t>
  </si>
  <si>
    <t>UWMC ESC FLUOROSCOPY</t>
  </si>
  <si>
    <t>UWMC ESC MAMMOGRAM</t>
  </si>
  <si>
    <t>UWMC ESC MRI</t>
  </si>
  <si>
    <t>UWMC ESC RADIOLOGY</t>
  </si>
  <si>
    <t>UWMC ESC ULTRASOUND</t>
  </si>
  <si>
    <t>UWMC NW OPMC ALLERGY</t>
  </si>
  <si>
    <t>Dilawar Khokar</t>
  </si>
  <si>
    <t>UWMC LUNG FUNCTION TESTING</t>
  </si>
  <si>
    <t>UWMC NW PULMONARY FUNCTION LAB</t>
  </si>
  <si>
    <t>David Earley</t>
  </si>
  <si>
    <t>Teal Hallstrand</t>
  </si>
  <si>
    <t>tealh@uw.edu</t>
  </si>
  <si>
    <t>Vikram Padmanavbhan</t>
  </si>
  <si>
    <t>vikramp@uw.edu</t>
  </si>
  <si>
    <t>Sara C Yoshimura</t>
  </si>
  <si>
    <t>UWMC IHDD FAS CLINIC</t>
  </si>
  <si>
    <t>UWMC IHDD PED AUDIOLOGY</t>
  </si>
  <si>
    <t>UWMC IHDD PT</t>
  </si>
  <si>
    <t>UWMC IHDD OT</t>
  </si>
  <si>
    <t>UWMC IHDD SPEECH THERAPY</t>
  </si>
  <si>
    <t>Steven Chung</t>
  </si>
  <si>
    <t>smdchung@uw.edu</t>
  </si>
  <si>
    <t>uokiomah@uw.edu</t>
  </si>
  <si>
    <t>SOM Department</t>
  </si>
  <si>
    <t>SOM Division</t>
  </si>
  <si>
    <t>Primary Location Facility Name</t>
  </si>
  <si>
    <t>Contact Email</t>
  </si>
  <si>
    <t>Provider Count</t>
  </si>
  <si>
    <t>302-THORACIC SURGERY</t>
  </si>
  <si>
    <t>303-VASCULAR</t>
  </si>
  <si>
    <t>304-CARDIAC SURGERY</t>
  </si>
  <si>
    <t>305-TRANSPLANT SURGERY</t>
  </si>
  <si>
    <t>334-PLASTIC SURGERY HMC</t>
  </si>
  <si>
    <t>335-PLASTIC SURGERY UWMC</t>
  </si>
  <si>
    <t>388-HMC BURN</t>
  </si>
  <si>
    <t>389-HMC TRAUMA</t>
  </si>
  <si>
    <t>390-GSD GI</t>
  </si>
  <si>
    <t>393-GSD Oncology</t>
  </si>
  <si>
    <t>394-GS Emergency General Surgery</t>
  </si>
  <si>
    <t>399-OTHER DIVISION</t>
  </si>
  <si>
    <t>980-ORTHOPAEDIC SURGERY</t>
  </si>
  <si>
    <t>629-GYNECOLOGIC ONCOLOGY</t>
  </si>
  <si>
    <t>630-PERINATAL MEDICINE</t>
  </si>
  <si>
    <t>631-WOMEN'S HEALTH</t>
  </si>
  <si>
    <t>632-REPRODUCTIVE ENDOCRINOLOGY</t>
  </si>
  <si>
    <t>633-HMC WOMENS HEALTH</t>
  </si>
  <si>
    <t>634-UROGYNECOLOGY</t>
  </si>
  <si>
    <t>636-WOMEN'S COMMUNITY BASED GENERALISTS</t>
  </si>
  <si>
    <t>637-FAMILY PLANNING</t>
  </si>
  <si>
    <t>638-MIDWIVES</t>
  </si>
  <si>
    <t>639-NW OB HOSPITALISTS</t>
  </si>
  <si>
    <t>665-COMMUNITY OB GYN</t>
  </si>
  <si>
    <t>565-NEUROSURGERY NW</t>
  </si>
  <si>
    <t>585-NEUROLOGICAL SURGERY</t>
  </si>
  <si>
    <t>1895-UROLOGY</t>
  </si>
  <si>
    <t>1065-OTOLARYNGOLOGY NW</t>
  </si>
  <si>
    <t>1083-OTOLARYNGOLOGY/HNS</t>
  </si>
  <si>
    <t>782-OPHTHALMOLOGY</t>
  </si>
  <si>
    <t>1365-HMC SPINE AND SPORTS MEDICINE</t>
  </si>
  <si>
    <t>1703-NEURORADIOLOGY</t>
  </si>
  <si>
    <t>1785-NEUROLOGICAL SURGERY</t>
  </si>
  <si>
    <t>1786-INTERVENTIONAL RADIOLOGY</t>
  </si>
  <si>
    <t>PLASTIC SURGERY</t>
  </si>
  <si>
    <t>7101-PLASTIC SURGERY</t>
  </si>
  <si>
    <t>1666-FAMILY MEDICINE</t>
  </si>
  <si>
    <t>1689-HMC</t>
  </si>
  <si>
    <t>CARDIOVASCULAR SURGERY</t>
  </si>
  <si>
    <t>7001-CARDIOVASCULAR SURGERY</t>
  </si>
  <si>
    <t>4346-ONCOLOGY</t>
  </si>
  <si>
    <t>TRANSPLANT SURGERY</t>
  </si>
  <si>
    <t>7201-TRANSPLANT SURGERY</t>
  </si>
  <si>
    <t>488-RADIATION ONCOLOGY</t>
  </si>
  <si>
    <t>1423-HEMATOLOGY FHCC DIVISION</t>
  </si>
  <si>
    <t>Service Chief / Contact Name</t>
  </si>
  <si>
    <t xml:space="preserve">Clinical Department Vice Chair Email </t>
  </si>
  <si>
    <t>Kris Moe</t>
  </si>
  <si>
    <t>somas@uw.edu</t>
  </si>
  <si>
    <t>Notes</t>
  </si>
  <si>
    <t>Nilesh Shah Interim</t>
  </si>
  <si>
    <t>Claire Yang</t>
  </si>
  <si>
    <t>jmpettit@uw.edu</t>
  </si>
  <si>
    <t>Service Chief / Ted validated</t>
  </si>
  <si>
    <t>Section Head / Ted validated</t>
  </si>
  <si>
    <t>aboe@fredhutch.org</t>
  </si>
  <si>
    <t>Sherring@uw.edu</t>
  </si>
  <si>
    <t>Service Chief / Rosa validated</t>
  </si>
  <si>
    <t>Habib Rahbar</t>
  </si>
  <si>
    <t>hrahbar@uw.edu</t>
  </si>
  <si>
    <t>Service Chief / Justin Validated</t>
  </si>
  <si>
    <t xml:space="preserve">Sara Hurvitz  </t>
  </si>
  <si>
    <t>shurvitz@uw.edu</t>
  </si>
  <si>
    <t>Service Chief / Betsy Confirmed</t>
  </si>
  <si>
    <t>Acting as Service Chiefs / Sara Validated</t>
  </si>
  <si>
    <t>Ed Kim</t>
  </si>
  <si>
    <t>Service Chief /  Patricia validated</t>
  </si>
  <si>
    <t>Service Chief / Andrew validated</t>
  </si>
  <si>
    <t>Michelle Doyle</t>
  </si>
  <si>
    <t>Nelson Chau</t>
  </si>
  <si>
    <t>chaun@uw.edu</t>
  </si>
  <si>
    <t>Amanda Kost</t>
  </si>
  <si>
    <t>AKost@uw.edu</t>
  </si>
  <si>
    <t>Service Chief / Michelle validated</t>
  </si>
  <si>
    <t>Phil Chen</t>
  </si>
  <si>
    <t>Service Chief / Adam validated</t>
  </si>
  <si>
    <t>Andrew Ko</t>
  </si>
  <si>
    <t>Louis Kim</t>
  </si>
  <si>
    <t>Alko00@uw.edu</t>
  </si>
  <si>
    <t>Service Chief / Jana validated</t>
  </si>
  <si>
    <t>Kathryn Gray</t>
  </si>
  <si>
    <t>kgray5@uw.edu</t>
  </si>
  <si>
    <t>Ginny Ryan</t>
  </si>
  <si>
    <t>grb18@uw.edu</t>
  </si>
  <si>
    <t>Alicia Scribner</t>
  </si>
  <si>
    <t>scriba@uw.edu</t>
  </si>
  <si>
    <t>mfialkow@uw.edu</t>
  </si>
  <si>
    <t>Anna Shope</t>
  </si>
  <si>
    <t>ashope@uw.edu</t>
  </si>
  <si>
    <t>Sarah Prager</t>
  </si>
  <si>
    <t>pragers@uw.edu</t>
  </si>
  <si>
    <t>Heather Ranney</t>
  </si>
  <si>
    <t>hranney@uw.edu</t>
  </si>
  <si>
    <t>Joy Zia</t>
  </si>
  <si>
    <t>zia@uw.edu</t>
  </si>
  <si>
    <t>Service Chief / Estrella Confirmed</t>
  </si>
  <si>
    <t>Sara A Hurvitz</t>
  </si>
  <si>
    <t>Ny-Ying Lam</t>
  </si>
  <si>
    <t>Adam W. Templeton</t>
  </si>
  <si>
    <t>Heidi J. Gray</t>
  </si>
  <si>
    <t xml:space="preserve">Sara A Hurvitz </t>
  </si>
  <si>
    <t>John D. Lang</t>
  </si>
  <si>
    <t>Ryan J. Kimmell</t>
  </si>
  <si>
    <t>Brant K. Oelschlager</t>
  </si>
  <si>
    <t xml:space="preserve">Carolyn Brenner </t>
  </si>
  <si>
    <t>Sylvia Mollerstrom</t>
  </si>
  <si>
    <t xml:space="preserve">Shireesha Dhanireddy  </t>
  </si>
  <si>
    <t xml:space="preserve">Russell Ettinger </t>
  </si>
  <si>
    <t>Debbie Cherry</t>
  </si>
  <si>
    <t xml:space="preserve">Roy Colven </t>
  </si>
  <si>
    <t>Nicholas Poolos</t>
  </si>
  <si>
    <t>Courtney E. Francis</t>
  </si>
  <si>
    <t>Elizabeth Phelan</t>
  </si>
  <si>
    <t xml:space="preserve">Amanda Kost </t>
  </si>
  <si>
    <t>Stephen Benirschke</t>
  </si>
  <si>
    <t>Stephen Kennedy</t>
  </si>
  <si>
    <t>James Harnisch</t>
  </si>
  <si>
    <t>Margaret Issac</t>
  </si>
  <si>
    <t>Meena Ramchandani</t>
  </si>
  <si>
    <t>Thomas Grabowski</t>
  </si>
  <si>
    <t>Molly Billings</t>
  </si>
  <si>
    <t>Arthi Thirumalai</t>
  </si>
  <si>
    <t>Kathleen O'Connell</t>
  </si>
  <si>
    <t>Michael Chen</t>
  </si>
  <si>
    <t>Manoj Menon</t>
  </si>
  <si>
    <t>Leah Haseley</t>
  </si>
  <si>
    <t>Erin Cleveland</t>
  </si>
  <si>
    <t>Divya Gollapudi</t>
  </si>
  <si>
    <t>Will Longstreth</t>
  </si>
  <si>
    <t>Dan Lam</t>
  </si>
  <si>
    <t>Aaron Cheng</t>
  </si>
  <si>
    <t xml:space="preserve">Claire Yang </t>
  </si>
  <si>
    <t>Niten Singh</t>
  </si>
  <si>
    <t>Sara Mazzoni</t>
  </si>
  <si>
    <t>Bonnie Ronish</t>
  </si>
  <si>
    <t xml:space="preserve">Phillip Chen </t>
  </si>
  <si>
    <t>Jasjit Dillon</t>
  </si>
  <si>
    <t xml:space="preserve">Kris Moe </t>
  </si>
  <si>
    <t xml:space="preserve">Anisa Ibrahim </t>
  </si>
  <si>
    <t xml:space="preserve">Jared Klein </t>
  </si>
  <si>
    <t xml:space="preserve">Grant Hughes </t>
  </si>
  <si>
    <t>Gina Kim</t>
  </si>
  <si>
    <t xml:space="preserve">Nathaniel Watson </t>
  </si>
  <si>
    <t xml:space="preserve">Carlo Bellabarba </t>
  </si>
  <si>
    <t>Stan Herring</t>
  </si>
  <si>
    <t>David Tirschwell</t>
  </si>
  <si>
    <t>Matthew Golden</t>
  </si>
  <si>
    <t>Stephanie T. Page</t>
  </si>
  <si>
    <t>Anna Wald</t>
  </si>
  <si>
    <t>Geoffrey S. Baird</t>
  </si>
  <si>
    <t>Paul T. Nghiem</t>
  </si>
  <si>
    <t>Leslie Enzian</t>
  </si>
  <si>
    <t>Emily Easley</t>
  </si>
  <si>
    <t>Carlo Bellabarba, MD</t>
  </si>
  <si>
    <t> Albert Gee, MD</t>
  </si>
  <si>
    <t> Ag112@uw.edu</t>
  </si>
  <si>
    <t>Service Chief / Theresa Jones Validated</t>
  </si>
  <si>
    <t>Carlo Bellabarba</t>
  </si>
  <si>
    <r>
      <t> </t>
    </r>
    <r>
      <rPr>
        <sz val="11"/>
        <color theme="1"/>
        <rFont val="Calibri"/>
        <family val="2"/>
      </rPr>
      <t>Aaron Cheng</t>
    </r>
  </si>
  <si>
    <t> chengam@uw.edu</t>
  </si>
  <si>
    <t> Farhood Farjah</t>
  </si>
  <si>
    <t>ffarjah@uw.edu</t>
  </si>
  <si>
    <r>
      <t> </t>
    </r>
    <r>
      <rPr>
        <sz val="11"/>
        <color theme="1"/>
        <rFont val="Calibri"/>
        <family val="2"/>
      </rPr>
      <t>Nam Tran</t>
    </r>
  </si>
  <si>
    <t> nam@uw.edu</t>
  </si>
  <si>
    <r>
      <t> </t>
    </r>
    <r>
      <rPr>
        <sz val="11"/>
        <color theme="1"/>
        <rFont val="Calibri"/>
        <family val="2"/>
      </rPr>
      <t>Matt Sweet</t>
    </r>
  </si>
  <si>
    <t> mpsweet@uw.edu</t>
  </si>
  <si>
    <r>
      <t> </t>
    </r>
    <r>
      <rPr>
        <sz val="11"/>
        <color theme="1"/>
        <rFont val="Calibri"/>
        <family val="2"/>
      </rPr>
      <t>Jake Hemingway</t>
    </r>
  </si>
  <si>
    <t> heminj@uw.edu</t>
  </si>
  <si>
    <r>
      <t> </t>
    </r>
    <r>
      <rPr>
        <sz val="11"/>
        <color theme="1"/>
        <rFont val="Calibri"/>
        <family val="2"/>
      </rPr>
      <t>Jay Pal</t>
    </r>
  </si>
  <si>
    <t> jaydpal@uw.edu</t>
  </si>
  <si>
    <r>
      <t> </t>
    </r>
    <r>
      <rPr>
        <sz val="11"/>
        <color theme="1"/>
        <rFont val="Calibri"/>
        <family val="2"/>
      </rPr>
      <t>Ryutaro Hirose</t>
    </r>
  </si>
  <si>
    <t> rhirose@uw.edu</t>
  </si>
  <si>
    <r>
      <t> </t>
    </r>
    <r>
      <rPr>
        <sz val="11"/>
        <color theme="1"/>
        <rFont val="Calibri"/>
        <family val="2"/>
      </rPr>
      <t>Nicholas Vedder</t>
    </r>
  </si>
  <si>
    <t> vedder@uw.edu</t>
  </si>
  <si>
    <r>
      <t> </t>
    </r>
    <r>
      <rPr>
        <sz val="11"/>
        <color theme="1"/>
        <rFont val="Calibri"/>
        <family val="2"/>
      </rPr>
      <t>Otway Louie</t>
    </r>
  </si>
  <si>
    <t> olouie@uw.edu</t>
  </si>
  <si>
    <r>
      <t> </t>
    </r>
    <r>
      <rPr>
        <sz val="11"/>
        <color theme="1"/>
        <rFont val="Calibri"/>
        <family val="2"/>
      </rPr>
      <t>Tam Pham</t>
    </r>
  </si>
  <si>
    <t> tpham94@uw.edu</t>
  </si>
  <si>
    <r>
      <t> </t>
    </r>
    <r>
      <rPr>
        <sz val="11"/>
        <color theme="1"/>
        <rFont val="Calibri"/>
        <family val="2"/>
      </rPr>
      <t>Eileen Bulger</t>
    </r>
  </si>
  <si>
    <r>
      <t> </t>
    </r>
    <r>
      <rPr>
        <sz val="11"/>
        <color theme="1"/>
        <rFont val="Calibri"/>
        <family val="2"/>
      </rPr>
      <t>Mukta Krane</t>
    </r>
  </si>
  <si>
    <t> mkrane@uw.edu</t>
  </si>
  <si>
    <r>
      <t> </t>
    </r>
    <r>
      <rPr>
        <sz val="11"/>
        <color theme="1"/>
        <rFont val="Calibri"/>
        <family val="2"/>
      </rPr>
      <t>Nicole White</t>
    </r>
  </si>
  <si>
    <t> nbwhite@uw.edu</t>
  </si>
  <si>
    <r>
      <t> </t>
    </r>
    <r>
      <rPr>
        <sz val="11"/>
        <color theme="1"/>
        <rFont val="Calibri"/>
        <family val="2"/>
      </rPr>
      <t>Harveshp Mogal</t>
    </r>
  </si>
  <si>
    <t> hmogal@uw.edu</t>
  </si>
  <si>
    <r>
      <t> </t>
    </r>
    <r>
      <rPr>
        <sz val="11"/>
        <color theme="1"/>
        <rFont val="Calibri"/>
        <family val="2"/>
      </rPr>
      <t>Sara Javid</t>
    </r>
  </si>
  <si>
    <t> sjavid@uw.edu</t>
  </si>
  <si>
    <r>
      <t> </t>
    </r>
    <r>
      <rPr>
        <sz val="11"/>
        <color theme="1"/>
        <rFont val="Calibri"/>
        <family val="2"/>
      </rPr>
      <t>Giana Davidson</t>
    </r>
  </si>
  <si>
    <t> ghd@uw.edu</t>
  </si>
  <si>
    <r>
      <t> </t>
    </r>
    <r>
      <rPr>
        <sz val="11"/>
        <color theme="1"/>
        <rFont val="Calibri"/>
        <family val="2"/>
      </rPr>
      <t>Doug Wood</t>
    </r>
  </si>
  <si>
    <t xml:space="preserve">dewood@uw.edu </t>
  </si>
  <si>
    <t>Seenu Susarla</t>
  </si>
  <si>
    <t> Srinivas.susarla@seattlechildrens.org</t>
  </si>
  <si>
    <r>
      <t> </t>
    </r>
    <r>
      <rPr>
        <sz val="11"/>
        <color theme="1"/>
        <rFont val="Calibri"/>
        <family val="2"/>
      </rPr>
      <t>Seenu Susarla</t>
    </r>
  </si>
  <si>
    <r>
      <t> </t>
    </r>
    <r>
      <rPr>
        <sz val="11"/>
        <color theme="1"/>
        <rFont val="Calibri"/>
        <family val="2"/>
      </rPr>
      <t>Mike McMullan</t>
    </r>
  </si>
  <si>
    <t>michael.mcmullan@seattlechildrens.org</t>
  </si>
  <si>
    <t>Acting as Service Chiefs / Susan Validated</t>
  </si>
  <si>
    <t>Albert Gee</t>
  </si>
  <si>
    <t>Ag112@uw.edu</t>
  </si>
  <si>
    <t>OPHTHALMOLOGY782-OPHTHALMOLOGYHMC</t>
  </si>
  <si>
    <t>OPHTHALMOLOGY782-OPHTHALMOLOGY</t>
  </si>
  <si>
    <t>OPHTHALMOLOGY782-OPHTHALMOLOGYUWMC ML</t>
  </si>
  <si>
    <t>FHCC MEDICINE4346-ONCOLOGYUWMC ML</t>
  </si>
  <si>
    <t>FHCC MEDICINE4346-ONCOLOGY</t>
  </si>
  <si>
    <t>MEDICINE1423-HEMATOLOGY FHCC DIVISIONUWMC ML</t>
  </si>
  <si>
    <t>MEDICINE1423-HEMATOLOGY FHCC DIVISION</t>
  </si>
  <si>
    <t>OBSTETRICS &amp; GYNECOLOGY629-GYNECOLOGIC ONCOLOGYUWMC ML</t>
  </si>
  <si>
    <t>OBSTETRICS &amp; GYNECOLOGY629-GYNECOLOGIC ONCOLOGY</t>
  </si>
  <si>
    <t>OBSTETRICS &amp; GYNECOLOGY629-GYNECOLOGIC ONCOLOGYUWMC NW</t>
  </si>
  <si>
    <t>OBSTETRICS &amp; GYNECOLOGY630-PERINATAL MEDICINEUWMC ML</t>
  </si>
  <si>
    <t>OBSTETRICS &amp; GYNECOLOGY630-PERINATAL MEDICINE</t>
  </si>
  <si>
    <t>OBSTETRICS &amp; GYNECOLOGY631-WOMEN'S HEALTHHMC</t>
  </si>
  <si>
    <t>OBSTETRICS &amp; GYNECOLOGY631-WOMEN'S HEALTH</t>
  </si>
  <si>
    <t>OBSTETRICS &amp; GYNECOLOGY631-WOMEN'S HEALTHUWMC ML</t>
  </si>
  <si>
    <t>OBSTETRICS &amp; GYNECOLOGY632-REPRODUCTIVE ENDOCRINOLOGYUWMC ML</t>
  </si>
  <si>
    <t>OBSTETRICS &amp; GYNECOLOGY632-REPRODUCTIVE ENDOCRINOLOGY</t>
  </si>
  <si>
    <t>OBSTETRICS &amp; GYNECOLOGY632-REPRODUCTIVE ENDOCRINOLOGYUWMC NW</t>
  </si>
  <si>
    <t>OBSTETRICS &amp; GYNECOLOGY633-HMC WOMENS HEALTHHMC</t>
  </si>
  <si>
    <t>OBSTETRICS &amp; GYNECOLOGY633-HMC WOMENS HEALTH</t>
  </si>
  <si>
    <t>OBSTETRICS &amp; GYNECOLOGY633-HMC WOMENS HEALTHUWMC ML</t>
  </si>
  <si>
    <t>OBSTETRICS &amp; GYNECOLOGY633-HMC WOMENS HEALTHUWMC NW</t>
  </si>
  <si>
    <t>OBSTETRICS &amp; GYNECOLOGY634-UROGYNECOLOGYHMC</t>
  </si>
  <si>
    <t>OBSTETRICS &amp; GYNECOLOGY634-UROGYNECOLOGY</t>
  </si>
  <si>
    <t>OBSTETRICS &amp; GYNECOLOGY634-UROGYNECOLOGYUWMC ML</t>
  </si>
  <si>
    <t>OBSTETRICS &amp; GYNECOLOGY634-UROGYNECOLOGYUWMC NW</t>
  </si>
  <si>
    <t>OBSTETRICS &amp; GYNECOLOGY636-WOMEN'S COMMUNITY BASED GENERALISTSUWMC ML</t>
  </si>
  <si>
    <t>OBSTETRICS &amp; GYNECOLOGY636-WOMEN'S COMMUNITY BASED GENERALISTS</t>
  </si>
  <si>
    <t>OBSTETRICS &amp; GYNECOLOGY636-WOMEN'S COMMUNITY BASED GENERALISTSUWMC NW</t>
  </si>
  <si>
    <t>OBSTETRICS &amp; GYNECOLOGY637-FAMILY PLANNINGHMC</t>
  </si>
  <si>
    <t>OBSTETRICS &amp; GYNECOLOGY637-FAMILY PLANNING</t>
  </si>
  <si>
    <t>OBSTETRICS &amp; GYNECOLOGY637-FAMILY PLANNINGUWMC ML</t>
  </si>
  <si>
    <t>OBSTETRICS &amp; GYNECOLOGY637-FAMILY PLANNINGUWMC NW</t>
  </si>
  <si>
    <t>OBSTETRICS &amp; GYNECOLOGY638-MIDWIVESUWMC ML</t>
  </si>
  <si>
    <t>OBSTETRICS &amp; GYNECOLOGY638-MIDWIVES</t>
  </si>
  <si>
    <t>OBSTETRICS &amp; GYNECOLOGY638-MIDWIVESUWMC NW</t>
  </si>
  <si>
    <t>OBSTETRICS &amp; GYNECOLOGY639-NW OB HOSPITALISTSUWMC ML</t>
  </si>
  <si>
    <t>OBSTETRICS &amp; GYNECOLOGY639-NW OB HOSPITALISTS</t>
  </si>
  <si>
    <t>OBSTETRICS &amp; GYNECOLOGY639-NW OB HOSPITALISTSUWMC NW</t>
  </si>
  <si>
    <t>OBSTETRICS &amp; GYNECOLOGY665-COMMUNITY OB GYNUWMC NW</t>
  </si>
  <si>
    <t>OBSTETRICS &amp; GYNECOLOGY665-COMMUNITY OB GYN</t>
  </si>
  <si>
    <t>NEUROLOGICAL SURGERY565-NEUROSURGERY NWUWMC ML</t>
  </si>
  <si>
    <t>NEUROLOGICAL SURGERY565-NEUROSURGERY NW</t>
  </si>
  <si>
    <t>NEUROLOGICAL SURGERY565-NEUROSURGERY NWUWMC NW</t>
  </si>
  <si>
    <t>NEUROLOGICAL SURGERY585-NEUROLOGICAL SURGERYHMC</t>
  </si>
  <si>
    <t>NEUROLOGICAL SURGERY585-NEUROLOGICAL SURGERY</t>
  </si>
  <si>
    <t>NEUROLOGICAL SURGERY585-NEUROLOGICAL SURGERYUWMC ML</t>
  </si>
  <si>
    <t>NEUROLOGICAL SURGERY585-NEUROLOGICAL SURGERYUWMC NW</t>
  </si>
  <si>
    <t>RADIOLOGY1785-NEUROLOGICAL SURGERYHMC</t>
  </si>
  <si>
    <t>RADIOLOGY1785-NEUROLOGICAL SURGERY</t>
  </si>
  <si>
    <t>RADIOLOGY1785-NEUROLOGICAL SURGERYUWMC ML</t>
  </si>
  <si>
    <t>RADIOLOGY1703-NEURORADIOLOGYHMC</t>
  </si>
  <si>
    <t>RADIOLOGY1703-NEURORADIOLOGY</t>
  </si>
  <si>
    <t>RADIOLOGY1703-NEURORADIOLOGYUWMC ML</t>
  </si>
  <si>
    <t>RADIOLOGY1786-INTERVENTIONAL RADIOLOGYHMC</t>
  </si>
  <si>
    <t>RADIOLOGY1786-INTERVENTIONAL RADIOLOGY</t>
  </si>
  <si>
    <t>ORTHOPAEDIC SURGERY &amp; SPORTS MEDICINE980-ORTHOPAEDIC SURGERYHMC</t>
  </si>
  <si>
    <t>ORTHOPAEDIC SURGERY &amp; SPORTS MEDICINE980-ORTHOPAEDIC SURGERY</t>
  </si>
  <si>
    <t>ORTHOPAEDIC SURGERY &amp; SPORTS MEDICINE980-ORTHOPAEDIC SURGERYUWMC ML</t>
  </si>
  <si>
    <t>ORTHOPAEDIC SURGERY &amp; SPORTS MEDICINE980-ORTHOPAEDIC SURGERYUWMC NW</t>
  </si>
  <si>
    <t>FAMILY MEDICINE1666-FAMILY MEDICINEUWMC NW</t>
  </si>
  <si>
    <t>FAMILY MEDICINE1666-FAMILY MEDICINE</t>
  </si>
  <si>
    <t>FAMILY MEDICINE1689-HMCHMC</t>
  </si>
  <si>
    <t>FAMILY MEDICINE1689-HMC</t>
  </si>
  <si>
    <t>RADIATION ONCOLOGY488-RADIATION ONCOLOGYUWMC ML</t>
  </si>
  <si>
    <t>RADIATION ONCOLOGY488-RADIATION ONCOLOGY</t>
  </si>
  <si>
    <t>REHABILITATION MEDICINE1365-HMC SPINE AND SPORTS MEDICINEUWMC NW</t>
  </si>
  <si>
    <t>REHABILITATION MEDICINE1365-HMC SPINE AND SPORTS MEDICINE</t>
  </si>
  <si>
    <t>OTOLARYNGOLOGY/HNS1065-OTOLARYNGOLOGY NWUWMC NW</t>
  </si>
  <si>
    <t>OTOLARYNGOLOGY/HNS1065-OTOLARYNGOLOGY NW</t>
  </si>
  <si>
    <t>OTOLARYNGOLOGY/HNS1083-OTOLARYNGOLOGY/HNSHMC</t>
  </si>
  <si>
    <t>OTOLARYNGOLOGY/HNS1083-OTOLARYNGOLOGY/HNS</t>
  </si>
  <si>
    <t>OTOLARYNGOLOGY/HNS1083-OTOLARYNGOLOGY/HNSUWMC ML</t>
  </si>
  <si>
    <t>OTOLARYNGOLOGY/HNS1083-OTOLARYNGOLOGY/HNSUWMC NW</t>
  </si>
  <si>
    <t>SURGERY302-THORACIC SURGERYHMC</t>
  </si>
  <si>
    <t>SURGERY302-THORACIC SURGERY</t>
  </si>
  <si>
    <t>SURGERY302-THORACIC SURGERYUWMC ML</t>
  </si>
  <si>
    <t>Farhood Farjah</t>
  </si>
  <si>
    <t>SURGERY303-VASCULARHMC</t>
  </si>
  <si>
    <t>SURGERY303-VASCULAR</t>
  </si>
  <si>
    <t>Nam Tran</t>
  </si>
  <si>
    <t>nam@uw.edu</t>
  </si>
  <si>
    <t>SURGERY303-VASCULARUWMC ML</t>
  </si>
  <si>
    <t>Matt Sweet</t>
  </si>
  <si>
    <t>mpsweet@uw.edu</t>
  </si>
  <si>
    <t>SURGERY303-VASCULARUWMC NW</t>
  </si>
  <si>
    <t>Jake Hemingway</t>
  </si>
  <si>
    <t>heminj@uw.edu</t>
  </si>
  <si>
    <t>SURGERY304-CARDIAC SURGERYUWMC ML</t>
  </si>
  <si>
    <t>SURGERY304-CARDIAC SURGERY</t>
  </si>
  <si>
    <t>Jay Pal</t>
  </si>
  <si>
    <t>SURGERY305-TRANSPLANT SURGERYUWMC ML</t>
  </si>
  <si>
    <t>SURGERY305-TRANSPLANT SURGERY</t>
  </si>
  <si>
    <t>Ryutaro Hirose</t>
  </si>
  <si>
    <t>rhirose@uw.edu</t>
  </si>
  <si>
    <t>SURGERY334-PLASTIC SURGERY HMCHMC</t>
  </si>
  <si>
    <t>SURGERY334-PLASTIC SURGERY HMC</t>
  </si>
  <si>
    <t>Nicholas Vedder</t>
  </si>
  <si>
    <t>vedder@uw.edu</t>
  </si>
  <si>
    <t>SURGERY334-PLASTIC SURGERY HMCUWMC ML</t>
  </si>
  <si>
    <t>SURGERY335-PLASTIC SURGERY UWMCHMC</t>
  </si>
  <si>
    <t>SURGERY335-PLASTIC SURGERY UWMC</t>
  </si>
  <si>
    <t>Otway Louie</t>
  </si>
  <si>
    <t>olouie@uw.edu</t>
  </si>
  <si>
    <t>SURGERY335-PLASTIC SURGERY UWMCUWMC ML</t>
  </si>
  <si>
    <t>SURGERY335-PLASTIC SURGERY UWMCUWMC NW</t>
  </si>
  <si>
    <t>SURGERY388-HMC BURNHMC</t>
  </si>
  <si>
    <t>SURGERY388-HMC BURN</t>
  </si>
  <si>
    <t>Tam Pham</t>
  </si>
  <si>
    <t>SURGERY389-HMC TRAUMAHMC</t>
  </si>
  <si>
    <t>SURGERY389-HMC TRAUMA</t>
  </si>
  <si>
    <t>Eileen Bulger</t>
  </si>
  <si>
    <t>SURGERY390-GSD GIUWMC ML</t>
  </si>
  <si>
    <t>SURGERY390-GSD GI</t>
  </si>
  <si>
    <t>SURGERY390-GSD GIUWMC NW</t>
  </si>
  <si>
    <t>SURGERY393-GSD OncologyUWMC ML</t>
  </si>
  <si>
    <t>SURGERY393-GSD Oncology</t>
  </si>
  <si>
    <t>Harveshp Mogal</t>
  </si>
  <si>
    <t>hmogal@uw.edu</t>
  </si>
  <si>
    <t>SURGERY393-GSD OncologyUWMC NW</t>
  </si>
  <si>
    <t>Sara Javid</t>
  </si>
  <si>
    <t>sjavid@uw.edu</t>
  </si>
  <si>
    <t>SURGERY394-GS Emergency General SurgeryUWMC ML</t>
  </si>
  <si>
    <t>SURGERY394-GS Emergency General Surgery</t>
  </si>
  <si>
    <t>Giana Davidson</t>
  </si>
  <si>
    <t>ghd@uw.edu</t>
  </si>
  <si>
    <t>SURGERY399-OTHER DIVISIONUWMC ML</t>
  </si>
  <si>
    <t>SURGERY399-OTHER DIVISION</t>
  </si>
  <si>
    <t>Doug Wood</t>
  </si>
  <si>
    <t>PLASTIC SURGERY7101-PLASTIC SURGERYHMC</t>
  </si>
  <si>
    <t>PLASTIC SURGERY7101-PLASTIC SURGERY</t>
  </si>
  <si>
    <t>Srinivas.susarla@seattlechildrens.org</t>
  </si>
  <si>
    <t>PLASTIC SURGERY7101-PLASTIC SURGERYUWMC NW</t>
  </si>
  <si>
    <t>CARDIOVASCULAR SURGERY7001-CARDIOVASCULAR SURGERYUWMC ML</t>
  </si>
  <si>
    <t>CARDIOVASCULAR SURGERY7001-CARDIOVASCULAR SURGERY</t>
  </si>
  <si>
    <t>Mike McMullan</t>
  </si>
  <si>
    <t>TRANSPLANT SURGERY7201-TRANSPLANT SURGERYUWMC ML</t>
  </si>
  <si>
    <t>TRANSPLANT SURGERY7201-TRANSPLANT SURGERY</t>
  </si>
  <si>
    <t>UROLOGY1895-UROLOGYHMC</t>
  </si>
  <si>
    <t>UROLOGY1895-UROLOGY</t>
  </si>
  <si>
    <t>UROLOGY1895-UROLOGYUWMC ML</t>
  </si>
  <si>
    <t>UROLOGY1895-UROLOGYUWMC NW</t>
  </si>
  <si>
    <t>dzonies@uw.edu</t>
  </si>
  <si>
    <t>01-ANES &amp; PAIN MEDICINE</t>
  </si>
  <si>
    <t>16-FAMILY MEDICINE</t>
  </si>
  <si>
    <t>11-LAB MEDICINE &amp; PATHOLOGY</t>
  </si>
  <si>
    <t>21-EMERGENCY MEDICINE</t>
  </si>
  <si>
    <t>43-FHCC MEDICINE</t>
  </si>
  <si>
    <t>05-NEUROLOGICAL SURGERY</t>
  </si>
  <si>
    <t>06-OBSTETRICS &amp; GYNECOLOGY</t>
  </si>
  <si>
    <t>07-OPHTHALMOLOGY</t>
  </si>
  <si>
    <t>09-ORTHOPAEDIC SURGERY &amp; SPORTS MEDICINE</t>
  </si>
  <si>
    <t>15-PSYCHIATRY</t>
  </si>
  <si>
    <t>17-RADIOLOGY</t>
  </si>
  <si>
    <t>13-REHABILITATION MEDICINE</t>
  </si>
  <si>
    <t>18-UROLOGY</t>
  </si>
  <si>
    <t>14-MEDICINE</t>
  </si>
  <si>
    <t>60-UWPN</t>
  </si>
  <si>
    <t>03-SURGERY</t>
  </si>
  <si>
    <t>02-NEUROLOGY</t>
  </si>
  <si>
    <t>10-OTOLARYNGOLOGY/HNS</t>
  </si>
  <si>
    <t>22-DERMATOLOGY</t>
  </si>
  <si>
    <t>50-HUSKY HEALTH CENTER</t>
  </si>
  <si>
    <t>04-RADIATION ONCOLOGY</t>
  </si>
  <si>
    <t>ZZUWMC ALLERGY</t>
  </si>
  <si>
    <t>FHCC NWH PHARMACY OUTPATIENT</t>
  </si>
  <si>
    <t>FHCC SOCIAL WORK</t>
  </si>
  <si>
    <t>FHCC OVL INFUSION</t>
  </si>
  <si>
    <t>ZZUWMC ESC ALLERGY</t>
  </si>
  <si>
    <t>FHCC PEN NUTRITIONAL SVCS</t>
  </si>
  <si>
    <t>UWMC NUTRITION SERV - R</t>
  </si>
  <si>
    <t>FHCC MULTI SVC CLINIC</t>
  </si>
  <si>
    <t>FHCC ORAL MEDICINE</t>
  </si>
  <si>
    <t>HMC VITAL COMMUNITY</t>
  </si>
  <si>
    <t>HMC PROSTHETIC AND ORTHOTIC SERVICE</t>
  </si>
  <si>
    <t>FHCC NWH SOCIAL WORK</t>
  </si>
  <si>
    <t>HMC PSQ HOMELESS PALLIATIVE CARE</t>
  </si>
  <si>
    <t>HMC NJB PROSTHETIC AND ORTHOTIC</t>
  </si>
  <si>
    <t>FHCC ORAL CHEMOTHERAPY CLINIC</t>
  </si>
  <si>
    <t>FHCC 4TH FLOOR INFUSIONS</t>
  </si>
  <si>
    <t>U RESPIRATORY THERAPY MED SPEC (220466)</t>
  </si>
  <si>
    <t>FHCC OVL GENETICS COUNSELING</t>
  </si>
  <si>
    <t>FHCC ARN TOBACCO CESSATION</t>
  </si>
  <si>
    <t>Type</t>
  </si>
  <si>
    <t>Encounter Dept</t>
  </si>
  <si>
    <t>Op Note</t>
  </si>
  <si>
    <t>ginacm5@uw.edu</t>
  </si>
  <si>
    <t>Gina Sadowski</t>
  </si>
  <si>
    <t>Edmond Marzbani</t>
  </si>
  <si>
    <t>Jourdan Cruz</t>
  </si>
  <si>
    <t>jcomer@fredhutch.org</t>
  </si>
  <si>
    <t>David Dean, DDS</t>
  </si>
  <si>
    <t>ddean2@fredhutch.org</t>
  </si>
  <si>
    <t>rsantan2@fredhutch.org</t>
  </si>
  <si>
    <t>leppig@uw.edu</t>
  </si>
  <si>
    <t>Ursula Tsosie</t>
  </si>
  <si>
    <t>utsosie@fredhutch.org</t>
  </si>
  <si>
    <t>Rafael Santana Davila</t>
  </si>
  <si>
    <t>Kathleen Leppig</t>
  </si>
  <si>
    <t>Jason Comer</t>
  </si>
  <si>
    <t xml:space="preserve">Aynsley Duncan </t>
  </si>
  <si>
    <t>aynsleyd@uw.edu;jaredwk@uw.edu</t>
  </si>
  <si>
    <t>Sara Jackson</t>
  </si>
  <si>
    <t>Tom Purcell</t>
  </si>
  <si>
    <t>Glenda Gottfred</t>
  </si>
  <si>
    <t>ggottfred@fredhutch.org</t>
  </si>
  <si>
    <t>Meagan Alvarado</t>
  </si>
  <si>
    <t>alko00@uw.edu</t>
  </si>
  <si>
    <t>(blank)</t>
  </si>
  <si>
    <t>Sara Hurvitz</t>
  </si>
  <si>
    <t>Hanna Dollard</t>
  </si>
  <si>
    <t>HMC PSB SLEEP SURGERY CLINIC</t>
  </si>
  <si>
    <t>HMC PSB SLEEP MEDICINE CLINIC</t>
  </si>
  <si>
    <t>HMC PSQ STREET MEDICINE</t>
  </si>
  <si>
    <t>UWMC SPOKANE POST LIVER</t>
  </si>
  <si>
    <t>UWMC SPOKANE PRE LIVER</t>
  </si>
  <si>
    <t>Tina Block</t>
  </si>
  <si>
    <t>Rotonya Carr</t>
  </si>
  <si>
    <t>Renuka Bhattacharya</t>
  </si>
  <si>
    <t>Clinic Medical Directors/ Service Chief</t>
  </si>
  <si>
    <t>FHCC APHERESIS</t>
  </si>
  <si>
    <t>FHCC ARN BREAST OVARIAN CANCER PREVENTION</t>
  </si>
  <si>
    <t>FHCC ARN GASTROINTESTINAL CANCER PREVENTION</t>
  </si>
  <si>
    <t>FHCC ARN GENETICS COUNSELING</t>
  </si>
  <si>
    <t>FHCC ARN HIGH RISK SURVEILLANCE CLINIC</t>
  </si>
  <si>
    <t>FHCC ARN SKIN ONCOLOGY</t>
  </si>
  <si>
    <t>FHCC ARN SURVIVORSHIP</t>
  </si>
  <si>
    <t>FHCC BREAST HEALTH</t>
  </si>
  <si>
    <t>FHCC CANCER AND ORGAN TRANSPLANT CLINIC</t>
  </si>
  <si>
    <t>FHCC EH LAB</t>
  </si>
  <si>
    <t>FHCC ENDOCRINOLOGY</t>
  </si>
  <si>
    <t>FHCC GYNECOLOGY ONCOLOGY</t>
  </si>
  <si>
    <t>FHCC HEME MALIGNANCY GENETICS</t>
  </si>
  <si>
    <t>FHCC INFECTIOUS DISEASE</t>
  </si>
  <si>
    <t>FHCC INTEGRATIVE MED</t>
  </si>
  <si>
    <t>FHCC KIDNEY CANCER MULTISPECIALTY CLINIC</t>
  </si>
  <si>
    <t>FHCC PAIN MANAGEMENT</t>
  </si>
  <si>
    <t>FHCC PANCREATIC CANCER SPECIALTY CLINIC</t>
  </si>
  <si>
    <t>FHCC PHASE ONE</t>
  </si>
  <si>
    <t>FHCC PROSTATE CANCER GENETICS</t>
  </si>
  <si>
    <t>FHCC PULMONARY</t>
  </si>
  <si>
    <t>FHCC RADIATION THERAPY</t>
  </si>
  <si>
    <t>HH IMMUNIZATION</t>
  </si>
  <si>
    <t>HMC EYES ON JAMES</t>
  </si>
  <si>
    <t>HFF HMC ADULT MED-ETS AIRPORT WAY</t>
  </si>
  <si>
    <t>HFF HMC SHE CLINIC</t>
  </si>
  <si>
    <t>HMC HIGH RESOLUTION ANOSCOPY CLINIC</t>
  </si>
  <si>
    <t>HMC INTERNATIONAL MEDICINE CLINIC</t>
  </si>
  <si>
    <t>HMC MADISON DERMATOLOGY CLINIC</t>
  </si>
  <si>
    <t>HMC MADISON ENGAGE HEALTH FEDERAL WAY</t>
  </si>
  <si>
    <t>HMC MADISON ENGAGE HEALTH KENT</t>
  </si>
  <si>
    <t>HMC MADISON HEMATOLOGY-ONCOLOGY CLINIC</t>
  </si>
  <si>
    <t>HMC MADISON SATELLITE-KITSAP CHI</t>
  </si>
  <si>
    <t>HMC MADISON SATELLITE-OLYMPIA SEAMAR</t>
  </si>
  <si>
    <t>HMC MADISON SNOHOMISH SATELLITE CLINIC</t>
  </si>
  <si>
    <t>HMC MB GI CLINIC</t>
  </si>
  <si>
    <t>HMC NJB EMG CLINIC</t>
  </si>
  <si>
    <t>HMC OBOT HOBSON CLINIC</t>
  </si>
  <si>
    <t>HMC OBOT MENTAL HEALTH RESPONSE CLINIC</t>
  </si>
  <si>
    <t>HMC PSQ FIELD BASED PRIMARY CARE CLINIC</t>
  </si>
  <si>
    <t>HMC PSQ HEALTHCARE AND HOUSING PROGRAMS</t>
  </si>
  <si>
    <t>HMC PSQ HEALTHCARE FOR THE HOMELESS</t>
  </si>
  <si>
    <t>HMC PSYCHIATRY PRACTICE</t>
  </si>
  <si>
    <t>HMC SLEEP DISORDERS-PROCEDURES</t>
  </si>
  <si>
    <t>UWMC SA MEDICAL SURGERY ()</t>
  </si>
  <si>
    <t>UWMC ADULT AUTISM CLINIC</t>
  </si>
  <si>
    <t>UWMC ADULT GENETICS</t>
  </si>
  <si>
    <t>UWMC AK PRE KIDNEY</t>
  </si>
  <si>
    <t>UWMC BONE AND JOINT CTR</t>
  </si>
  <si>
    <t>UWMC CC PAIN CLINIC</t>
  </si>
  <si>
    <t>UWMC COLORECTAL SURGERY</t>
  </si>
  <si>
    <t>UWMC DERMATOLOGY SURGERY RSVLT</t>
  </si>
  <si>
    <t>UWMC ESC DERMATOLOGY</t>
  </si>
  <si>
    <t>UWMC ESC GASTROENTEROLOGY</t>
  </si>
  <si>
    <t>UWMC ESC HAND, WRIST, AND ELBOW</t>
  </si>
  <si>
    <t>UWMC ESC NEUROLOGY</t>
  </si>
  <si>
    <t>UWMC ESC SPORTS MED</t>
  </si>
  <si>
    <t>UWMC ESC UROLOGY</t>
  </si>
  <si>
    <t>UWMC GIM SPEC SRVCS</t>
  </si>
  <si>
    <t>UWMC HEADACHE CLINIC</t>
  </si>
  <si>
    <t>UWMC HEART INSTITUTE PALLIATIVE CARE</t>
  </si>
  <si>
    <t>UWMC IHDD BIOCHEM GEN CL</t>
  </si>
  <si>
    <t>UWMC IHDD CARDIAC NEURODEVELOPMENT CLIN</t>
  </si>
  <si>
    <t>UWMC IHDD CHILD DEV CL</t>
  </si>
  <si>
    <t>UWMC NW BREAST SURGERY CLINIC</t>
  </si>
  <si>
    <t>UWMC NW COLORECTAL SURGERY</t>
  </si>
  <si>
    <t>UWMC NW GYN AND GYN ONC</t>
  </si>
  <si>
    <t>UWMC NW HYPERBARIC OXYGEN THERAPY</t>
  </si>
  <si>
    <t>UWMC NW INFECTIOUS DISEASE AND TRAVEL MEDICINE</t>
  </si>
  <si>
    <t>UWMC NW INTENSIVE OP MH PROGRAM</t>
  </si>
  <si>
    <t>UWMC NW MEDICINE CONSULT CLINIC</t>
  </si>
  <si>
    <t>UWMC NW MIDWIVES CLINIC</t>
  </si>
  <si>
    <t>UWMC NW MOB OBSTETRICS AND GYNECOLOGY</t>
  </si>
  <si>
    <t>UWMC NW OPMC RHEUMATOLOGY</t>
  </si>
  <si>
    <t>UWMC NW REHAB MEDICINE</t>
  </si>
  <si>
    <t>UWMC NW SPINE CENTER REHABILITATION</t>
  </si>
  <si>
    <t>UWMC PRE LUNG</t>
  </si>
  <si>
    <t>UWMC PRE-ANESTHESIA CLINIC</t>
  </si>
  <si>
    <t>UWMC ROOSEVELT BREAST CLINIC</t>
  </si>
  <si>
    <t>UWMC ROOSEVELT GEN INT WOMEN'S</t>
  </si>
  <si>
    <t>UWMC ROOSEVELT HIP AND KNEE</t>
  </si>
  <si>
    <t>UWMC ROOSEVELT SHOULDER AND ELBOW</t>
  </si>
  <si>
    <t>UWMC SLU LIPID CLINIC</t>
  </si>
  <si>
    <t>UWMC TRANSITION CARE PROGRAM</t>
  </si>
  <si>
    <t>UWMC TRANSPLANT PSYCHIATRY</t>
  </si>
  <si>
    <t>UWMC ESC INFUSION (HP)</t>
  </si>
  <si>
    <t>UWMPC KIRKLAND FAMILY MEDICINE</t>
  </si>
  <si>
    <t>UWMPC KIRKLAND NUTRITION</t>
  </si>
  <si>
    <t>UWMPC VIRTUAL PRIMARY CARE</t>
  </si>
  <si>
    <t>UWPC BALLARD INTERNAL MEDICINE</t>
  </si>
  <si>
    <t>UWPC BALLARD NUTRITION</t>
  </si>
  <si>
    <t>UWPC BALLARD URGENT CARE</t>
  </si>
  <si>
    <t>UWPC BELLTOWN NUTRITION</t>
  </si>
  <si>
    <t>UWPC Factoria Behavioral Health</t>
  </si>
  <si>
    <t>UWPC Factoria Family Medicine</t>
  </si>
  <si>
    <t>UWPC Factoria Internal Medicine</t>
  </si>
  <si>
    <t>UWPC Factoria Nutrition</t>
  </si>
  <si>
    <t>UWPC Factoria OB/GYN</t>
  </si>
  <si>
    <t>UWPC Factoria Podiatry</t>
  </si>
  <si>
    <t>UWPC FEDERAL WAY FAMILY MEDICINE</t>
  </si>
  <si>
    <t>UWPC FEDERAL WAY INFECTIOUS DISEASE</t>
  </si>
  <si>
    <t>UWPC FEDERAL WAY NUTRITION</t>
  </si>
  <si>
    <t>UWPC FREMONT NUTRITION</t>
  </si>
  <si>
    <t>UWPC ISSAQUAH BEHAVIORAL HEALTH</t>
  </si>
  <si>
    <t>UWPC KDM INTERNAL MEDICINE</t>
  </si>
  <si>
    <t>UWPC KDM NUTRITION</t>
  </si>
  <si>
    <t>UWPC MOUNTLAKE TERRACE INTERNAL MEDICINE</t>
  </si>
  <si>
    <t>UWPC MOUNTLAKE TERRACE NUTRITION</t>
  </si>
  <si>
    <t>UWPC MOUNTLAKE TERRACE URGENT CARE</t>
  </si>
  <si>
    <t>UWPC NORTHGATE NUTRITION</t>
  </si>
  <si>
    <t>UWPC RAVENNA NUTRITION</t>
  </si>
  <si>
    <t>UWPC RAVENNA OB/GYN</t>
  </si>
  <si>
    <t>UWPC SHORELINE NUTRITION</t>
  </si>
  <si>
    <t>UWPC SHORELINE OB/GYN</t>
  </si>
  <si>
    <t>UWPC SHORELINE OPTOMETRY</t>
  </si>
  <si>
    <t>UWPC SLU DERMATOLOGY</t>
  </si>
  <si>
    <t>UWPC SLU INTERNAL MEDICINE</t>
  </si>
  <si>
    <t>UWPC SLU NUTRITION</t>
  </si>
  <si>
    <t>UWPC SLU SPORTS MEDICINE</t>
  </si>
  <si>
    <t>UWPC WOODINVILLE INTERNAL MEDICINE</t>
  </si>
  <si>
    <t>MEDICINE1462-GIM HOSPITALISTSUWMC NW</t>
  </si>
  <si>
    <t>MEDICINE1462-GIM HOSPITALISTS</t>
  </si>
  <si>
    <t>Serge Pending Name/emails</t>
  </si>
  <si>
    <t>Jennifer Azen</t>
  </si>
  <si>
    <t>Victoria Fang</t>
  </si>
  <si>
    <t>PJ Simmons</t>
  </si>
  <si>
    <t>Elizabeth A Means Ziemianski</t>
  </si>
  <si>
    <t>ETC OCC Therapy</t>
  </si>
  <si>
    <t>ETC Phys Therapy</t>
  </si>
  <si>
    <t>UWMC NW HAND THERAPY - OPMC</t>
  </si>
  <si>
    <t>UWMC NW OCCUPATIONAL THERAPY - OPMC</t>
  </si>
  <si>
    <t>UWMC NW SPEECH AND LANGUAGE SERVICES - OPMC</t>
  </si>
  <si>
    <t>Vascular Center at UW Medical Center - Northwest</t>
  </si>
  <si>
    <t>Vascular Center at UW Medical Center - Northwest (procedure)</t>
  </si>
  <si>
    <t>Vascular Center at UW Medical Center - Northwest (lab)</t>
  </si>
  <si>
    <t>Raz Qadir</t>
  </si>
  <si>
    <t>OTO SLP</t>
  </si>
  <si>
    <t>Rehab Audiology SVC</t>
  </si>
  <si>
    <t>Jennifer Ray</t>
  </si>
  <si>
    <t>Julia Stehfast</t>
  </si>
  <si>
    <t>Quyen Tuong</t>
  </si>
  <si>
    <t>Christopher Behrens</t>
  </si>
  <si>
    <t>Jason Simmons</t>
  </si>
  <si>
    <t>Lisa Taitsman</t>
  </si>
  <si>
    <t>jared Klein</t>
  </si>
  <si>
    <t>Edward Weaver</t>
  </si>
  <si>
    <t>Sara Mazzoni, Alicia Scribner</t>
  </si>
  <si>
    <t>nfleming@fredhutch.org</t>
  </si>
  <si>
    <t>prakvara@fredhutch.org</t>
  </si>
  <si>
    <t>cujjani@fredhutch.org</t>
  </si>
  <si>
    <t>marykwok@fredhutch.org</t>
  </si>
  <si>
    <t>jzeng13@uw.edu</t>
  </si>
  <si>
    <t>ryung@fredhutch.org</t>
  </si>
  <si>
    <t>mmenon@fredhutch.org</t>
  </si>
  <si>
    <t>schweize@uw.edu</t>
  </si>
  <si>
    <t>mspark3@fredhutch.org</t>
  </si>
  <si>
    <t>David R. Dean, DDS, MSD</t>
  </si>
  <si>
    <t>Jeannine A. Sanford</t>
  </si>
  <si>
    <t>Jennifer E. Jacky</t>
  </si>
  <si>
    <t>Molly B. Arnold</t>
  </si>
  <si>
    <t>Laura S. Connelly-Smith MBBCh</t>
  </si>
  <si>
    <t>Briana M. Richine</t>
  </si>
  <si>
    <t>Sara A. Hurvitz</t>
  </si>
  <si>
    <t>W. Thomas Purcell, MBA</t>
  </si>
  <si>
    <t>A. McGarry Houghton II</t>
  </si>
  <si>
    <t>Hannah M. Linden</t>
  </si>
  <si>
    <t>Nicole Fleming</t>
  </si>
  <si>
    <t>Elena Gabriela Chiorean</t>
  </si>
  <si>
    <t>Hanna Hunter</t>
  </si>
  <si>
    <t>Petros Grivas</t>
  </si>
  <si>
    <t>Edmond A. Marzbani</t>
  </si>
  <si>
    <t>Mayumi Endo</t>
  </si>
  <si>
    <t>David M. Hockenbery</t>
  </si>
  <si>
    <t>Elizabeth M. Swisher</t>
  </si>
  <si>
    <t>Ajay Gopal</t>
  </si>
  <si>
    <t>Steven A. Pergam</t>
  </si>
  <si>
    <t>Rafael Santana-Davila</t>
  </si>
  <si>
    <t>Shailender Bhatia</t>
  </si>
  <si>
    <t>Xueyan Chen, MBA</t>
  </si>
  <si>
    <t>Paul A. Carpenter</t>
  </si>
  <si>
    <t>Chiatra S. Ujjani</t>
  </si>
  <si>
    <t>Mary L. Kwok</t>
  </si>
  <si>
    <t>Annemarie Shepherd</t>
  </si>
  <si>
    <t>Rachel Yung</t>
  </si>
  <si>
    <t>Manoj P. Menon</t>
  </si>
  <si>
    <t>Jason C. Comer</t>
  </si>
  <si>
    <t>Elizabeth T. Loggers</t>
  </si>
  <si>
    <t>Michael T. Schwiezer</t>
  </si>
  <si>
    <t>Robb W. Glenny</t>
  </si>
  <si>
    <t>Min Park</t>
  </si>
  <si>
    <t>Venu G. Pillarisetty</t>
  </si>
  <si>
    <t>Keith D. Eaton</t>
  </si>
  <si>
    <t>Marco Mielcarek</t>
  </si>
  <si>
    <t>Kathleen A. Leppig</t>
  </si>
  <si>
    <t>Gail P. Jarvik</t>
  </si>
  <si>
    <t>Mazyar Shadman</t>
  </si>
  <si>
    <t>Jesse R. Fann</t>
  </si>
  <si>
    <t>Thomas B. DodsonD</t>
  </si>
  <si>
    <t>Heather Greenlee</t>
  </si>
  <si>
    <t>Prakash Varadarajan</t>
  </si>
  <si>
    <t>Vyshak Alva Venur</t>
  </si>
  <si>
    <t>Dermot R. Fitzgibbon</t>
  </si>
  <si>
    <t>Martha  Brucker, Jeannine Stanford</t>
  </si>
  <si>
    <t>mbrucker@fredhutch.org; jasanford@fredhutch.org</t>
  </si>
  <si>
    <t>Raouf Maoud</t>
  </si>
  <si>
    <t>Laura Polito</t>
  </si>
  <si>
    <t>lpolito@uw.edu</t>
  </si>
  <si>
    <t>Matt Jaffy</t>
  </si>
  <si>
    <t>au</t>
  </si>
  <si>
    <t>UWMPC KIRKLAND URGENT CARE</t>
  </si>
  <si>
    <t>rpabot24@uw.edu</t>
  </si>
  <si>
    <t>HH PHYSICAL THERAPY</t>
  </si>
  <si>
    <t>HMC ONLY Clinicians/Providers350-ORAL SURGERY</t>
  </si>
  <si>
    <t>pkritek@uw.edu</t>
  </si>
  <si>
    <t>Trish Kritek</t>
  </si>
  <si>
    <t>uwppres@uw.edu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</si>
</sst>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ptos"/>
      <family val="2"/>
    </font>
    <font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1"/>
      <color theme="1"/>
      <name val="Aptos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trike/>
      <sz val="11"/>
      <color rgb="FF00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rgb="FF00B05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9"/>
      <color rgb="FFFF0000"/>
      <name val="Segoe UI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6"/>
      <color theme="0"/>
      <name val="Calibri"/>
      <family val="2"/>
      <scheme val="minor"/>
    </font>
    <font>
      <sz val="11"/>
      <color rgb="FF00FF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0E6F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8" fillId="8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5" borderId="0" xfId="0" applyFill="1"/>
    <xf numFmtId="0" fontId="5" fillId="6" borderId="0" xfId="0" applyFont="1" applyFill="1" applyAlignment="1">
      <alignment horizontal="center" vertical="center"/>
    </xf>
    <xf numFmtId="0" fontId="0" fillId="7" borderId="0" xfId="0" applyFill="1"/>
    <xf numFmtId="0" fontId="5" fillId="0" borderId="0" xfId="0" applyFont="1"/>
    <xf numFmtId="0" fontId="0" fillId="7" borderId="0" xfId="0" applyFill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0" fontId="5" fillId="2" borderId="0" xfId="0" applyFont="1" applyFill="1"/>
    <xf numFmtId="0" fontId="14" fillId="9" borderId="1" xfId="0" applyFont="1" applyFill="1" applyBorder="1" applyAlignment="1">
      <alignment vertical="center"/>
    </xf>
    <xf numFmtId="0" fontId="14" fillId="9" borderId="2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horizontal="right"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horizontal="right" vertical="center"/>
    </xf>
    <xf numFmtId="0" fontId="12" fillId="0" borderId="1" xfId="0" applyFont="1" applyBorder="1"/>
    <xf numFmtId="0" fontId="16" fillId="0" borderId="0" xfId="0" applyFont="1"/>
    <xf numFmtId="0" fontId="9" fillId="10" borderId="0" xfId="0" applyFont="1" applyFill="1"/>
    <xf numFmtId="0" fontId="9" fillId="11" borderId="3" xfId="0" applyFont="1" applyFill="1" applyBorder="1" applyAlignment="1" applyProtection="1">
      <alignment horizontal="center" vertical="center" wrapText="1"/>
      <protection locked="0"/>
    </xf>
    <xf numFmtId="0" fontId="9" fillId="11" borderId="4" xfId="0" applyFont="1" applyFill="1" applyBorder="1" applyAlignment="1" applyProtection="1">
      <alignment horizontal="center" vertical="center" wrapText="1"/>
      <protection locked="0"/>
    </xf>
    <xf numFmtId="0" fontId="9" fillId="11" borderId="0" xfId="0" applyFont="1" applyFill="1" applyAlignment="1" applyProtection="1">
      <alignment horizontal="center" vertical="center" wrapText="1"/>
      <protection locked="0"/>
    </xf>
    <xf numFmtId="0" fontId="9" fillId="11" borderId="5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0" fontId="17" fillId="0" borderId="5" xfId="3" applyBorder="1" applyAlignment="1" applyProtection="1">
      <alignment horizontal="center" vertical="center" wrapText="1"/>
      <protection locked="0"/>
    </xf>
    <xf numFmtId="0" fontId="1" fillId="12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8" fillId="8" borderId="5" xfId="2" applyNumberFormat="1" applyBorder="1" applyAlignment="1" applyProtection="1">
      <alignment horizontal="center" vertical="center" wrapText="1"/>
      <protection locked="0"/>
    </xf>
    <xf numFmtId="0" fontId="8" fillId="8" borderId="5" xfId="2" applyBorder="1" applyAlignment="1" applyProtection="1">
      <alignment horizontal="center" vertical="center" wrapText="1"/>
      <protection locked="0"/>
    </xf>
    <xf numFmtId="49" fontId="19" fillId="0" borderId="5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" xfId="0" applyFont="1" applyBorder="1" applyAlignment="1" applyProtection="1">
      <alignment horizontal="center" vertical="center" wrapText="1"/>
      <protection locked="0"/>
    </xf>
    <xf numFmtId="49" fontId="1" fillId="1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13" borderId="5" xfId="0" applyFont="1" applyFill="1" applyBorder="1" applyAlignment="1" applyProtection="1">
      <alignment horizontal="center" vertical="center" wrapText="1"/>
      <protection locked="0"/>
    </xf>
    <xf numFmtId="49" fontId="21" fillId="0" borderId="5" xfId="0" applyNumberFormat="1" applyFont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Border="1" applyAlignment="1">
      <alignment horizontal="center" vertical="center" wrapText="1"/>
    </xf>
    <xf numFmtId="0" fontId="17" fillId="0" borderId="5" xfId="3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7" fillId="0" borderId="5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2" borderId="5" xfId="0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 vertical="center" wrapText="1"/>
    </xf>
    <xf numFmtId="0" fontId="17" fillId="0" borderId="5" xfId="3" applyFill="1" applyBorder="1" applyAlignment="1">
      <alignment horizontal="center" vertical="center" wrapText="1"/>
    </xf>
    <xf numFmtId="0" fontId="17" fillId="0" borderId="0" xfId="3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17" fillId="0" borderId="5" xfId="3" applyFill="1" applyBorder="1" applyAlignment="1">
      <alignment horizontal="center" vertical="center"/>
    </xf>
    <xf numFmtId="0" fontId="19" fillId="0" borderId="5" xfId="0" quotePrefix="1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 applyProtection="1">
      <alignment horizontal="center" vertical="center" wrapText="1"/>
      <protection locked="0"/>
    </xf>
    <xf numFmtId="0" fontId="8" fillId="8" borderId="5" xfId="2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43" fontId="17" fillId="0" borderId="5" xfId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1" fillId="12" borderId="5" xfId="0" quotePrefix="1" applyFont="1" applyFill="1" applyBorder="1" applyAlignment="1" applyProtection="1">
      <alignment horizontal="center" vertical="center" wrapText="1"/>
      <protection locked="0"/>
    </xf>
    <xf numFmtId="43" fontId="1" fillId="0" borderId="5" xfId="1" applyFont="1" applyFill="1" applyBorder="1" applyAlignment="1" applyProtection="1">
      <alignment horizontal="center" vertical="center" wrapText="1"/>
      <protection locked="0"/>
    </xf>
    <xf numFmtId="43" fontId="18" fillId="0" borderId="5" xfId="1" applyFont="1" applyFill="1" applyBorder="1" applyAlignment="1" applyProtection="1">
      <alignment horizontal="center" vertical="center" wrapText="1"/>
      <protection locked="0"/>
    </xf>
    <xf numFmtId="43" fontId="17" fillId="0" borderId="5" xfId="3" applyNumberFormat="1" applyFill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 wrapText="1"/>
      <protection locked="0"/>
    </xf>
    <xf numFmtId="0" fontId="10" fillId="0" borderId="5" xfId="0" applyFont="1" applyBorder="1" applyAlignment="1" applyProtection="1">
      <alignment horizontal="center" vertical="center" wrapText="1"/>
      <protection locked="0"/>
    </xf>
    <xf numFmtId="49" fontId="0" fillId="0" borderId="5" xfId="0" applyNumberFormat="1" applyBorder="1" applyAlignment="1" applyProtection="1">
      <alignment horizontal="center" vertical="center" wrapText="1"/>
      <protection locked="0"/>
    </xf>
    <xf numFmtId="49" fontId="0" fillId="7" borderId="5" xfId="0" applyNumberFormat="1" applyFill="1" applyBorder="1" applyAlignment="1" applyProtection="1">
      <alignment horizontal="center" vertical="center" wrapText="1"/>
      <protection locked="0"/>
    </xf>
    <xf numFmtId="0" fontId="17" fillId="7" borderId="5" xfId="3" applyFill="1" applyBorder="1" applyAlignment="1" applyProtection="1">
      <alignment horizontal="center" vertical="center" wrapText="1"/>
      <protection locked="0"/>
    </xf>
    <xf numFmtId="0" fontId="0" fillId="7" borderId="5" xfId="0" applyFill="1" applyBorder="1" applyAlignment="1" applyProtection="1">
      <alignment horizontal="center" vertical="center" wrapText="1"/>
      <protection locked="0"/>
    </xf>
    <xf numFmtId="0" fontId="0" fillId="14" borderId="5" xfId="0" applyFill="1" applyBorder="1" applyAlignment="1" applyProtection="1">
      <alignment horizontal="center" vertical="center" wrapText="1"/>
      <protection locked="0"/>
    </xf>
    <xf numFmtId="0" fontId="10" fillId="14" borderId="5" xfId="0" applyFont="1" applyFill="1" applyBorder="1" applyAlignment="1" applyProtection="1">
      <alignment horizontal="center" vertical="center" wrapText="1"/>
      <protection locked="0"/>
    </xf>
    <xf numFmtId="0" fontId="1" fillId="14" borderId="5" xfId="0" applyFont="1" applyFill="1" applyBorder="1" applyAlignment="1" applyProtection="1">
      <alignment horizontal="center" vertical="center" wrapText="1"/>
      <protection locked="0"/>
    </xf>
    <xf numFmtId="0" fontId="18" fillId="14" borderId="5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>
      <alignment vertical="center"/>
    </xf>
    <xf numFmtId="0" fontId="5" fillId="0" borderId="5" xfId="0" applyFont="1" applyBorder="1" applyAlignment="1" applyProtection="1">
      <alignment horizontal="center" vertical="center" wrapText="1"/>
      <protection locked="0"/>
    </xf>
    <xf numFmtId="49" fontId="3" fillId="15" borderId="5" xfId="0" applyNumberFormat="1" applyFont="1" applyFill="1" applyBorder="1" applyAlignment="1" applyProtection="1">
      <alignment horizontal="center" vertical="center" wrapText="1"/>
      <protection locked="0"/>
    </xf>
    <xf numFmtId="0" fontId="30" fillId="15" borderId="5" xfId="3" applyFont="1" applyFill="1" applyBorder="1" applyAlignment="1" applyProtection="1">
      <alignment horizontal="center" vertical="center" wrapText="1"/>
      <protection locked="0"/>
    </xf>
    <xf numFmtId="0" fontId="17" fillId="0" borderId="0" xfId="3" applyBorder="1" applyAlignment="1" applyProtection="1">
      <alignment horizontal="center" vertical="center" wrapText="1"/>
      <protection locked="0"/>
    </xf>
    <xf numFmtId="49" fontId="1" fillId="15" borderId="5" xfId="0" applyNumberFormat="1" applyFont="1" applyFill="1" applyBorder="1" applyAlignment="1" applyProtection="1">
      <alignment horizontal="center" vertical="center" wrapText="1"/>
      <protection locked="0"/>
    </xf>
    <xf numFmtId="0" fontId="17" fillId="15" borderId="5" xfId="3" applyFill="1" applyBorder="1" applyAlignment="1" applyProtection="1">
      <alignment horizontal="center" vertical="center" wrapText="1"/>
      <protection locked="0"/>
    </xf>
    <xf numFmtId="0" fontId="13" fillId="0" borderId="0" xfId="0" applyFont="1"/>
    <xf numFmtId="0" fontId="1" fillId="0" borderId="0" xfId="0" applyFont="1" applyAlignment="1" applyProtection="1">
      <alignment horizontal="center" vertical="center" wrapText="1"/>
      <protection locked="0"/>
    </xf>
    <xf numFmtId="0" fontId="17" fillId="0" borderId="0" xfId="3"/>
    <xf numFmtId="0" fontId="31" fillId="16" borderId="0" xfId="0" applyFont="1" applyFill="1"/>
    <xf numFmtId="0" fontId="9" fillId="15" borderId="0" xfId="0" applyFont="1" applyFill="1"/>
    <xf numFmtId="0" fontId="32" fillId="0" borderId="0" xfId="3" applyFont="1" applyFill="1"/>
    <xf numFmtId="0" fontId="32" fillId="0" borderId="0" xfId="3" applyFont="1" applyFill="1" applyAlignment="1">
      <alignment horizontal="left" vertical="top"/>
    </xf>
    <xf numFmtId="0" fontId="33" fillId="0" borderId="0" xfId="0" applyFont="1"/>
    <xf numFmtId="0" fontId="5" fillId="0" borderId="0" xfId="0" applyFont="1" applyAlignment="1">
      <alignment wrapText="1"/>
    </xf>
    <xf numFmtId="0" fontId="32" fillId="0" borderId="0" xfId="3" applyFont="1"/>
    <xf numFmtId="0" fontId="34" fillId="0" borderId="0" xfId="0" applyFont="1"/>
    <xf numFmtId="14" fontId="34" fillId="0" borderId="0" xfId="0" applyNumberFormat="1" applyFont="1"/>
    <xf numFmtId="0" fontId="35" fillId="0" borderId="0" xfId="0" applyFont="1" applyAlignment="1">
      <alignment wrapText="1"/>
    </xf>
    <xf numFmtId="0" fontId="0" fillId="17" borderId="0" xfId="0" applyFill="1"/>
    <xf numFmtId="0" fontId="17" fillId="17" borderId="0" xfId="3" applyFill="1"/>
    <xf numFmtId="0" fontId="0" fillId="17" borderId="5" xfId="0" applyFill="1" applyBorder="1"/>
    <xf numFmtId="0" fontId="0" fillId="0" borderId="5" xfId="0" applyBorder="1"/>
    <xf numFmtId="0" fontId="10" fillId="0" borderId="0" xfId="0" applyFont="1"/>
    <xf numFmtId="0" fontId="0" fillId="18" borderId="5" xfId="0" applyFill="1" applyBorder="1"/>
    <xf numFmtId="0" fontId="0" fillId="19" borderId="5" xfId="0" applyFill="1" applyBorder="1"/>
    <xf numFmtId="0" fontId="10" fillId="0" borderId="6" xfId="0" applyFont="1" applyBorder="1"/>
    <xf numFmtId="0" fontId="10" fillId="0" borderId="9" xfId="0" applyFont="1" applyBorder="1"/>
    <xf numFmtId="0" fontId="10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2" xfId="0" applyBorder="1"/>
    <xf numFmtId="0" fontId="10" fillId="0" borderId="5" xfId="0" applyFont="1" applyBorder="1"/>
    <xf numFmtId="3" fontId="0" fillId="0" borderId="5" xfId="0" applyNumberFormat="1" applyBorder="1"/>
    <xf numFmtId="0" fontId="36" fillId="11" borderId="0" xfId="0" applyFont="1" applyFill="1"/>
    <xf numFmtId="0" fontId="10" fillId="20" borderId="5" xfId="0" applyFont="1" applyFill="1" applyBorder="1"/>
    <xf numFmtId="0" fontId="0" fillId="21" borderId="5" xfId="0" applyFill="1" applyBorder="1"/>
    <xf numFmtId="0" fontId="0" fillId="12" borderId="0" xfId="0" applyFill="1"/>
    <xf numFmtId="0" fontId="0" fillId="22" borderId="5" xfId="0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3" fillId="22" borderId="5" xfId="0" applyFont="1" applyFill="1" applyBorder="1"/>
    <xf numFmtId="0" fontId="17" fillId="0" borderId="5" xfId="3" applyBorder="1"/>
    <xf numFmtId="0" fontId="19" fillId="0" borderId="2" xfId="0" applyFont="1" applyBorder="1" applyAlignment="1">
      <alignment vertical="center"/>
    </xf>
    <xf numFmtId="0" fontId="17" fillId="0" borderId="2" xfId="3" applyBorder="1" applyAlignment="1">
      <alignment vertical="center"/>
    </xf>
    <xf numFmtId="0" fontId="11" fillId="0" borderId="2" xfId="0" applyFont="1" applyBorder="1" applyAlignment="1">
      <alignment vertical="center"/>
    </xf>
    <xf numFmtId="0" fontId="0" fillId="0" borderId="0" xfId="0" pivotButton="1"/>
    <xf numFmtId="0" fontId="37" fillId="0" borderId="0" xfId="0" applyFont="1"/>
    <xf numFmtId="0" fontId="0" fillId="0" borderId="0" xfId="0" applyAlignment="1">
      <alignment vertical="center" wrapText="1"/>
    </xf>
    <xf numFmtId="0" fontId="0" fillId="23" borderId="0" xfId="0" applyFill="1"/>
    <xf numFmtId="1" fontId="0" fillId="0" borderId="0" xfId="0" applyNumberFormat="1"/>
    <xf numFmtId="1" fontId="0" fillId="17" borderId="0" xfId="0" applyNumberFormat="1" applyFill="1"/>
    <xf numFmtId="1" fontId="0" fillId="0" borderId="0" xfId="0" applyNumberFormat="1" applyAlignment="1">
      <alignment horizontal="right" wrapText="1"/>
    </xf>
    <xf numFmtId="1" fontId="0" fillId="23" borderId="0" xfId="0" applyNumberFormat="1" applyFill="1"/>
    <xf numFmtId="0" fontId="0" fillId="21" borderId="0" xfId="0" applyFill="1"/>
  </cellXfs>
  <cellStyles count="4">
    <cellStyle name="Bad" xfId="2" builtinId="27"/>
    <cellStyle name="Comma" xfId="1" builtinId="3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onse, Serge J" refreshedDate="45692.436519907409" createdVersion="8" refreshedVersion="8" minRefreshableVersion="3" recordCount="506" xr:uid="{EB16DDB1-6E5E-45CE-894E-043931B82A6A}">
  <cacheSource type="worksheet">
    <worksheetSource ref="A1:N507" sheet="CROSSWALK-DTOE-MASTER"/>
  </cacheSource>
  <cacheFields count="14">
    <cacheField name="Facility" numFmtId="0">
      <sharedItems/>
    </cacheField>
    <cacheField name="Dept ID" numFmtId="0">
      <sharedItems containsBlank="1" containsMixedTypes="1" containsNumber="1" containsInteger="1" minValue="21480" maxValue="24599700"/>
    </cacheField>
    <cacheField name="Department Name" numFmtId="0">
      <sharedItems/>
    </cacheField>
    <cacheField name="Type" numFmtId="0">
      <sharedItems/>
    </cacheField>
    <cacheField name="Clinic manager (for OP) " numFmtId="0">
      <sharedItems containsBlank="1"/>
    </cacheField>
    <cacheField name="Clinic manager (for OP) EMAIL" numFmtId="0">
      <sharedItems containsBlank="1"/>
    </cacheField>
    <cacheField name="Clinic Medical Directors/ Service Chief " numFmtId="0">
      <sharedItems count="224">
        <s v="Santiago Neme"/>
        <s v="Thomas Purcell"/>
        <s v="David Zonies"/>
        <s v="Sara Hurvitz"/>
        <s v="Ny-Ying Lam"/>
        <s v="NOT A CLINIC"/>
        <s v="Thomas Walsh"/>
        <s v="Stephanie T. Page"/>
        <s v="Adam W. Templeton"/>
        <s v="Heidi J. Gray"/>
        <s v="Anna Wald"/>
        <s v="Geoffrey S. Baird"/>
        <s v="Edward Kim"/>
        <s v="John D. Lang"/>
        <s v="Ryan J. Kimmell"/>
        <s v="Paul T. Nghiem"/>
        <s v="Brant K. Oelschlager"/>
        <s v="Edmond Marzbani"/>
        <s v="Jourdan Cruz"/>
        <s v="Jason Comer"/>
        <s v="Tom Purcell"/>
        <s v="Glenda Gottfred"/>
        <s v="David Dean, DDS"/>
        <s v="Rafael Santana Davila"/>
        <s v="Kathleen Leppig"/>
        <s v="Ursula Tsosie"/>
        <s v="Mary Kauffman"/>
        <s v="Margaret Isaac"/>
        <s v="Carolyn Brenner"/>
        <s v="Raaka Kumbhaka"/>
        <s v="Maria Corcorran"/>
        <s v="Sylvia Mollerstrom"/>
        <s v="Shireesha Dhanireddy"/>
        <s v="Russell Ettinger "/>
        <s v="Shelley Wiechman"/>
        <s v="Debbie Cherry"/>
        <s v="Roy Colven "/>
        <s v="Nicholas Poolos"/>
        <s v="Courtney E. Francis"/>
        <s v="Elizabeth Phelan"/>
        <s v="Amanda Kost"/>
        <s v="Stephen Benirschke"/>
        <s v="Stephen Kennedy"/>
        <s v="James Harnisch"/>
        <s v="Estella C Williamson"/>
        <s v="Genji Terasaki"/>
        <s v="Meena Ramchandani"/>
        <s v="Bryan Balmadrid"/>
        <s v="Thomas Grabowski"/>
        <s v="Louis Kim"/>
        <s v="Molly Billings"/>
        <s v="Kendl Sankary"/>
        <s v="Arthi Thirumalai"/>
        <s v="Janna L. Friedly "/>
        <s v="Kathleen O'Connell"/>
        <s v="Michael Chen"/>
        <s v="Manoj Menon"/>
        <s v="Leah Haseley"/>
        <s v="Erin Cleveland"/>
        <s v="Divya Gollapudi"/>
        <s v="Will Longstreth"/>
        <s v="Dan Lam"/>
        <s v="Aaron Cheng"/>
        <s v="Claire Yang"/>
        <s v="Niten Singh"/>
        <s v="Sara Mazzoni"/>
        <s v="Jared Klein"/>
        <s v="Bonnie Ronish"/>
        <s v="Phillip Chen "/>
        <s v="Jasjit Dillon"/>
        <s v="Kris Moe"/>
        <s v="Anisa Ibrahim "/>
        <s v="Catie Liu"/>
        <s v="Aynsley Duncan"/>
        <s v="Leslie Enzian"/>
        <s v="Russell Van Gelder"/>
        <s v="Grant Hughes "/>
        <s v="Gina Kim"/>
        <s v="Nathaniel Watson"/>
        <s v="Carlo Bellabarba"/>
        <s v="Stan Herring"/>
        <s v="David Tirschwell"/>
        <s v="Matthew Golden"/>
        <s v="Phil Chen"/>
        <s v="Seine Chiang"/>
        <s v="Alicia Scribner"/>
        <s v="Michael Fialkow"/>
        <s v="Sarah Prager"/>
        <s v="Habib Rahbar"/>
        <s v="Nam Tran"/>
        <s v="Nicholas Vedder"/>
        <s v="Otway Louie"/>
        <s v="Tam Pham"/>
        <s v="Eileen Bulger"/>
        <s v="Seenu Susarla"/>
        <s v="Sara Jackson"/>
        <s v="Lena Sibulesky"/>
        <s v="Renata Urban"/>
        <s v="Nassim Rad"/>
        <s v="Gary Stobbe"/>
        <s v="Fuki Hisama"/>
        <s v="Erika Lease"/>
        <s v="Lia Halasz Lynn Taylor Manuel Ferreira"/>
        <s v="Jason Hsu"/>
        <s v="Andy Pistner"/>
        <s v="Katherine Peperzak"/>
        <s v="Mukta Krane"/>
        <s v="Lawrence Ho"/>
        <s v="Kendra Bergstrom"/>
        <s v="Jeremy Kampp"/>
        <s v="Adam Templeton"/>
        <s v="Jay Vary"/>
        <s v="Sunil Ummat"/>
        <s v="Arvind Sangwaiya"/>
        <s v="Jerry Huang"/>
        <s v="Eugene Yang"/>
        <s v="NO Longer a Department"/>
        <s v="Parisa Taravati"/>
        <s v="Trang Vu"/>
        <s v="Ian Humphreys"/>
        <s v="Jonathan Wright"/>
        <s v="Natalia Murinova"/>
        <s v="Emily Myers"/>
        <s v="Emily Fay"/>
        <s v="Eric Kraus"/>
        <s v="Andrew Ko"/>
        <s v="Carol Salerno"/>
        <s v="Meghan Flanagan"/>
        <s v="Saurabh Khandelwal; Laura Montour"/>
        <s v="Johannes Koch"/>
        <s v="Elise Simons"/>
        <s v="William Lack"/>
        <s v="Jordan Prutkin"/>
        <s v="Meagan Alvarado"/>
        <s v="Maggie Green"/>
        <s v="Margaret Green"/>
        <s v="Koriann Cox"/>
        <s v="Lisa Ding Michael Fialkow"/>
        <s v="Kara Mitchell"/>
        <s v="Deborah Blue"/>
        <s v="Jai Hira"/>
        <s v="Phil Moberg"/>
        <s v="Bijan J. Ghassemieh"/>
        <s v="Manny Ferreira"/>
        <s v="Stanley Herring"/>
        <s v="Christian M Peterson Justin Rothmier"/>
        <s v="Nicole White"/>
        <s v="Lisa Ding;Michael Fialkow"/>
        <s v="Matthew Smith"/>
        <s v="Tuesday Burns"/>
        <s v="Julia Bledsoe"/>
        <s v="Shannon Colohan"/>
        <s v="Adam Claessens"/>
        <s v="Nickolas Dasher"/>
        <s v="Ivan Molton"/>
        <s v="Nancy Simons"/>
        <s v="Anthony DeSantis"/>
        <s v="Seine Chiang; Nancy Simons"/>
        <s v="Ingeborg Sacksen"/>
        <s v="Subbulaxmi Trikudanathan"/>
        <s v="Savitha Subramanian"/>
        <s v="Mark Harrast"/>
        <s v="Alex Hoy"/>
        <s v="Hugh McGregor"/>
        <s v="Susan Hunt"/>
        <s v="Houghton McGarry"/>
        <s v="Annette Wundes Gloria Hou"/>
        <s v="Liz Snapinn"/>
        <s v="Daniel Coffin"/>
        <s v="Esteban Jimenez"/>
        <s v="Steven Chung"/>
        <s v="Dilawar Khokar"/>
        <s v="Teal Hallstrand"/>
        <s v="Vikram Padmanavbhan"/>
        <s v="Kathryn Gray"/>
        <s v="Ginny Ryan"/>
        <s v="Anna Shope"/>
        <s v="Heather Ranney"/>
        <s v="Joy Zia"/>
        <s v="Albert Gee"/>
        <s v="Ed Kim"/>
        <s v="Farhood Farjah"/>
        <s v="Matt Sweet"/>
        <s v="Jay Pal"/>
        <s v="Ryutaro Hirose"/>
        <s v="Harveshp Mogal"/>
        <s v="Giana Davidson"/>
        <s v="Doug Wood"/>
        <s v="Mike McMullan"/>
        <s v="Thomas Hei"/>
        <s v="Gina Sadowski"/>
        <s v="Nelson Chau"/>
        <s v="Nilesh Shah Interim"/>
        <s v="Jake Hemingway"/>
        <s v="Sara Javid"/>
        <s v="Adewunmi Nuga"/>
        <s v="Natalia Luera"/>
        <s v="Natalia Usoltseva "/>
        <s v="Elizabeth Paesch"/>
        <s v="Pam Yung"/>
        <s v="Chris Coppeans"/>
        <s v="Sandi Anderson"/>
        <s v="Helena Orbach"/>
        <s v="Kim Dougan"/>
        <s v="Emily Easley"/>
        <s v="Nelson Chiu "/>
        <s v="Patrick McAdams"/>
        <s v="Jennifer Shen "/>
        <s v="Margaux Chan"/>
        <s v="Danielle Debelak "/>
        <s v="Sara A Hurvitz" u="1"/>
        <s v="Sara A Hurvitz " u="1"/>
        <s v="Carolyn Brenner " u="1"/>
        <s v="Shireesha Dhanireddy  " u="1"/>
        <s v="Margaret Issac" u="1"/>
        <s v="Claire Yang " u="1"/>
        <s v="Aynsley Duncan " u="1"/>
        <s v="Amanda Kost " u="1"/>
        <s v="Kris Moe " u="1"/>
        <s v="Jared Klein " u="1"/>
        <s v="Nathaniel Watson " u="1"/>
        <s v="Carlo Bellabarba " u="1"/>
        <s v="Jerry I. Huang" u="1"/>
        <s v="Sara Hurvitz  " u="1"/>
      </sharedItems>
    </cacheField>
    <cacheField name="Clinic Medical Directors/ Service Chief EMAIL" numFmtId="0">
      <sharedItems containsBlank="1" count="210">
        <s v="sneme@uw.edu"/>
        <s v="mdo@fredhutch.org"/>
        <s v="dzonies@uw.edu"/>
        <s v="shurvitz@fredhutch.org"/>
        <s v="nlam2@uw.edu"/>
        <m/>
        <s v="walsht@uw.edu"/>
        <s v="page@uw.edu"/>
        <s v="templeaw@uw.edu"/>
        <s v="hgray@uw.edu"/>
        <s v="annawald@uw.edu"/>
        <s v="gbaird@uw.edu"/>
        <s v="edykim@uw.edu"/>
        <s v="jdlang@uw.edu"/>
        <s v="rjkimmel@uw.edu"/>
        <s v="pnghiem@uw.edu"/>
        <s v="brant@uw.edu"/>
        <s v="marzbani@fredhutch.org"/>
        <s v="jcomer@fredhutch.org"/>
        <s v="tpurcell@fredhutch.org"/>
        <s v="ggottfred@fredhutch.org"/>
        <s v="ddean2@fredhutch.org"/>
        <s v="rsantan2@fredhutch.org"/>
        <s v="leppig@uw.edu"/>
        <s v="utsosie@fredhutch.org"/>
        <s v="mjkk@uw.edu"/>
        <s v="misaac@uw.edu"/>
        <s v="brennerc@uw.edu"/>
        <s v="raaka@uw.edu"/>
        <s v="corcom@uw.edu"/>
        <s v="sylvie@uw.edu"/>
        <s v="sdhanir@uw.edu"/>
        <s v="russell.ettinger@seattle.childrens.org"/>
        <s v="_x000a_wiechman@uw.edu"/>
        <s v="cherryd@uw.edu"/>
        <s v="rcolven@uw.edu"/>
        <s v="npoolos@uw.edu"/>
        <s v="francis3@uw.edu"/>
        <s v="phelan@uw.edu"/>
        <s v="akost@uw.edu"/>
        <s v="beniskb@uw.edu"/>
        <s v="Sajk@uw.edu"/>
        <s v="harnisch@uw.edu"/>
        <s v="westella@uw.edu"/>
        <s v="Terasaki@uw.edu"/>
        <s v="meenasr@uw.edu"/>
        <s v="bbalm@uw.edu"/>
        <s v="tgrabow@uw.edu"/>
        <s v="ljkim1@uw.edu"/>
        <s v="mebillin@uw.edu"/>
        <s v="ksankary@uw.edu"/>
        <s v="arthidoc@uw.edu"/>
        <s v="friedlyj@uw.edu"/>
        <s v="katmo@uw.edu"/>
        <s v="michen@uw.edu"/>
        <s v="menoj@uw.edu"/>
        <s v="lhase@uw.edu"/>
        <s v="ecleve@uw.edu"/>
        <s v="gollapud@uw.edu"/>
        <s v="wl@uw.edu"/>
        <s v="dlam34@uw.edu"/>
        <s v="chengam@uw.edu"/>
        <s v="cyang@uw.edu"/>
        <s v="singhn2@uw.edu"/>
        <s v="mazzoni@uw.edu"/>
        <s v="jaredwk@uw.edu"/>
        <s v="bronish@uw.edu"/>
        <s v="pchen@uw.edu"/>
        <s v="dillonj5@uw.edu"/>
        <s v="krismoe@uw.edu"/>
        <s v="anisai@uw.edu"/>
        <s v="cathliu@uw.edu"/>
        <s v="aynsleyd@uw.edu"/>
        <s v="enzian@uw.edu"/>
        <s v=" russvg@uw.edu"/>
        <s v="hughesg@uw.edu"/>
        <s v="gyskim@uw.edu"/>
        <s v="nwatson@uw.edu"/>
        <s v="cbella@uw.edu"/>
        <s v="sherring@uw.edu"/>
        <s v="tirsch@uw.edu"/>
        <s v="golden@uw.edu"/>
        <s v="schiang@uw.edu"/>
        <s v="scriba@uw.edu"/>
        <s v="mfialkow@uw.edu"/>
        <s v="pragers@uw.edu"/>
        <s v="hrahbar@uw.edu"/>
        <s v="nam@uw.edu"/>
        <s v="vedder@uw.edu"/>
        <s v="olouie@uw.edu"/>
        <s v="tpham94@uw.edu"/>
        <s v="ebulger@uw.edu"/>
        <s v="Srinivas.susarla@seattlechildrens.org"/>
        <s v="aynsleyd@uw.edu;jaredwk@uw.edu"/>
        <s v="sljack@uw.edu"/>
        <s v="lenasi@uw.edu"/>
        <s v="urbanr@uwedu"/>
        <s v="nasrad@uw.edu"/>
        <s v="gastobbe@uw.edu"/>
        <s v="fmh2@uw.edu"/>
        <s v=" edlease@uw.edu"/>
        <s v="lhalasz@uw.edu;ltaylor@uw.edu;manuelf3@uw.edu"/>
        <s v="jehsu@uw.edu"/>
        <s v="apist@uw.edu"/>
        <s v="peperzak@uw.edu"/>
        <s v="mkrane@uw.edu"/>
        <s v="laho@uw.edu"/>
        <s v="kendragb@uw.edu"/>
        <s v="jkampp@uw.edu"/>
        <s v="atempleton@medicine.washington.edu"/>
        <s v="jvary@uw.edu"/>
        <s v="skummat@uw.edu"/>
        <s v="asangw2@uw.edu"/>
        <s v="jihuang@uw.edu"/>
        <s v="eyang01@uw.edu"/>
        <s v="NO Longer a Department"/>
        <s v="taravati@uw.edu"/>
        <s v="trangmvu@uw.edu"/>
        <s v="ihumphre@uw.edu"/>
        <s v="jlwright@uw.edu"/>
        <s v=" nataliam@uw.edu"/>
        <s v="efm@uw.edu"/>
        <s v="efay@uw.edu"/>
        <s v="ekraus@uw.edu"/>
        <s v="alko00@uw.edu"/>
        <s v="salerno1@uw.edu"/>
        <s v="mrf22@uw.edu"/>
        <s v="skhandel@uw.edu;laura88@uw.edu"/>
        <s v="drjkoch@uw.edu"/>
        <s v="elisej@uw.edu"/>
        <s v="wdlack@uw.edu"/>
        <s v="JPrutkin@uw.edu"/>
        <s v="mvaldivi@uw.edu"/>
        <s v="mlgreen@uw.edu"/>
        <s v="broussea@uw.edu"/>
        <s v="lisading@uw.edu;mfialkow@uw.edu"/>
        <s v="karajo@uw.edu"/>
        <s v="blued1@uw.edu"/>
        <s v="jshira@uw.edu"/>
        <s v="pemoberg@uw.edu"/>
        <s v="gretchen@uw.edu"/>
        <s v="bijang@uw.edu"/>
        <s v="manuelf3@uw.edu"/>
        <s v="chrismp@uw.edu;rothmier@uw.edu"/>
        <s v="nbwhite@uw.edu"/>
        <s v="mfialkow@uw.edu; lisading@uw.edu"/>
        <s v="mcpsmith@uw.edu"/>
        <s v="tuesdayb@uw.edu"/>
        <s v="jbledsoe@uw.edu"/>
        <s v="scolohan@uw.edu"/>
        <s v="edlease@uw.edu"/>
        <s v="claessen@uw.edu"/>
        <s v="ndasher@uw.edu"/>
        <s v="imolton@uw.edu"/>
        <s v="nsimon@uw.edu"/>
        <s v="ad29@uw.edu"/>
        <s v="schiang@uw.edu;nsimon@uw.edu"/>
        <s v="sackseni@uw.edu"/>
        <s v="tsubbu@uw.edu"/>
        <s v="ssubrama@uw.edu"/>
        <s v="mharrast@uw.edu"/>
        <s v="alexhoy@uw.edu"/>
        <s v="hughmcg@uw.edu"/>
        <s v="hunts1@uw.edu"/>
        <s v="houghton@fredhutch.org"/>
        <s v="awundes@uw.edu;ghou1@uw.edu"/>
        <s v="esnapinn@uw.edu"/>
        <s v="dcoffin@uw.edu  "/>
        <s v="jimeneze@uw.edu"/>
        <s v="smdchung@uw.edu"/>
        <s v="dkhokhar@uw.edu"/>
        <s v="tealh@uw.edu"/>
        <s v="vikramp@uw.edu"/>
        <s v="kgray5@uw.edu"/>
        <s v="grb18@uw.edu"/>
        <s v="ashope@uw.edu"/>
        <s v="hranney@uw.edu"/>
        <s v="zia@uw.edu"/>
        <s v="Ag112@uw.edu"/>
        <s v="ffarjah@uw.edu"/>
        <s v="mpsweet@uw.edu"/>
        <s v="jaydpal@uw.edu"/>
        <s v="rhirose@uw.edu"/>
        <s v="hmogal@uw.edu"/>
        <s v="ghd@uw.edu"/>
        <s v="dewood@uw.edu"/>
        <s v="michael.mcmullan@seattlechildrens.org"/>
        <s v="thei@uw.edu"/>
        <s v="ginacm5@uw.edu"/>
        <s v="chaun@uw.edu"/>
        <s v="somas@uw.edu"/>
        <s v="heminj@uw.edu"/>
        <s v="sjavid@uw.edu"/>
        <s v="adewunmi@uw.edu"/>
        <s v="nluera@uw.edu"/>
        <s v="usoltsev@uw.edu"/>
        <s v="elizapae@uw.edu"/>
        <s v="pamyung@uw.edu"/>
        <s v="coppeans@uw.edu"/>
        <s v="sjamd@uw.edu"/>
        <s v="orbach@uw.edu"/>
        <s v="dougan@uw.edu"/>
        <s v="emilyp99@uw.edu"/>
        <s v="chiun@uw.edu"/>
        <s v="pmcad@uw.edu"/>
        <s v="shenj2@uw.edu"/>
        <s v="chanmj@uw.edu"/>
        <s v="bergand@uw.edu"/>
        <s v="shurvitz@uw.edu" u="1"/>
        <s v="brenerc@uw.edu" u="1"/>
      </sharedItems>
    </cacheField>
    <cacheField name="Chief Medical Officer" numFmtId="0">
      <sharedItems containsBlank="1"/>
    </cacheField>
    <cacheField name="Chief Medical Officer EMAIL" numFmtId="0">
      <sharedItems containsBlank="1"/>
    </cacheField>
    <cacheField name="AMD Associate Medical Director" numFmtId="0">
      <sharedItems containsBlank="1"/>
    </cacheField>
    <cacheField name="AMD Associate Medical Director EMAIL" numFmtId="0">
      <sharedItems containsBlank="1"/>
    </cacheField>
    <cacheField name="UWP President" numFmtId="0">
      <sharedItems containsBlank="1"/>
    </cacheField>
    <cacheField name="UWP President EMAI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">
  <r>
    <s v="FHCC"/>
    <n v="2207581"/>
    <s v="FHCC MONTLAKE ACUTE CLINICAL EVALUATION CLINIC 8NE"/>
    <s v="Encounter Dept"/>
    <m/>
    <m/>
    <x v="0"/>
    <x v="0"/>
    <s v="Santiago Neme"/>
    <s v="sneme@uw.edu"/>
    <s v="Thomas Hei"/>
    <s v="thei@uw.edu"/>
    <s v="Hunter Wessells"/>
    <s v="wessells@uw.edu"/>
  </r>
  <r>
    <s v="FHCC"/>
    <n v="2450068"/>
    <s v="FHCC ACUTE CLINICAL EVALUATION CLINIC"/>
    <s v="Encounter Dept"/>
    <s v="A. McGarry Houghton, MD II"/>
    <s v="houghton@fredhutch.org "/>
    <x v="1"/>
    <x v="1"/>
    <s v="W. Thomas Purcell, MD, MBA"/>
    <s v="mdo@fredhutch.org"/>
    <m/>
    <m/>
    <s v="Hunter Wessells"/>
    <s v="wessells@uw.edu"/>
  </r>
  <r>
    <s v="FHCC"/>
    <n v="2450004"/>
    <s v="FHCC APHERESIS "/>
    <s v="Encounter Dept"/>
    <s v="Laura S. Connelly-Smith MBBCh, DM"/>
    <s v="lsconnel@fredhutch.org"/>
    <x v="2"/>
    <x v="2"/>
    <s v="W. Thomas Purcell, MD, MBA"/>
    <s v="mdo@fredhutch.org"/>
    <m/>
    <m/>
    <s v="Hunter Wessells"/>
    <s v="wessells@uw.edu"/>
  </r>
  <r>
    <s v="FHCC"/>
    <n v="24581000"/>
    <s v="FHCC ARN BREAST OVARIAN CANCER PREVENTION "/>
    <s v="Encounter Dept"/>
    <s v="Andrea M. Perdue, PA-C"/>
    <s v="anoordew@fredhutch.org"/>
    <x v="2"/>
    <x v="2"/>
    <s v="W. Thomas Purcell, MD, MBA"/>
    <s v="mdo@fredhutch.org"/>
    <m/>
    <m/>
    <s v="Hunter Wessells"/>
    <s v="wessells@uw.edu"/>
  </r>
  <r>
    <s v="FHCC"/>
    <n v="24581001"/>
    <s v="FHCC ARN CLINIC"/>
    <s v="Encounter Dept"/>
    <s v="Edie Brucker, ARNP"/>
    <s v="mbrucker@fredhutch.org"/>
    <x v="2"/>
    <x v="2"/>
    <s v="W. Thomas Purcell, MD, MBA"/>
    <s v="mdo@fredhutch.org"/>
    <m/>
    <m/>
    <s v="Hunter Wessells"/>
    <s v="wessells@uw.edu"/>
  </r>
  <r>
    <s v="FHCC"/>
    <n v="2450056"/>
    <s v="FHCC ARN GASTROINTESTINAL CANCER PREVENTION "/>
    <s v="Encounter Dept"/>
    <s v="Andrea M. Perdue, PA-C"/>
    <s v="anoordew@fredhutch.org"/>
    <x v="2"/>
    <x v="2"/>
    <s v="W. Thomas Purcell, MD, MBA"/>
    <s v="mdo@fredhutch.org"/>
    <m/>
    <m/>
    <s v="Hunter Wessells"/>
    <s v="wessells@uw.edu"/>
  </r>
  <r>
    <s v="FHCC"/>
    <n v="24581500"/>
    <s v="FHCC ARN GENETICS COUNSELING "/>
    <s v="Encounter Dept"/>
    <s v="Andrea M. Perdue, PA-C"/>
    <s v="anoordew@fredhutch.org"/>
    <x v="2"/>
    <x v="2"/>
    <s v="W. Thomas Purcell, MD, MBA"/>
    <s v="mdo@fredhutch.org"/>
    <m/>
    <m/>
    <s v="Hunter Wessells"/>
    <s v="wessells@uw.edu"/>
  </r>
  <r>
    <s v="FHCC"/>
    <n v="2450104"/>
    <s v="FHCC ARN HIGH RISK SURVEILLANCE CLINIC "/>
    <s v="Encounter Dept"/>
    <s v="Andrea M. Perdue, PA-C"/>
    <s v="anoordew@fredhutch.org"/>
    <x v="0"/>
    <x v="0"/>
    <s v="W. Thomas Purcell, MD, MBA"/>
    <s v="mdo@fredhutch.org"/>
    <m/>
    <m/>
    <s v="Hunter Wessells"/>
    <s v="wessells@uw.edu"/>
  </r>
  <r>
    <s v="FHCC"/>
    <n v="24581300"/>
    <s v="FHCC ARN LUNG CANCER PREVENTION"/>
    <s v="Encounter Dept"/>
    <s v="Edie Brucker, ARNP"/>
    <s v="mbrucker@fredhutch.org"/>
    <x v="3"/>
    <x v="3"/>
    <s v="W. Thomas Purcell, MD, MBA"/>
    <s v="mdo@fredhutch.org"/>
    <m/>
    <m/>
    <s v="Hunter Wessells"/>
    <s v="wessells@uw.edu"/>
  </r>
  <r>
    <s v="FHCC"/>
    <n v="2450120"/>
    <s v="FHCC ARN SKIN ONCOLOGY "/>
    <s v="Encounter Dept"/>
    <s v="Andrea M. Perdue, PA-C"/>
    <s v="anoordew@fredhutch.org"/>
    <x v="3"/>
    <x v="3"/>
    <s v="W. Thomas Purcell, MD, MBA"/>
    <s v="mdo@fredhutch.org"/>
    <m/>
    <m/>
    <s v="Hunter Wessells"/>
    <s v="wessells@uw.edu"/>
  </r>
  <r>
    <s v="FHCC"/>
    <n v="24581600"/>
    <s v="FHCC ARN SURVIVORSHIP "/>
    <s v="Encounter Dept"/>
    <s v="Molly B. Arnold, ARNP"/>
    <s v="mbumpus@fredhutch.org"/>
    <x v="3"/>
    <x v="3"/>
    <s v="W. Thomas Purcell, MD, MBA"/>
    <s v="mdo@fredhutch.org"/>
    <m/>
    <m/>
    <s v="Hunter Wessells"/>
    <s v="wessells@uw.edu"/>
  </r>
  <r>
    <s v="FHCC"/>
    <n v="2450055"/>
    <s v="FHCC ARN WOMENS WELLNESS"/>
    <s v="Encounter Dept"/>
    <s v="Edie Brucker, ARNP"/>
    <s v="mbrucker@fredhutch.org"/>
    <x v="3"/>
    <x v="3"/>
    <s v="W. Thomas Purcell, MD, MBA"/>
    <s v="mdo@fredhutch.org"/>
    <m/>
    <m/>
    <s v="Hunter Wessells"/>
    <s v="wessells@uw.edu"/>
  </r>
  <r>
    <s v="FHCC"/>
    <n v="2450005"/>
    <s v="FHCC BREAST CANCER SPECIALTY CLINIC"/>
    <s v="Encounter Dept"/>
    <s v="Hannah M. Linden, MD"/>
    <s v="hmlinden@uw.edu"/>
    <x v="3"/>
    <x v="3"/>
    <s v="W. Thomas Purcell, MD, MBA"/>
    <s v="mdo@fredhutch.org"/>
    <m/>
    <m/>
    <s v="Hunter Wessells"/>
    <s v="wessells@uw.edu"/>
  </r>
  <r>
    <s v="FHCC"/>
    <n v="2450006"/>
    <s v="FHCC BREAST HEALTH "/>
    <s v="Encounter Dept"/>
    <s v="Andrea M. Perdue, PA-C"/>
    <s v="anoordew@fredhutch.org"/>
    <x v="3"/>
    <x v="3"/>
    <s v="W. Thomas Purcell, MD, MBA"/>
    <s v="mdo@fredhutch.org"/>
    <m/>
    <m/>
    <s v="Hunter Wessells"/>
    <s v="wessells@uw.edu"/>
  </r>
  <r>
    <s v="FHCC"/>
    <n v="2450007"/>
    <s v="FHCC BREAST ONCOLOGY"/>
    <s v="Encounter Dept"/>
    <s v="Hannah M. Linden, MD"/>
    <s v="hmlinden@uw.edu"/>
    <x v="3"/>
    <x v="3"/>
    <s v="W. Thomas Purcell, MD, MBA"/>
    <s v="mdo@fredhutch.org"/>
    <m/>
    <m/>
    <s v="Hunter Wessells"/>
    <s v="wessells@uw.edu"/>
  </r>
  <r>
    <s v="FHCC"/>
    <n v="2450016"/>
    <s v="FHCC CANCER AND ORGAN TRANSPLANT CLINIC "/>
    <s v="Encounter Dept"/>
    <s v="Elena Gabriela Chiorean, MD"/>
    <s v="echiorea@fredhutch.org"/>
    <x v="3"/>
    <x v="3"/>
    <s v="W. Thomas Purcell, MD, MBA"/>
    <s v="mdo@fredhutch.org"/>
    <m/>
    <m/>
    <s v="Hunter Wessells"/>
    <s v="wessells@uw.edu"/>
  </r>
  <r>
    <s v="FHCC"/>
    <n v="2450102"/>
    <s v="FHCC CANCER REHABILITATION MEDICINE"/>
    <s v="Encounter Dept"/>
    <s v="Hanna Hunter, MD"/>
    <s v="hannaoh@uw.edu"/>
    <x v="4"/>
    <x v="4"/>
    <s v="W. Thomas Purcell, MD, MBA"/>
    <s v="mdo@fredhutch.org"/>
    <m/>
    <m/>
    <s v="Hunter Wessells"/>
    <s v="wessells@uw.edu"/>
  </r>
  <r>
    <s v="FHCC"/>
    <n v="2450106"/>
    <s v="FHCC CLINICAL PATIENT NAVIGATION"/>
    <s v="Encounter Dept"/>
    <s v="NOT A CLINIC"/>
    <m/>
    <x v="5"/>
    <x v="5"/>
    <s v="W. Thomas Purcell, MD, MBA"/>
    <s v="mdo@fredhutch.org"/>
    <m/>
    <m/>
    <s v="Hunter Wessells"/>
    <s v="wessells@uw.edu"/>
  </r>
  <r>
    <s v="FHCC"/>
    <n v="2450050"/>
    <s v="FHCC COLON CANCER SPECIALTY CLINIC"/>
    <s v="Encounter Dept"/>
    <s v="Petros Grivas, MD, PhD"/>
    <s v="pgrivas@uw.edu"/>
    <x v="6"/>
    <x v="6"/>
    <s v="W. Thomas Purcell, MD, MBA"/>
    <s v="mdo@fredhutch.org"/>
    <m/>
    <m/>
    <s v="Hunter Wessells"/>
    <s v="wessells@uw.edu"/>
  </r>
  <r>
    <s v="FHCC"/>
    <n v="2450001"/>
    <s v="FHCC EH GENERAL ONCOLOGY / HEMATOLOGY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76161"/>
    <s v="FHCC EH INFUSION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98760"/>
    <s v="FHCC EH LAB 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0011"/>
    <s v="FHCC ENDOCRINOLOGY  "/>
    <s v="Encounter Dept"/>
    <s v="Mayumi Endo, MD"/>
    <s v="mayendo@uw.edu"/>
    <x v="7"/>
    <x v="7"/>
    <s v="W. Thomas Purcell, MD, MBA"/>
    <s v="mdo@fredhutch.org"/>
    <m/>
    <m/>
    <s v="Hunter Wessells"/>
    <s v="wessells@uw.edu"/>
  </r>
  <r>
    <s v="FHCC"/>
    <n v="2450111"/>
    <s v="FHCC GASTROENTEROLOGY AND HEPATOLOGY "/>
    <s v="Encounter Dept"/>
    <s v="David M. Hockenbery, MD"/>
    <s v="dhockenb@fredhutch.org"/>
    <x v="8"/>
    <x v="8"/>
    <s v="W. Thomas Purcell, MD, MBA"/>
    <s v="mdo@fredhutch.org"/>
    <m/>
    <m/>
    <s v="Hunter Wessells"/>
    <s v="wessells@uw.edu"/>
  </r>
  <r>
    <s v="FHCC"/>
    <n v="2450014"/>
    <s v="FHCC GENERAL ONCOLOGY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0017"/>
    <s v="FHCC GENITOURINARY ONCOLOGY CARE NEIGHBORHOOD"/>
    <s v="Encounter Dept"/>
    <s v="Petros Grivas, MD, PhD"/>
    <s v="pgrivas@uw.edu"/>
    <x v="3"/>
    <x v="3"/>
    <s v="W. Thomas Purcell, MD, MBA"/>
    <s v="mdo@fredhutch.org"/>
    <m/>
    <m/>
    <s v="Hunter Wessells"/>
    <s v="wessells@uw.edu"/>
  </r>
  <r>
    <s v="FHCC"/>
    <n v="2450064"/>
    <s v="FHCC GI ONCOLOGY CARE NEIGHBORHOOD"/>
    <s v="Encounter Dept"/>
    <s v="Elena Gabriela Chiorean, MD"/>
    <s v="echiorea@fredhutch.org"/>
    <x v="3"/>
    <x v="3"/>
    <s v="W. Thomas Purcell, MD, MBA"/>
    <s v="mdo@fredhutch.org"/>
    <m/>
    <m/>
    <s v="Hunter Wessells"/>
    <s v="wessells@uw.edu"/>
  </r>
  <r>
    <s v="FHCC"/>
    <n v="2450018"/>
    <s v="FHCC GYNECOLOGY ONCOLOGY "/>
    <s v="Encounter Dept"/>
    <s v="Heidi J. Gray, MD"/>
    <s v="hgray@uw.edu"/>
    <x v="9"/>
    <x v="9"/>
    <s v="W. Thomas Purcell, MD, MBA"/>
    <s v="mdo@fredhutch.org"/>
    <m/>
    <m/>
    <s v="Hunter Wessells"/>
    <s v="wessells@uw.edu"/>
  </r>
  <r>
    <s v="FHCC"/>
    <n v="2450053"/>
    <s v="FHCC HEMATOLOGY / HEMATOLOGY ONCOLOGY"/>
    <s v="Encounter Dept"/>
    <s v="Ajay Gopal, MD"/>
    <s v="agopal@uw.edu"/>
    <x v="3"/>
    <x v="3"/>
    <s v="W. Thomas Purcell, MD, MBA"/>
    <s v="mdo@fredhutch.org"/>
    <m/>
    <m/>
    <s v="Hunter Wessells"/>
    <s v="wessells@uw.edu"/>
  </r>
  <r>
    <s v="FHCC"/>
    <n v="24575404"/>
    <s v="FHCC HEME MALIGNANCY GENETICS "/>
    <s v="Encounter Dept"/>
    <s v="Ajay Gopal, MD"/>
    <s v="agopal@uw.edu"/>
    <x v="3"/>
    <x v="3"/>
    <s v="W. Thomas Purcell, MD, MBA"/>
    <s v="mdo@fredhutch.org"/>
    <m/>
    <m/>
    <s v="Hunter Wessells"/>
    <s v="wessells@uw.edu"/>
  </r>
  <r>
    <s v="FHCC"/>
    <n v="24593000"/>
    <s v="FHCC IMMUNOTHERAPY"/>
    <s v="Encounter Dept"/>
    <s v="Mazyar Shadman, MD, MPH"/>
    <s v="mshadman@fredhutch.org"/>
    <x v="3"/>
    <x v="3"/>
    <s v="W. Thomas Purcell, MD, MBA"/>
    <s v="mdo@fredhutch.org"/>
    <m/>
    <m/>
    <s v="Hunter Wessells"/>
    <s v="wessells@uw.edu"/>
  </r>
  <r>
    <s v="FHCC"/>
    <n v="2450019"/>
    <s v="FHCC INFECTIOUS DISEASE "/>
    <s v="Encounter Dept"/>
    <s v="Steven A. Pergam, MD"/>
    <s v="spergam@fredhutch.org"/>
    <x v="10"/>
    <x v="10"/>
    <s v="W. Thomas Purcell, MD, MBA"/>
    <s v="mdo@fredhutch.org"/>
    <m/>
    <m/>
    <s v="Hunter Wessells"/>
    <s v="wessells@uw.edu"/>
  </r>
  <r>
    <s v="FHCC"/>
    <n v="2450020"/>
    <s v="FHCC INFUSION SVCS"/>
    <s v="Encounter Dept"/>
    <s v="A. McGarry Houghton, MD II"/>
    <s v="houghton@fredhutch.org "/>
    <x v="3"/>
    <x v="3"/>
    <s v="W. Thomas Purcell, MD, MBA"/>
    <s v="mdo@fredhutch.org"/>
    <m/>
    <m/>
    <s v="Hunter Wessells"/>
    <s v="wessells@uw.edu"/>
  </r>
  <r>
    <s v="FHCC"/>
    <n v="24572100"/>
    <s v="FHCC INTEGRATIVE MED "/>
    <s v="Encounter Dept"/>
    <s v="Heather Greenlee, ND, PhD, MPH"/>
    <s v="hgreenlee@fredhutch.org"/>
    <x v="3"/>
    <x v="3"/>
    <s v="W. Thomas Purcell, MD, MBA"/>
    <s v="mdo@fredhutch.org"/>
    <m/>
    <m/>
    <s v="Hunter Wessells"/>
    <s v="wessells@uw.edu"/>
  </r>
  <r>
    <s v="FHCC"/>
    <n v="24575571"/>
    <s v="FHCC ISQ GENERAL ONCOLOGY HEMATOLOGY "/>
    <s v="Encounter Dept"/>
    <s v="Edmond A. Marzbani, MD"/>
    <s v="marzbani@fredhutch.org"/>
    <x v="3"/>
    <x v="3"/>
    <s v="W. Thomas Purcell, MD, MBA"/>
    <s v="mdo@fredhutch.org"/>
    <m/>
    <m/>
    <s v="Hunter Wessells"/>
    <s v="wessells@uw.edu"/>
  </r>
  <r>
    <s v="FHCC"/>
    <n v="2450054"/>
    <s v="FHCC KIDNEY CANCER MULTISPECIALTY CLINIC "/>
    <s v="Encounter Dept"/>
    <s v="Shailender Bhatia, MD"/>
    <s v="sbhatia2@fredhutch.org"/>
    <x v="3"/>
    <x v="3"/>
    <s v="W. Thomas Purcell, MD, MBA"/>
    <s v="mdo@fredhutch.org"/>
    <m/>
    <m/>
    <s v="Hunter Wessells"/>
    <s v="wessells@uw.edu"/>
  </r>
  <r>
    <s v="FHCC"/>
    <n v="2450021"/>
    <s v="FHCC LAB"/>
    <s v="Encounter Dept"/>
    <s v="Xueyan Chen, MD, MBA"/>
    <s v="xchen1@uw.edu"/>
    <x v="11"/>
    <x v="11"/>
    <s v="W. Thomas Purcell, MD, MBA"/>
    <s v="mdo@fredhutch.org"/>
    <m/>
    <m/>
    <s v="Hunter Wessells"/>
    <s v="wessells@uw.edu"/>
  </r>
  <r>
    <s v="FHCC"/>
    <n v="2450022"/>
    <s v="FHCC LONG TERM FOLLOW UP"/>
    <s v="Encounter Dept"/>
    <s v="Paul A. Carpenter, MD"/>
    <s v="pcarpent@fredhutch.org"/>
    <x v="3"/>
    <x v="3"/>
    <s v="W. Thomas Purcell, MD, MBA"/>
    <s v="mdo@fredhutch.org"/>
    <m/>
    <m/>
    <s v="Hunter Wessells"/>
    <s v="wessells@uw.edu"/>
  </r>
  <r>
    <s v="FHCC"/>
    <n v="2450109"/>
    <s v="FHCC LYMPHOMA CARE NEIGHBORHOOD"/>
    <s v="Encounter Dept"/>
    <s v="Ajay Gopal, MD"/>
    <s v="agopal@uw.edu"/>
    <x v="3"/>
    <x v="3"/>
    <s v="W. Thomas Purcell, MD, MBA"/>
    <s v="mdo@fredhutch.org"/>
    <m/>
    <m/>
    <s v="Hunter Wessells"/>
    <s v="wessells@uw.edu"/>
  </r>
  <r>
    <s v="FHCC"/>
    <n v="2450024"/>
    <s v="FHCC MELANOMA RENAL CELL ONCOLOGY"/>
    <s v="Encounter Dept"/>
    <s v="Shailender Bhatia, MD"/>
    <s v="sbhatia2@fredhutch.org"/>
    <x v="3"/>
    <x v="3"/>
    <s v="W. Thomas Purcell, MD, MBA"/>
    <s v="mdo@fredhutch.org"/>
    <m/>
    <m/>
    <s v="Hunter Wessells"/>
    <s v="wessells@uw.edu"/>
  </r>
  <r>
    <s v="FHCC"/>
    <n v="2450069"/>
    <s v="FHCC MYELOMA CLINIC"/>
    <s v="Encounter Dept"/>
    <s v="Ajay Gopal, MD"/>
    <s v="agopal@uw.edu"/>
    <x v="3"/>
    <x v="3"/>
    <s v="Thomas Purcell"/>
    <s v="mdo@fredhutch.org"/>
    <m/>
    <m/>
    <s v="Hunter Wessells"/>
    <s v="wessells@uw.edu"/>
  </r>
  <r>
    <s v="FHCC"/>
    <n v="2450025"/>
    <s v="FHCC NEUROLOGY ONCOLOGY CARE NEIGHBORHOOD"/>
    <s v="Encounter Dept"/>
    <s v="Vyshak Alva Venur, MBBS"/>
    <s v="valvaven@fredhutch.org"/>
    <x v="3"/>
    <x v="3"/>
    <s v="Thomas Purcell"/>
    <s v="mdo@fredhutch.org"/>
    <m/>
    <m/>
    <s v="Hunter Wessells"/>
    <s v="wessells@uw.edu"/>
  </r>
  <r>
    <s v="FHCC"/>
    <n v="24597800"/>
    <s v="FHCC NUTRITIONAL SVCS"/>
    <s v="Encounter Dept"/>
    <s v="NOT A CLINIC"/>
    <m/>
    <x v="5"/>
    <x v="5"/>
    <s v="Thomas Purcell"/>
    <s v="mdo@fredhutch.org"/>
    <m/>
    <m/>
    <s v="Hunter Wessells"/>
    <s v="wessells@uw.edu"/>
  </r>
  <r>
    <s v="FHCC"/>
    <n v="2450002"/>
    <s v="FHCC NWH GENERAL ONCOLOGY / HEMATOLOGY"/>
    <s v="Encounter Dept"/>
    <s v="Edmond A. Marzbani, MD"/>
    <s v="marzbani@fredhutch.org"/>
    <x v="3"/>
    <x v="3"/>
    <s v="Thomas Purcell"/>
    <s v="mdo@fredhutch.org"/>
    <m/>
    <m/>
    <s v="Hunter Wessells"/>
    <s v="wessells@uw.edu"/>
  </r>
  <r>
    <s v="FHCC"/>
    <n v="2450088"/>
    <s v="FHCC NWH PROTON THERAPY CLINIC"/>
    <s v="Encounter Dept"/>
    <m/>
    <m/>
    <x v="12"/>
    <x v="12"/>
    <s v="Thomas Purcell"/>
    <s v="mdo@fredhutch.org"/>
    <s v="Annemarie Shepherd "/>
    <s v="ashepher@fredhutch.org"/>
    <m/>
    <m/>
  </r>
  <r>
    <s v="FHCC"/>
    <n v="2450003"/>
    <s v="FHCC NWH RADIATION THERAPY"/>
    <s v="Encounter Dept"/>
    <m/>
    <m/>
    <x v="12"/>
    <x v="12"/>
    <s v="Thomas Purcell"/>
    <s v="mdo@fredhutch.org"/>
    <s v="Annemarie Shepherd "/>
    <s v="ashepher@fredhutch.org"/>
    <m/>
    <m/>
  </r>
  <r>
    <s v="FHCC"/>
    <n v="2450026"/>
    <s v="FHCC ONCOLOGY AND WOMEN'S CENTER"/>
    <s v="Encounter Dept"/>
    <s v="Edmond A. Marzbani, MD"/>
    <s v="marzbani@fredhutch.org"/>
    <x v="3"/>
    <x v="3"/>
    <s v="Thomas Purcell"/>
    <s v="mdo@fredhutch.org"/>
    <m/>
    <m/>
    <s v="Hunter Wessells"/>
    <s v="wessells@uw.edu"/>
  </r>
  <r>
    <s v="FHCC"/>
    <n v="24572400"/>
    <s v="FHCC ONCOLOGY REPRODUCTIVE SVCS"/>
    <s v="Encounter Dept"/>
    <s v="Heidi J. Gray, MD"/>
    <s v="hgray@uw.edu"/>
    <x v="9"/>
    <x v="9"/>
    <s v="Thomas Purcell"/>
    <s v="mdo@fredhutch.org"/>
    <m/>
    <m/>
    <s v="Hunter Wessells"/>
    <s v="wessells@uw.edu"/>
  </r>
  <r>
    <s v="FHCC"/>
    <n v="2450061"/>
    <s v="FHCC OVL GENERAL ONCOLOGY"/>
    <s v="Encounter Dept"/>
    <s v="Edmond A. Marzbani, MD"/>
    <s v="marzbani@fredhutch.org"/>
    <x v="3"/>
    <x v="3"/>
    <s v="Thomas Purcell"/>
    <s v="mdo@fredhutch.org"/>
    <m/>
    <m/>
    <s v="Hunter Wessells"/>
    <s v="wessells@uw.edu"/>
  </r>
  <r>
    <s v="FHCC"/>
    <n v="2450028"/>
    <s v="FHCC PAIN MANAGEMENT "/>
    <s v="Encounter Dept"/>
    <s v="Dermot R. Fitzgibbon, MBBCh, BAO"/>
    <s v="dermot@uw.edu"/>
    <x v="13"/>
    <x v="13"/>
    <s v="Thomas Purcell"/>
    <s v="mdo@fredhutch.org"/>
    <m/>
    <m/>
    <s v="Hunter Wessells"/>
    <s v="wessells@uw.edu"/>
  </r>
  <r>
    <s v="FHCC"/>
    <n v="2450029"/>
    <s v="FHCC PALLIATIVE CARE "/>
    <s v="Encounter Dept"/>
    <s v="Elizabeth T. Loggers, MD, PhD"/>
    <s v="eloggers@fredhutch.org"/>
    <x v="3"/>
    <x v="3"/>
    <s v="Thomas Purcell"/>
    <s v="mdo@fredhutch.org"/>
    <m/>
    <m/>
    <s v="Hunter Wessells"/>
    <s v="wessells@uw.edu"/>
  </r>
  <r>
    <s v="FHCC"/>
    <n v="2450051"/>
    <s v="FHCC PANCREATIC CANCER SPECIALTY CLINIC "/>
    <s v="Encounter Dept"/>
    <s v="Elena Gabriela Chiorean, MD"/>
    <s v="echiorea@fredhutch.org"/>
    <x v="3"/>
    <x v="3"/>
    <s v="Thomas Purcell"/>
    <s v="mdo@fredhutch.org"/>
    <m/>
    <m/>
    <s v="Hunter Wessells"/>
    <s v="wessells@uw.edu"/>
  </r>
  <r>
    <s v="FHCC"/>
    <n v="2450060"/>
    <s v="FHCC PEN GENERAL ONCOLOGY HEMATOLOGY"/>
    <s v="Encounter Dept"/>
    <s v="Edmond A. Marzbani, MD"/>
    <s v="marzbani@fredhutch.org"/>
    <x v="3"/>
    <x v="3"/>
    <s v="Thomas Purcell"/>
    <s v="mdo@fredhutch.org"/>
    <m/>
    <m/>
    <s v="Hunter Wessells"/>
    <s v="wessells@uw.edu"/>
  </r>
  <r>
    <s v="FHCC"/>
    <n v="24592600"/>
    <s v="FHCC PHASE ONE "/>
    <s v="Encounter Dept"/>
    <s v="John A. Thompson, MD"/>
    <s v="jat@uw.edu"/>
    <x v="3"/>
    <x v="3"/>
    <s v="Thomas Purcell"/>
    <s v="mdo@fredhutch.org"/>
    <m/>
    <m/>
    <s v="Hunter Wessells"/>
    <s v="wessells@uw.edu"/>
  </r>
  <r>
    <s v="FHCC"/>
    <n v="24573603"/>
    <s v="FHCC PROSTATE CANCER GENETICS "/>
    <s v="Encounter Dept"/>
    <s v="Petros Grivas, MD, PhD"/>
    <s v="pgrivas@uw.edu"/>
    <x v="3"/>
    <x v="3"/>
    <s v="Thomas Purcell"/>
    <s v="mdo@fredhutch.org"/>
    <m/>
    <m/>
    <s v="Hunter Wessells"/>
    <s v="wessells@uw.edu"/>
  </r>
  <r>
    <s v="FHCC"/>
    <n v="2450034"/>
    <s v="FHCC PSYCHIATRY"/>
    <s v="Encounter Dept"/>
    <s v="Jesse R. Fann, MD, MPH"/>
    <s v="fann@uw.edu"/>
    <x v="14"/>
    <x v="14"/>
    <s v="Thomas Purcell"/>
    <s v="mdo@fredhutch.org"/>
    <m/>
    <m/>
    <s v="Hunter Wessells"/>
    <s v="wessells@uw.edu"/>
  </r>
  <r>
    <s v="FHCC"/>
    <n v="2450035"/>
    <s v="FHCC PULMONARY "/>
    <s v="Encounter Dept"/>
    <s v="A. McGarry Houghton, MD II"/>
    <s v="houghton@fredhutch.org "/>
    <x v="3"/>
    <x v="3"/>
    <s v="Thomas Purcell"/>
    <s v="mdo@fredhutch.org"/>
    <m/>
    <m/>
    <s v="Hunter Wessells"/>
    <s v="wessells@uw.edu"/>
  </r>
  <r>
    <s v="FHCC"/>
    <n v="2450036"/>
    <s v="FHCC RADIATION THERAPY "/>
    <s v="Encounter Dept"/>
    <m/>
    <m/>
    <x v="1"/>
    <x v="1"/>
    <s v="Thomas Purcell"/>
    <s v="mdo@fredhutch.org"/>
    <s v="Jing Zeng"/>
    <s v="jzeng13@uw.edu "/>
    <m/>
    <m/>
  </r>
  <r>
    <s v="FHCC"/>
    <n v="2450039"/>
    <s v="FHCC SARCOMA CARE NEIGHBORHOOD"/>
    <s v="Encounter Dept"/>
    <s v="Lee D. Cranmer, MD, PhD"/>
    <s v="ldcranme@fredhutch.org"/>
    <x v="3"/>
    <x v="3"/>
    <s v="Thomas Purcell"/>
    <s v="mdo@fredhutch.org"/>
    <m/>
    <m/>
    <s v="Hunter Wessells"/>
    <s v="wessells@uw.edu"/>
  </r>
  <r>
    <s v="FHCC"/>
    <n v="2450040"/>
    <s v="FHCC SKIN ONCOLOGY"/>
    <s v="Encounter Dept"/>
    <s v="Paul T. Nghiem, MD, MBA"/>
    <s v="pnghiem@uw.edu"/>
    <x v="15"/>
    <x v="15"/>
    <s v="Thomas Purcell"/>
    <s v="mdo@fredhutch.org"/>
    <m/>
    <m/>
    <s v="Hunter Wessells"/>
    <s v="wessells@uw.edu"/>
  </r>
  <r>
    <s v="FHCC"/>
    <n v="24577006"/>
    <s v="FHCC SPIRITUAL HEALTH"/>
    <s v="Encounter Dept"/>
    <s v="NOT A CLINIC"/>
    <m/>
    <x v="5"/>
    <x v="5"/>
    <s v="Thomas Purcell"/>
    <s v="mdo@fredhutch.org"/>
    <m/>
    <m/>
    <s v="Hunter Wessells"/>
    <s v="wessells@uw.edu"/>
  </r>
  <r>
    <s v="FHCC"/>
    <n v="2450044"/>
    <s v="FHCC SURGICAL ONCOLOGY"/>
    <s v="Encounter Dept"/>
    <s v="Venu G. Pillarisetty, MD"/>
    <s v="vgp@uw.edu"/>
    <x v="16"/>
    <x v="16"/>
    <s v="Thomas Purcell"/>
    <s v="mdo@fredhutch.org"/>
    <m/>
    <m/>
    <s v="Hunter Wessells"/>
    <s v="wessells@uw.edu"/>
  </r>
  <r>
    <s v="FHCC"/>
    <n v="2450045"/>
    <s v="FHCC SURGICAL ONCOLOGY 3"/>
    <s v="Encounter Dept"/>
    <s v="Venu G. Pillarisetty, MD"/>
    <s v="vgp@uw.edu"/>
    <x v="16"/>
    <x v="16"/>
    <s v="Thomas Purcell"/>
    <s v="mdo@fredhutch.org"/>
    <m/>
    <m/>
    <s v="Hunter Wessells"/>
    <s v="wessells@uw.edu"/>
  </r>
  <r>
    <s v="FHCC"/>
    <n v="2450048"/>
    <s v="FHCC THORACIC HEAD AND NECK CARE NEIGHBORHOOD"/>
    <s v="Encounter Dept"/>
    <s v="Keith D. Eaton, MD, PhD"/>
    <s v="kdeaton@uw.edu"/>
    <x v="3"/>
    <x v="3"/>
    <s v="Thomas Purcell"/>
    <s v="mdo@fredhutch.org"/>
    <m/>
    <m/>
    <s v="Hunter Wessells"/>
    <s v="wessells@uw.edu"/>
  </r>
  <r>
    <s v="FHCC"/>
    <n v="2450052"/>
    <s v="FHCC THORACIC HEAD AND NECK EAR NOSE AND THROAT"/>
    <s v="Encounter Dept"/>
    <s v="Keith D. Eaton, MD, PhD"/>
    <s v="kdeaton@uw.edu"/>
    <x v="3"/>
    <x v="3"/>
    <s v="Thomas Purcell"/>
    <s v="mdo@fredhutch.org"/>
    <m/>
    <m/>
    <s v="Hunter Wessells"/>
    <s v="wessells@uw.edu"/>
  </r>
  <r>
    <s v="FHCC"/>
    <n v="2450046"/>
    <s v="FHCC TRANSITIONAL TRANSPLANT"/>
    <s v="Encounter Dept"/>
    <s v="Marco Mielcarek, MD, PhD"/>
    <s v="mmielcar@fredhutch.org"/>
    <x v="3"/>
    <x v="3"/>
    <s v="Thomas Purcell"/>
    <s v="mdo@fredhutch.org"/>
    <m/>
    <m/>
    <s v="Hunter Wessells"/>
    <s v="wessells@uw.edu"/>
  </r>
  <r>
    <s v="FHCC"/>
    <n v="2450047"/>
    <s v="FHCC TRANSPLANT"/>
    <s v="Encounter Dept"/>
    <s v="Marco Mielcarek, MD, PhD"/>
    <s v="mmielcar@fredhutch.org"/>
    <x v="3"/>
    <x v="3"/>
    <s v="Thomas Purcell"/>
    <s v="mdo@fredhutch.org"/>
    <m/>
    <m/>
    <s v="Hunter Wessells"/>
    <s v="wessells@uw.edu"/>
  </r>
  <r>
    <s v="FHCC"/>
    <n v="24575504"/>
    <s v="FHCC UNDIAGNOSED MASS"/>
    <s v="Encounter Dept"/>
    <s v="NOT A CLINIC"/>
    <m/>
    <x v="5"/>
    <x v="5"/>
    <s v="Thomas Purcell"/>
    <s v="mdo@fredhutch.org"/>
    <m/>
    <m/>
    <s v="Hunter Wessells"/>
    <s v="wessells@uw.edu"/>
  </r>
  <r>
    <s v="FHCC"/>
    <n v="24599650"/>
    <s v="FHCC NWH PHARMACY OUTPATIENT"/>
    <s v="Encounter Dept"/>
    <m/>
    <m/>
    <x v="17"/>
    <x v="17"/>
    <s v="Thomas Purcell"/>
    <s v="mdo@fredhutch.org"/>
    <m/>
    <m/>
    <s v="Hunter Wessells"/>
    <s v="wessells@uw.edu"/>
  </r>
  <r>
    <s v="FHCC"/>
    <n v="24577001"/>
    <s v="FHCC SOCIAL WORK"/>
    <s v="Encounter Dept"/>
    <m/>
    <m/>
    <x v="18"/>
    <x v="18"/>
    <s v="Thomas Purcell"/>
    <s v="mdo@fredhutch.org"/>
    <m/>
    <m/>
    <s v="Hunter Wessells"/>
    <s v="wessells@uw.edu"/>
  </r>
  <r>
    <s v="FHCC"/>
    <n v="2450112"/>
    <s v="FHCC OVL INFUSION"/>
    <s v="Encounter Dept"/>
    <m/>
    <m/>
    <x v="19"/>
    <x v="18"/>
    <s v="Thomas Purcell"/>
    <s v="mdo@fredhutch.org"/>
    <m/>
    <m/>
    <s v="Hunter Wessells"/>
    <s v="wessells@uw.edu"/>
  </r>
  <r>
    <s v="FHCC"/>
    <n v="2450076"/>
    <s v="FHCC PEN NUTRITIONAL SVCS"/>
    <s v="Encounter Dept"/>
    <m/>
    <m/>
    <x v="20"/>
    <x v="19"/>
    <m/>
    <m/>
    <m/>
    <m/>
    <s v="Hunter Wessells"/>
    <s v="wessells@uw.edu"/>
  </r>
  <r>
    <s v="FHCC"/>
    <n v="24595700"/>
    <s v="FHCC MULTI SVC CLINIC"/>
    <s v="Encounter Dept"/>
    <m/>
    <m/>
    <x v="21"/>
    <x v="20"/>
    <s v="Thomas Purcell"/>
    <s v="mdo@fredhutch.org"/>
    <m/>
    <m/>
    <s v="Hunter Wessells"/>
    <s v="wessells@uw.edu"/>
  </r>
  <r>
    <s v="FHCC"/>
    <n v="24599700"/>
    <s v="FHCC ORAL MEDICINE"/>
    <s v="Encounter Dept"/>
    <m/>
    <m/>
    <x v="22"/>
    <x v="21"/>
    <s v="Thomas Purcell"/>
    <s v="mdo@fredhutch.org"/>
    <m/>
    <m/>
    <s v="Hunter Wessells"/>
    <s v="wessells@uw.edu"/>
  </r>
  <r>
    <s v="FHCC"/>
    <n v="24577051"/>
    <s v="FHCC NWH SOCIAL WORK"/>
    <s v="Encounter Dept"/>
    <m/>
    <m/>
    <x v="18"/>
    <x v="18"/>
    <s v="Thomas Purcell"/>
    <s v="mdo@fredhutch.org"/>
    <m/>
    <m/>
    <s v="Hunter Wessells"/>
    <s v="wessells@uw.edu"/>
  </r>
  <r>
    <s v="FHCC"/>
    <n v="2450108"/>
    <s v="FHCC ORAL CHEMOTHERAPY CLINIC"/>
    <s v="Encounter Dept"/>
    <m/>
    <m/>
    <x v="23"/>
    <x v="22"/>
    <s v="Thomas Purcell"/>
    <s v="mdo@fredhutch.org"/>
    <m/>
    <m/>
    <s v="Hunter Wessells"/>
    <s v="wessells@uw.edu"/>
  </r>
  <r>
    <s v="FHCC"/>
    <n v="2450066"/>
    <s v="FHCC 4TH FLOOR INFUSIONS"/>
    <s v="Encounter Dept"/>
    <m/>
    <m/>
    <x v="23"/>
    <x v="22"/>
    <s v="Thomas Purcell"/>
    <s v="mdo@fredhutch.org"/>
    <m/>
    <m/>
    <s v="Hunter Wessells"/>
    <s v="wessells@uw.edu"/>
  </r>
  <r>
    <s v="FHCC"/>
    <n v="2450115"/>
    <s v="FHCC OVL GENETICS COUNSELING"/>
    <s v="Encounter Dept"/>
    <m/>
    <m/>
    <x v="24"/>
    <x v="23"/>
    <s v="Thomas Purcell"/>
    <s v="mdo@fredhutch.org"/>
    <m/>
    <m/>
    <s v="Hunter Wessells"/>
    <s v="wessells@uw.edu"/>
  </r>
  <r>
    <s v="FHCC"/>
    <n v="24573702"/>
    <s v="FHCC ARN TOBACCO CESSATION"/>
    <s v="Encounter Dept"/>
    <m/>
    <m/>
    <x v="25"/>
    <x v="24"/>
    <s v="Thomas Purcell"/>
    <s v="mdo@fredhutch.org"/>
    <m/>
    <m/>
    <s v="Hunter Wessells"/>
    <s v="wessells@uw.edu"/>
  </r>
  <r>
    <s v="HH"/>
    <n v="3011002"/>
    <s v="HH IMMUNIZATION "/>
    <s v="Encounter Dept"/>
    <s v="Ava Mallari "/>
    <s v="avamal@uw.edu"/>
    <x v="26"/>
    <x v="25"/>
    <s v="Mary Kauffman"/>
    <s v="mjkk@uw.edu"/>
    <s v="Joel Schwartzkopf"/>
    <s v="jws143@uw.edu"/>
    <s v="Hunter Wessells"/>
    <s v="wessells@uw.edu"/>
  </r>
  <r>
    <s v="HH"/>
    <n v="3011011"/>
    <s v="HH OB GYN CLINIC "/>
    <s v="Encounter Dept"/>
    <s v="Ava Mallari "/>
    <s v="avamal@uw.edu"/>
    <x v="26"/>
    <x v="25"/>
    <s v="Mary Kauffman"/>
    <s v="mjkk@uw.edu"/>
    <s v="Joel Schwartzkopf"/>
    <s v="jws143@uw.edu"/>
    <s v="Hunter Wessells"/>
    <s v="wessells@uw.edu"/>
  </r>
  <r>
    <s v="HH"/>
    <n v="3011004"/>
    <s v="HH PRIMARY CARE"/>
    <s v="Encounter Dept"/>
    <s v="Ava Mallari "/>
    <s v="avamal@uw.edu"/>
    <x v="26"/>
    <x v="25"/>
    <s v="Mary Kauffman"/>
    <s v="mjkk@uw.edu"/>
    <s v="Joel Schwartzkopf"/>
    <s v="jws143@uw.edu"/>
    <s v="Hunter Wessells"/>
    <s v="wessells@uw.edu"/>
  </r>
  <r>
    <s v="HH"/>
    <n v="3011001"/>
    <s v="HH SAME DAY"/>
    <s v="Encounter Dept"/>
    <s v="Ava Mallari "/>
    <s v="avamal@uw.edu"/>
    <x v="26"/>
    <x v="25"/>
    <s v="Mary Kauffman"/>
    <s v="mjkk@uw.edu"/>
    <s v="Joel Schwartzkopf"/>
    <s v="jws143@uw.edu"/>
    <s v="Hunter Wessells"/>
    <s v="wessells@uw.edu"/>
  </r>
  <r>
    <s v="HMC"/>
    <n v="221095"/>
    <s v="HMC BEHAVIORAL HEALTH INTEGRATION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116"/>
    <s v="HMC EYES ON JAMES 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138"/>
    <s v="HMC HMHS GPS CLINIC ON-SITE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141"/>
    <s v="HMC HMHS MEDICATION CLINIC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238"/>
    <s v="HMC REFUGEE IMMIGRANT HLTH PROMO"/>
    <s v="Encounter Dept"/>
    <m/>
    <m/>
    <x v="2"/>
    <x v="2"/>
    <s v="David Zonies"/>
    <s v="dzonies@uw.edu"/>
    <s v="Sarah Jackson"/>
    <s v="sljack@uw.edu"/>
    <s v="Hunter Wessells"/>
    <s v="wessells@uw.edu"/>
  </r>
  <r>
    <s v="HMC"/>
    <n v="221286"/>
    <s v="HFF HMC ADULT MED-ETS AIRPORT WAY "/>
    <s v="Encounter Dept"/>
    <s v="Pending Margaret answer"/>
    <m/>
    <x v="27"/>
    <x v="26"/>
    <s v="David Zonies"/>
    <s v="dzonies@uw.edu"/>
    <s v="Sarah Jackson"/>
    <s v="sljack@uw.edu"/>
    <s v="Hunter Wessells"/>
    <s v="wessells@uw.edu"/>
  </r>
  <r>
    <s v="HMC"/>
    <n v="221283"/>
    <s v="HFF HMC BEHAVIORAL HEALTH INSTITUTE"/>
    <s v="Encounter Dept"/>
    <s v="Corey Theis"/>
    <s v="cfthies@uw.edu"/>
    <x v="28"/>
    <x v="27"/>
    <s v="David Zonies"/>
    <s v="dzonies@uw.edu"/>
    <s v="Sarah Jackson"/>
    <s v="sljack@uw.edu"/>
    <s v="Hunter Wessells"/>
    <s v="wessells@uw.edu"/>
  </r>
  <r>
    <s v="HMC"/>
    <n v="221285"/>
    <s v="HFF HMC MODERATE NEEDS SERVICES"/>
    <s v="Encounter Dept"/>
    <s v="Eric Mose"/>
    <s v="mosee@uw.edu"/>
    <x v="29"/>
    <x v="28"/>
    <s v="David Zonies"/>
    <s v="dzonies@uw.edu"/>
    <s v="Sarah Jackson"/>
    <s v="sljack@uw.edu"/>
    <s v="Hunter Wessells"/>
    <s v="wessells@uw.edu"/>
  </r>
  <r>
    <s v="HMC"/>
    <n v="221282"/>
    <s v="HFF HMC SHE CLINIC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082"/>
    <s v="HMC ADDICTIONS CLINIC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21084"/>
    <s v="HMC ADULT MEDICINE CLINIC 20"/>
    <s v="Encounter Dept"/>
    <s v="Susana Orozco"/>
    <s v="sorozco@uw.edu"/>
    <x v="27"/>
    <x v="26"/>
    <s v="David Zonies"/>
    <s v="dzonies@uw.edu"/>
    <s v="Sarah Jackson"/>
    <s v="sljack@uw.edu"/>
    <s v="Hunter Wessells"/>
    <s v="wessells@uw.edu"/>
  </r>
  <r>
    <s v="HMC"/>
    <n v="221085"/>
    <s v="HMC AFTERCARE CLINIC"/>
    <s v="Encounter Dept"/>
    <s v="Orasa Richards"/>
    <s v="orasa@uw.edu"/>
    <x v="31"/>
    <x v="30"/>
    <s v="David Zonies"/>
    <s v="dzonies@uw.edu"/>
    <s v="Sarah Jackson"/>
    <s v="sljack@uw.edu"/>
    <s v="Hunter Wessells"/>
    <s v="wessells@uw.edu"/>
  </r>
  <r>
    <s v="HMC"/>
    <n v="221086"/>
    <s v="HMC ALLERGY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097"/>
    <s v="HMC BURN CLINIC"/>
    <s v="Encounter Dept"/>
    <s v="Mona Chambers"/>
    <s v="monac@uw.edu"/>
    <x v="33"/>
    <x v="32"/>
    <s v="David Zonies"/>
    <s v="dzonies@uw.edu"/>
    <s v="Sarah Jackson"/>
    <s v="sljack@uw.edu"/>
    <s v="Hunter Wessells"/>
    <s v="wessells@uw.edu"/>
  </r>
  <r>
    <s v="HMC"/>
    <n v="221241"/>
    <s v="HMC BURN REHAB PSYCHOLOGY"/>
    <s v="Encounter Dept"/>
    <s v="Mona Chambers"/>
    <s v="monac@uw.edu"/>
    <x v="34"/>
    <x v="33"/>
    <s v="David Zonies"/>
    <s v="dzonies@uw.edu"/>
    <s v="Sarah Jackson"/>
    <s v="sljack@uw.edu"/>
    <s v="Hunter Wessells"/>
    <s v="wessells@uw.edu"/>
  </r>
  <r>
    <s v="HMC"/>
    <n v="221103"/>
    <s v="HMC COHE"/>
    <s v="Encounter Dept"/>
    <s v="Sheryl Divina"/>
    <s v="raquenos@uw.edu"/>
    <x v="35"/>
    <x v="34"/>
    <s v="David Zonies"/>
    <s v="dzonies@uw.edu"/>
    <s v="Sarah Jackson"/>
    <s v="sljack@uw.edu"/>
    <s v="Hunter Wessells"/>
    <s v="wessells@uw.edu"/>
  </r>
  <r>
    <s v="HMC"/>
    <n v="221106"/>
    <s v="HMC DERMATOLOGY CLINIC"/>
    <s v="Encounter Dept"/>
    <s v="Carrie Barbee"/>
    <s v="ccarrie@uw.edu"/>
    <x v="36"/>
    <x v="35"/>
    <s v="David Zonies"/>
    <s v="dzonies@uw.edu"/>
    <s v="Sarah Jackson"/>
    <s v="sljack@uw.edu"/>
    <s v="Hunter Wessells"/>
    <s v="wessells@uw.edu"/>
  </r>
  <r>
    <s v="HMC"/>
    <n v="221222"/>
    <s v="HMC DIALECTICAL BEHAVIORAL THERAPY "/>
    <s v="Encounter Dept"/>
    <s v="Carson Robinson"/>
    <s v="carsonwr@uw.edu"/>
    <x v="28"/>
    <x v="27"/>
    <s v="David Zonies"/>
    <s v="dzonies@uw.edu"/>
    <s v="Sarah Jackson"/>
    <s v="sljack@uw.edu"/>
    <s v="Hunter Wessells"/>
    <s v="wessells@uw.edu"/>
  </r>
  <r>
    <s v="HMC"/>
    <n v="221112"/>
    <s v="HMC EPILEPSY PROGRAM CLINIC"/>
    <s v="Encounter Dept"/>
    <s v="Carrie Barbee"/>
    <s v="ccarrie@uw.edu"/>
    <x v="37"/>
    <x v="36"/>
    <s v="David Zonies"/>
    <s v="dzonies@uw.edu"/>
    <s v="Sarah Jackson"/>
    <s v="sljack@uw.edu"/>
    <s v="Hunter Wessells"/>
    <s v="wessells@uw.edu"/>
  </r>
  <r>
    <s v="HMC"/>
    <n v="221114"/>
    <s v="HMC EYE INSTITUTE"/>
    <s v="Encounter Dept"/>
    <s v="Sue Rath "/>
    <s v="raths@uw.edu"/>
    <x v="38"/>
    <x v="37"/>
    <s v="David Zonies"/>
    <s v="dzonies@uw.edu"/>
    <s v="Sarah Jackson"/>
    <s v="sljack@uw.edu"/>
    <s v="Hunter Wessells"/>
    <s v="wessells@uw.edu"/>
  </r>
  <r>
    <s v="HMC"/>
    <n v="221117"/>
    <s v="HMC FALLS CLINIC"/>
    <s v="Encounter Dept"/>
    <s v="Carrie Barbee"/>
    <s v="ccarrie@uw.edu"/>
    <x v="39"/>
    <x v="38"/>
    <s v="David Zonies"/>
    <s v="dzonies@uw.edu"/>
    <s v="Sarah Jackson"/>
    <s v="sljack@uw.edu"/>
    <s v="Hunter Wessells"/>
    <s v="wessells@uw.edu"/>
  </r>
  <r>
    <s v="HMC"/>
    <n v="221118"/>
    <s v="HMC FAMILY MEDICINE CLINIC"/>
    <s v="Encounter Dept"/>
    <s v="Kate Friedenbach "/>
    <s v="kfbach@uw.edu"/>
    <x v="40"/>
    <x v="39"/>
    <s v="David Zonies"/>
    <s v="dzonies@uw.edu"/>
    <s v="Sarah Jackson"/>
    <s v="sljack@uw.edu"/>
    <s v="Hunter Wessells"/>
    <s v="wessells@uw.edu"/>
  </r>
  <r>
    <s v="HMC"/>
    <n v="221122"/>
    <s v="HMC FOOT AND ANKLE INSTITUTE"/>
    <s v="Encounter Dept"/>
    <s v="Chanrith Moengkhom"/>
    <s v="sinec@uw.edu"/>
    <x v="41"/>
    <x v="40"/>
    <s v="David Zonies"/>
    <s v="dzonies@uw.edu"/>
    <s v="Sarah Jackson"/>
    <s v="sljack@uw.edu"/>
    <s v="Hunter Wessells"/>
    <s v="wessells@uw.edu"/>
  </r>
  <r>
    <s v="HMC"/>
    <n v="221128"/>
    <s v="HMC HAND CLINIC"/>
    <s v="Encounter Dept"/>
    <s v="Chanrith Moengkhom"/>
    <s v="sinec@uw.edu"/>
    <x v="42"/>
    <x v="41"/>
    <s v="David Zonies"/>
    <s v="dzonies@uw.edu"/>
    <s v="Sarah Jackson"/>
    <s v="sljack@uw.edu"/>
    <s v="Hunter Wessells"/>
    <s v="wessells@uw.edu"/>
  </r>
  <r>
    <s v="HMC"/>
    <n v="221129"/>
    <s v="HMC HANSEN DISEASE CLINIC"/>
    <s v="Encounter Dept"/>
    <s v="Eric Mose"/>
    <s v="mosee@uw.edu"/>
    <x v="43"/>
    <x v="42"/>
    <s v="David Zonies"/>
    <s v="dzonies@uw.edu"/>
    <s v="Sarah Jackson"/>
    <s v="sljack@uw.edu"/>
    <s v="Hunter Wessells"/>
    <s v="wessells@uw.edu"/>
  </r>
  <r>
    <s v="HMC"/>
    <n v="221130"/>
    <s v="HMC HATC CHILDREN MEDICAL CLINIC"/>
    <s v="Encounter Dept"/>
    <s v="Jacqueline Kim"/>
    <s v="jeckie@uw.edu"/>
    <x v="44"/>
    <x v="43"/>
    <s v="David Zonies"/>
    <s v="dzonies@uw.edu"/>
    <s v="Sarah Jackson"/>
    <s v="sljack@uw.edu"/>
    <s v="Hunter Wessells"/>
    <s v="wessells@uw.edu"/>
  </r>
  <r>
    <s v="HMC"/>
    <n v="221131"/>
    <s v="HMC HATC COUNSELING"/>
    <s v="Encounter Dept"/>
    <s v="Jacqueline Kim"/>
    <s v="jeckie@uw.edu"/>
    <x v="44"/>
    <x v="43"/>
    <s v="David Zonies"/>
    <s v="dzonies@uw.edu"/>
    <s v="Sarah Jackson"/>
    <s v="sljack@uw.edu"/>
    <s v="Hunter Wessells"/>
    <s v="wessells@uw.edu"/>
  </r>
  <r>
    <s v="HMC"/>
    <n v="221375"/>
    <s v="HMC HEALTH SCIENCE MOBILE VAN"/>
    <s v="Encounter Dept"/>
    <s v="NOT A CLINIC"/>
    <m/>
    <x v="5"/>
    <x v="5"/>
    <s v="David Zonies"/>
    <s v="dzonies@uw.edu"/>
    <s v="Sarah Jackson"/>
    <s v="sljack@uw.edu"/>
    <s v="Hunter Wessells"/>
    <s v="wessells@uw.edu"/>
  </r>
  <r>
    <s v="HMC"/>
    <n v="221372"/>
    <s v="HMC HIGH RESOLUTION ANOSCOPY CLINIC 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137"/>
    <s v="HMC HIGH RISK FOOT CLINIC 20"/>
    <s v="Encounter Dept"/>
    <s v="Susana Orozco"/>
    <s v="sorozco@uw.edu"/>
    <x v="27"/>
    <x v="26"/>
    <s v="David Zonies"/>
    <s v="dzonies@uw.edu"/>
    <s v="Sarah Jackson"/>
    <s v="sljack@uw.edu"/>
    <s v="Hunter Wessells"/>
    <s v="wessells@uw.edu"/>
  </r>
  <r>
    <s v="HMC"/>
    <n v="221139"/>
    <s v="HMC HMHS INTAKE AND BRIEF INTERVENTION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21142"/>
    <s v="HMC HMHS MENTAL HEALTH RECOVERY SVCS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21362"/>
    <s v="HMC HMHS VITAL"/>
    <s v="Encounter Dept"/>
    <s v="Not Found"/>
    <s v="Not Found"/>
    <x v="2"/>
    <x v="2"/>
    <s v="David Zonies"/>
    <s v="dzonies@uw.edu"/>
    <s v="Sarah Jackson"/>
    <s v="sljack@uw.edu"/>
    <s v="Hunter Wessells"/>
    <s v="wessells@uw.edu"/>
  </r>
  <r>
    <s v="HMC"/>
    <n v="221146"/>
    <s v="HMC INFECTIOUS DISEASE CLINIC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147"/>
    <s v="HMC INTERNATIONAL MEDICINE CLINIC "/>
    <s v="Encounter Dept"/>
    <s v="Tanesha Robinson"/>
    <s v="trob8@uw.edu"/>
    <x v="45"/>
    <x v="44"/>
    <s v="David Zonies"/>
    <s v="dzonies@uw.edu"/>
    <s v="Sarah Jackson"/>
    <s v="sljack@uw.edu"/>
    <s v="Hunter Wessells"/>
    <s v="wessells@uw.edu"/>
  </r>
  <r>
    <s v="HMC"/>
    <n v="221154"/>
    <s v="HMC MADISON CLINIC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155"/>
    <s v="HMC MADISON DERMATOLOGY CLINIC 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377"/>
    <s v="HMC MADISON ENGAGE HEALTH FEDERAL WAY 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376"/>
    <s v="HMC MADISON ENGAGE HEALTH KENT 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156"/>
    <s v="HMC MADISON HEMATOLOGY-ONCOLOGY CLINIC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344"/>
    <s v="HMC MADISON MAX CLINIC"/>
    <s v="Encounter Dept"/>
    <s v="Elizabeth Barash"/>
    <s v="elizabeth.Barash@kingcounty.gov"/>
    <x v="46"/>
    <x v="45"/>
    <s v="David Zonies"/>
    <s v="dzonies@uw.edu"/>
    <s v="Sarah Jackson"/>
    <s v="sljack@uw.edu"/>
    <s v="Hunter Wessells"/>
    <s v="wessells@uw.edu"/>
  </r>
  <r>
    <s v="HMC"/>
    <n v="221158"/>
    <s v="HMC MADISON PSYCHIATRY CLINIC"/>
    <s v="Encounter Dept"/>
    <s v="Eric Mose"/>
    <s v="mosee@uw.edu"/>
    <x v="32"/>
    <x v="31"/>
    <s v="David Zonies"/>
    <s v="dzonies@uw.edu"/>
    <s v="Sarah Jackson"/>
    <s v="sljack@uw.edu"/>
    <s v="Hunter Wessells"/>
    <s v="wessells@uw.edu"/>
  </r>
  <r>
    <s v="HMC"/>
    <n v="221361"/>
    <s v="HMC MADISON SATELLITE-KITSAP CHI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381"/>
    <s v="HMC MADISON SATELLITE-OLYMPIA SEAMAR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160"/>
    <s v="HMC MADISON SNOHOMISH SATELLITE CLINIC "/>
    <s v="Encounter Dept"/>
    <s v="Eric Mose"/>
    <s v="mosee@uw.edu"/>
    <x v="30"/>
    <x v="29"/>
    <s v="David Zonies"/>
    <s v="dzonies@uw.edu"/>
    <s v="Sarah Jackson"/>
    <s v="sljack@uw.edu"/>
    <s v="Hunter Wessells"/>
    <s v="wessells@uw.edu"/>
  </r>
  <r>
    <s v="HMC"/>
    <n v="221081"/>
    <s v="HMC MB GI CLINIC "/>
    <s v="Encounter Dept"/>
    <s v="Jessica Lowery"/>
    <s v="rohlenaj@uw.edu"/>
    <x v="47"/>
    <x v="46"/>
    <s v="David Zonies"/>
    <s v="dzonies@uw.edu"/>
    <s v="Sarah Jackson"/>
    <s v="sljack@uw.edu"/>
    <s v="Hunter Wessells"/>
    <s v="wessells@uw.edu"/>
  </r>
  <r>
    <s v="HMC"/>
    <n v="221163"/>
    <s v="HMC MEMORY AND BRAIN WELLNESS CENTER"/>
    <s v="Encounter Dept"/>
    <s v="Navneet Gill"/>
    <s v="ngill@uw.edu"/>
    <x v="48"/>
    <x v="47"/>
    <s v="David Zonies"/>
    <s v="dzonies@uw.edu"/>
    <s v="Sarah Jackson"/>
    <s v="sljack@uw.edu"/>
    <s v="Hunter Wessells"/>
    <s v="wessells@uw.edu"/>
  </r>
  <r>
    <s v="HMC"/>
    <n v="221172"/>
    <s v="HMC NEUROSURGERY CLINIC"/>
    <s v="Encounter Dept"/>
    <s v="Sanggay Tsogni"/>
    <s v="sanggay@uw.edu"/>
    <x v="49"/>
    <x v="48"/>
    <s v="David Zonies"/>
    <s v="dzonies@uw.edu"/>
    <s v="Sarah Jackson"/>
    <s v="sljack@uw.edu"/>
    <s v="Hunter Wessells"/>
    <s v="wessells@uw.edu"/>
  </r>
  <r>
    <s v="HMC"/>
    <n v="221101"/>
    <s v="HMC NJB CHEST CLINIC"/>
    <s v="Encounter Dept"/>
    <s v="Angela Watson"/>
    <s v="watsona@uw.edu"/>
    <x v="50"/>
    <x v="49"/>
    <s v="David Zonies"/>
    <s v="dzonies@uw.edu"/>
    <s v="Sarah Jackson"/>
    <s v="sljack@uw.edu"/>
    <s v="Hunter Wessells"/>
    <s v="wessells@uw.edu"/>
  </r>
  <r>
    <s v="HMC"/>
    <n v="221370"/>
    <s v="HMC NJB CORP REHABILITATION NEUROPSYCHOLOGY"/>
    <s v="Encounter Dept"/>
    <s v="Victor Moses/Gina Formea"/>
    <s v="_x000a_gmf@uw.edu;vmmoses@uw.edu"/>
    <x v="51"/>
    <x v="50"/>
    <s v="David Zonies"/>
    <s v="dzonies@uw.edu"/>
    <s v="Sarah Jackson"/>
    <s v="sljack@uw.edu"/>
    <s v="Hunter Wessells"/>
    <s v="wessells@uw.edu"/>
  </r>
  <r>
    <s v="HMC"/>
    <n v="221107"/>
    <s v="HMC NJB DIABETES ENDOCRINOLOGY CLINIC"/>
    <s v="Encounter Dept"/>
    <s v="Jessica Lowery"/>
    <s v="rohlenaj@uw.edu"/>
    <x v="52"/>
    <x v="51"/>
    <s v="David Zonies"/>
    <s v="dzonies@uw.edu"/>
    <s v="Sarah Jackson"/>
    <s v="sljack@uw.edu"/>
    <s v="Hunter Wessells"/>
    <s v="wessells@uw.edu"/>
  </r>
  <r>
    <s v="HMC"/>
    <n v="221207"/>
    <s v="HMC NJB EMG CLINIC "/>
    <s v="Encounter Dept"/>
    <s v="Angela Watson"/>
    <s v="watsona@uw.edu"/>
    <x v="53"/>
    <x v="52"/>
    <s v="David Zonies"/>
    <s v="dzonies@uw.edu"/>
    <s v="Sarah Jackson"/>
    <s v="sljack@uw.edu"/>
    <s v="Hunter Wessells"/>
    <s v="wessells@uw.edu"/>
  </r>
  <r>
    <s v="HMC"/>
    <n v="221125"/>
    <s v="HMC NJB GASTROENTEROLOGY CLINIC"/>
    <s v="Encounter Dept"/>
    <s v="Jessica Lowery"/>
    <s v="rohlenaj@uw.edu"/>
    <x v="47"/>
    <x v="46"/>
    <s v="David Zonies"/>
    <s v="dzonies@uw.edu"/>
    <s v="Sarah Jackson"/>
    <s v="sljack@uw.edu"/>
    <s v="Hunter Wessells"/>
    <s v="wessells@uw.edu"/>
  </r>
  <r>
    <s v="HMC"/>
    <n v="221126"/>
    <s v="HMC NJB GENERAL SURGERY CLINIC"/>
    <s v="Encounter Dept"/>
    <s v="Angela Watson"/>
    <s v="watsona@uw.edu"/>
    <x v="54"/>
    <x v="53"/>
    <s v="David Zonies"/>
    <s v="dzonies@uw.edu"/>
    <s v="Sarah Jackson"/>
    <s v="sljack@uw.edu"/>
    <s v="Hunter Wessells"/>
    <s v="wessells@uw.edu"/>
  </r>
  <r>
    <s v="HMC"/>
    <n v="221134"/>
    <s v="HMC NJB HEART INSTITUTE"/>
    <s v="Encounter Dept"/>
    <s v="Jessica Lowery"/>
    <s v="rohlenaj@uw.edu"/>
    <x v="55"/>
    <x v="54"/>
    <s v="David Zonies"/>
    <s v="dzonies@uw.edu"/>
    <s v="Sarah Jackson"/>
    <s v="sljack@uw.edu"/>
    <s v="Hunter Wessells"/>
    <s v="wessells@uw.edu"/>
  </r>
  <r>
    <s v="HMC"/>
    <n v="221136"/>
    <s v="HMC NJB HEMATOLOGY-ONCOLOGY CLINIC"/>
    <s v="Encounter Dept"/>
    <s v="Angela Watson"/>
    <s v="watsona@uw.edu"/>
    <x v="56"/>
    <x v="55"/>
    <s v="David Zonies"/>
    <s v="dzonies@uw.edu"/>
    <s v="Sarah Jackson"/>
    <s v="sljack@uw.edu"/>
    <s v="Hunter Wessells"/>
    <s v="wessells@uw.edu"/>
  </r>
  <r>
    <s v="HMC"/>
    <n v="221143"/>
    <s v="HMC NJB HYPERTENSION CLINIC"/>
    <s v="Encounter Dept"/>
    <s v="Jessica Lowery"/>
    <s v="rohlenaj@uw.edu"/>
    <x v="55"/>
    <x v="54"/>
    <s v="David Zonies"/>
    <s v="dzonies@uw.edu"/>
    <s v="Sarah Jackson"/>
    <s v="sljack@uw.edu"/>
    <s v="Hunter Wessells"/>
    <s v="wessells@uw.edu"/>
  </r>
  <r>
    <s v="HMC"/>
    <n v="221149"/>
    <s v="HMC NJB KIDNEY CLINIC"/>
    <s v="Encounter Dept"/>
    <s v="Jessica Lowery"/>
    <s v="rohlenaj@uw.edu"/>
    <x v="57"/>
    <x v="56"/>
    <s v="David Zonies"/>
    <s v="dzonies@uw.edu"/>
    <s v="Sarah Jackson"/>
    <s v="sljack@uw.edu"/>
    <s v="Hunter Wessells"/>
    <s v="wessells@uw.edu"/>
  </r>
  <r>
    <s v="HMC"/>
    <n v="221152"/>
    <s v="HMC NJB LIVER CLINIC"/>
    <s v="Encounter Dept"/>
    <s v="Jessica Lowery"/>
    <s v="rohlenaj@uw.edu"/>
    <x v="58"/>
    <x v="57"/>
    <s v="David Zonies"/>
    <s v="dzonies@uw.edu"/>
    <s v="Sarah Jackson"/>
    <s v="sljack@uw.edu"/>
    <s v="Hunter Wessells"/>
    <s v="wessells@uw.edu"/>
  </r>
  <r>
    <s v="HMC"/>
    <n v="221162"/>
    <s v="HMC NJB MEDICAL OPERATIVE CONSULT"/>
    <s v="Encounter Dept"/>
    <s v="Angela Watson"/>
    <s v="watsona@uw.edu"/>
    <x v="59"/>
    <x v="58"/>
    <s v="David Zonies"/>
    <s v="dzonies@uw.edu"/>
    <s v="Sarah Jackson"/>
    <s v="sljack@uw.edu"/>
    <s v="Hunter Wessells"/>
    <s v="wessells@uw.edu"/>
  </r>
  <r>
    <s v="HMC"/>
    <n v="221170"/>
    <s v="HMC NJB NEUROLOGY CLINIC"/>
    <s v="Encounter Dept"/>
    <s v="Angela Watson"/>
    <s v="watsona@uw.edu"/>
    <x v="60"/>
    <x v="59"/>
    <s v="David Zonies"/>
    <s v="dzonies@uw.edu"/>
    <s v="Sarah Jackson"/>
    <s v="sljack@uw.edu"/>
    <s v="Hunter Wessells"/>
    <s v="wessells@uw.edu"/>
  </r>
  <r>
    <s v="HMC"/>
    <n v="221198"/>
    <s v="HMC NJB PALLIATIVE CARE CLINIC"/>
    <s v="Encounter Dept"/>
    <s v="Angela Watson"/>
    <s v="watsona@uw.edu"/>
    <x v="61"/>
    <x v="60"/>
    <s v="David Zonies"/>
    <s v="dzonies@uw.edu"/>
    <s v="Sarah Jackson"/>
    <s v="sljack@uw.edu"/>
    <s v="Hunter Wessells"/>
    <s v="wessells@uw.edu"/>
  </r>
  <r>
    <s v="HMC"/>
    <n v="221366"/>
    <s v="HMC NJB POST COVID REHAB AND RECOVERY CLINIC "/>
    <s v="Encounter Dept"/>
    <s v="Angela Watson"/>
    <s v="watsona@uw.edu"/>
    <x v="53"/>
    <x v="52"/>
    <s v="David Zonies"/>
    <s v="dzonies@uw.edu"/>
    <s v="Sarah Jackson"/>
    <s v="sljack@uw.edu"/>
    <s v="Hunter Wessells"/>
    <s v="wessells@uw.edu"/>
  </r>
  <r>
    <s v="HMC"/>
    <n v="221239"/>
    <s v="HMC NJB REHAB CORP PSYCHOLOGY"/>
    <s v="Encounter Dept"/>
    <s v="Victor Moses/Gina Formea"/>
    <s v="_x000a_gmf@uw.edu;vmmoses@uw.edu"/>
    <x v="51"/>
    <x v="50"/>
    <s v="David Zonies"/>
    <s v="dzonies@uw.edu"/>
    <s v="Sarah Jackson"/>
    <s v="sljack@uw.edu"/>
    <s v="Hunter Wessells"/>
    <s v="wessells@uw.edu"/>
  </r>
  <r>
    <s v="HMC"/>
    <n v="221240"/>
    <s v="HMC NJB REHAB MEDICINE CLINIC"/>
    <s v="Encounter Dept"/>
    <s v="Angela Watson"/>
    <s v="watsona@uw.edu"/>
    <x v="51"/>
    <x v="50"/>
    <s v="David Zonies"/>
    <s v="dzonies@uw.edu"/>
    <s v="Sarah Jackson"/>
    <s v="sljack@uw.edu"/>
    <s v="Hunter Wessells"/>
    <s v="wessells@uw.edu"/>
  </r>
  <r>
    <s v="HMC"/>
    <n v="221253"/>
    <s v="HMC NJB THORACIC CLINIC"/>
    <s v="Encounter Dept"/>
    <s v="Angela Watson"/>
    <s v="watsona@uw.edu"/>
    <x v="62"/>
    <x v="61"/>
    <s v="David Zonies"/>
    <s v="dzonies@uw.edu"/>
    <s v="Sarah Jackson"/>
    <s v="sljack@uw.edu"/>
    <s v="Hunter Wessells"/>
    <s v="wessells@uw.edu"/>
  </r>
  <r>
    <s v="HMC"/>
    <n v="221257"/>
    <s v="HMC NJB UROLOGY CLINIC"/>
    <s v="Encounter Dept"/>
    <s v="Angela Watson"/>
    <s v="watsona@uw.edu"/>
    <x v="63"/>
    <x v="62"/>
    <s v="David Zonies"/>
    <s v="dzonies@uw.edu"/>
    <s v="Sarah Jackson"/>
    <s v="sljack@uw.edu"/>
    <s v="Hunter Wessells"/>
    <s v="wessells@uw.edu"/>
  </r>
  <r>
    <s v="HMC"/>
    <n v="221258"/>
    <s v="HMC NJB VASCULAR CLINIC"/>
    <s v="Encounter Dept"/>
    <s v="Jessica Lowery"/>
    <s v="rohlenaj@uw.edu"/>
    <x v="64"/>
    <x v="63"/>
    <s v="David Zonies"/>
    <s v="dzonies@uw.edu"/>
    <s v="Sarah Jackson"/>
    <s v="sljack@uw.edu"/>
    <s v="Hunter Wessells"/>
    <s v="wessells@uw.edu"/>
  </r>
  <r>
    <s v="HMC"/>
    <n v="221180"/>
    <s v="HMC NW HEALTH/HUMAN RIGHTS"/>
    <s v="Encounter Dept"/>
    <s v="NOT A CLINIC"/>
    <m/>
    <x v="5"/>
    <x v="5"/>
    <s v="David Zonies"/>
    <s v="dzonies@uw.edu"/>
    <s v="Sarah Jackson"/>
    <s v="sljack@uw.edu"/>
    <s v="Hunter Wessells"/>
    <s v="wessells@uw.edu"/>
  </r>
  <r>
    <s v="HMC"/>
    <n v="221261"/>
    <s v="HMC OBGYN CLINIC"/>
    <s v="Encounter Dept"/>
    <s v="Navneet Gill"/>
    <s v="ngill@uw.edu"/>
    <x v="65"/>
    <x v="64"/>
    <s v="David Zonies"/>
    <s v="dzonies@uw.edu"/>
    <s v="Sarah Jackson"/>
    <s v="sljack@uw.edu"/>
    <s v="Hunter Wessells"/>
    <s v="wessells@uw.edu"/>
  </r>
  <r>
    <s v="HMC"/>
    <n v="221380"/>
    <s v="HMC OBOT HOBSON CLINIC "/>
    <s v="Encounter Dept"/>
    <s v="Elsa Tamru"/>
    <s v="tamru@uw.edu"/>
    <x v="66"/>
    <x v="65"/>
    <s v="David Zonies"/>
    <s v="dzonies@uw.edu"/>
    <s v="Sarah Jackson"/>
    <s v="sljack@uw.edu"/>
    <s v="Hunter Wessells"/>
    <s v="wessells@uw.edu"/>
  </r>
  <r>
    <s v="HMC"/>
    <n v="221182"/>
    <s v="HMC OBOT MENTAL HEALTH RESPONSE CLINIC "/>
    <s v="Encounter Dept"/>
    <s v="Elsa Tamru"/>
    <s v="tamru@uw.edu"/>
    <x v="66"/>
    <x v="65"/>
    <s v="David Zonies"/>
    <s v="dzonies@uw.edu"/>
    <s v="Sarah Jackson"/>
    <s v="sljack@uw.edu"/>
    <s v="Hunter Wessells"/>
    <s v="wessells@uw.edu"/>
  </r>
  <r>
    <s v="HMC"/>
    <n v="221186"/>
    <s v="HMC OCCUPATIONAL MEDICINE CLINIC"/>
    <s v="Encounter Dept"/>
    <s v="Carrie Barbee "/>
    <s v="ccarrie@uw.edu"/>
    <x v="67"/>
    <x v="66"/>
    <s v="David Zonies"/>
    <s v="dzonies@uw.edu"/>
    <s v="Sarah Jackson"/>
    <s v="sljack@uw.edu"/>
    <s v="Hunter Wessells"/>
    <s v="wessells@uw.edu"/>
  </r>
  <r>
    <s v="HMC"/>
    <n v="221188"/>
    <s v="HMC OPHTHALMOLOGY CLINIC"/>
    <s v="Encounter Dept"/>
    <s v="Carrie Barbee"/>
    <s v="ccarrie@uw.edu"/>
    <x v="68"/>
    <x v="67"/>
    <s v="David Zonies"/>
    <s v="dzonies@uw.edu"/>
    <s v="Sarah Jackson"/>
    <s v="sljack@uw.edu"/>
    <s v="Hunter Wessells"/>
    <s v="wessells@uw.edu"/>
  </r>
  <r>
    <s v="HMC"/>
    <n v="221191"/>
    <s v="HMC ORAL MAXILLOFACIAL SURGERY- SURGERY"/>
    <s v="Encounter Dept"/>
    <s v="Carrie Barbee"/>
    <s v="ccarrie@uw.edu"/>
    <x v="69"/>
    <x v="68"/>
    <s v="David Zonies"/>
    <s v="dzonies@uw.edu"/>
    <s v="Sarah Jackson"/>
    <s v="sljack@uw.edu"/>
    <s v="Hunter Wessells"/>
    <s v="wessells@uw.edu"/>
  </r>
  <r>
    <s v="HMC"/>
    <n v="221192"/>
    <s v="HMC ORTHO TRAUMA AND FRACTURE CLINIC"/>
    <s v="Encounter Dept"/>
    <s v="Orasa Richards"/>
    <s v="orasa@uw.edu"/>
    <x v="31"/>
    <x v="30"/>
    <s v="David Zonies"/>
    <s v="dzonies@uw.edu"/>
    <s v="Sarah Jackson"/>
    <s v="sljack@uw.edu"/>
    <s v="Hunter Wessells"/>
    <s v="wessells@uw.edu"/>
  </r>
  <r>
    <s v="HMC"/>
    <n v="221195"/>
    <s v="HMC OT-HAND THERAPY"/>
    <s v="Encounter Dept"/>
    <s v="Amy Samora"/>
    <s v="aicarang@uw.edu"/>
    <x v="51"/>
    <x v="50"/>
    <s v="David Zonies"/>
    <s v="dzonies@uw.edu"/>
    <s v="Sarah Jackson"/>
    <s v="sljack@uw.edu"/>
    <s v="Hunter Wessells"/>
    <s v="wessells@uw.edu"/>
  </r>
  <r>
    <s v="HMC"/>
    <n v="221196"/>
    <s v="HMC OTO-HEAD-NECK CLINIC"/>
    <s v="Encounter Dept"/>
    <s v="Carrie Barbee"/>
    <s v="ccarrie@uw.edu"/>
    <x v="70"/>
    <x v="69"/>
    <s v="David Zonies"/>
    <s v="dzonies@uw.edu"/>
    <s v="Sarah Jackson"/>
    <s v="sljack@uw.edu"/>
    <s v="Hunter Wessells"/>
    <s v="wessells@uw.edu"/>
  </r>
  <r>
    <s v="HMC"/>
    <n v="221201"/>
    <s v="HMC PEDIATRIC CLINICS"/>
    <s v="Encounter Dept"/>
    <s v="Tanesha Robinson"/>
    <s v="trob8@uw.edu"/>
    <x v="71"/>
    <x v="70"/>
    <s v="David Zonies"/>
    <s v="dzonies@uw.edu"/>
    <s v="Sarah Jackson"/>
    <s v="sljack@uw.edu"/>
    <s v="Hunter Wessells"/>
    <s v="wessells@uw.edu"/>
  </r>
  <r>
    <s v="HMC"/>
    <n v="221385"/>
    <s v="HMC PERIPHERAL NERVE CLINIC"/>
    <s v="Encounter Dept"/>
    <s v="Chanrith Moengkhom"/>
    <s v="sinec@uw.edu"/>
    <x v="72"/>
    <x v="71"/>
    <s v="David Zonies"/>
    <s v="dzonies@uw.edu"/>
    <s v="Sarah Jackson"/>
    <s v="sljack@uw.edu"/>
    <s v="Hunter Wessells"/>
    <s v="wessells@uw.edu"/>
  </r>
  <r>
    <s v="HMC"/>
    <n v="221208"/>
    <s v="HMC PLASTIC SURGERY CLINIC"/>
    <s v="Encounter Dept"/>
    <s v="Mona Chambers"/>
    <s v="monac@uw.edu"/>
    <x v="33"/>
    <x v="32"/>
    <s v="David Zonies"/>
    <s v="dzonies@uw.edu"/>
    <s v="Sarah Jackson"/>
    <s v="sljack@uw.edu"/>
    <s v="Hunter Wessells"/>
    <s v="wessells@uw.edu"/>
  </r>
  <r>
    <s v="HMC"/>
    <n v="221209"/>
    <s v="HMC PODIATRY CLINIC"/>
    <s v="Encounter Dept"/>
    <s v="Chanrith Moengkhom"/>
    <s v="sinec@uw.edu"/>
    <x v="41"/>
    <x v="40"/>
    <s v="David Zonies"/>
    <s v="dzonies@uw.edu"/>
    <s v="Sarah Jackson"/>
    <s v="sljack@uw.edu"/>
    <s v="Hunter Wessells"/>
    <s v="wessells@uw.edu"/>
  </r>
  <r>
    <s v="HMC"/>
    <n v="221216"/>
    <s v="HMC PSQ - 3RD AVE CENTER"/>
    <s v="Encounter Dept"/>
    <s v="Cricket McCleary"/>
    <s v="cricket1@uw.edu"/>
    <x v="66"/>
    <x v="65"/>
    <s v="David Zonies"/>
    <s v="dzonies@uw.edu"/>
    <s v="Sarah Jackson"/>
    <s v="sljack@uw.edu"/>
    <s v="Hunter Wessells"/>
    <s v="wessells@uw.edu"/>
  </r>
  <r>
    <s v="HMC"/>
    <n v="221211"/>
    <s v="HMC PSQ FIELD BASED PRIMARY CARE CLINIC "/>
    <s v="Encounter Dept"/>
    <s v="Melissa Brown"/>
    <s v="Melissa Brown &lt;melissab@uw.edu&gt;"/>
    <x v="73"/>
    <x v="72"/>
    <s v="David Zonies"/>
    <s v="dzonies@uw.edu"/>
    <s v="Sarah Jackson"/>
    <s v="sljack@uw.edu"/>
    <s v="Hunter Wessells"/>
    <s v="wessells@uw.edu"/>
  </r>
  <r>
    <s v="HMC"/>
    <n v="221212"/>
    <s v="HMC PSQ HEALTHCARE AND HOUSING PROGRAMS  "/>
    <s v="Encounter Dept"/>
    <s v="Melissa Brown"/>
    <s v="Melissa Brown &lt;melissab@uw.edu&gt;"/>
    <x v="73"/>
    <x v="72"/>
    <s v="David Zonies"/>
    <s v="dzonies@uw.edu"/>
    <s v="Sarah Jackson"/>
    <s v="sljack@uw.edu"/>
    <s v="Hunter Wessells"/>
    <s v="wessells@uw.edu"/>
  </r>
  <r>
    <s v="HMC"/>
    <n v="221213"/>
    <s v="HMC PSQ HEALTHCARE FOR THE HOMELESS  "/>
    <s v="Encounter Dept"/>
    <s v="Melissa Brown"/>
    <s v="Melissa Brown &lt;melissab@uw.edu&gt;"/>
    <x v="73"/>
    <x v="72"/>
    <s v="David Zonies"/>
    <s v="dzonies@uw.edu"/>
    <s v="Sarah Jackson"/>
    <s v="sljack@uw.edu"/>
    <s v="Hunter Wessells"/>
    <s v="wessells@uw.edu"/>
  </r>
  <r>
    <s v="HMC"/>
    <n v="221367"/>
    <s v="HMC PSQ HOBSON CLINIC"/>
    <s v="Encounter Dept"/>
    <s v="Cricket McCleary"/>
    <s v="cricket1@uw.edu"/>
    <x v="66"/>
    <x v="65"/>
    <s v="David Zonies"/>
    <s v="dzonies@uw.edu"/>
    <s v="Sarah Jackson"/>
    <s v="sljack@uw.edu"/>
    <s v="Hunter Wessells"/>
    <s v="wessells@uw.edu"/>
  </r>
  <r>
    <s v="HMC"/>
    <n v="221217"/>
    <s v="HMC PSQ-PIONEER SQUARE CLINIC 20"/>
    <s v="Encounter Dept"/>
    <s v="Cricket McCleary"/>
    <s v="cricket1@uw.edu"/>
    <x v="66"/>
    <x v="65"/>
    <s v="David Zonies"/>
    <s v="dzonies@uw.edu"/>
    <s v="Sarah Jackson"/>
    <s v="sljack@uw.edu"/>
    <s v="Hunter Wessells"/>
    <s v="wessells@uw.edu"/>
  </r>
  <r>
    <s v="HMC"/>
    <n v="221218"/>
    <s v="HMC PSYCHIATRY CONSULT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21219"/>
    <s v="HMC PSYCHIATRY PRACTICE "/>
    <s v="Encounter Dept"/>
    <s v="Sunny Lovin "/>
    <s v="slovin@uw.edu"/>
    <x v="28"/>
    <x v="27"/>
    <s v="David Zonies"/>
    <s v="dzonies@uw.edu"/>
    <s v="Sarah Jackson"/>
    <s v="sljack@uw.edu"/>
    <s v="Hunter Wessells"/>
    <s v="wessells@uw.edu"/>
  </r>
  <r>
    <s v="HMC"/>
    <n v="21480"/>
    <s v="HMC- RESPITE"/>
    <s v="Encounter Dept"/>
    <s v="Hilary King"/>
    <s v="hilaryk2@uw.edu"/>
    <x v="74"/>
    <x v="73"/>
    <s v="David Zonies"/>
    <s v="dzonies@uw.edu"/>
    <s v="Sarah Jackson"/>
    <s v="sljack@uw.edu"/>
    <s v="Hunter Wessells"/>
    <s v="wessells@uw.edu"/>
  </r>
  <r>
    <s v="HMC"/>
    <n v="221243"/>
    <s v="HMC RETINA CENTER - SLU"/>
    <s v="Encounter Dept"/>
    <s v="Ian Luttrell"/>
    <s v="luttri@uw.edu"/>
    <x v="75"/>
    <x v="74"/>
    <s v="David Zonies"/>
    <s v="dzonies@uw.edu"/>
    <s v="Sarah Jackson"/>
    <s v="sljack@uw.edu"/>
    <s v="Hunter Wessells"/>
    <s v="wessells@uw.edu"/>
  </r>
  <r>
    <s v="HMC"/>
    <n v="221244"/>
    <s v="HMC RHEUMATOLOGY CLINIC"/>
    <s v="Encounter Dept"/>
    <s v="Carrie Barbee "/>
    <s v="ccarrie@uw.edu"/>
    <x v="76"/>
    <x v="75"/>
    <s v="David Zonies"/>
    <s v="dzonies@uw.edu"/>
    <s v="Sarah Jackson"/>
    <s v="sljack@uw.edu"/>
    <s v="Hunter Wessells"/>
    <s v="wessells@uw.edu"/>
  </r>
  <r>
    <s v="HMC"/>
    <n v="221245"/>
    <s v="HMC SENIOR CARE CLINIC"/>
    <s v="Encounter Dept"/>
    <s v="Susana Orozco"/>
    <s v="sorozco@uw.edu"/>
    <x v="77"/>
    <x v="76"/>
    <s v="David Zonies"/>
    <s v="dzonies@uw.edu"/>
    <s v="Sarah Jackson"/>
    <s v="sljack@uw.edu"/>
    <s v="Hunter Wessells"/>
    <s v="wessells@uw.edu"/>
  </r>
  <r>
    <s v="HMC"/>
    <n v="221246"/>
    <s v="HMC SLEEP DISORDERS-PROCEDURES "/>
    <s v="Encounter Dept"/>
    <s v="Marissa McLaughlin "/>
    <s v="marisw2@uw.edu"/>
    <x v="78"/>
    <x v="77"/>
    <s v="David Zonies"/>
    <s v="dzonies@uw.edu"/>
    <s v="Sarah Jackson"/>
    <s v="sljack@uw.edu"/>
    <s v="Hunter Wessells"/>
    <s v="wessells@uw.edu"/>
  </r>
  <r>
    <s v="HMC"/>
    <n v="221247"/>
    <s v="HMC SLEEP MEDICINE CLINIC"/>
    <s v="Encounter Dept"/>
    <s v="Marissa McLaughlin "/>
    <s v="marisw2@uw.edu"/>
    <x v="78"/>
    <x v="77"/>
    <s v="David Zonies"/>
    <s v="dzonies@uw.edu"/>
    <s v="Sarah Jackson"/>
    <s v="sljack@uw.edu"/>
    <s v="Hunter Wessells"/>
    <s v="wessells@uw.edu"/>
  </r>
  <r>
    <s v="HMC"/>
    <n v="221249"/>
    <s v="HMC SPINE CENTER -SURGICAL"/>
    <s v="Encounter Dept"/>
    <s v="Sanggay Tsogni"/>
    <s v="sanggay@uw.edu"/>
    <x v="79"/>
    <x v="78"/>
    <s v="David Zonies"/>
    <s v="dzonies@uw.edu"/>
    <s v="Sarah Jackson"/>
    <s v="sljack@uw.edu"/>
    <s v="Hunter Wessells"/>
    <s v="wessells@uw.edu"/>
  </r>
  <r>
    <s v="HMC"/>
    <n v="221250"/>
    <s v="HMC SPORTS MEDICINE CENTER"/>
    <s v="Encounter Dept"/>
    <s v="Sanggay Tsogni"/>
    <s v="sanggay@uw.edu"/>
    <x v="80"/>
    <x v="79"/>
    <s v="David Zonies"/>
    <s v="dzonies@uw.edu"/>
    <s v="Sarah Jackson"/>
    <s v="sljack@uw.edu"/>
    <s v="Hunter Wessells"/>
    <s v="wessells@uw.edu"/>
  </r>
  <r>
    <s v="HMC"/>
    <n v="221252"/>
    <s v="HMC STROKE CLINIC"/>
    <s v="Encounter Dept"/>
    <s v="Sanggay Tsogni"/>
    <s v="sanggay@uw.edu"/>
    <x v="81"/>
    <x v="80"/>
    <s v="David Zonies"/>
    <s v="dzonies@uw.edu"/>
    <s v="Sarah Jackson"/>
    <s v="sljack@uw.edu"/>
    <s v="Hunter Wessells"/>
    <s v="wessells@uw.edu"/>
  </r>
  <r>
    <s v="HMC"/>
    <m/>
    <s v="King County STD Clinic"/>
    <s v="Encounter Dept"/>
    <s v="Elizabeth Barash"/>
    <s v="elizabeth.Barash@kingcounty.gov"/>
    <x v="82"/>
    <x v="81"/>
    <s v="Matthew Golden"/>
    <s v="golden@uw.edu"/>
    <m/>
    <m/>
    <s v="Hunter Wessells"/>
    <s v="wessells@uw.edu"/>
  </r>
  <r>
    <s v="HMC"/>
    <s v="OPHTHALMOLOGY782-OPHTHALMOLOGYHMC"/>
    <s v="OPHTHALMOLOGY782-OPHTHALMOLOGY"/>
    <s v="Op Note"/>
    <m/>
    <m/>
    <x v="83"/>
    <x v="67"/>
    <m/>
    <m/>
    <m/>
    <m/>
    <s v="Hunter Wessells"/>
    <s v="wessells@uw.edu"/>
  </r>
  <r>
    <s v="HMC"/>
    <s v="OBSTETRICS &amp; GYNECOLOGY631-WOMEN'S HEALTHHMC"/>
    <s v="OBSTETRICS &amp; GYNECOLOGY631-WOMEN'S HEALTH"/>
    <s v="Op Note"/>
    <m/>
    <m/>
    <x v="84"/>
    <x v="82"/>
    <m/>
    <m/>
    <m/>
    <m/>
    <s v="Hunter Wessells"/>
    <s v="wessells@uw.edu"/>
  </r>
  <r>
    <s v="HMC"/>
    <s v="OBSTETRICS &amp; GYNECOLOGY633-HMC WOMENS HEALTHHMC"/>
    <s v="OBSTETRICS &amp; GYNECOLOGY633-HMC WOMENS HEALTH"/>
    <s v="Op Note"/>
    <m/>
    <m/>
    <x v="85"/>
    <x v="83"/>
    <m/>
    <m/>
    <m/>
    <m/>
    <s v="Hunter Wessells"/>
    <s v="wessells@uw.edu"/>
  </r>
  <r>
    <s v="HMC"/>
    <s v="OBSTETRICS &amp; GYNECOLOGY634-UROGYNECOLOGYHMC"/>
    <s v="OBSTETRICS &amp; GYNECOLOGY634-UROGYNECOLOGY"/>
    <s v="Op Note"/>
    <m/>
    <m/>
    <x v="86"/>
    <x v="84"/>
    <m/>
    <m/>
    <m/>
    <m/>
    <s v="Hunter Wessells"/>
    <s v="wessells@uw.edu"/>
  </r>
  <r>
    <s v="HMC"/>
    <s v="OBSTETRICS &amp; GYNECOLOGY637-FAMILY PLANNINGHMC"/>
    <s v="OBSTETRICS &amp; GYNECOLOGY637-FAMILY PLANNING"/>
    <s v="Op Note"/>
    <m/>
    <m/>
    <x v="87"/>
    <x v="85"/>
    <m/>
    <m/>
    <m/>
    <m/>
    <s v="Hunter Wessells"/>
    <s v="wessells@uw.edu"/>
  </r>
  <r>
    <s v="HMC"/>
    <s v="NEUROLOGICAL SURGERY585-NEUROLOGICAL SURGERYHMC"/>
    <s v="NEUROLOGICAL SURGERY585-NEUROLOGICAL SURGERY"/>
    <s v="Op Note"/>
    <m/>
    <m/>
    <x v="49"/>
    <x v="48"/>
    <m/>
    <m/>
    <m/>
    <m/>
    <s v="Hunter Wessells"/>
    <s v="wessells@uw.edu"/>
  </r>
  <r>
    <s v="HMC"/>
    <s v="RADIOLOGY1785-NEUROLOGICAL SURGERYHMC"/>
    <s v="RADIOLOGY1785-NEUROLOGICAL SURGERY"/>
    <s v="Op Note"/>
    <m/>
    <m/>
    <x v="49"/>
    <x v="48"/>
    <m/>
    <m/>
    <m/>
    <m/>
    <s v="Hunter Wessells"/>
    <s v="wessells@uw.edu"/>
  </r>
  <r>
    <s v="HMC"/>
    <s v="RADIOLOGY1703-NEURORADIOLOGYHMC"/>
    <s v="RADIOLOGY1703-NEURORADIOLOGY"/>
    <s v="Op Note"/>
    <m/>
    <m/>
    <x v="88"/>
    <x v="86"/>
    <m/>
    <m/>
    <m/>
    <m/>
    <s v="Hunter Wessells"/>
    <s v="wessells@uw.edu"/>
  </r>
  <r>
    <s v="HMC"/>
    <s v="RADIOLOGY1786-INTERVENTIONAL RADIOLOGYHMC"/>
    <s v="RADIOLOGY1786-INTERVENTIONAL RADIOLOGY"/>
    <s v="Op Note"/>
    <m/>
    <m/>
    <x v="88"/>
    <x v="86"/>
    <m/>
    <m/>
    <m/>
    <m/>
    <s v="Hunter Wessells"/>
    <s v="wessells@uw.edu"/>
  </r>
  <r>
    <s v="HMC"/>
    <s v="ORTHOPAEDIC SURGERY &amp; SPORTS MEDICINE980-ORTHOPAEDIC SURGERYHMC"/>
    <s v="ORTHOPAEDIC SURGERY &amp; SPORTS MEDICINE980-ORTHOPAEDIC SURGERY"/>
    <s v="Op Note"/>
    <m/>
    <m/>
    <x v="79"/>
    <x v="78"/>
    <m/>
    <m/>
    <m/>
    <m/>
    <s v="Hunter Wessells"/>
    <s v="wessells@uw.edu"/>
  </r>
  <r>
    <s v="HMC"/>
    <s v="FAMILY MEDICINE1689-HMCHMC"/>
    <s v="FAMILY MEDICINE1689-HMC"/>
    <s v="Op Note"/>
    <m/>
    <m/>
    <x v="40"/>
    <x v="39"/>
    <m/>
    <m/>
    <m/>
    <m/>
    <s v="Hunter Wessells"/>
    <s v="wessells@uw.edu"/>
  </r>
  <r>
    <s v="HMC"/>
    <s v="OTOLARYNGOLOGY/HNS1083-OTOLARYNGOLOGY/HNSHMC"/>
    <s v="OTOLARYNGOLOGY/HNS1083-OTOLARYNGOLOGY/HNS"/>
    <s v="Op Note"/>
    <m/>
    <m/>
    <x v="70"/>
    <x v="69"/>
    <m/>
    <m/>
    <m/>
    <m/>
    <s v="Hunter Wessells"/>
    <s v="wessells@uw.edu"/>
  </r>
  <r>
    <s v="HMC"/>
    <s v="SURGERY302-THORACIC SURGERYHMC"/>
    <s v="SURGERY302-THORACIC SURGERY"/>
    <s v="Op Note"/>
    <m/>
    <m/>
    <x v="62"/>
    <x v="61"/>
    <m/>
    <m/>
    <m/>
    <m/>
    <s v="Hunter Wessells"/>
    <s v="wessells@uw.edu"/>
  </r>
  <r>
    <s v="HMC"/>
    <s v="SURGERY303-VASCULARHMC"/>
    <s v="SURGERY303-VASCULAR"/>
    <s v="Op Note"/>
    <m/>
    <m/>
    <x v="89"/>
    <x v="87"/>
    <m/>
    <m/>
    <m/>
    <m/>
    <s v="Hunter Wessells"/>
    <s v="wessells@uw.edu"/>
  </r>
  <r>
    <s v="HMC"/>
    <s v="SURGERY334-PLASTIC SURGERY HMCHMC"/>
    <s v="SURGERY334-PLASTIC SURGERY HMC"/>
    <s v="Op Note"/>
    <m/>
    <m/>
    <x v="90"/>
    <x v="88"/>
    <m/>
    <m/>
    <m/>
    <m/>
    <s v="Hunter Wessells"/>
    <s v="wessells@uw.edu"/>
  </r>
  <r>
    <s v="HMC"/>
    <s v="SURGERY335-PLASTIC SURGERY UWMCHMC"/>
    <s v="SURGERY335-PLASTIC SURGERY UWMC"/>
    <s v="Op Note"/>
    <m/>
    <m/>
    <x v="91"/>
    <x v="89"/>
    <m/>
    <m/>
    <m/>
    <m/>
    <s v="Hunter Wessells"/>
    <s v="wessells@uw.edu"/>
  </r>
  <r>
    <s v="HMC"/>
    <s v="SURGERY388-HMC BURNHMC"/>
    <s v="SURGERY388-HMC BURN"/>
    <s v="Op Note"/>
    <m/>
    <m/>
    <x v="92"/>
    <x v="90"/>
    <m/>
    <m/>
    <m/>
    <m/>
    <s v="Hunter Wessells"/>
    <s v="wessells@uw.edu"/>
  </r>
  <r>
    <s v="HMC"/>
    <s v="SURGERY389-HMC TRAUMAHMC"/>
    <s v="SURGERY389-HMC TRAUMA"/>
    <s v="Op Note"/>
    <m/>
    <m/>
    <x v="93"/>
    <x v="91"/>
    <m/>
    <m/>
    <m/>
    <m/>
    <s v="Hunter Wessells"/>
    <s v="wessells@uw.edu"/>
  </r>
  <r>
    <s v="HMC"/>
    <s v="PLASTIC SURGERY7101-PLASTIC SURGERYHMC"/>
    <s v="PLASTIC SURGERY7101-PLASTIC SURGERY"/>
    <s v="Op Note"/>
    <m/>
    <m/>
    <x v="94"/>
    <x v="92"/>
    <m/>
    <m/>
    <m/>
    <m/>
    <s v="Hunter Wessells"/>
    <s v="wessells@uw.edu"/>
  </r>
  <r>
    <s v="HMC"/>
    <s v="UROLOGY1895-UROLOGYHMC"/>
    <s v="UROLOGY1895-UROLOGY"/>
    <s v="Op Note"/>
    <m/>
    <m/>
    <x v="63"/>
    <x v="62"/>
    <m/>
    <m/>
    <m/>
    <m/>
    <s v="Hunter Wessells"/>
    <s v="wessells@uw.edu"/>
  </r>
  <r>
    <s v="HMC"/>
    <n v="221363"/>
    <s v="HMC VITAL COMMUNITY"/>
    <s v="Encounter Dept"/>
    <m/>
    <m/>
    <x v="73"/>
    <x v="93"/>
    <m/>
    <m/>
    <s v="Sara Jackson"/>
    <s v="sljack@uw.edu"/>
    <s v="Hunter Wessells"/>
    <s v="wessells@uw.edu"/>
  </r>
  <r>
    <s v="HMC"/>
    <n v="221210"/>
    <s v="HMC PROSTHETIC AND ORTHOTIC SERVICE"/>
    <s v="Encounter Dept"/>
    <m/>
    <m/>
    <x v="95"/>
    <x v="94"/>
    <m/>
    <m/>
    <m/>
    <m/>
    <s v="Hunter Wessells"/>
    <s v="wessells@uw.edu"/>
  </r>
  <r>
    <s v="HMC"/>
    <n v="221214"/>
    <s v="HMC PSQ HOMELESS PALLIATIVE CARE"/>
    <s v="Encounter Dept"/>
    <m/>
    <m/>
    <x v="73"/>
    <x v="93"/>
    <m/>
    <m/>
    <s v="Sara Jackson"/>
    <s v="sljack@uw.edu"/>
    <s v="Hunter Wessells"/>
    <s v="wessells@uw.edu"/>
  </r>
  <r>
    <s v="HMC"/>
    <n v="221161"/>
    <s v="HMC NJB PROSTHETIC AND ORTHOTIC"/>
    <s v="Encounter Dept"/>
    <m/>
    <m/>
    <x v="95"/>
    <x v="94"/>
    <m/>
    <m/>
    <m/>
    <m/>
    <s v="Hunter Wessells"/>
    <s v="wessells@uw.edu"/>
  </r>
  <r>
    <s v="UWMC"/>
    <n v="220117"/>
    <s v="ZZUWMC WEIGHT LOSS MANAGEMENT CENTER"/>
    <s v="Encounter Dept"/>
    <m/>
    <m/>
    <x v="0"/>
    <x v="0"/>
    <s v="Santiago Neme"/>
    <s v="sneme@uw.edu"/>
    <s v="Thomas Hei"/>
    <s v="thei@uw.edu"/>
    <s v="Hunter Wessells"/>
    <s v="wessells@uw.edu"/>
  </r>
  <r>
    <s v="UWMC"/>
    <n v="220705"/>
    <s v="UWMC  SA MEDICAL SURGERY () "/>
    <s v="Encounter Dept"/>
    <s v="Irene Krall"/>
    <s v="irene1@uw.edu"/>
    <x v="96"/>
    <x v="95"/>
    <s v="Santiago Neme"/>
    <s v="sneme@uw.edu"/>
    <s v="Thomas Hei"/>
    <s v="thei@uw.edu"/>
    <s v="Hunter Wessells"/>
    <s v="wessells@uw.edu"/>
  </r>
  <r>
    <s v="UWMC"/>
    <n v="220702"/>
    <s v="UWMC 8SE ONCOLOGY"/>
    <s v="Encounter Dept"/>
    <s v="Holly Tomashek"/>
    <s v="tomashek@uw.edu"/>
    <x v="97"/>
    <x v="96"/>
    <s v="Santiago Neme"/>
    <s v="sneme@uw.edu"/>
    <s v="Thomas Hei"/>
    <s v="thei@uw.edu"/>
    <s v="Hunter Wessells"/>
    <s v="wessells@uw.edu"/>
  </r>
  <r>
    <s v="UWMC"/>
    <n v="2207578"/>
    <s v="UWMC ADDICTION MEDICINE"/>
    <s v="Encounter Dept"/>
    <s v="Steven Lashley "/>
    <s v="lashls@uw.edu"/>
    <x v="98"/>
    <x v="97"/>
    <s v="Santiago Neme"/>
    <s v="sneme@uw.edu"/>
    <s v="Thomas Hei"/>
    <s v="thei@uw.edu"/>
    <s v="Hunter Wessells"/>
    <s v="wessells@uw.edu"/>
  </r>
  <r>
    <s v="UWMC"/>
    <n v="2207573"/>
    <s v="UWMC ADULT AUTISM CLINIC "/>
    <s v="Encounter Dept"/>
    <s v="Sara C Yoshimura"/>
    <s v="saray4@uw.edu"/>
    <x v="99"/>
    <x v="98"/>
    <s v="Santiago Neme"/>
    <s v="sneme@uw.edu"/>
    <m/>
    <m/>
    <s v="Hunter Wessells"/>
    <s v="wessells@uw.edu"/>
  </r>
  <r>
    <s v="UWMC"/>
    <n v="220483"/>
    <s v="UWMC ADULT GENETICS "/>
    <s v="Encounter Dept"/>
    <s v="Sara C Yoshimura"/>
    <s v="saray4@uw.edu"/>
    <x v="100"/>
    <x v="99"/>
    <s v="Santiago Neme"/>
    <s v="sneme@uw.edu"/>
    <m/>
    <m/>
    <s v="Hunter Wessells"/>
    <s v="wessells@uw.edu"/>
  </r>
  <r>
    <s v="UWMC"/>
    <n v="2201002"/>
    <s v="UWMC AK PRE KIDNEY "/>
    <s v="Encounter Dept"/>
    <s v="Susanna Hugo"/>
    <s v="shugo@uw.edu"/>
    <x v="101"/>
    <x v="100"/>
    <s v="Santiago Neme"/>
    <s v="sneme@uw.edu"/>
    <m/>
    <m/>
    <s v="Hunter Wessells"/>
    <s v="wessells@uw.edu"/>
  </r>
  <r>
    <s v="UWMC"/>
    <n v="220925"/>
    <s v="UWMC ALVORD BRAIN TUMOR CENTER"/>
    <s v="Encounter Dept"/>
    <s v="Kelsey Johnson"/>
    <s v="kelsyj@uw.edu"/>
    <x v="102"/>
    <x v="101"/>
    <s v="Santiago Neme"/>
    <s v="sneme@uw.edu"/>
    <s v="Thomas Hei"/>
    <s v="thei@uw.edu"/>
    <s v="Hunter Wessells"/>
    <s v="wessells@uw.edu"/>
  </r>
  <r>
    <s v="UWMC"/>
    <n v="220086"/>
    <s v="UWMC BONE AND JOINT CTR "/>
    <s v="Encounter Dept"/>
    <s v="Morgan, Portia"/>
    <s v="morganp9@uw.edu"/>
    <x v="103"/>
    <x v="102"/>
    <s v="Santiago Neme"/>
    <s v="sneme@uw.edu"/>
    <m/>
    <m/>
    <s v="Hunter Wessells"/>
    <s v="wessells@uw.edu"/>
  </r>
  <r>
    <s v="UWMC"/>
    <n v="219047"/>
    <s v="UWMC CARDIAC SURGERY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26205"/>
    <s v="UWMC CC PAIN CLINIC "/>
    <s v="Encounter Dept"/>
    <s v="Tina Sullivan"/>
    <s v="tsulli2@uw.edu"/>
    <x v="105"/>
    <x v="104"/>
    <s v="Santiago Neme"/>
    <s v="sneme@uw.edu"/>
    <m/>
    <m/>
    <s v="Hunter Wessells"/>
    <s v="wessells@uw.edu"/>
  </r>
  <r>
    <s v="UWMC"/>
    <n v="2207586"/>
    <s v="UWMC COLORECTAL SURGERY "/>
    <s v="Encounter Dept"/>
    <s v="Skylar Tucker"/>
    <s v="skylar3@uw.edu"/>
    <x v="106"/>
    <x v="105"/>
    <s v="Santiago Neme"/>
    <s v="sneme@uw.edu"/>
    <m/>
    <m/>
    <s v="Hunter Wessells"/>
    <s v="wessells@uw.edu"/>
  </r>
  <r>
    <s v="UWMC"/>
    <n v="220042"/>
    <s v="UWMC CYSTIC FIBROSIS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19074"/>
    <s v="UWMC DERMATOLOGY RSVLT"/>
    <s v="Encounter Dept"/>
    <s v="Tina Sullivan"/>
    <s v="tsulli2@uw.edu"/>
    <x v="108"/>
    <x v="107"/>
    <s v="Santiago Neme"/>
    <s v="sneme@uw.edu"/>
    <s v="Thomas Hei"/>
    <s v="thei@uw.edu"/>
    <s v="Hunter Wessells"/>
    <s v="wessells@uw.edu"/>
  </r>
  <r>
    <s v="UWMC"/>
    <n v="219035"/>
    <s v="UWMC DERMATOLOGY SURGERY RSVLT "/>
    <s v="Encounter Dept"/>
    <s v="Sullivan, Tina"/>
    <s v="tsulli2@uw.edu"/>
    <x v="109"/>
    <x v="108"/>
    <s v="Santiago Neme"/>
    <s v="sneme@uw.edu"/>
    <m/>
    <m/>
    <s v="Hunter Wessells"/>
    <s v="wessells@uw.edu"/>
  </r>
  <r>
    <s v="UWMC"/>
    <n v="220022"/>
    <s v="UWMC DIGESTIVE HEALTH CENTER"/>
    <s v="Encounter Dept"/>
    <s v="Julie Barnett"/>
    <s v="jebarn@uw.edu"/>
    <x v="110"/>
    <x v="109"/>
    <s v="Santiago Neme"/>
    <s v="sneme@uw.edu"/>
    <s v="Thomas Hei"/>
    <s v="thei@uw.edu"/>
    <s v="Hunter Wessells"/>
    <s v="wessells@uw.edu"/>
  </r>
  <r>
    <s v="UWMC"/>
    <n v="2207376"/>
    <s v="UWMC ESC DERMATOLOGY "/>
    <s v="Encounter Dept"/>
    <s v="Esteban Jimenez"/>
    <s v="jimeneze@uw.edu"/>
    <x v="111"/>
    <x v="110"/>
    <s v="Santiago Neme"/>
    <s v="sneme@uw.edu"/>
    <s v="Thomas Hei"/>
    <s v="thei@uw.edu"/>
    <s v="Hunter Wessells"/>
    <s v="wessells@uw.edu"/>
  </r>
  <r>
    <s v="UWMC"/>
    <n v="2207377"/>
    <s v="UWMC ESC ENT"/>
    <s v="Encounter Dept"/>
    <s v="Esteban Jimenez"/>
    <s v="jimeneze@uw.edu"/>
    <x v="112"/>
    <x v="111"/>
    <s v="Santiago Neme"/>
    <s v="sneme@uw.edu"/>
    <s v="Thomas Hei"/>
    <s v="thei@uw.edu"/>
    <s v="Hunter Wessells"/>
    <s v="wessells@uw.edu"/>
  </r>
  <r>
    <s v="UWMC"/>
    <n v="2207368"/>
    <s v="UWMC ESC GASTROENTEROLOGY "/>
    <s v="Encounter Dept"/>
    <s v="Esteban Jimenez"/>
    <s v="jimeneze@uw.edu"/>
    <x v="113"/>
    <x v="112"/>
    <s v="Santiago Neme"/>
    <s v="sneme@uw.edu"/>
    <s v="Thomas Hei"/>
    <s v="thei@uw.edu"/>
    <s v="Hunter Wessells"/>
    <s v="wessells@uw.edu"/>
  </r>
  <r>
    <s v="UWMC"/>
    <n v="2207489"/>
    <s v="UWMC ESC HAND, WRIST, AND ELBOW "/>
    <s v="Encounter Dept"/>
    <s v="Esteban Jimenez"/>
    <s v="jimeneze@uw.edu"/>
    <x v="114"/>
    <x v="113"/>
    <s v="Santiago Neme"/>
    <s v="sneme@uw.edu"/>
    <s v="Thomas Hei"/>
    <s v="thei@uw.edu"/>
    <s v="Hunter Wessells"/>
    <s v="wessells@uw.edu"/>
  </r>
  <r>
    <s v="UWMC"/>
    <n v="2207367"/>
    <s v="UWMC ESC HEART INSTITUTE"/>
    <s v="Encounter Dept"/>
    <s v="Esteban Jimenez"/>
    <s v="jimeneze@uw.edu"/>
    <x v="115"/>
    <x v="114"/>
    <s v="Santiago Neme"/>
    <s v="sneme@uw.edu"/>
    <s v="Thomas Hei"/>
    <s v="thei@uw.edu"/>
    <s v="Hunter Wessells"/>
    <s v="wessells@uw.edu"/>
  </r>
  <r>
    <s v="UWMC"/>
    <n v="2207398"/>
    <s v="UWMC ESC HEPATOLOGY"/>
    <s v="Encounter Dept"/>
    <s v="Esteban Jimenez"/>
    <s v="jimeneze@uw.edu"/>
    <x v="116"/>
    <x v="115"/>
    <s v="NO Longer a Department"/>
    <m/>
    <s v="NO Longer a Department"/>
    <s v="NO Longer a Department"/>
    <s v="Hunter Wessells"/>
    <s v="wessells@uw.edu"/>
  </r>
  <r>
    <s v="UWMC"/>
    <n v="2207378"/>
    <s v="UWMC ESC NEUROLOGY "/>
    <s v="Encounter Dept"/>
    <s v="Esteban Jimenez"/>
    <s v="jimeneze@uw.edu"/>
    <x v="116"/>
    <x v="115"/>
    <s v="NO Longer a Department"/>
    <s v="NO Longer a Department"/>
    <s v="NO Longer a Department"/>
    <s v="NO Longer a Department"/>
    <s v="Hunter Wessells"/>
    <s v="wessells@uw.edu"/>
  </r>
  <r>
    <s v="UWMC"/>
    <n v="2207381"/>
    <s v="UWMC ESC ORTHOPAEDICS"/>
    <s v="Encounter Dept"/>
    <s v="Esteban Jimenez"/>
    <s v="jimeneze@uw.edu"/>
    <x v="114"/>
    <x v="113"/>
    <s v="Santiago Neme"/>
    <s v="sneme@uw.edu"/>
    <s v="Thomas Hei"/>
    <s v="thei@uw.edu"/>
    <s v="Hunter Wessells"/>
    <s v="wessells@uw.edu"/>
  </r>
  <r>
    <s v="UWMC"/>
    <n v="2207380"/>
    <s v="UWMC ESC SPORTS MED "/>
    <s v="Encounter Dept"/>
    <s v="Esteban Jimenez"/>
    <s v="jimeneze@uw.edu"/>
    <x v="114"/>
    <x v="113"/>
    <s v="Santiago Neme"/>
    <s v="sneme@uw.edu"/>
    <s v="Thomas Hei"/>
    <s v="thei@uw.edu"/>
    <s v="Hunter Wessells"/>
    <s v="wessells@uw.edu"/>
  </r>
  <r>
    <s v="UWMC"/>
    <n v="2207372"/>
    <s v="UWMC ESC SURGERY"/>
    <s v="Encounter Dept"/>
    <s v="Esteban Jimenez"/>
    <s v="jimeneze@uw.edu"/>
    <x v="115"/>
    <x v="114"/>
    <s v="Santiago Neme"/>
    <s v="sneme@uw.edu"/>
    <s v="Thomas Hei"/>
    <s v="thei@uw.edu"/>
    <s v="Hunter Wessells"/>
    <s v="wessells@uw.edu"/>
  </r>
  <r>
    <s v="UWMC"/>
    <n v="2207373"/>
    <s v="UWMC ESC UROGYNECOLOGY"/>
    <s v="Encounter Dept"/>
    <s v="Esteban Jimenez"/>
    <s v="jimeneze@uw.edu"/>
    <x v="115"/>
    <x v="114"/>
    <s v="Santiago Neme"/>
    <s v="sneme@uw.edu"/>
    <s v="Thomas Hei"/>
    <s v="thei@uw.edu"/>
    <s v="Hunter Wessells"/>
    <s v="wessells@uw.edu"/>
  </r>
  <r>
    <s v="UWMC"/>
    <n v="2207370"/>
    <s v="UWMC ESC UROLOGY "/>
    <s v="Encounter Dept"/>
    <s v="Esteban Jimenez"/>
    <s v="jimeneze@uw.edu"/>
    <x v="6"/>
    <x v="6"/>
    <s v="Santiago Neme"/>
    <s v="sneme@uw.edu"/>
    <s v="Thomas Hei"/>
    <s v="thei@uw.edu"/>
    <s v="Hunter Wessells"/>
    <s v="wessells@uw.edu"/>
  </r>
  <r>
    <s v="UWMC"/>
    <n v="220098"/>
    <s v="UWMC ESO-GASTRIC SURGERY"/>
    <s v="Encounter Dept"/>
    <s v="Skylar Tucker"/>
    <s v="skylar3@uw.edu"/>
    <x v="106"/>
    <x v="105"/>
    <s v="Santiago Neme"/>
    <s v="sneme@uw.edu"/>
    <s v="Thomas Hei"/>
    <s v="thei@uw.edu"/>
    <s v="Hunter Wessells"/>
    <s v="wessells@uw.edu"/>
  </r>
  <r>
    <s v="UWMC"/>
    <n v="220496"/>
    <s v="UWMC EYE CENTER"/>
    <s v="Encounter Dept"/>
    <s v="Andrea Cox"/>
    <s v="andrea17@uw.edu "/>
    <x v="117"/>
    <x v="116"/>
    <s v="Santiago Neme"/>
    <s v="sneme@uw.edu"/>
    <s v="Thomas Hei"/>
    <s v="thei@uw.edu"/>
    <s v="Hunter Wessells"/>
    <s v="wessells@uw.edu"/>
  </r>
  <r>
    <s v="UWMC"/>
    <n v="220023"/>
    <s v="UWMC GENERAL IM"/>
    <s v="Encounter Dept"/>
    <s v="Candace Vig"/>
    <s v="cvig@uw.edu"/>
    <x v="118"/>
    <x v="117"/>
    <s v="Santiago Neme"/>
    <s v="sneme@uw.edu"/>
    <s v="Thomas Hei"/>
    <s v="thei@uw.edu"/>
    <s v="Hunter Wessells"/>
    <s v="wessells@uw.edu"/>
  </r>
  <r>
    <s v="UWMC"/>
    <n v="220019"/>
    <s v="UWMC GENERAL OTO/HNS SVC"/>
    <s v="Encounter Dept"/>
    <s v="Andrea Cox"/>
    <s v="andrea17@uw.edu "/>
    <x v="119"/>
    <x v="118"/>
    <s v="Santiago Neme"/>
    <s v="sneme@uw.edu"/>
    <s v="Thomas Hei"/>
    <s v="thei@uw.edu"/>
    <s v="Hunter Wessells"/>
    <s v="wessells@uw.edu"/>
  </r>
  <r>
    <s v="UWMC"/>
    <n v="220050"/>
    <s v="UWMC GENERAL SURGERY"/>
    <s v="Encounter Dept"/>
    <s v="Skylar Tucker"/>
    <s v="skylar3@uw.edu"/>
    <x v="106"/>
    <x v="105"/>
    <s v="Santiago Neme"/>
    <s v="sneme@uw.edu"/>
    <s v="Thomas Hei"/>
    <s v="thei@uw.edu"/>
    <s v="Hunter Wessells"/>
    <s v="wessells@uw.edu"/>
  </r>
  <r>
    <s v="UWMC"/>
    <n v="220457"/>
    <s v="UWMC GENITOURINARY ONCOLOGY CLINIC"/>
    <s v="Encounter Dept"/>
    <s v="Debbie Broyles"/>
    <s v="bdeborah@uw.edu "/>
    <x v="120"/>
    <x v="119"/>
    <s v="Santiago Neme"/>
    <s v="sneme@uw.edu"/>
    <s v="Thomas Hei"/>
    <s v="thei@uw.edu"/>
    <s v="Hunter Wessells"/>
    <s v="wessells@uw.edu"/>
  </r>
  <r>
    <s v="UWMC"/>
    <n v="220043"/>
    <s v="UWMC GIM SPEC SRVCS "/>
    <s v="Encounter Dept"/>
    <s v="Vig, Candace"/>
    <s v="cvig@uw.edu"/>
    <x v="118"/>
    <x v="117"/>
    <s v="Santiago Neme"/>
    <s v="sneme@uw.edu"/>
    <m/>
    <m/>
    <s v="Hunter Wessells"/>
    <s v="wessells@uw.edu"/>
  </r>
  <r>
    <s v="UWMC"/>
    <n v="220924"/>
    <s v="UWMC HEADACHE CLINIC "/>
    <s v="Encounter Dept"/>
    <s v="Broome, Jamella"/>
    <s v="jmlla06@uw.edu"/>
    <x v="121"/>
    <x v="120"/>
    <s v="Santiago Neme"/>
    <s v="sneme@uw.edu"/>
    <m/>
    <m/>
    <s v="Hunter Wessells"/>
    <s v="wessells@uw.edu"/>
  </r>
  <r>
    <s v="UWMC"/>
    <n v="2207463"/>
    <s v="UWMC HEART FAILURE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19026"/>
    <s v="UWMC HEART INSTITUTE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207580"/>
    <s v="UWMC HEART INSTITUTE PALLIATIVE CARE "/>
    <s v="Encounter Dept"/>
    <s v="Stanley, Kyle"/>
    <s v="kyles1@uw.edu"/>
    <x v="104"/>
    <x v="103"/>
    <s v="Santiago Neme"/>
    <s v="sneme@uw.edu"/>
    <m/>
    <m/>
    <s v="Hunter Wessells"/>
    <s v="wessells@uw.edu"/>
  </r>
  <r>
    <s v="UWMC"/>
    <n v="220053"/>
    <s v="UWMC HEPATOBILIARY AND LIVER TUMOR SURGICAL ONCOLOGY"/>
    <s v="Encounter Dept"/>
    <s v="Skylar Tucker"/>
    <s v="skylar3@uw.edu"/>
    <x v="106"/>
    <x v="105"/>
    <s v="Santiago Neme"/>
    <s v="sneme@uw.edu"/>
    <s v="Thomas Hei"/>
    <s v="thei@uw.edu"/>
    <s v="Hunter Wessells"/>
    <s v="wessells@uw.edu"/>
  </r>
  <r>
    <s v="UWMC"/>
    <n v="220032"/>
    <s v="UWMC HEPATOLOGY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47"/>
    <s v="UWMC IHDD BIOCHEM GEN CL "/>
    <s v="Encounter Dept"/>
    <s v="Sara C Yoshimura"/>
    <s v="saray4@uw.edu"/>
    <x v="122"/>
    <x v="121"/>
    <s v="Santiago Neme"/>
    <s v="sneme@uw.edu"/>
    <m/>
    <m/>
    <s v="Hunter Wessells"/>
    <s v="wessells@uw.edu"/>
  </r>
  <r>
    <s v="UWMC"/>
    <n v="220552"/>
    <s v="UWMC IHDD CARDIAC NEURODEVELOPMENT CLIN "/>
    <s v="Encounter Dept"/>
    <s v="Sara C Yoshimura"/>
    <s v="saray4@uw.edu"/>
    <x v="122"/>
    <x v="121"/>
    <s v="Santiago Neme"/>
    <s v="sneme@uw.edu"/>
    <m/>
    <m/>
    <s v="Hunter Wessells"/>
    <s v="wessells@uw.edu"/>
  </r>
  <r>
    <s v="UWMC"/>
    <n v="220490"/>
    <s v="UWMC IHDD CHILD DEV CL "/>
    <s v="Encounter Dept"/>
    <s v="Sara C Yoshimura"/>
    <s v="saray4@uw.edu"/>
    <x v="122"/>
    <x v="121"/>
    <s v="Santiago Neme"/>
    <s v="sneme@uw.edu"/>
    <m/>
    <m/>
    <s v="Hunter Wessells"/>
    <s v="wessells@uw.edu"/>
  </r>
  <r>
    <s v="UWMC"/>
    <n v="220480"/>
    <s v="UWMC IHDD IDFC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500"/>
    <s v="UWMC IHDD PKU CLINIC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075"/>
    <s v="UWMC INFECTIOUS DISEASE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74"/>
    <s v="UWMC INTERSTITIAL LUNG DISEASE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014"/>
    <s v="UWMC LARYNGOLOGY "/>
    <s v="Encounter Dept"/>
    <s v="Cox, Andea"/>
    <s v="andrea17@uw.edu"/>
    <x v="119"/>
    <x v="118"/>
    <s v="Santiago Neme"/>
    <s v="sneme@uw.edu"/>
    <m/>
    <m/>
    <s v="Hunter Wessells"/>
    <s v="wessells@uw.edu"/>
  </r>
  <r>
    <s v="UWMC"/>
    <n v="220536"/>
    <s v="UWMC LIVING KIDNEY DONOR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7394"/>
    <s v="UWMC LIVING LIVER DONOR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450"/>
    <s v="UWMC MEN'S HEALTH CENTER"/>
    <s v="Encounter Dept"/>
    <s v="Shawn Cristancho"/>
    <s v="sbcris@uwedu"/>
    <x v="6"/>
    <x v="6"/>
    <s v="Santiago Neme"/>
    <s v="sneme@uw.edu"/>
    <s v="Thomas Hei"/>
    <s v="thei@uw.edu"/>
    <s v="Hunter Wessells"/>
    <s v="wessells@uw.edu"/>
  </r>
  <r>
    <s v="UWMC"/>
    <n v="220061"/>
    <s v="UWMC MICC OBSTETRICS"/>
    <s v="Encounter Dept"/>
    <s v="Teresa White"/>
    <s v="twhite9@uw.edu"/>
    <x v="123"/>
    <x v="122"/>
    <s v="Santiago Neme"/>
    <s v="sneme@uw.edu"/>
    <s v="Thomas Hei"/>
    <s v="thei@uw.edu"/>
    <s v="Hunter Wessells"/>
    <s v="wessells@uw.edu"/>
  </r>
  <r>
    <s v="UWMC"/>
    <n v="2207576"/>
    <s v="UWMC MLT HEART INSTITUTE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20079"/>
    <s v="UWMC NEPHROLOGY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076"/>
    <s v="UWMC NEUROLOGY CLINIC"/>
    <s v="Encounter Dept"/>
    <s v="Julie Brunings"/>
    <s v="jbruning@uw.edu"/>
    <x v="124"/>
    <x v="123"/>
    <s v="Santiago Neme"/>
    <s v="sneme@uw.edu"/>
    <s v="Thomas Hei"/>
    <s v="thei@uw.edu"/>
    <s v="Hunter Wessells"/>
    <s v="wessells@uw.edu"/>
  </r>
  <r>
    <s v="UWMC"/>
    <n v="220077"/>
    <s v="UWMC NEUROSURGERY"/>
    <s v="Encounter Dept"/>
    <s v="Steven Lashley"/>
    <s v="lashls@uw.edu"/>
    <x v="125"/>
    <x v="124"/>
    <s v="Santiago Neme"/>
    <s v="sneme@uw.edu"/>
    <s v="Thomas Hei"/>
    <s v="thei@uw.edu"/>
    <s v="Hunter Wessells"/>
    <s v="wessells@uw.edu"/>
  </r>
  <r>
    <s v="UWMC"/>
    <n v="2207390"/>
    <s v="UWMC NUTRITION - MED SPECS TRANSPLANT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08137"/>
    <s v="UWMC NW BALLARD OBSTETRICS AND GYNECOLOGY"/>
    <s v="Encounter Dept"/>
    <s v="Harry Athwal"/>
    <s v="hathwal@uw.edu"/>
    <x v="126"/>
    <x v="125"/>
    <s v="Santiago Neme"/>
    <s v="sneme@uw.edu"/>
    <s v="Justin Rothmier"/>
    <s v="rothmier@uw.edu"/>
    <s v="Hunter Wessells"/>
    <s v="wessells@uw.edu"/>
  </r>
  <r>
    <s v="UWMC"/>
    <n v="208566"/>
    <s v="UWMC NW BREAST SURGERY CLINIC "/>
    <s v="Encounter Dept"/>
    <s v="Ligaya, Michelle"/>
    <s v="mligaya@uw.edu"/>
    <x v="127"/>
    <x v="126"/>
    <s v="Santiago Neme"/>
    <s v="sneme@uw.edu"/>
    <m/>
    <m/>
    <s v="Hunter Wessells"/>
    <s v="wessells@uw.edu"/>
  </r>
  <r>
    <s v="UWMC"/>
    <n v="208571"/>
    <s v="UWMC NW CENTER FOR WEIGHT LOSS"/>
    <s v="Encounter Dept"/>
    <s v="Michelle Ligaya"/>
    <s v="mligaya@uw.edu"/>
    <x v="128"/>
    <x v="127"/>
    <s v="Santiago Neme"/>
    <s v="sneme@uw.edu"/>
    <s v="Justin Rothmier"/>
    <s v="rothmier@uw.edu"/>
    <s v="Hunter Wessells"/>
    <s v="wessells@uw.edu"/>
  </r>
  <r>
    <s v="UWMC"/>
    <n v="208565"/>
    <s v="UWMC NW COLORECTAL SURGERY "/>
    <s v="Encounter Dept"/>
    <s v="Valdivia, Megan"/>
    <s v="mvaldivi@uw.edu"/>
    <x v="129"/>
    <x v="128"/>
    <s v="Santiago Neme"/>
    <s v="sneme@uw.edu"/>
    <m/>
    <m/>
    <s v="Hunter Wessells"/>
    <s v="wessells@uw.edu"/>
  </r>
  <r>
    <s v="UWMC"/>
    <n v="220767"/>
    <s v="UWMC NW DIGESTIVE HEALTH "/>
    <s v="Encounter Dept"/>
    <s v="Valdivia, Megan"/>
    <s v="mvaldivi@uw.edu"/>
    <x v="129"/>
    <x v="128"/>
    <s v="Santiago Neme"/>
    <s v="sneme@uw.edu"/>
    <m/>
    <m/>
    <s v="Hunter Wessells"/>
    <s v="wessells@uw.edu"/>
  </r>
  <r>
    <s v="UWMC"/>
    <n v="208548"/>
    <s v="UWMC NW GYN AND GYN ONC "/>
    <s v="Encounter Dept"/>
    <s v="Miniken, Teresa"/>
    <s v="minikent@uw.edu"/>
    <x v="130"/>
    <x v="129"/>
    <s v="Santiago Neme"/>
    <s v="sneme@uw.edu"/>
    <m/>
    <m/>
    <s v="Hunter Wessells"/>
    <s v="wessells@uw.edu"/>
  </r>
  <r>
    <s v="UWMC"/>
    <n v="208487"/>
    <s v="UWMC NW HAND, WRIST, AND ELBOW"/>
    <s v="Encounter Dept"/>
    <s v="Portia Morgan"/>
    <s v="morganp9@uw.edu"/>
    <x v="131"/>
    <x v="130"/>
    <s v="Santiago Neme"/>
    <s v="sneme@uw.edu"/>
    <s v="Justin Rothmier"/>
    <s v="rothmier@uw.edu"/>
    <s v="Hunter Wessells"/>
    <s v="wessells@uw.edu"/>
  </r>
  <r>
    <s v="UWMC"/>
    <n v="208161"/>
    <s v="UWMC NW HEART INSTITUTE"/>
    <s v="Encounter Dept"/>
    <s v="Cindy Clark"/>
    <s v="cclark22@uw.edu "/>
    <x v="132"/>
    <x v="131"/>
    <s v="Santiago Neme"/>
    <s v="sneme@uw.edu"/>
    <s v="Justin Rothmier"/>
    <s v="rothmier@uw.edu"/>
    <s v="Hunter Wessells"/>
    <s v="wessells@uw.edu"/>
  </r>
  <r>
    <s v="UWMC"/>
    <n v="208570"/>
    <s v="UWMC NW HEPATOLOGY"/>
    <s v="Encounter Dept"/>
    <s v="Megan Valdivia"/>
    <s v="mvaldivi@uw.edu"/>
    <x v="133"/>
    <x v="132"/>
    <s v="Santiago Neme"/>
    <s v="sneme@uw.edu"/>
    <s v="Justin Rothmier"/>
    <s v="rothmier@uw.edu"/>
    <s v="Hunter Wessells"/>
    <s v="wessells@uw.edu"/>
  </r>
  <r>
    <s v="UWMC"/>
    <n v="208486"/>
    <s v="UWMC NW HIP AND KNEE CENTER"/>
    <s v="Encounter Dept"/>
    <s v="Portia Morgan"/>
    <s v="morganp9@uw.edu"/>
    <x v="131"/>
    <x v="130"/>
    <s v="Santiago Neme"/>
    <s v="sneme@uw.edu"/>
    <s v="Justin Rothmier"/>
    <s v="rothmier@uw.edu"/>
    <s v="Hunter Wessells"/>
    <s v="wessells@uw.edu"/>
  </r>
  <r>
    <s v="UWMC"/>
    <n v="208016"/>
    <s v="UWMC NW HYPERBARIC OXYGEN THERAPY "/>
    <s v="Encounter Dept"/>
    <s v="Means Ziemianski, Elizabeth"/>
    <s v="bethm9@uw.edu"/>
    <x v="134"/>
    <x v="133"/>
    <s v="Santiago Neme"/>
    <s v="sneme@uw.edu"/>
    <m/>
    <m/>
    <s v="Hunter Wessells"/>
    <s v="wessells@uw.edu"/>
  </r>
  <r>
    <s v="UWMC"/>
    <n v="208545"/>
    <s v="UWMC NW INFECTIOUS DISEASE AND TRAVEL MEDICINE "/>
    <s v="Encounter Dept"/>
    <s v="Doneen, Colleen"/>
    <s v="cdoneen@uw.edu"/>
    <x v="135"/>
    <x v="133"/>
    <s v="Santiago Neme"/>
    <s v="sneme@uw.edu"/>
    <m/>
    <m/>
    <s v="Hunter Wessells"/>
    <s v="wessells@uw.edu"/>
  </r>
  <r>
    <s v="UWMC"/>
    <n v="208011"/>
    <s v="UWMC NW INTENSIVE OP MH PROGRAM "/>
    <s v="Encounter Dept"/>
    <s v="JP Simmons"/>
    <s v="simmonsp@uw.edu"/>
    <x v="136"/>
    <x v="134"/>
    <s v="Santiago Neme"/>
    <s v="sneme@uw.edu"/>
    <m/>
    <m/>
    <s v="Hunter Wessells"/>
    <s v="wessells@uw.edu"/>
  </r>
  <r>
    <s v="UWMC"/>
    <n v="208149"/>
    <s v="UWMC NW JOINT AND HAND CENTER"/>
    <s v="Encounter Dept"/>
    <s v="Portia Morgan"/>
    <s v="morganp9@uw.edu"/>
    <x v="131"/>
    <x v="130"/>
    <s v="Santiago Neme"/>
    <s v="sneme@uw.edu"/>
    <s v="Justin Rothmier"/>
    <s v="rothmier@uw.edu"/>
    <s v="Hunter Wessells"/>
    <s v="wessells@uw.edu"/>
  </r>
  <r>
    <s v="UWMC"/>
    <n v="208549"/>
    <s v="UWMC NW KIDNEY STONE CENTER"/>
    <s v="Encounter Dept"/>
    <s v="Michael Triompo"/>
    <s v="mtriompo@uw.edu"/>
    <x v="137"/>
    <x v="135"/>
    <s v="Santiago Neme"/>
    <s v="sneme@uw.edu"/>
    <s v="Justin Rothmier"/>
    <s v="rothmier@uw.edu"/>
    <s v="Hunter Wessells"/>
    <s v="wessells@uw.edu"/>
  </r>
  <r>
    <s v="UWMC"/>
    <n v="208521"/>
    <s v="UWMC NW MEDICINE CONSULT CLINIC "/>
    <s v="Encounter Dept"/>
    <s v="Brittany Hansen"/>
    <s v="brithans@uw.edu"/>
    <x v="138"/>
    <x v="136"/>
    <s v="Santiago Neme"/>
    <s v="sneme@uw.edu"/>
    <m/>
    <m/>
    <s v="Hunter Wessells"/>
    <s v="wessells@uw.edu"/>
  </r>
  <r>
    <s v="UWMC"/>
    <n v="208108"/>
    <s v="UWMC NW MIDWIVES CLINIC "/>
    <s v="Encounter Dept"/>
    <s v="Miniken, Teresa"/>
    <s v="bethm9@uw.edu"/>
    <x v="139"/>
    <x v="137"/>
    <s v="Santiago Neme"/>
    <s v="sneme@uw.edu"/>
    <m/>
    <m/>
    <s v="Hunter Wessells"/>
    <s v="wessells@uw.edu"/>
  </r>
  <r>
    <s v="UWMC"/>
    <n v="208430"/>
    <s v="UWMC NW MILL CREEK OBSTETRICS AND GYNECOLOGY "/>
    <s v="Encounter Dept"/>
    <s v="Lovely, Michelle"/>
    <s v="mlovely@uw.edu"/>
    <x v="126"/>
    <x v="125"/>
    <s v="Santiago Neme"/>
    <s v="sneme@uw.edu"/>
    <m/>
    <m/>
    <s v="Hunter Wessells"/>
    <s v="wessells@uw.edu"/>
  </r>
  <r>
    <s v="UWMC"/>
    <n v="208120"/>
    <s v="UWMC NW MOB OBSTETRICS AND GYNECOLOGY "/>
    <s v="Encounter Dept"/>
    <s v="Michelle Lovely"/>
    <s v="mlovely@uw.edu"/>
    <x v="126"/>
    <x v="125"/>
    <s v="Santiago Neme"/>
    <s v="sneme@uw.edu"/>
    <m/>
    <m/>
    <s v="Hunter Wessells"/>
    <s v="wessells@uw.edu"/>
  </r>
  <r>
    <s v="UWMC"/>
    <n v="208531"/>
    <s v="UWMC NW NEUROLOGY"/>
    <s v="Encounter Dept"/>
    <s v="Julie Brunings"/>
    <s v="jbruning@uw.edu"/>
    <x v="140"/>
    <x v="138"/>
    <s v="Santiago Neme"/>
    <s v="sneme@uw.edu"/>
    <s v="Justin Rothmier"/>
    <s v="rothmier@uw.edu"/>
    <s v="Hunter Wessells"/>
    <s v="wessells@uw.edu"/>
  </r>
  <r>
    <s v="UWMC"/>
    <n v="208107"/>
    <s v="UWMC NW OPMC OBSTETRICS AND GYNECOLOGY"/>
    <s v="Encounter Dept"/>
    <s v="Harry Athwal"/>
    <s v="hathwal@uw.edu"/>
    <x v="126"/>
    <x v="125"/>
    <s v="Santiago Neme"/>
    <s v="sneme@uw.edu"/>
    <s v="Justin Rothmier"/>
    <s v="rothmier@uw.edu"/>
    <s v="Hunter Wessells"/>
    <s v="wessells@uw.edu"/>
  </r>
  <r>
    <s v="UWMC"/>
    <n v="208568"/>
    <s v="UWMC NW OPMC RHEUMATOLOGY "/>
    <s v="Encounter Dept"/>
    <s v="Eric Tirnauer"/>
    <s v="tirnauer@uw.edu"/>
    <x v="141"/>
    <x v="139"/>
    <s v="Santiago Neme"/>
    <s v="sneme@uw.edu"/>
    <m/>
    <m/>
    <s v="Hunter Wessells"/>
    <s v="wessells@uw.edu"/>
  </r>
  <r>
    <s v="UWMC"/>
    <n v="208485"/>
    <s v="UWMC NW ORTHO FRACTURE CLINIC"/>
    <s v="Encounter Dept"/>
    <s v="Portia Morgan"/>
    <s v="morganp9@uw.edu"/>
    <x v="131"/>
    <x v="130"/>
    <s v="Santiago Neme"/>
    <s v="sneme@uw.edu"/>
    <s v="Justin Rothmier"/>
    <s v="rothmier@uw.edu"/>
    <s v="Hunter Wessells"/>
    <s v="wessells@uw.edu"/>
  </r>
  <r>
    <s v="UWMC"/>
    <n v="208111"/>
    <s v="UWMC NW OTOLARYNGOLOGY"/>
    <s v="Encounter Dept"/>
    <s v="Leah Walker"/>
    <s v="lrooks1@uw.edu"/>
    <x v="112"/>
    <x v="111"/>
    <s v="Santiago Neme"/>
    <s v="sneme@uw.edu"/>
    <s v="Justin Rothmier"/>
    <s v="rothmier@uw.edu"/>
    <s v="Hunter Wessells"/>
    <s v="wessells@uw.edu"/>
  </r>
  <r>
    <s v="UWMC"/>
    <n v="208551"/>
    <s v="UWMC NW PELVIC HEALTH CENTER"/>
    <s v="Encounter Dept"/>
    <s v="Michael Triompo"/>
    <s v="mtriompo@uw.edu"/>
    <x v="86"/>
    <x v="140"/>
    <s v="Santiago Neme"/>
    <s v="sneme@uw.edu"/>
    <s v="Justin Rothmier"/>
    <s v="rothmier@uw.edu"/>
    <s v="Hunter Wessells"/>
    <s v="wessells@uw.edu"/>
  </r>
  <r>
    <s v="UWMC"/>
    <n v="208539"/>
    <s v="UWMC NW REHAB MEDICINE "/>
    <s v="Encounter Dept"/>
    <s v="Steven Lashley "/>
    <s v="lashls@uw.edu"/>
    <x v="98"/>
    <x v="97"/>
    <s v="Santiago Neme"/>
    <s v="sneme@uw.edu"/>
    <m/>
    <m/>
    <s v="Hunter Wessells"/>
    <s v="wessells@uw.edu"/>
  </r>
  <r>
    <s v="UWMC"/>
    <n v="208109"/>
    <s v="UWMC NW RESPIRATORY"/>
    <s v="Encounter Dept"/>
    <s v="Megan Valdivia"/>
    <s v="mvaldivi@uw.edu"/>
    <x v="142"/>
    <x v="141"/>
    <s v="Santiago Neme"/>
    <s v="sneme@uw.edu"/>
    <s v="Justin Rothmier"/>
    <s v="rothmier@uw.edu"/>
    <s v="Hunter Wessells"/>
    <s v="wessells@uw.edu"/>
  </r>
  <r>
    <s v="UWMC"/>
    <n v="208537"/>
    <s v="UWMC NW SPINE CENTER NEUROSURGERY"/>
    <s v="Encounter Dept"/>
    <s v="Steven Lashley "/>
    <s v="lashls@uw.edu"/>
    <x v="125"/>
    <x v="124"/>
    <s v="Santiago Neme"/>
    <s v="sneme@uw.edu"/>
    <s v="Justin Rothmier"/>
    <s v="rothmier@uw.edu"/>
    <s v="Hunter Wessells"/>
    <s v="wessells@uw.edu"/>
  </r>
  <r>
    <s v="UWMC"/>
    <n v="208538"/>
    <s v="UWMC NW SPINE CENTER ORTHO SPINE"/>
    <s v="Encounter Dept"/>
    <s v="Steven Lashley "/>
    <s v="lashls@uw.edu"/>
    <x v="143"/>
    <x v="142"/>
    <s v="Santiago Neme"/>
    <s v="sneme@uw.edu"/>
    <s v="Justin Rothmier"/>
    <s v="rothmier@uw.edu"/>
    <s v="Hunter Wessells"/>
    <s v="wessells@uw.edu"/>
  </r>
  <r>
    <s v="UWMC"/>
    <n v="208559"/>
    <s v="UWMC NW SPINE CENTER REHABILITATION "/>
    <s v="Encounter Dept"/>
    <s v="Lashley, Steven"/>
    <s v="lashls@uw.edu"/>
    <x v="144"/>
    <x v="79"/>
    <s v="Santiago Neme"/>
    <s v="sneme@uw.edu"/>
    <m/>
    <m/>
    <s v="Hunter Wessells"/>
    <s v="wessells@uw.edu"/>
  </r>
  <r>
    <s v="UWMC"/>
    <n v="208129"/>
    <s v="UWMC NW SPORTS MEDICINE CLINIC BALLARD"/>
    <s v="Encounter Dept"/>
    <s v="Karen Ramaley"/>
    <s v="karram@uw.edu"/>
    <x v="145"/>
    <x v="143"/>
    <s v="Santiago Neme"/>
    <s v="sneme@uw.edu"/>
    <s v="Justin Rothmier"/>
    <s v="rothmier@uw.edu"/>
    <s v="Hunter Wessells"/>
    <s v="wessells@uw.edu"/>
  </r>
  <r>
    <s v="UWMC"/>
    <n v="208115"/>
    <s v="UWMC NW SPORTS MEDICINE CLINIC OPMC"/>
    <s v="Encounter Dept"/>
    <s v="Karen Ramaley"/>
    <s v="karram@uw.edu"/>
    <x v="145"/>
    <x v="143"/>
    <s v="Santiago Neme"/>
    <s v="sneme@uw.edu"/>
    <s v="Justin Rothmier"/>
    <s v="rothmier@uw.edu"/>
    <s v="Hunter Wessells"/>
    <s v="wessells@uw.edu"/>
  </r>
  <r>
    <s v="UWMC"/>
    <n v="208564"/>
    <s v="UWMC NW SURGICAL SERVICES AND HERNIA CENTER"/>
    <s v="Encounter Dept"/>
    <s v="Michelle Ligaya"/>
    <s v="mligaya@uw.edu"/>
    <x v="146"/>
    <x v="144"/>
    <s v="Santiago Neme"/>
    <s v="sneme@uw.edu"/>
    <s v="Justin Rothmier"/>
    <s v="rothmier@uw.edu"/>
    <s v="Hunter Wessells"/>
    <s v="wessells@uw.edu"/>
  </r>
  <r>
    <s v="UWMC"/>
    <n v="208550"/>
    <s v="UWMC NW UROLOGY CLINIC"/>
    <s v="Encounter Dept"/>
    <s v="Triompo, Michael"/>
    <s v="mtriompo@uw.edu"/>
    <x v="147"/>
    <x v="145"/>
    <s v="Santiago Neme"/>
    <s v="sneme@uw.edu"/>
    <s v="Justin Rothmier"/>
    <s v="rothmier@uw.edu"/>
    <s v="Hunter Wessells"/>
    <s v="wessells@uw.edu"/>
  </r>
  <r>
    <s v="UWMC"/>
    <n v="208462"/>
    <s v="UWMC NW VASCULAR CENTER"/>
    <s v="Encounter Dept"/>
    <s v="Michelle Ligaya"/>
    <s v="mligaya@uw.edu"/>
    <x v="148"/>
    <x v="146"/>
    <s v="Santiago Neme"/>
    <s v="sneme@uw.edu"/>
    <s v="Justin Rothmier"/>
    <s v="rothmier@uw.edu"/>
    <s v="Hunter Wessells"/>
    <s v="wessells@uw.edu"/>
  </r>
  <r>
    <s v="UWMC"/>
    <n v="208122"/>
    <s v="UWMC NW WOUND CARE"/>
    <s v="Encounter Dept"/>
    <s v="Debbie Southwell"/>
    <s v="sdeborah@uw.edu "/>
    <x v="135"/>
    <x v="133"/>
    <s v="Santiago Neme"/>
    <s v="sneme@uw.edu"/>
    <s v="Justin Rothmier"/>
    <s v="rothmier@uw.edu"/>
    <s v="Hunter Wessells"/>
    <s v="wessells@uw.edu"/>
  </r>
  <r>
    <s v="UWMC"/>
    <n v="220018"/>
    <s v="UWMC OP PSYCH"/>
    <s v="Encounter Dept"/>
    <s v="Jamella Broome"/>
    <s v="jmlla06@uw.edu"/>
    <x v="149"/>
    <x v="147"/>
    <s v="Santiago Neme"/>
    <s v="sneme@uw.edu"/>
    <s v="Thomas Hei"/>
    <s v="thei@uw.edu"/>
    <s v="Hunter Wessells"/>
    <s v="wessells@uw.edu"/>
  </r>
  <r>
    <s v="UWMC"/>
    <n v="220012"/>
    <s v="UWMC OTOLOGY CLINIC"/>
    <s v="Encounter Dept"/>
    <s v="Andrea Cox"/>
    <s v="andrea17@uw.edu "/>
    <x v="119"/>
    <x v="118"/>
    <s v="Santiago Neme"/>
    <s v="sneme@uw.edu"/>
    <s v="Thomas Hei"/>
    <s v="thei@uw.edu"/>
    <s v="Hunter Wessells"/>
    <s v="wessells@uw.edu"/>
  </r>
  <r>
    <s v="UWMC"/>
    <n v="220054"/>
    <s v="UWMC PAIN CLINIC"/>
    <s v="Encounter Dept"/>
    <s v="Susan Collins"/>
    <s v="collins7@uw.edu"/>
    <x v="105"/>
    <x v="104"/>
    <s v="Santiago Neme"/>
    <s v="sneme@uw.edu"/>
    <s v="Thomas Hei"/>
    <s v="thei@uw.edu"/>
    <s v="Hunter Wessells"/>
    <s v="wessells@uw.edu"/>
  </r>
  <r>
    <s v="UWMC"/>
    <n v="220008"/>
    <s v="UWMC PEDIATRIC CLINIC"/>
    <s v="Encounter Dept"/>
    <s v="Harry Athwal"/>
    <s v="hathwal@uw.edu"/>
    <x v="150"/>
    <x v="148"/>
    <s v="Santiago Neme"/>
    <s v="sneme@uw.edu"/>
    <s v="Thomas Hei"/>
    <s v="thei@uw.edu"/>
    <s v="Hunter Wessells"/>
    <s v="wessells@uw.edu"/>
  </r>
  <r>
    <s v="UWMC"/>
    <n v="220056"/>
    <s v="UWMC PLAST/RECON SURG"/>
    <s v="Encounter Dept"/>
    <s v="Skylar Tucker"/>
    <s v="skylar3@uw.edu"/>
    <x v="151"/>
    <x v="149"/>
    <s v="Santiago Neme"/>
    <s v="sneme@uw.edu"/>
    <s v="Thomas Hei"/>
    <s v="thei@uw.edu"/>
    <s v="Hunter Wessells"/>
    <s v="wessells@uw.edu"/>
  </r>
  <r>
    <s v="UWMC"/>
    <n v="220535"/>
    <s v="UWMC POST KIDNEY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45"/>
    <s v="UWMC POST LIVER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55"/>
    <s v="UWMC POST LUNG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34"/>
    <s v="UWMC PRE KIDNEY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44"/>
    <s v="UWMC PRE LIVER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554"/>
    <s v="UWMC PRE LUNG "/>
    <s v="Encounter Dept"/>
    <s v="Hugo, Susanna"/>
    <s v="shugo@uw.edu"/>
    <x v="101"/>
    <x v="150"/>
    <s v="Santiago Neme"/>
    <s v="sneme@uw.edu"/>
    <m/>
    <m/>
    <s v="Hunter Wessells"/>
    <s v="wessells@uw.edu"/>
  </r>
  <r>
    <s v="UWMC"/>
    <n v="220091"/>
    <s v="UWMC PRE-ANESTHESIA CLINIC "/>
    <s v="Encounter Dept"/>
    <s v="Nadine Mohammed "/>
    <s v="nmohamme@uw.edu"/>
    <x v="152"/>
    <x v="151"/>
    <s v="Santiago Neme"/>
    <s v="sneme@uw.edu"/>
    <m/>
    <m/>
    <s v="Hunter Wessells"/>
    <s v="wessells@uw.edu"/>
  </r>
  <r>
    <s v="UWMC"/>
    <n v="220034"/>
    <s v="UWMC PULMONARY MEDICINE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7582"/>
    <s v="UWMC PULMONARY VASCULAR DISEASE"/>
    <s v="Encounter Dept"/>
    <s v="Susanna Hugo"/>
    <s v="shugo@uw.edu "/>
    <x v="107"/>
    <x v="106"/>
    <s v="Santiago Neme"/>
    <s v="sneme@uw.edu"/>
    <s v="Thomas Hei"/>
    <s v="thei@uw.edu"/>
    <s v="Hunter Wessells"/>
    <s v="wessells@uw.edu"/>
  </r>
  <r>
    <s v="UWMC"/>
    <n v="220069"/>
    <s v="UWMC REHAB CLINIC"/>
    <s v="Encounter Dept"/>
    <s v="Julie Brunings"/>
    <s v="jbruning@uw.edu"/>
    <x v="98"/>
    <x v="97"/>
    <s v="Santiago Neme"/>
    <s v="sneme@uw.edu"/>
    <s v="Thomas Hei"/>
    <s v="thei@uw.edu"/>
    <s v="Hunter Wessells"/>
    <s v="wessells@uw.edu"/>
  </r>
  <r>
    <s v="UWMC"/>
    <n v="2207583"/>
    <s v="UWMC REHAB NEUROPSYCHOLOGY "/>
    <s v="Encounter Dept"/>
    <s v="Brunings, Julie"/>
    <s v="jbruning@uw.edu"/>
    <x v="153"/>
    <x v="152"/>
    <s v="Santiago Neme"/>
    <s v="sneme@uw.edu"/>
    <m/>
    <m/>
    <s v="Hunter Wessells"/>
    <s v="wessells@uw.edu"/>
  </r>
  <r>
    <s v="UWMC"/>
    <n v="2207575"/>
    <s v="UWMC REHAB PSYCHOLOGY"/>
    <s v="Encounter Dept"/>
    <s v="Julie Brunings"/>
    <s v="jbruning@uw.edu"/>
    <x v="154"/>
    <x v="153"/>
    <s v="Santiago Neme"/>
    <s v="sneme@uw.edu"/>
    <s v="Thomas Hei"/>
    <s v="thei@uw.edu"/>
    <s v="Hunter Wessells"/>
    <s v="wessells@uw.edu"/>
  </r>
  <r>
    <s v="UWMC"/>
    <n v="220060"/>
    <s v="UWMC ROOSEVELT BREAST CLINIC "/>
    <s v="Encounter Dept"/>
    <s v="Mooney, Aaron"/>
    <s v="amooney4@uw.edu"/>
    <x v="155"/>
    <x v="154"/>
    <s v="Santiago Neme"/>
    <s v="sneme@uw.edu"/>
    <m/>
    <m/>
    <s v="Hunter Wessells"/>
    <s v="wessells@uw.edu"/>
  </r>
  <r>
    <s v="UWMC"/>
    <n v="2207587"/>
    <s v="UWMC ROOSEVELT ENDOCRINE"/>
    <s v="Encounter Dept"/>
    <s v="Susan Collins"/>
    <s v="collins7@uw.edu"/>
    <x v="156"/>
    <x v="155"/>
    <s v="Santiago Neme"/>
    <s v="sneme@uw.edu"/>
    <s v="Thomas Hei"/>
    <s v="thei@uw.edu"/>
    <s v="Hunter Wessells"/>
    <s v="wessells@uw.edu"/>
  </r>
  <r>
    <s v="UWMC"/>
    <n v="220070"/>
    <s v="UWMC ROOSEVELT GEN INT WOMEN'S "/>
    <s v="Encounter Dept"/>
    <s v="Aaron Mooney"/>
    <s v="amooney4@uw.edu"/>
    <x v="157"/>
    <x v="156"/>
    <s v="Santiago Neme"/>
    <s v="sneme@uw.edu"/>
    <m/>
    <m/>
    <s v="Hunter Wessells"/>
    <s v="wessells@uw.edu"/>
  </r>
  <r>
    <s v="UWMC"/>
    <n v="2207490"/>
    <s v="UWMC ROOSEVELT HAND, WRIST, AND ELBOW"/>
    <s v="Encounter Dept"/>
    <s v="Portia Morgan"/>
    <s v="morganp9@uw.edu"/>
    <x v="103"/>
    <x v="102"/>
    <s v="Santiago Neme"/>
    <s v="sneme@uw.edu"/>
    <s v="Thomas Hei"/>
    <s v="thei@uw.edu"/>
    <s v="Hunter Wessells"/>
    <s v="wessells@uw.edu"/>
  </r>
  <r>
    <s v="UWMC"/>
    <n v="2207493"/>
    <s v="UWMC ROOSEVELT HIP AND KNEE "/>
    <s v="Encounter Dept"/>
    <s v="Morgan, Portia"/>
    <s v="morganp9@uw.edu"/>
    <x v="103"/>
    <x v="102"/>
    <s v="Santiago Neme"/>
    <s v="sneme@uw.edu"/>
    <m/>
    <m/>
    <s v="Hunter Wessells"/>
    <s v="wessells@uw.edu"/>
  </r>
  <r>
    <s v="UWMC"/>
    <n v="220071"/>
    <s v="UWMC ROOSEVELT OB/GYN"/>
    <s v="Encounter Dept"/>
    <s v="Aaron Mooney"/>
    <s v="amooney4@uw.edu"/>
    <x v="84"/>
    <x v="82"/>
    <s v="Santiago Neme"/>
    <s v="sneme@uw.edu"/>
    <s v="Thomas Hei"/>
    <s v="thei@uw.edu"/>
    <s v="Hunter Wessells"/>
    <s v="wessells@uw.edu"/>
  </r>
  <r>
    <s v="UWMC"/>
    <n v="2207491"/>
    <s v="UWMC ROOSEVELT ORTHO SPINE"/>
    <s v="Encounter Dept"/>
    <s v="Portia Morgan"/>
    <s v="morganp9@uw.edu"/>
    <x v="103"/>
    <x v="102"/>
    <s v="Santiago Neme"/>
    <s v="sneme@uw.edu"/>
    <s v="Thomas Hei"/>
    <s v="thei@uw.edu"/>
    <s v="Hunter Wessells"/>
    <s v="wessells@uw.edu"/>
  </r>
  <r>
    <s v="UWMC"/>
    <n v="220078"/>
    <s v="UWMC ROOSEVELT PODIATRY"/>
    <s v="Encounter Dept"/>
    <s v="Portia Morgan"/>
    <s v="morganp9@uw.edu"/>
    <x v="103"/>
    <x v="102"/>
    <s v="Santiago Neme"/>
    <s v="sneme@uw.edu"/>
    <s v="Thomas Hei"/>
    <s v="thei@uw.edu"/>
    <s v="Hunter Wessells"/>
    <s v="wessells@uw.edu"/>
  </r>
  <r>
    <s v="UWMC"/>
    <n v="220136"/>
    <s v="UWMC ROOSEVELT RHEUMATOLOGY"/>
    <s v="Encounter Dept"/>
    <s v="Portia Morgan"/>
    <s v="morganp9@uw.edu"/>
    <x v="158"/>
    <x v="157"/>
    <s v="Santiago Neme"/>
    <s v="sneme@uw.edu"/>
    <s v="Thomas Hei"/>
    <s v="thei@uw.edu"/>
    <s v="Hunter Wessells"/>
    <s v="wessells@uw.edu"/>
  </r>
  <r>
    <s v="UWMC"/>
    <n v="2207492"/>
    <s v="UWMC ROOSEVELT SHOULDER AND ELBOW "/>
    <s v="Encounter Dept"/>
    <s v="Morgan, Portia"/>
    <s v="morganp9@uw.edu"/>
    <x v="103"/>
    <x v="102"/>
    <s v="Santiago Neme"/>
    <s v="sneme@uw.edu"/>
    <m/>
    <m/>
    <s v="Hunter Wessells"/>
    <s v="wessells@uw.edu"/>
  </r>
  <r>
    <s v="UWMC"/>
    <n v="219020"/>
    <s v="UWMC SINUS CLINIC"/>
    <s v="Encounter Dept"/>
    <s v="Andrea Cox"/>
    <s v="andrea17@uw.edu "/>
    <x v="119"/>
    <x v="118"/>
    <s v="Santiago Neme"/>
    <s v="sneme@uw.edu"/>
    <s v="Thomas Hei"/>
    <s v="thei@uw.edu"/>
    <s v="Hunter Wessells"/>
    <s v="wessells@uw.edu"/>
  </r>
  <r>
    <s v="UWMC"/>
    <n v="220757"/>
    <s v="UWMC SLU AYA DIABETES CLINIC"/>
    <s v="Encounter Dept"/>
    <s v="Matt Thomas"/>
    <s v="mattt83@uw.edu"/>
    <x v="159"/>
    <x v="158"/>
    <s v="Santiago Neme"/>
    <s v="sneme@uw.edu"/>
    <s v="Thomas Hei"/>
    <s v="thei@uw.edu"/>
    <s v="Hunter Wessells"/>
    <s v="wessells@uw.edu"/>
  </r>
  <r>
    <s v="UWMC"/>
    <n v="220756"/>
    <s v="UWMC SLU DIABETES CARE CENTER"/>
    <s v="Encounter Dept"/>
    <s v="Matt Thomas"/>
    <s v="mattt83@uw.edu"/>
    <x v="159"/>
    <x v="158"/>
    <s v="Santiago Neme"/>
    <s v="sneme@uw.edu"/>
    <s v="Thomas Hei"/>
    <s v="thei@uw.edu"/>
    <s v="Hunter Wessells"/>
    <s v="wessells@uw.edu"/>
  </r>
  <r>
    <s v="UWMC"/>
    <n v="220759"/>
    <s v="UWMC SLU HEART INSTITUTE"/>
    <s v="Encounter Dept"/>
    <s v="Kyle Stanley"/>
    <s v="kyles1@uw.edu"/>
    <x v="104"/>
    <x v="103"/>
    <s v="Santiago Neme"/>
    <s v="sneme@uw.edu"/>
    <s v="Thomas Hei"/>
    <s v="thei@uw.edu"/>
    <s v="Hunter Wessells"/>
    <s v="wessells@uw.edu"/>
  </r>
  <r>
    <s v="UWMC"/>
    <n v="220764"/>
    <s v="UWMC SLU LIPID CLINIC "/>
    <s v="Encounter Dept"/>
    <s v="Thomas, Matt"/>
    <s v="mattt83@uw.edu"/>
    <x v="160"/>
    <x v="159"/>
    <s v="Santiago Neme"/>
    <s v="sneme@uw.edu"/>
    <m/>
    <m/>
    <s v="Hunter Wessells"/>
    <s v="wessells@uw.edu"/>
  </r>
  <r>
    <s v="UWMC"/>
    <n v="220765"/>
    <s v="UWMC SLU NEPHROLOGY CLINIC"/>
    <s v="Encounter Dept"/>
    <s v="Matt Thomas"/>
    <s v="mattt83@uw.edu"/>
    <x v="159"/>
    <x v="158"/>
    <s v="Santiago Neme"/>
    <s v="sneme@uw.edu"/>
    <s v="Thomas Hei"/>
    <s v="thei@uw.edu"/>
    <s v="Hunter Wessells"/>
    <s v="wessells@uw.edu"/>
  </r>
  <r>
    <s v="UWMC"/>
    <n v="220901"/>
    <s v="UWMC STADIUM SPORTS MED"/>
    <s v="Encounter Dept"/>
    <s v="Amala Joshi"/>
    <s v="amalaj@uw.edu"/>
    <x v="161"/>
    <x v="160"/>
    <s v="Santiago Neme"/>
    <s v="sneme@uw.edu"/>
    <s v="Thomas Hei"/>
    <s v="thei@uw.edu"/>
    <s v="Hunter Wessells"/>
    <s v="wessells@uw.edu"/>
  </r>
  <r>
    <s v="UWMC"/>
    <n v="219096"/>
    <s v="UWMC SURG MED CONSULT "/>
    <s v="Encounter Dept"/>
    <s v="Nadine Mohamad"/>
    <s v="nmohamme@uw.edu"/>
    <x v="162"/>
    <x v="161"/>
    <s v="Santiago Neme"/>
    <s v="sneme@uw.edu"/>
    <m/>
    <m/>
    <s v="Hunter Wessells"/>
    <s v="wessells@uw.edu"/>
  </r>
  <r>
    <s v="UWMC"/>
    <n v="220152"/>
    <s v="UWMC SURGICAL INTERVENTIONAL RADIOLOGY"/>
    <s v="Encounter Dept"/>
    <s v="Rekha Matken"/>
    <s v="rekham2@uw.edu"/>
    <x v="163"/>
    <x v="162"/>
    <s v="Santiago Neme"/>
    <s v="sneme@uw.edu"/>
    <s v="Thomas Hei"/>
    <s v="thei@uw.edu"/>
    <s v="Hunter Wessells"/>
    <s v="wessells@uw.edu"/>
  </r>
  <r>
    <s v="UWMC"/>
    <n v="219051"/>
    <s v="UWMC THORACIC SURGERY"/>
    <s v="Encounter Dept"/>
    <s v="Skylar Tucker"/>
    <s v="skylar3@uw.edu"/>
    <x v="106"/>
    <x v="105"/>
    <s v="Santiago Neme"/>
    <s v="sneme@uw.edu"/>
    <s v="Thomas Hei"/>
    <s v="thei@uw.edu"/>
    <s v="Hunter Wessells"/>
    <s v="wessells@uw.edu"/>
  </r>
  <r>
    <s v="UWMC"/>
    <n v="2207395"/>
    <s v="UWMC TRANSITION CARE PROGRAM "/>
    <s v="Encounter Dept"/>
    <s v="Brunings, Julie"/>
    <s v="jbruning@uw.edu"/>
    <x v="164"/>
    <x v="163"/>
    <s v="Santiago Neme"/>
    <s v="sneme@uw.edu"/>
    <m/>
    <m/>
    <s v="Hunter Wessells"/>
    <s v="wessells@uw.edu"/>
  </r>
  <r>
    <s v="UWMC"/>
    <n v="2207391"/>
    <s v="UWMC TRANSPLANT PSYCHIATRY "/>
    <s v="Encounter Dept"/>
    <s v="Hugo, Susanna"/>
    <s v="shugo@uw.edu"/>
    <x v="101"/>
    <x v="150"/>
    <s v="Santiago Neme"/>
    <s v="sneme@uw.edu"/>
    <m/>
    <m/>
    <s v="Hunter Wessells"/>
    <s v="wessells@uw.edu"/>
  </r>
  <r>
    <s v="UWMC"/>
    <n v="220067"/>
    <s v="UWMC UROLOGY CLINIC"/>
    <s v="Encounter Dept"/>
    <s v="Debbie Broyles"/>
    <s v="bdeborah@uw.edu "/>
    <x v="120"/>
    <x v="119"/>
    <s v="Santiago Neme"/>
    <s v="sneme@uw.edu"/>
    <s v="Thomas Hei"/>
    <s v="thei@uw.edu"/>
    <s v="Hunter Wessells"/>
    <s v="wessells@uw.edu"/>
  </r>
  <r>
    <s v="UWMC"/>
    <n v="220052"/>
    <s v="UWMC VASCULAR SURGERY "/>
    <s v="Encounter Dept"/>
    <s v="Tucker, Skylar"/>
    <s v="skylar3@uw.edu"/>
    <x v="106"/>
    <x v="105"/>
    <s v="Santiago Neme"/>
    <s v="sneme@uw.edu"/>
    <m/>
    <m/>
    <s v="Hunter Wessells"/>
    <s v="wessells@uw.edu"/>
  </r>
  <r>
    <s v="UWMC"/>
    <n v="220031"/>
    <s v="UWMC VIROLOGY"/>
    <s v="Encounter Dept"/>
    <s v="Candace Vig"/>
    <s v="cvig@uw.edu"/>
    <x v="118"/>
    <x v="117"/>
    <s v="Santiago Neme"/>
    <s v="sneme@uw.edu"/>
    <s v="Thomas Hei"/>
    <s v="thei@uw.edu"/>
    <s v="Hunter Wessells"/>
    <s v="wessells@uw.edu"/>
  </r>
  <r>
    <s v="UWMC"/>
    <n v="220088"/>
    <s v="ZZUWMC ENDOCRINE"/>
    <s v="Encounter Dept"/>
    <s v="Susan Collins"/>
    <s v="collins7@uw.edu"/>
    <x v="156"/>
    <x v="155"/>
    <s v="Santiago Neme"/>
    <s v="sneme@uw.edu"/>
    <s v="Thomas Hei"/>
    <s v="thei@uw.edu"/>
    <s v="Hunter Wessells"/>
    <s v="wessells@uw.edu"/>
  </r>
  <r>
    <s v="UWMC"/>
    <n v="2207581"/>
    <s v="FHCC MONTLAKE ACUTE CLINICAL EVALUATION CLINIC 8NE"/>
    <s v="Encounter Dept"/>
    <s v="Houghton McGarry"/>
    <s v="houghton@fredhutch.org"/>
    <x v="165"/>
    <x v="164"/>
    <s v="Santiago Neme"/>
    <s v="sneme@uw.edu"/>
    <s v="Thomas Hei"/>
    <s v="thei@uw.edu"/>
    <s v="Hunter Wessells"/>
    <s v="wessells@uw.edu"/>
  </r>
  <r>
    <s v="UWMC"/>
    <n v="220064"/>
    <s v="UW MEDICINE MFM CLINIC ARLINGTON"/>
    <s v="Encounter Dept"/>
    <s v="Teresa White"/>
    <s v="twhite9@uw.edu"/>
    <x v="123"/>
    <x v="122"/>
    <s v="Santiago Neme"/>
    <s v="sneme@uw.edu"/>
    <s v="Thomas Hei"/>
    <s v="thei@uw.edu"/>
    <s v="Hunter Wessells"/>
    <s v="wessells@uw.edu"/>
  </r>
  <r>
    <s v="UWMC"/>
    <n v="220861"/>
    <s v="UW MEDICINE MS CENTER"/>
    <s v="Encounter Dept"/>
    <s v="Jennifer Diego"/>
    <s v="jenwa101@uw.edu"/>
    <x v="166"/>
    <x v="165"/>
    <s v="Santiago Neme"/>
    <s v="sneme@uw.edu"/>
    <s v="Thomas Hei"/>
    <s v="thei@uw.edu"/>
    <s v="Hunter Wessells"/>
    <s v="wessells@uw.edu"/>
  </r>
  <r>
    <s v="UWMC"/>
    <n v="208556"/>
    <s v="UWPC FREMONT BEHAVIORAL HEALTH"/>
    <s v="Encounter Dept"/>
    <s v="Katie Egan"/>
    <s v="kthrine3@uw.edu"/>
    <x v="167"/>
    <x v="166"/>
    <s v="Santiago Neme"/>
    <s v="sneme@uw.edu"/>
    <s v="Justin Rothmier"/>
    <s v="rothmier@uw.edu"/>
    <s v="Hunter Wessells"/>
    <s v="wessells@uw.edu"/>
  </r>
  <r>
    <s v="UWMC"/>
    <n v="208142"/>
    <s v="UWPC FREMONT PRIMARY CARE"/>
    <s v="Encounter Dept"/>
    <s v="Katie Egan"/>
    <s v="kthrine3@uw.edu"/>
    <x v="167"/>
    <x v="166"/>
    <s v="Santiago Neme"/>
    <s v="sneme@uw.edu"/>
    <s v="Justin Rothmier"/>
    <s v="rothmier@uw.edu"/>
    <s v="Hunter Wessells"/>
    <s v="wessells@uw.edu"/>
  </r>
  <r>
    <s v="UWMC"/>
    <n v="208553"/>
    <s v="UWPC OPMC NUTRITION"/>
    <s v="Encounter Dept"/>
    <s v="Paula Basra"/>
    <s v="pbasra@uw.edu"/>
    <x v="168"/>
    <x v="167"/>
    <s v="Santiago Neme"/>
    <s v="sneme@uw.edu"/>
    <s v="Justin Rothmier"/>
    <s v="rothmier@uw.edu"/>
    <s v="Hunter Wessells"/>
    <s v="wessells@uw.edu"/>
  </r>
  <r>
    <s v="UWMC"/>
    <n v="208102"/>
    <s v="UWPC OPMC PRIMARY CARE"/>
    <s v="Encounter Dept"/>
    <s v="Paula Basra"/>
    <s v="pbasra@uw.edu"/>
    <x v="168"/>
    <x v="167"/>
    <s v="Santiago Neme"/>
    <s v="sneme@uw.edu"/>
    <s v="Justin Rothmier"/>
    <s v="rothmier@uw.edu"/>
    <s v="Hunter Wessells"/>
    <s v="wessells@uw.edu"/>
  </r>
  <r>
    <s v="UWMC"/>
    <n v="2207301"/>
    <s v="UWMC ESC AUDIOLOGY"/>
    <s v="Encounter Dept"/>
    <s v="Esteban Jimenez"/>
    <s v="jimeneze@uw.edu"/>
    <x v="169"/>
    <x v="168"/>
    <s v="Santiago Neme"/>
    <s v="sneme@uw.edu"/>
    <s v="Thomas Hei"/>
    <s v="thei@uw.edu"/>
    <s v="Hunter Wessells"/>
    <s v="wessells@uw.edu"/>
  </r>
  <r>
    <s v="UWMC"/>
    <n v="2207322"/>
    <s v="UWMC ESC ENDOSCOPY/COLONOSCOPY"/>
    <s v="Encounter Dept"/>
    <s v="Esteban Jimenez"/>
    <s v="jimeneze@uw.edu"/>
    <x v="113"/>
    <x v="112"/>
    <s v="Santiago Neme"/>
    <s v="sneme@uw.edu"/>
    <s v="Thomas Hei"/>
    <s v="thei@uw.edu"/>
    <s v="Hunter Wessells"/>
    <s v="wessells@uw.edu"/>
  </r>
  <r>
    <s v="UWMC"/>
    <n v="2207178"/>
    <s v="UWMC ESC  INFUSION (HP)"/>
    <s v="Encounter Dept"/>
    <s v="Esteban Jimenez"/>
    <s v="jimeneze@uw.edu"/>
    <x v="169"/>
    <x v="168"/>
    <s v="Santiago Neme"/>
    <s v="sneme@uw.edu"/>
    <s v="Thomas Hei"/>
    <s v="thei@uw.edu"/>
    <s v="Hunter Wessells"/>
    <s v="wessells@uw.edu"/>
  </r>
  <r>
    <s v="UWMC"/>
    <n v="2207369"/>
    <s v="UWMC ESC OCCUPATIONAL THERAPY"/>
    <s v="Encounter Dept"/>
    <s v="Esteban Jimenez"/>
    <s v="jimeneze@uw.edu"/>
    <x v="169"/>
    <x v="168"/>
    <s v="Santiago Neme"/>
    <s v="sneme@uw.edu"/>
    <s v="Thomas Hei"/>
    <s v="thei@uw.edu"/>
    <s v="Hunter Wessells"/>
    <s v="wessells@uw.edu"/>
  </r>
  <r>
    <s v="UWMC"/>
    <n v="2207396"/>
    <s v="UWMC ESC INFUSION"/>
    <s v="Encounter Dept"/>
    <s v="Esteban Jimenez"/>
    <s v="jimeneze@uw.edu"/>
    <x v="169"/>
    <x v="168"/>
    <s v="Santiago Neme"/>
    <s v="sneme@uw.edu"/>
    <s v="Thomas Hei"/>
    <s v="thei@uw.edu"/>
    <s v="Hunter Wessells"/>
    <s v="wessells@uw.edu"/>
  </r>
  <r>
    <s v="UWMC"/>
    <n v="2207409"/>
    <s v="UWMC ESC CT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51"/>
    <s v="UWMC ESC DEXA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119"/>
    <s v="UWMC ESC ECHO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08"/>
    <s v="UWMC ESC FLUOROSCOPY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50"/>
    <s v="UWMC ESC MAMMOGRAM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10"/>
    <s v="UWMC ESC MRI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07"/>
    <s v="UWMC ESC RADIOLOGY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207411"/>
    <s v="UWMC ESC ULTRASOUND"/>
    <s v="Encounter Dept"/>
    <s v="Esteban Jimenez"/>
    <s v="jimeneze@uw.edu"/>
    <x v="170"/>
    <x v="169"/>
    <s v="Santiago Neme"/>
    <s v="sneme@uw.edu"/>
    <s v="Thomas Hei"/>
    <s v="thei@uw.edu"/>
    <s v="Hunter Wessells"/>
    <s v="wessells@uw.edu"/>
  </r>
  <r>
    <s v="UWMC"/>
    <n v="208582"/>
    <s v="UWMC NW OPMC ALLERGY"/>
    <s v="Encounter Dept"/>
    <s v="Eric Tirnauer"/>
    <s v="tirnauer@uw.edu"/>
    <x v="171"/>
    <x v="170"/>
    <s v="Santiago Neme"/>
    <s v="sneme@uw.edu"/>
    <s v="Justin Rothmier"/>
    <s v="rothmier@uw.edu"/>
    <s v="Hunter Wessells"/>
    <s v="wessells@uw.edu"/>
  </r>
  <r>
    <s v="UWMC"/>
    <n v="220406"/>
    <s v="UWMC LUNG FUNCTION TESTING"/>
    <s v="Encounter Dept"/>
    <s v="David Earley"/>
    <s v="gearle@uw.edu"/>
    <x v="172"/>
    <x v="171"/>
    <s v="Santiago Neme"/>
    <s v="sneme@uw.edu"/>
    <s v="Justin Rothmier"/>
    <s v="rothmier@uw.edu"/>
    <s v="Hunter Wessells"/>
    <s v="wessells@uw.edu"/>
  </r>
  <r>
    <s v="UWMC"/>
    <n v="208009"/>
    <s v="UWMC NW PULMONARY FUNCTION LAB"/>
    <s v="Encounter Dept"/>
    <s v="David Earley"/>
    <s v="gearle@uw.edu"/>
    <x v="173"/>
    <x v="172"/>
    <s v="Santiago Neme"/>
    <s v="sneme@uw.edu"/>
    <s v="Justin Rothmier"/>
    <s v="rothmier@uw.edu"/>
    <s v="Hunter Wessells"/>
    <s v="wessells@uw.edu"/>
  </r>
  <r>
    <s v="UWMC"/>
    <n v="220488"/>
    <s v="UWMC IHDD FAS CLINIC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482"/>
    <s v="UWMC IHDD PED AUDIOLOGY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553"/>
    <s v="UWMC IHDD PT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556"/>
    <s v="UWMC IHDD OT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"/>
    <n v="220557"/>
    <s v="UWMC IHDD SPEECH THERAPY"/>
    <s v="Encounter Dept"/>
    <s v="Sara C Yoshimura"/>
    <s v="saray4@uw.edu"/>
    <x v="122"/>
    <x v="121"/>
    <s v="Santiago Neme"/>
    <s v="sneme@uw.edu"/>
    <s v="Thomas Hei"/>
    <s v="thei@uw.edu"/>
    <s v="Hunter Wessells"/>
    <s v="wessells@uw.edu"/>
  </r>
  <r>
    <s v="UWMC ML"/>
    <s v="OPHTHALMOLOGY782-OPHTHALMOLOGYUWMC ML"/>
    <s v="OPHTHALMOLOGY782-OPHTHALMOLOGY"/>
    <s v="Op Note"/>
    <m/>
    <m/>
    <x v="117"/>
    <x v="116"/>
    <m/>
    <m/>
    <m/>
    <m/>
    <s v="Hunter Wessells"/>
    <s v="wessells@uw.edu"/>
  </r>
  <r>
    <s v="UWMC ML"/>
    <s v="FHCC MEDICINE4346-ONCOLOGYUWMC ML"/>
    <s v="FHCC MEDICINE4346-ONCOLOGY"/>
    <s v="Op Note"/>
    <m/>
    <m/>
    <x v="3"/>
    <x v="3"/>
    <m/>
    <m/>
    <m/>
    <m/>
    <s v="Hunter Wessells"/>
    <s v="wessells@uw.edu"/>
  </r>
  <r>
    <s v="UWMC ML"/>
    <s v="MEDICINE1423-HEMATOLOGY FHCC DIVISIONUWMC ML"/>
    <s v="MEDICINE1423-HEMATOLOGY FHCC DIVISION"/>
    <s v="Op Note"/>
    <m/>
    <m/>
    <x v="3"/>
    <x v="3"/>
    <m/>
    <m/>
    <m/>
    <m/>
    <s v="Hunter Wessells"/>
    <s v="wessells@uw.edu"/>
  </r>
  <r>
    <s v="UWMC ML"/>
    <s v="OBSTETRICS &amp; GYNECOLOGY629-GYNECOLOGIC ONCOLOGYUWMC ML"/>
    <s v="OBSTETRICS &amp; GYNECOLOGY629-GYNECOLOGIC ONCOLOGY"/>
    <s v="Op Note"/>
    <m/>
    <m/>
    <x v="130"/>
    <x v="129"/>
    <m/>
    <m/>
    <m/>
    <m/>
    <s v="Hunter Wessells"/>
    <s v="wessells@uw.edu"/>
  </r>
  <r>
    <s v="UWMC ML"/>
    <s v="OBSTETRICS &amp; GYNECOLOGY630-PERINATAL MEDICINEUWMC ML"/>
    <s v="OBSTETRICS &amp; GYNECOLOGY630-PERINATAL MEDICINE"/>
    <s v="Op Note"/>
    <m/>
    <m/>
    <x v="174"/>
    <x v="173"/>
    <m/>
    <m/>
    <m/>
    <m/>
    <s v="Hunter Wessells"/>
    <s v="wessells@uw.edu"/>
  </r>
  <r>
    <s v="UWMC ML"/>
    <s v="OBSTETRICS &amp; GYNECOLOGY631-WOMEN'S HEALTHUWMC ML"/>
    <s v="OBSTETRICS &amp; GYNECOLOGY631-WOMEN'S HEALTH"/>
    <s v="Op Note"/>
    <m/>
    <m/>
    <x v="84"/>
    <x v="82"/>
    <m/>
    <m/>
    <m/>
    <m/>
    <s v="Hunter Wessells"/>
    <s v="wessells@uw.edu"/>
  </r>
  <r>
    <s v="UWMC ML"/>
    <s v="OBSTETRICS &amp; GYNECOLOGY632-REPRODUCTIVE ENDOCRINOLOGYUWMC ML"/>
    <s v="OBSTETRICS &amp; GYNECOLOGY632-REPRODUCTIVE ENDOCRINOLOGY"/>
    <s v="Op Note"/>
    <m/>
    <m/>
    <x v="175"/>
    <x v="174"/>
    <m/>
    <m/>
    <m/>
    <m/>
    <s v="Hunter Wessells"/>
    <s v="wessells@uw.edu"/>
  </r>
  <r>
    <s v="UWMC ML"/>
    <s v="OBSTETRICS &amp; GYNECOLOGY633-HMC WOMENS HEALTHUWMC ML"/>
    <s v="OBSTETRICS &amp; GYNECOLOGY633-HMC WOMENS HEALTH"/>
    <s v="Op Note"/>
    <m/>
    <m/>
    <x v="85"/>
    <x v="83"/>
    <m/>
    <m/>
    <m/>
    <m/>
    <s v="Hunter Wessells"/>
    <s v="wessells@uw.edu"/>
  </r>
  <r>
    <s v="UWMC ML"/>
    <s v="OBSTETRICS &amp; GYNECOLOGY634-UROGYNECOLOGYUWMC ML"/>
    <s v="OBSTETRICS &amp; GYNECOLOGY634-UROGYNECOLOGY"/>
    <s v="Op Note"/>
    <m/>
    <m/>
    <x v="86"/>
    <x v="84"/>
    <m/>
    <m/>
    <m/>
    <m/>
    <s v="Hunter Wessells"/>
    <s v="wessells@uw.edu"/>
  </r>
  <r>
    <s v="UWMC ML"/>
    <s v="OBSTETRICS &amp; GYNECOLOGY636-WOMEN'S COMMUNITY BASED GENERALISTSUWMC ML"/>
    <s v="OBSTETRICS &amp; GYNECOLOGY636-WOMEN'S COMMUNITY BASED GENERALISTS"/>
    <s v="Op Note"/>
    <m/>
    <m/>
    <x v="176"/>
    <x v="175"/>
    <m/>
    <m/>
    <m/>
    <m/>
    <s v="Hunter Wessells"/>
    <s v="wessells@uw.edu"/>
  </r>
  <r>
    <s v="UWMC ML"/>
    <s v="OBSTETRICS &amp; GYNECOLOGY637-FAMILY PLANNINGUWMC ML"/>
    <s v="OBSTETRICS &amp; GYNECOLOGY637-FAMILY PLANNING"/>
    <s v="Op Note"/>
    <m/>
    <m/>
    <x v="87"/>
    <x v="85"/>
    <m/>
    <m/>
    <m/>
    <m/>
    <s v="Hunter Wessells"/>
    <s v="wessells@uw.edu"/>
  </r>
  <r>
    <s v="UWMC ML"/>
    <s v="OBSTETRICS &amp; GYNECOLOGY638-MIDWIVESUWMC ML"/>
    <s v="OBSTETRICS &amp; GYNECOLOGY638-MIDWIVES"/>
    <s v="Op Note"/>
    <m/>
    <m/>
    <x v="177"/>
    <x v="176"/>
    <m/>
    <m/>
    <m/>
    <m/>
    <s v="Hunter Wessells"/>
    <s v="wessells@uw.edu"/>
  </r>
  <r>
    <s v="UWMC ML"/>
    <s v="OBSTETRICS &amp; GYNECOLOGY639-NW OB HOSPITALISTSUWMC ML"/>
    <s v="OBSTETRICS &amp; GYNECOLOGY639-NW OB HOSPITALISTS"/>
    <s v="Op Note"/>
    <m/>
    <m/>
    <x v="178"/>
    <x v="177"/>
    <m/>
    <m/>
    <m/>
    <m/>
    <s v="Hunter Wessells"/>
    <s v="wessells@uw.edu"/>
  </r>
  <r>
    <s v="UWMC ML"/>
    <s v="NEUROLOGICAL SURGERY565-NEUROSURGERY NWUWMC ML"/>
    <s v="NEUROLOGICAL SURGERY565-NEUROSURGERY NW"/>
    <s v="Op Note"/>
    <m/>
    <m/>
    <x v="125"/>
    <x v="124"/>
    <m/>
    <m/>
    <m/>
    <m/>
    <s v="Hunter Wessells"/>
    <s v="wessells@uw.edu"/>
  </r>
  <r>
    <s v="UWMC ML"/>
    <s v="NEUROLOGICAL SURGERY585-NEUROLOGICAL SURGERYUWMC ML"/>
    <s v="NEUROLOGICAL SURGERY585-NEUROLOGICAL SURGERY"/>
    <s v="Op Note"/>
    <m/>
    <m/>
    <x v="125"/>
    <x v="124"/>
    <m/>
    <m/>
    <m/>
    <m/>
    <s v="Hunter Wessells"/>
    <s v="wessells@uw.edu"/>
  </r>
  <r>
    <s v="UWMC ML"/>
    <s v="RADIOLOGY1785-NEUROLOGICAL SURGERYUWMC ML"/>
    <s v="RADIOLOGY1785-NEUROLOGICAL SURGERY"/>
    <s v="Op Note"/>
    <m/>
    <m/>
    <x v="125"/>
    <x v="124"/>
    <m/>
    <m/>
    <m/>
    <m/>
    <s v="Hunter Wessells"/>
    <s v="wessells@uw.edu"/>
  </r>
  <r>
    <s v="UWMC ML"/>
    <s v="RADIOLOGY1703-NEURORADIOLOGYUWMC ML"/>
    <s v="RADIOLOGY1703-NEURORADIOLOGY"/>
    <s v="Op Note"/>
    <m/>
    <m/>
    <x v="88"/>
    <x v="86"/>
    <m/>
    <m/>
    <m/>
    <m/>
    <s v="Hunter Wessells"/>
    <s v="wessells@uw.edu"/>
  </r>
  <r>
    <s v="UWMC ML"/>
    <s v="ORTHOPAEDIC SURGERY &amp; SPORTS MEDICINE980-ORTHOPAEDIC SURGERYUWMC ML"/>
    <s v="ORTHOPAEDIC SURGERY &amp; SPORTS MEDICINE980-ORTHOPAEDIC SURGERY"/>
    <s v="Op Note"/>
    <m/>
    <m/>
    <x v="179"/>
    <x v="178"/>
    <m/>
    <m/>
    <m/>
    <m/>
    <s v="Hunter Wessells"/>
    <s v="wessells@uw.edu"/>
  </r>
  <r>
    <s v="UWMC ML"/>
    <s v="RADIATION ONCOLOGY488-RADIATION ONCOLOGYUWMC ML"/>
    <s v="RADIATION ONCOLOGY488-RADIATION ONCOLOGY"/>
    <s v="Op Note"/>
    <m/>
    <m/>
    <x v="180"/>
    <x v="12"/>
    <m/>
    <m/>
    <m/>
    <m/>
    <s v="Hunter Wessells"/>
    <s v="wessells@uw.edu"/>
  </r>
  <r>
    <s v="UWMC ML"/>
    <s v="OTOLARYNGOLOGY/HNS1083-OTOLARYNGOLOGY/HNSUWMC ML"/>
    <s v="OTOLARYNGOLOGY/HNS1083-OTOLARYNGOLOGY/HNS"/>
    <s v="Op Note"/>
    <m/>
    <m/>
    <x v="119"/>
    <x v="118"/>
    <m/>
    <m/>
    <m/>
    <m/>
    <s v="Hunter Wessells"/>
    <s v="wessells@uw.edu"/>
  </r>
  <r>
    <s v="UWMC ML"/>
    <s v="SURGERY302-THORACIC SURGERYUWMC ML"/>
    <s v="SURGERY302-THORACIC SURGERY"/>
    <s v="Op Note"/>
    <m/>
    <m/>
    <x v="181"/>
    <x v="179"/>
    <m/>
    <m/>
    <m/>
    <m/>
    <s v="Hunter Wessells"/>
    <s v="wessells@uw.edu"/>
  </r>
  <r>
    <s v="UWMC ML"/>
    <s v="SURGERY303-VASCULARUWMC ML"/>
    <s v="SURGERY303-VASCULAR"/>
    <s v="Op Note"/>
    <m/>
    <m/>
    <x v="182"/>
    <x v="180"/>
    <m/>
    <m/>
    <m/>
    <m/>
    <s v="Hunter Wessells"/>
    <s v="wessells@uw.edu"/>
  </r>
  <r>
    <s v="UWMC ML"/>
    <s v="SURGERY304-CARDIAC SURGERYUWMC ML"/>
    <s v="SURGERY304-CARDIAC SURGERY"/>
    <s v="Op Note"/>
    <m/>
    <m/>
    <x v="183"/>
    <x v="181"/>
    <m/>
    <m/>
    <m/>
    <m/>
    <s v="Hunter Wessells"/>
    <s v="wessells@uw.edu"/>
  </r>
  <r>
    <s v="UWMC ML"/>
    <s v="SURGERY305-TRANSPLANT SURGERYUWMC ML"/>
    <s v="SURGERY305-TRANSPLANT SURGERY"/>
    <s v="Op Note"/>
    <m/>
    <m/>
    <x v="184"/>
    <x v="182"/>
    <m/>
    <m/>
    <m/>
    <m/>
    <s v="Hunter Wessells"/>
    <s v="wessells@uw.edu"/>
  </r>
  <r>
    <s v="UWMC ML"/>
    <s v="SURGERY334-PLASTIC SURGERY HMCUWMC ML"/>
    <s v="SURGERY334-PLASTIC SURGERY HMC"/>
    <s v="Op Note"/>
    <m/>
    <m/>
    <x v="90"/>
    <x v="88"/>
    <m/>
    <m/>
    <m/>
    <m/>
    <s v="Hunter Wessells"/>
    <s v="wessells@uw.edu"/>
  </r>
  <r>
    <s v="UWMC ML"/>
    <s v="SURGERY335-PLASTIC SURGERY UWMCUWMC ML"/>
    <s v="SURGERY335-PLASTIC SURGERY UWMC"/>
    <s v="Op Note"/>
    <m/>
    <m/>
    <x v="91"/>
    <x v="89"/>
    <m/>
    <m/>
    <m/>
    <m/>
    <s v="Hunter Wessells"/>
    <s v="wessells@uw.edu"/>
  </r>
  <r>
    <s v="UWMC ML"/>
    <s v="SURGERY390-GSD GIUWMC ML"/>
    <s v="SURGERY390-GSD GI"/>
    <s v="Op Note"/>
    <m/>
    <m/>
    <x v="106"/>
    <x v="105"/>
    <m/>
    <m/>
    <m/>
    <m/>
    <s v="Hunter Wessells"/>
    <s v="wessells@uw.edu"/>
  </r>
  <r>
    <s v="UWMC ML"/>
    <s v="SURGERY393-GSD OncologyUWMC ML"/>
    <s v="SURGERY393-GSD Oncology"/>
    <s v="Op Note"/>
    <m/>
    <s v=" "/>
    <x v="185"/>
    <x v="183"/>
    <m/>
    <m/>
    <m/>
    <m/>
    <s v="Hunter Wessells"/>
    <s v="wessells@uw.edu"/>
  </r>
  <r>
    <s v="UWMC ML"/>
    <s v="SURGERY394-GS Emergency General SurgeryUWMC ML"/>
    <s v="SURGERY394-GS Emergency General Surgery"/>
    <s v="Op Note"/>
    <m/>
    <s v=" "/>
    <x v="186"/>
    <x v="184"/>
    <m/>
    <m/>
    <m/>
    <m/>
    <s v="Hunter Wessells"/>
    <s v="wessells@uw.edu"/>
  </r>
  <r>
    <s v="UWMC ML"/>
    <s v="SURGERY399-OTHER DIVISIONUWMC ML"/>
    <s v="SURGERY399-OTHER DIVISION"/>
    <s v="Op Note"/>
    <m/>
    <s v=" "/>
    <x v="187"/>
    <x v="185"/>
    <m/>
    <m/>
    <m/>
    <m/>
    <s v="Hunter Wessells"/>
    <s v="wessells@uw.edu"/>
  </r>
  <r>
    <s v="UWMC ML"/>
    <s v="CARDIOVASCULAR SURGERY7001-CARDIOVASCULAR SURGERYUWMC ML"/>
    <s v="CARDIOVASCULAR SURGERY7001-CARDIOVASCULAR SURGERY"/>
    <s v="Op Note"/>
    <m/>
    <s v=" "/>
    <x v="188"/>
    <x v="186"/>
    <m/>
    <m/>
    <m/>
    <m/>
    <s v="Hunter Wessells"/>
    <s v="wessells@uw.edu"/>
  </r>
  <r>
    <s v="UWMC ML"/>
    <s v="TRANSPLANT SURGERY7201-TRANSPLANT SURGERYUWMC ML"/>
    <s v="TRANSPLANT SURGERY7201-TRANSPLANT SURGERY"/>
    <s v="Op Note"/>
    <m/>
    <s v=" "/>
    <x v="184"/>
    <x v="182"/>
    <m/>
    <m/>
    <m/>
    <m/>
    <s v="Hunter Wessells"/>
    <s v="wessells@uw.edu"/>
  </r>
  <r>
    <s v="UWMC ML"/>
    <s v="UROLOGY1895-UROLOGYUWMC ML"/>
    <s v="UROLOGY1895-UROLOGY"/>
    <s v="Op Note"/>
    <m/>
    <m/>
    <x v="120"/>
    <x v="119"/>
    <m/>
    <m/>
    <m/>
    <m/>
    <s v="Hunter Wessells"/>
    <s v="wessells@uw.edu"/>
  </r>
  <r>
    <s v="UWMC ML"/>
    <n v="220024"/>
    <s v="ZZUWMC ALLERGY"/>
    <s v="Encounter Dept"/>
    <m/>
    <m/>
    <x v="189"/>
    <x v="187"/>
    <s v="PENDING"/>
    <s v="PENDING"/>
    <s v="Thomas Hei"/>
    <s v="thei@uw.edu"/>
    <s v="Hunter Wessells"/>
    <s v="wessells@uw.edu"/>
  </r>
  <r>
    <s v="UWMC ML"/>
    <n v="2207375"/>
    <s v="ZZUWMC ESC ALLERGY"/>
    <s v="Encounter Dept"/>
    <m/>
    <m/>
    <x v="189"/>
    <x v="187"/>
    <m/>
    <m/>
    <s v="Thomas Hei"/>
    <s v="thei@uw.edu"/>
    <s v="Hunter Wessells"/>
    <s v="wessells@uw.edu"/>
  </r>
  <r>
    <s v="UWMC ML"/>
    <n v="220094"/>
    <s v="UWMC NUTRITION SERV - R"/>
    <s v="Encounter Dept"/>
    <m/>
    <m/>
    <x v="190"/>
    <x v="188"/>
    <s v="Santiago Neme"/>
    <s v="sneme@uw.edu"/>
    <s v="Thomas Hei"/>
    <s v="thei@uw.edu"/>
    <s v="Hunter Wessells"/>
    <s v="wessells@uw.edu"/>
  </r>
  <r>
    <s v="UWMC ML"/>
    <n v="220466"/>
    <s v="U RESPIRATORY THERAPY MED SPEC (220466)"/>
    <s v="Encounter Dept"/>
    <m/>
    <m/>
    <x v="101"/>
    <x v="150"/>
    <s v="Santiago Neme"/>
    <s v="sneme@uw.edu"/>
    <s v="Thomas Hei"/>
    <s v="thei@uw.edu"/>
    <s v="Hunter Wessells"/>
    <s v="wessells@uw.edu"/>
  </r>
  <r>
    <s v="UWMC NW"/>
    <s v="OBSTETRICS &amp; GYNECOLOGY629-GYNECOLOGIC ONCOLOGYUWMC NW"/>
    <s v="OBSTETRICS &amp; GYNECOLOGY629-GYNECOLOGIC ONCOLOGY"/>
    <s v="Op Note"/>
    <m/>
    <m/>
    <x v="130"/>
    <x v="129"/>
    <m/>
    <m/>
    <m/>
    <m/>
    <s v="Hunter Wessells"/>
    <s v="wessells@uw.edu"/>
  </r>
  <r>
    <s v="UWMC NW"/>
    <s v="OBSTETRICS &amp; GYNECOLOGY632-REPRODUCTIVE ENDOCRINOLOGYUWMC NW"/>
    <s v="OBSTETRICS &amp; GYNECOLOGY632-REPRODUCTIVE ENDOCRINOLOGY"/>
    <s v="Op Note"/>
    <m/>
    <m/>
    <x v="175"/>
    <x v="174"/>
    <m/>
    <m/>
    <m/>
    <m/>
    <s v="Hunter Wessells"/>
    <s v="wessells@uw.edu"/>
  </r>
  <r>
    <s v="UWMC NW"/>
    <s v="OBSTETRICS &amp; GYNECOLOGY633-HMC WOMENS HEALTHUWMC NW"/>
    <s v="OBSTETRICS &amp; GYNECOLOGY633-HMC WOMENS HEALTH"/>
    <s v="Op Note"/>
    <m/>
    <m/>
    <x v="85"/>
    <x v="83"/>
    <m/>
    <m/>
    <m/>
    <m/>
    <s v="Hunter Wessells"/>
    <s v="wessells@uw.edu"/>
  </r>
  <r>
    <s v="UWMC NW"/>
    <s v="OBSTETRICS &amp; GYNECOLOGY634-UROGYNECOLOGYUWMC NW"/>
    <s v="OBSTETRICS &amp; GYNECOLOGY634-UROGYNECOLOGY"/>
    <s v="Op Note"/>
    <m/>
    <m/>
    <x v="86"/>
    <x v="84"/>
    <m/>
    <m/>
    <m/>
    <m/>
    <s v="Hunter Wessells"/>
    <s v="wessells@uw.edu"/>
  </r>
  <r>
    <s v="UWMC NW"/>
    <s v="OBSTETRICS &amp; GYNECOLOGY636-WOMEN'S COMMUNITY BASED GENERALISTSUWMC NW"/>
    <s v="OBSTETRICS &amp; GYNECOLOGY636-WOMEN'S COMMUNITY BASED GENERALISTS"/>
    <s v="Op Note"/>
    <m/>
    <m/>
    <x v="176"/>
    <x v="175"/>
    <m/>
    <m/>
    <m/>
    <m/>
    <s v="Hunter Wessells"/>
    <s v="wessells@uw.edu"/>
  </r>
  <r>
    <s v="UWMC NW"/>
    <s v="OBSTETRICS &amp; GYNECOLOGY637-FAMILY PLANNINGUWMC NW"/>
    <s v="OBSTETRICS &amp; GYNECOLOGY637-FAMILY PLANNING"/>
    <s v="Op Note"/>
    <m/>
    <m/>
    <x v="87"/>
    <x v="85"/>
    <m/>
    <m/>
    <m/>
    <m/>
    <s v="Hunter Wessells"/>
    <s v="wessells@uw.edu"/>
  </r>
  <r>
    <s v="UWMC NW"/>
    <s v="OBSTETRICS &amp; GYNECOLOGY638-MIDWIVESUWMC NW"/>
    <s v="OBSTETRICS &amp; GYNECOLOGY638-MIDWIVES"/>
    <s v="Op Note"/>
    <m/>
    <m/>
    <x v="177"/>
    <x v="176"/>
    <m/>
    <m/>
    <m/>
    <m/>
    <s v="Hunter Wessells"/>
    <s v="wessells@uw.edu"/>
  </r>
  <r>
    <s v="UWMC NW"/>
    <s v="OBSTETRICS &amp; GYNECOLOGY639-NW OB HOSPITALISTSUWMC NW"/>
    <s v="OBSTETRICS &amp; GYNECOLOGY639-NW OB HOSPITALISTS"/>
    <s v="Op Note"/>
    <m/>
    <m/>
    <x v="178"/>
    <x v="177"/>
    <m/>
    <m/>
    <m/>
    <m/>
    <s v="Hunter Wessells"/>
    <s v="wessells@uw.edu"/>
  </r>
  <r>
    <s v="UWMC NW"/>
    <s v="OBSTETRICS &amp; GYNECOLOGY665-COMMUNITY OB GYNUWMC NW"/>
    <s v="OBSTETRICS &amp; GYNECOLOGY665-COMMUNITY OB GYN"/>
    <s v="Op Note"/>
    <m/>
    <m/>
    <x v="178"/>
    <x v="177"/>
    <m/>
    <m/>
    <m/>
    <m/>
    <s v="Hunter Wessells"/>
    <s v="wessells@uw.edu"/>
  </r>
  <r>
    <s v="UWMC NW"/>
    <s v="NEUROLOGICAL SURGERY565-NEUROSURGERY NWUWMC NW"/>
    <s v="NEUROLOGICAL SURGERY565-NEUROSURGERY NW"/>
    <s v="Op Note"/>
    <m/>
    <m/>
    <x v="125"/>
    <x v="124"/>
    <m/>
    <m/>
    <m/>
    <m/>
    <s v="Hunter Wessells"/>
    <s v="wessells@uw.edu"/>
  </r>
  <r>
    <s v="UWMC NW"/>
    <s v="NEUROLOGICAL SURGERY585-NEUROLOGICAL SURGERYUWMC NW"/>
    <s v="NEUROLOGICAL SURGERY585-NEUROLOGICAL SURGERY"/>
    <s v="Op Note"/>
    <m/>
    <m/>
    <x v="125"/>
    <x v="124"/>
    <m/>
    <m/>
    <m/>
    <m/>
    <s v="Hunter Wessells"/>
    <s v="wessells@uw.edu"/>
  </r>
  <r>
    <s v="UWMC NW"/>
    <s v="ORTHOPAEDIC SURGERY &amp; SPORTS MEDICINE980-ORTHOPAEDIC SURGERYUWMC NW"/>
    <s v="ORTHOPAEDIC SURGERY &amp; SPORTS MEDICINE980-ORTHOPAEDIC SURGERY"/>
    <s v="Op Note"/>
    <m/>
    <m/>
    <x v="179"/>
    <x v="178"/>
    <m/>
    <m/>
    <m/>
    <m/>
    <s v="Hunter Wessells"/>
    <s v="wessells@uw.edu"/>
  </r>
  <r>
    <s v="UWMC NW"/>
    <s v="FAMILY MEDICINE1666-FAMILY MEDICINEUWMC NW"/>
    <s v="FAMILY MEDICINE1666-FAMILY MEDICINE"/>
    <s v="Op Note"/>
    <m/>
    <m/>
    <x v="191"/>
    <x v="189"/>
    <m/>
    <m/>
    <m/>
    <m/>
    <s v="Hunter Wessells"/>
    <s v="wessells@uw.edu"/>
  </r>
  <r>
    <s v="UWMC NW"/>
    <s v="REHABILITATION MEDICINE1365-HMC SPINE AND SPORTS MEDICINEUWMC NW"/>
    <s v="REHABILITATION MEDICINE1365-HMC SPINE AND SPORTS MEDICINE"/>
    <s v="Op Note"/>
    <m/>
    <m/>
    <x v="144"/>
    <x v="79"/>
    <m/>
    <m/>
    <m/>
    <m/>
    <s v="Hunter Wessells"/>
    <s v="wessells@uw.edu"/>
  </r>
  <r>
    <s v="UWMC NW"/>
    <s v="OTOLARYNGOLOGY/HNS1065-OTOLARYNGOLOGY NWUWMC NW"/>
    <s v="OTOLARYNGOLOGY/HNS1065-OTOLARYNGOLOGY NW"/>
    <s v="Op Note"/>
    <m/>
    <m/>
    <x v="192"/>
    <x v="190"/>
    <m/>
    <m/>
    <m/>
    <m/>
    <s v="Hunter Wessells"/>
    <s v="wessells@uw.edu"/>
  </r>
  <r>
    <s v="UWMC NW"/>
    <s v="OTOLARYNGOLOGY/HNS1083-OTOLARYNGOLOGY/HNSUWMC NW"/>
    <s v="OTOLARYNGOLOGY/HNS1083-OTOLARYNGOLOGY/HNS"/>
    <s v="Op Note"/>
    <m/>
    <m/>
    <x v="192"/>
    <x v="190"/>
    <m/>
    <m/>
    <m/>
    <m/>
    <s v="Hunter Wessells"/>
    <s v="wessells@uw.edu"/>
  </r>
  <r>
    <s v="UWMC NW"/>
    <s v="SURGERY303-VASCULARUWMC NW"/>
    <s v="SURGERY303-VASCULAR"/>
    <s v="Op Note"/>
    <m/>
    <m/>
    <x v="193"/>
    <x v="191"/>
    <m/>
    <m/>
    <m/>
    <m/>
    <s v="Hunter Wessells"/>
    <s v="wessells@uw.edu"/>
  </r>
  <r>
    <s v="UWMC NW"/>
    <s v="SURGERY335-PLASTIC SURGERY UWMCUWMC NW"/>
    <s v="SURGERY335-PLASTIC SURGERY UWMC"/>
    <s v="Op Note"/>
    <m/>
    <m/>
    <x v="91"/>
    <x v="89"/>
    <m/>
    <m/>
    <m/>
    <m/>
    <s v="Hunter Wessells"/>
    <s v="wessells@uw.edu"/>
  </r>
  <r>
    <s v="UWMC NW"/>
    <s v="SURGERY390-GSD GIUWMC NW"/>
    <s v="SURGERY390-GSD GI"/>
    <s v="Op Note"/>
    <m/>
    <s v=" "/>
    <x v="146"/>
    <x v="144"/>
    <m/>
    <m/>
    <m/>
    <m/>
    <s v="Hunter Wessells"/>
    <s v="wessells@uw.edu"/>
  </r>
  <r>
    <s v="UWMC NW"/>
    <s v="SURGERY393-GSD OncologyUWMC NW"/>
    <s v="SURGERY393-GSD Oncology"/>
    <s v="Op Note"/>
    <m/>
    <s v=" "/>
    <x v="194"/>
    <x v="192"/>
    <m/>
    <m/>
    <m/>
    <m/>
    <s v="Hunter Wessells"/>
    <s v="wessells@uw.edu"/>
  </r>
  <r>
    <s v="UWMC NW"/>
    <s v="PLASTIC SURGERY7101-PLASTIC SURGERYUWMC NW"/>
    <s v="PLASTIC SURGERY7101-PLASTIC SURGERY"/>
    <s v="Op Note"/>
    <m/>
    <s v=" "/>
    <x v="94"/>
    <x v="92"/>
    <m/>
    <m/>
    <m/>
    <m/>
    <s v="Hunter Wessells"/>
    <s v="wessells@uw.edu"/>
  </r>
  <r>
    <s v="UWMC NW"/>
    <s v="UROLOGY1895-UROLOGYUWMC NW"/>
    <s v="UROLOGY1895-UROLOGY"/>
    <s v="Op Note"/>
    <m/>
    <m/>
    <x v="6"/>
    <x v="6"/>
    <m/>
    <m/>
    <m/>
    <m/>
    <s v="Hunter Wessells"/>
    <s v="wessells@uw.edu"/>
  </r>
  <r>
    <s v="UWPC"/>
    <n v="4011105"/>
    <s v="UWMPC KIRKLAND BEHAVORIAL HEALTH "/>
    <s v="Encounter Dept"/>
    <s v="RiQuia Mitchell"/>
    <s v="riquia@uw.edu"/>
    <x v="195"/>
    <x v="193"/>
    <s v="Vicky Fang"/>
    <s v="vfang@uw.edu"/>
    <s v="Lora Polito"/>
    <s v="lpolito@uw.edu"/>
    <s v="Hunter Wessells"/>
    <s v="wessells@uw.edu"/>
  </r>
  <r>
    <s v="UWPC"/>
    <n v="4011100"/>
    <s v="UWMPC KIRKLAND FAMILY MEDICINE "/>
    <s v="Encounter Dept"/>
    <s v="RiQuia Mitchell"/>
    <s v="riquia@uw.edu"/>
    <x v="195"/>
    <x v="193"/>
    <s v="Vicky Fang"/>
    <s v="vfang@uw.edu"/>
    <s v="Lora Polito"/>
    <s v="lpolito@uw.edu"/>
    <s v="Hunter Wessells"/>
    <s v="wessells@uw.edu"/>
  </r>
  <r>
    <s v="UWPC"/>
    <n v="4011101"/>
    <s v="UWMPC KIRKLAND INTERNAL MEDICINE"/>
    <s v="Encounter Dept"/>
    <s v="RiQuia Mitchell"/>
    <s v="riquia@uw.edu"/>
    <x v="195"/>
    <x v="193"/>
    <s v="Vicky Fang"/>
    <s v="vfang@uw.edu"/>
    <s v="Lora Polito"/>
    <s v="lpolito@uw.edu"/>
    <s v="Hunter Wessells"/>
    <s v="wessells@uw.edu"/>
  </r>
  <r>
    <s v="UWPC"/>
    <n v="4011103"/>
    <s v="UWMPC KIRKLAND NUTRITION "/>
    <s v="Encounter Dept"/>
    <s v="RiQuia Mitchell"/>
    <s v="riquia@uw.edu"/>
    <x v="195"/>
    <x v="193"/>
    <s v="Vicky Fang"/>
    <s v="vfang@uw.edu"/>
    <s v="Lora Polito"/>
    <s v="lpolito@uw.edu"/>
    <s v="Hunter Wessells"/>
    <s v="wessells@uw.edu"/>
  </r>
  <r>
    <s v="UWPC"/>
    <n v="4011099"/>
    <s v="UWMPC VIRTUAL PRIMARY CARE "/>
    <s v="Encounter Dept"/>
    <s v="Ashley Stumpf"/>
    <s v="stumpfa@uw.edu"/>
    <x v="196"/>
    <x v="194"/>
    <s v="Vicky Fang"/>
    <s v="vfang@uw.edu"/>
    <s v="Lora Polito"/>
    <s v="lpolito@uw.edu"/>
    <s v="Hunter Wessells"/>
    <s v="wessells@uw.edu"/>
  </r>
  <r>
    <s v="UWPC"/>
    <n v="4011000"/>
    <s v="UWPC BALLARD BEHAVIORAL HEALTH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11001"/>
    <s v="UWPC BALLARD FAMILY MEDICINE 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11002"/>
    <s v="UWPC BALLARD INTERNAL MEDICINE 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11066"/>
    <s v="UWPC BALLARD NUTRITION 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20001"/>
    <s v="UWPC BALLARD URGENT CARE "/>
    <s v="Encounter Dept"/>
    <s v="Jacqueline Perez "/>
    <s v="jperez2@uw.edu"/>
    <x v="197"/>
    <x v="195"/>
    <s v="Vicky Fang"/>
    <s v="vfang@uw.edu"/>
    <s v="Lora Polito"/>
    <s v="lpolito@uw.edu"/>
    <s v="Hunter Wessells"/>
    <s v="wessells@uw.edu"/>
  </r>
  <r>
    <s v="UWPC"/>
    <n v="4011004"/>
    <s v="UWPC BELLTOWN BEHAVIORAL HEALTH "/>
    <s v="Encounter Dept"/>
    <s v="Carla Harding "/>
    <s v="carlahar@uw.edu"/>
    <x v="198"/>
    <x v="196"/>
    <s v="Vicky Fang"/>
    <s v="vfang@uw.edu"/>
    <s v="Lora Polito"/>
    <s v="lpolito@uw.edu"/>
    <s v="Hunter Wessells"/>
    <s v="wessells@uw.edu"/>
  </r>
  <r>
    <s v="UWPC"/>
    <n v="4011005"/>
    <s v="UWPC BELLTOWN FAMILY MEDICINE"/>
    <s v="Encounter Dept"/>
    <s v="Carla Harding "/>
    <s v="carlahar@uw.edu"/>
    <x v="198"/>
    <x v="196"/>
    <s v="Vicky Fang"/>
    <s v="vfang@uw.edu"/>
    <s v="Lora Polito"/>
    <s v="lpolito@uw.edu"/>
    <s v="Hunter Wessells"/>
    <s v="wessells@uw.edu"/>
  </r>
  <r>
    <s v="UWPC"/>
    <n v="4011006"/>
    <s v="UWPC BELLTOWN INTERNAL MEDICINE"/>
    <s v="Encounter Dept"/>
    <s v="Carla Harding "/>
    <s v="carlahar@uw.edu"/>
    <x v="198"/>
    <x v="196"/>
    <s v="Vicky Fang"/>
    <s v="vfang@uw.edu"/>
    <s v="Lora Polito"/>
    <s v="lpolito@uw.edu"/>
    <s v="Hunter Wessells"/>
    <s v="wessells@uw.edu"/>
  </r>
  <r>
    <s v="UWPC"/>
    <n v="4011007"/>
    <s v="UWPC BELLTOWN NUTRITION "/>
    <s v="Encounter Dept"/>
    <s v="Carla Harding "/>
    <s v="carlahar@uw.edu"/>
    <x v="198"/>
    <x v="196"/>
    <s v="Vicky Fang"/>
    <s v="vfang@uw.edu"/>
    <s v="Lora Polito"/>
    <s v="lpolito@uw.edu"/>
    <s v="Hunter Wessells"/>
    <s v="wessells@uw.edu"/>
  </r>
  <r>
    <s v="UWPC"/>
    <n v="4011009"/>
    <s v="UWPC Factoria Behavioral Health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0"/>
    <s v="UWPC Factoria Family Medicine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1"/>
    <s v="UWPC Factoria Internal Medicine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2"/>
    <s v="UWPC Factoria Nutrition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3"/>
    <s v="UWPC Factoria OB/GYN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4"/>
    <s v="UWPC Factoria Podiatry "/>
    <s v="Encounter Dept"/>
    <s v="Jaron Brown"/>
    <s v="jaronb@uwpn.org"/>
    <x v="199"/>
    <x v="197"/>
    <s v="Vicky Fang"/>
    <s v="vfang@uw.edu"/>
    <s v="Lora Polito"/>
    <s v="lpolito@uw.edu"/>
    <s v="Hunter Wessells"/>
    <s v="wessells@uw.edu"/>
  </r>
  <r>
    <s v="UWPC"/>
    <n v="4011015"/>
    <s v="UWPC FEDERAL WAY BEHAVIORAL HEALTH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11017"/>
    <s v="UWPC FEDERAL WAY FAMILY MEDICINE 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11018"/>
    <s v="UWPC FEDERAL WAY INFECTIOUS DISEASE 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11019"/>
    <s v="UWPC FEDERAL WAY INTERNAL MEDICINE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11020"/>
    <s v="UWPC FEDERAL WAY NUTRITION 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4020003"/>
    <s v="UWPC FEDERAL WAY URGENT CARE"/>
    <s v="Encounter Dept"/>
    <s v="Karen Figueroa "/>
    <s v="zambrano@uw.edu"/>
    <x v="200"/>
    <x v="198"/>
    <s v="Vicky Fang"/>
    <s v="vfang@uw.edu"/>
    <s v="Lora Polito"/>
    <s v="lpolito@uw.edu"/>
    <s v="Hunter Wessells"/>
    <s v="wessells@uw.edu"/>
  </r>
  <r>
    <s v="UWPC"/>
    <n v="208556"/>
    <s v="UWPC FREMONT BEHAVIORAL HEALTH"/>
    <s v="Encounter Dept"/>
    <s v="Katie Egan"/>
    <s v="kthrine3@uw.edu"/>
    <x v="167"/>
    <x v="166"/>
    <s v="Vicky Fang"/>
    <s v="vfang@uw.edu"/>
    <s v="Lora Polito"/>
    <s v="lpolito@uw.edu"/>
    <s v="Hunter Wessells"/>
    <s v="wessells@uw.edu"/>
  </r>
  <r>
    <s v="UWPC"/>
    <n v="208555"/>
    <s v="UWPC FREMONT NUTRITION "/>
    <s v="Encounter Dept"/>
    <s v="Katie Egan"/>
    <s v="kthrine3@uw.edu"/>
    <x v="167"/>
    <x v="166"/>
    <s v="Vicky Fang"/>
    <s v="vfang@uw.edu"/>
    <s v="Lora Polito"/>
    <s v="lpolito@uw.edu"/>
    <s v="Hunter Wessells"/>
    <s v="wessells@uw.edu"/>
  </r>
  <r>
    <s v="UWPC"/>
    <n v="208142"/>
    <s v="UWPC FREMONT PRIMARY CARE"/>
    <s v="Encounter Dept"/>
    <s v="Katie Egan"/>
    <s v="kthrine3@uw.edu"/>
    <x v="167"/>
    <x v="166"/>
    <s v="Vicky Fang"/>
    <s v="vfang@uw.edu"/>
    <s v="Lora Polito"/>
    <s v="lpolito@uw.edu"/>
    <s v="Hunter Wessells"/>
    <s v="wessells@uw.edu"/>
  </r>
  <r>
    <s v="UWPC"/>
    <n v="4011062"/>
    <s v="UWPC ISSAQUAH BEHAVIORAL HEALTH 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11063"/>
    <s v="UWPC ISSAQUAH FAMILY MEDICINE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11064"/>
    <s v="UWPC ISSAQUAH INTERNAL MEDICINE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11065"/>
    <s v="UWPC ISSAQUAH NUTRITION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20008"/>
    <s v="UWPC ISSAQUAH URGENT CARE"/>
    <s v="Encounter Dept"/>
    <s v="Bindu Musunumu"/>
    <s v="bindum@uw.edu"/>
    <x v="201"/>
    <x v="199"/>
    <s v="Vicky Fang"/>
    <s v="vfang@uw.edu"/>
    <s v="Lora Polito"/>
    <s v="lpolito@uw.edu"/>
    <s v="Hunter Wessells"/>
    <s v="wessells@uw.edu"/>
  </r>
  <r>
    <s v="UWPC"/>
    <n v="4011025"/>
    <s v="UWPC KDM BEHAVIORAL HEALTH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26"/>
    <s v="UWPC KDM FAMILY MEDICINE 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27"/>
    <s v="UWPC KDM INTERNAL MEDICINE 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28"/>
    <s v="UWPC KDM NUTRITION 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29"/>
    <s v="UWPC KDM PEDIATRIC MEDICINE"/>
    <s v="Encounter Dept"/>
    <s v="Courtnee Jenkins"/>
    <s v="courtj2@uw.edu"/>
    <x v="202"/>
    <x v="200"/>
    <s v="Vicky Fang"/>
    <s v="vfang@uw.edu"/>
    <s v="Lora Polito"/>
    <s v="lpolito@uw.edu"/>
    <s v="Hunter Wessells"/>
    <s v="wessells@uw.edu"/>
  </r>
  <r>
    <s v="UWPC"/>
    <n v="4011068"/>
    <s v="UWPC LOPEZ ISLAND FAMILY MEDICINE"/>
    <s v="Encounter Dept"/>
    <s v="Crystal Rovente "/>
    <s v="crovente@uw.edu"/>
    <x v="203"/>
    <x v="201"/>
    <s v="Vicky Fang"/>
    <s v="vfang@uw.edu"/>
    <s v="Lora Polito"/>
    <s v="lpolito@uw.edu"/>
    <s v="Hunter Wessells"/>
    <s v="wessells@uw.edu"/>
  </r>
  <r>
    <s v="UWPC"/>
    <n v="4011094"/>
    <s v="UWPC MOUNTLAKE TERRACE BEHAVIORAL HEALTH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91"/>
    <s v="UWPC MOUNTLAKE TERRACE FAMILY MEDICINE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92"/>
    <s v="UWPC MOUNTLAKE TERRACE INTERNAL MEDICINE 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95"/>
    <s v="UWPC MOUNTLAKE TERRACE NUTRITION 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97"/>
    <s v="UWPC MOUNTLAKE TERRACE URGENT CARE "/>
    <s v="Encounter Dept"/>
    <s v="Jen Zimmerman"/>
    <s v="jlzimmer@uw.edu"/>
    <x v="204"/>
    <x v="202"/>
    <s v="Vicky Fang"/>
    <s v="vfang@uw.edu"/>
    <s v="Lora Polito"/>
    <s v="lpolito@uw.edu"/>
    <s v="Hunter Wessells"/>
    <s v="wessells@uw.edu"/>
  </r>
  <r>
    <s v="UWPC"/>
    <n v="4011030"/>
    <s v="UWPC NORTHGATE BEHAVIORAL HEALTH"/>
    <s v="Encounter Dept"/>
    <s v="Julie Anne Black "/>
    <s v="jblack3@uw.edu"/>
    <x v="205"/>
    <x v="203"/>
    <s v="Vicky Fang"/>
    <s v="vfang@uw.edu"/>
    <s v="Lora Polito"/>
    <s v="lpolito@uw.edu"/>
    <s v="Hunter Wessells"/>
    <s v="wessells@uw.edu"/>
  </r>
  <r>
    <s v="UWPC"/>
    <n v="4011031"/>
    <s v="UWPC NORTHGATE FAMILY MEDICINE"/>
    <s v="Encounter Dept"/>
    <s v="Julie Anne Black "/>
    <s v="jblack3@uw.edu"/>
    <x v="205"/>
    <x v="203"/>
    <s v="Vicky Fang"/>
    <s v="vfang@uw.edu"/>
    <s v="Lora Polito"/>
    <s v="lpolito@uw.edu"/>
    <s v="Hunter Wessells"/>
    <s v="wessells@uw.edu"/>
  </r>
  <r>
    <s v="UWPC"/>
    <n v="4011032"/>
    <s v="UWPC NORTHGATE NUTRITION "/>
    <s v="Encounter Dept"/>
    <s v="Julie Anne Black "/>
    <s v="jblack3@uw.edu"/>
    <x v="205"/>
    <x v="203"/>
    <s v="Vicky Fang"/>
    <s v="vfang@uw.edu"/>
    <s v="Lora Polito"/>
    <s v="lpolito@uw.edu"/>
    <s v="Hunter Wessells"/>
    <s v="wessells@uw.edu"/>
  </r>
  <r>
    <s v="UWPC"/>
    <n v="208553"/>
    <s v="UWPC OPMC NUTRITION"/>
    <s v="Encounter Dept"/>
    <s v="Paula Basra"/>
    <s v="pbasra@uw.edu"/>
    <x v="168"/>
    <x v="167"/>
    <s v="Vicky Fang"/>
    <s v="vfang@uw.edu"/>
    <s v="Lora Polito"/>
    <s v="lpolito@uw.edu"/>
    <s v="Hunter Wessells"/>
    <s v="wessells@uw.edu"/>
  </r>
  <r>
    <s v="UWPC"/>
    <n v="208102"/>
    <s v="UWPC OPMC PRIMARY CARE"/>
    <s v="Encounter Dept"/>
    <s v="Paula Basra"/>
    <s v="pbasra@uw.edu"/>
    <x v="168"/>
    <x v="167"/>
    <s v="Vicky Fang"/>
    <s v="vfang@uw.edu"/>
    <s v="Lora Polito"/>
    <s v="lpolito@uw.edu"/>
    <s v="Hunter Wessells"/>
    <s v="wessells@uw.edu"/>
  </r>
  <r>
    <s v="UWPC"/>
    <n v="4011040"/>
    <s v="UWPC RAVENNA BEHAVIORAL HEALTH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41"/>
    <s v="UWPC RAVENNA FAMILY MEDICINE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60"/>
    <s v="UWPC RAVENNA INTERNAL MEDICINE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42"/>
    <s v="UWPC RAVENNA NUTRITION 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43"/>
    <s v="UWPC RAVENNA OB/GYN 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58"/>
    <s v="UWPC RAVENNA OPTOMETRY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20005"/>
    <s v="UWPC RAVENNA URGENT CARE"/>
    <s v="Encounter Dept"/>
    <s v="Nga Wimbley-Dinh "/>
    <s v="ngaxdinh@uw.edu"/>
    <x v="206"/>
    <x v="204"/>
    <s v="Vicky Fang"/>
    <s v="vfang@uw.edu"/>
    <s v="Lora Polito"/>
    <s v="lpolito@uw.edu"/>
    <s v="Hunter Wessells"/>
    <s v="wessells@uw.edu"/>
  </r>
  <r>
    <s v="UWPC"/>
    <n v="4011044"/>
    <s v="UWPC SHORELINE BEHAVIORAL HEALTH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5"/>
    <s v="UWPC SHORELINE FAMILY MEDICINE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6"/>
    <s v="UWPC SHORELINE INTERNAL MEDICINE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7"/>
    <s v="UWPC SHORELINE NUTRITION 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8"/>
    <s v="UWPC SHORELINE OB/GYN 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49"/>
    <s v="UWPC SHORELINE OPTOMETRY 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50"/>
    <s v="UWPC SHORELINE PEDS"/>
    <s v="Encounter Dept"/>
    <s v="Duncan Libby "/>
    <s v="dlibby@uw.edu"/>
    <x v="207"/>
    <x v="205"/>
    <s v="Vicky Fang"/>
    <s v="vfang@uw.edu"/>
    <s v="Lora Polito"/>
    <s v="lpolito@uw.edu"/>
    <s v="Hunter Wessells"/>
    <s v="wessells@uw.edu"/>
  </r>
  <r>
    <s v="UWPC"/>
    <n v="4011086"/>
    <s v="UWPC SLU BEHAVIORAL HEALTH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96"/>
    <s v="UWPC SLU DERMATOLOGY 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3"/>
    <s v="UWPC SLU FAMILY MEDICINE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8"/>
    <s v="UWPC SLU INTERNAL MEDICINE 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7"/>
    <s v="UWPC SLU NUTRITION 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4"/>
    <s v="UWPC SLU OB/GYN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85"/>
    <s v="UWPC SLU SPORTS MEDICINE "/>
    <s v="Encounter Dept"/>
    <s v="Cassidy Nave"/>
    <s v="cassnave@uw.edu"/>
    <x v="208"/>
    <x v="206"/>
    <s v="Vicky Fang"/>
    <s v="vfang@uw.edu"/>
    <s v="Lora Polito"/>
    <s v="lpolito@uw.edu"/>
    <s v="Hunter Wessells"/>
    <s v="wessells@uw.edu"/>
  </r>
  <r>
    <s v="UWPC"/>
    <n v="4011054"/>
    <s v="UWPC WOODINVILLE BEHAVIORAL HEALTH"/>
    <s v="Encounter Dept"/>
    <s v="Wendy Renneke"/>
    <s v="varoom@uw.edu"/>
    <x v="209"/>
    <x v="207"/>
    <s v="Vicky Fang"/>
    <s v="vfang@uw.edu"/>
    <s v="Lora Polito"/>
    <s v="lpolito@uw.edu"/>
    <s v="Hunter Wessells"/>
    <s v="wessells@uw.edu"/>
  </r>
  <r>
    <s v="UWPC"/>
    <n v="4011055"/>
    <s v="UWPC WOODINVILLE FAMILY MEDICINE"/>
    <s v="Encounter Dept"/>
    <s v="Wendy Renneke"/>
    <s v="varoom@uw.edu"/>
    <x v="209"/>
    <x v="207"/>
    <s v="Vicky Fang"/>
    <s v="vfang@uw.edu"/>
    <s v="Lora Polito"/>
    <s v="lpolito@uw.edu"/>
    <s v="Hunter Wessells"/>
    <s v="wessells@uw.edu"/>
  </r>
  <r>
    <s v="UWPC"/>
    <n v="4011056"/>
    <s v="UWPC WOODINVILLE INTERNAL MEDICINE "/>
    <s v="Encounter Dept"/>
    <s v="Wendy Renneke"/>
    <s v="varoom@uw.edu"/>
    <x v="209"/>
    <x v="207"/>
    <s v="Vicky Fang"/>
    <s v="vfang@uw.edu"/>
    <s v="Lora Polito"/>
    <s v="lpolito@uw.edu"/>
    <s v="Hunter Wessells"/>
    <s v="wessells@uw.edu"/>
  </r>
  <r>
    <s v="UWPC"/>
    <n v="4011057"/>
    <s v="UWPC WOODINVILLE NUTRITION"/>
    <s v="Encounter Dept"/>
    <s v="Wendy Renneke"/>
    <s v="varoom@uw.edu"/>
    <x v="209"/>
    <x v="207"/>
    <s v="Vicky Fang"/>
    <s v="vfang@uw.edu"/>
    <s v="Lora Polito"/>
    <s v="lpolito@uw.edu"/>
    <s v="Hunter Wessells"/>
    <s v="wessells@uw.edu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3F3AD3-CBB6-457E-A70B-FEFCBE4720C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217" firstHeaderRow="1" firstDataRow="1" firstDataCol="2"/>
  <pivotFields count="14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24">
        <item x="62"/>
        <item x="152"/>
        <item x="110"/>
        <item x="8"/>
        <item x="195"/>
        <item x="179"/>
        <item x="162"/>
        <item x="85"/>
        <item x="40"/>
        <item m="1" x="217"/>
        <item x="125"/>
        <item x="104"/>
        <item x="71"/>
        <item x="176"/>
        <item x="10"/>
        <item x="166"/>
        <item x="156"/>
        <item x="52"/>
        <item x="113"/>
        <item x="73"/>
        <item m="1" x="216"/>
        <item x="142"/>
        <item x="67"/>
        <item x="16"/>
        <item x="47"/>
        <item x="79"/>
        <item m="1" x="221"/>
        <item x="126"/>
        <item x="28"/>
        <item m="1" x="212"/>
        <item x="72"/>
        <item x="200"/>
        <item x="145"/>
        <item x="63"/>
        <item m="1" x="215"/>
        <item x="38"/>
        <item x="61"/>
        <item x="168"/>
        <item x="209"/>
        <item x="22"/>
        <item x="81"/>
        <item x="2"/>
        <item x="35"/>
        <item x="139"/>
        <item x="171"/>
        <item x="59"/>
        <item x="187"/>
        <item x="180"/>
        <item x="17"/>
        <item x="12"/>
        <item x="93"/>
        <item x="130"/>
        <item x="198"/>
        <item x="39"/>
        <item x="204"/>
        <item x="123"/>
        <item x="122"/>
        <item x="124"/>
        <item x="101"/>
        <item x="58"/>
        <item x="169"/>
        <item x="44"/>
        <item x="115"/>
        <item x="181"/>
        <item x="100"/>
        <item x="99"/>
        <item x="45"/>
        <item x="11"/>
        <item x="186"/>
        <item x="77"/>
        <item x="190"/>
        <item x="175"/>
        <item x="21"/>
        <item x="76"/>
        <item x="88"/>
        <item x="185"/>
        <item x="177"/>
        <item x="9"/>
        <item x="202"/>
        <item x="165"/>
        <item x="163"/>
        <item x="119"/>
        <item x="158"/>
        <item x="154"/>
        <item x="140"/>
        <item x="193"/>
        <item x="43"/>
        <item x="53"/>
        <item x="66"/>
        <item m="1" x="219"/>
        <item x="69"/>
        <item x="19"/>
        <item x="103"/>
        <item x="183"/>
        <item x="111"/>
        <item x="207"/>
        <item x="109"/>
        <item x="114"/>
        <item m="1" x="222"/>
        <item x="129"/>
        <item x="13"/>
        <item x="120"/>
        <item x="132"/>
        <item x="18"/>
        <item x="178"/>
        <item x="150"/>
        <item x="138"/>
        <item x="105"/>
        <item x="24"/>
        <item x="54"/>
        <item x="174"/>
        <item x="51"/>
        <item x="108"/>
        <item x="203"/>
        <item x="136"/>
        <item x="70"/>
        <item m="1" x="218"/>
        <item x="107"/>
        <item x="57"/>
        <item x="96"/>
        <item x="74"/>
        <item x="102"/>
        <item x="137"/>
        <item x="147"/>
        <item x="167"/>
        <item x="49"/>
        <item x="134"/>
        <item x="143"/>
        <item x="56"/>
        <item x="135"/>
        <item x="27"/>
        <item m="1" x="214"/>
        <item x="208"/>
        <item x="30"/>
        <item x="161"/>
        <item x="26"/>
        <item x="182"/>
        <item x="82"/>
        <item x="148"/>
        <item x="133"/>
        <item x="46"/>
        <item x="127"/>
        <item x="55"/>
        <item x="86"/>
        <item x="188"/>
        <item x="50"/>
        <item x="106"/>
        <item x="89"/>
        <item x="155"/>
        <item x="98"/>
        <item x="196"/>
        <item x="121"/>
        <item x="197"/>
        <item x="78"/>
        <item m="1" x="220"/>
        <item x="191"/>
        <item x="205"/>
        <item x="37"/>
        <item x="90"/>
        <item x="153"/>
        <item x="146"/>
        <item x="192"/>
        <item x="64"/>
        <item x="116"/>
        <item x="5"/>
        <item x="4"/>
        <item x="91"/>
        <item x="199"/>
        <item x="117"/>
        <item x="206"/>
        <item x="15"/>
        <item x="83"/>
        <item x="141"/>
        <item x="68"/>
        <item x="29"/>
        <item x="23"/>
        <item x="97"/>
        <item x="36"/>
        <item x="33"/>
        <item x="75"/>
        <item x="14"/>
        <item x="184"/>
        <item x="201"/>
        <item x="0"/>
        <item m="1" x="210"/>
        <item m="1" x="211"/>
        <item m="1" x="223"/>
        <item x="95"/>
        <item x="194"/>
        <item x="65"/>
        <item x="87"/>
        <item x="128"/>
        <item x="160"/>
        <item x="94"/>
        <item x="84"/>
        <item x="157"/>
        <item x="151"/>
        <item x="34"/>
        <item x="32"/>
        <item m="1" x="213"/>
        <item x="80"/>
        <item x="144"/>
        <item x="7"/>
        <item x="41"/>
        <item x="42"/>
        <item x="170"/>
        <item x="159"/>
        <item x="112"/>
        <item x="164"/>
        <item x="31"/>
        <item x="92"/>
        <item x="172"/>
        <item x="48"/>
        <item x="189"/>
        <item x="1"/>
        <item x="6"/>
        <item x="20"/>
        <item x="118"/>
        <item x="149"/>
        <item x="25"/>
        <item x="173"/>
        <item x="60"/>
        <item x="131"/>
        <item x="3"/>
      </items>
    </pivotField>
    <pivotField axis="axisRow" compact="0" outline="0" showAll="0" defaultSubtotal="0">
      <items count="210">
        <item x="100"/>
        <item x="120"/>
        <item x="74"/>
        <item x="33"/>
        <item x="155"/>
        <item x="193"/>
        <item x="178"/>
        <item x="39"/>
        <item x="161"/>
        <item x="124"/>
        <item x="70"/>
        <item x="10"/>
        <item x="103"/>
        <item x="51"/>
        <item x="112"/>
        <item x="175"/>
        <item x="109"/>
        <item x="165"/>
        <item x="72"/>
        <item x="93"/>
        <item x="46"/>
        <item x="40"/>
        <item x="207"/>
        <item x="141"/>
        <item x="137"/>
        <item x="16"/>
        <item m="1" x="209"/>
        <item x="27"/>
        <item x="66"/>
        <item x="134"/>
        <item x="71"/>
        <item x="78"/>
        <item x="206"/>
        <item x="189"/>
        <item x="61"/>
        <item x="34"/>
        <item x="203"/>
        <item x="143"/>
        <item x="151"/>
        <item x="198"/>
        <item x="29"/>
        <item x="62"/>
        <item x="167"/>
        <item x="21"/>
        <item x="185"/>
        <item x="68"/>
        <item x="170"/>
        <item x="60"/>
        <item x="201"/>
        <item x="128"/>
        <item x="2"/>
        <item x="91"/>
        <item x="57"/>
        <item x="150"/>
        <item x="12"/>
        <item x="122"/>
        <item x="121"/>
        <item x="123"/>
        <item x="129"/>
        <item x="196"/>
        <item x="202"/>
        <item x="73"/>
        <item x="166"/>
        <item x="114"/>
        <item x="179"/>
        <item x="99"/>
        <item x="37"/>
        <item x="52"/>
        <item x="98"/>
        <item x="11"/>
        <item x="20"/>
        <item x="184"/>
        <item x="188"/>
        <item x="81"/>
        <item x="58"/>
        <item x="174"/>
        <item x="140"/>
        <item x="76"/>
        <item x="42"/>
        <item x="191"/>
        <item x="9"/>
        <item x="183"/>
        <item x="164"/>
        <item x="86"/>
        <item x="176"/>
        <item x="75"/>
        <item x="162"/>
        <item x="163"/>
        <item x="118"/>
        <item x="153"/>
        <item x="65"/>
        <item x="181"/>
        <item x="148"/>
        <item x="18"/>
        <item x="13"/>
        <item x="102"/>
        <item x="113"/>
        <item x="168"/>
        <item x="108"/>
        <item x="119"/>
        <item x="131"/>
        <item x="138"/>
        <item x="110"/>
        <item x="136"/>
        <item x="53"/>
        <item x="107"/>
        <item x="173"/>
        <item x="69"/>
        <item x="50"/>
        <item x="106"/>
        <item x="95"/>
        <item x="23"/>
        <item x="101"/>
        <item x="56"/>
        <item x="135"/>
        <item x="48"/>
        <item x="142"/>
        <item x="17"/>
        <item x="64"/>
        <item x="146"/>
        <item x="1"/>
        <item x="49"/>
        <item x="45"/>
        <item x="55"/>
        <item x="84"/>
        <item x="145"/>
        <item x="160"/>
        <item x="186"/>
        <item x="54"/>
        <item x="26"/>
        <item x="25"/>
        <item x="105"/>
        <item x="133"/>
        <item x="180"/>
        <item x="126"/>
        <item x="132"/>
        <item x="87"/>
        <item x="97"/>
        <item x="144"/>
        <item x="152"/>
        <item x="4"/>
        <item x="194"/>
        <item x="115"/>
        <item x="36"/>
        <item x="154"/>
        <item x="77"/>
        <item x="89"/>
        <item x="200"/>
        <item x="7"/>
        <item x="197"/>
        <item x="67"/>
        <item x="139"/>
        <item x="104"/>
        <item x="38"/>
        <item x="204"/>
        <item x="15"/>
        <item x="85"/>
        <item x="28"/>
        <item x="35"/>
        <item x="182"/>
        <item x="14"/>
        <item x="22"/>
        <item x="32"/>
        <item x="157"/>
        <item x="41"/>
        <item x="125"/>
        <item x="82"/>
        <item x="156"/>
        <item x="149"/>
        <item x="83"/>
        <item x="31"/>
        <item x="205"/>
        <item x="79"/>
        <item x="3"/>
        <item m="1" x="208"/>
        <item x="63"/>
        <item x="199"/>
        <item x="192"/>
        <item x="127"/>
        <item x="111"/>
        <item x="94"/>
        <item x="169"/>
        <item x="0"/>
        <item x="190"/>
        <item x="92"/>
        <item x="159"/>
        <item x="30"/>
        <item x="116"/>
        <item x="171"/>
        <item x="8"/>
        <item x="44"/>
        <item x="47"/>
        <item x="187"/>
        <item x="80"/>
        <item x="90"/>
        <item x="19"/>
        <item x="117"/>
        <item x="158"/>
        <item x="147"/>
        <item x="96"/>
        <item x="195"/>
        <item x="24"/>
        <item x="88"/>
        <item x="172"/>
        <item x="6"/>
        <item x="130"/>
        <item x="43"/>
        <item x="59"/>
        <item x="177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7"/>
    <field x="6"/>
  </rowFields>
  <rowItems count="214">
    <i>
      <x/>
      <x v="58"/>
    </i>
    <i>
      <x v="1"/>
      <x v="151"/>
    </i>
    <i>
      <x v="2"/>
      <x v="179"/>
    </i>
    <i>
      <x v="3"/>
      <x v="197"/>
    </i>
    <i>
      <x v="4"/>
      <x v="16"/>
    </i>
    <i>
      <x v="5"/>
      <x v="4"/>
    </i>
    <i>
      <x v="6"/>
      <x v="5"/>
    </i>
    <i>
      <x v="7"/>
      <x v="8"/>
    </i>
    <i>
      <x v="8"/>
      <x v="6"/>
    </i>
    <i>
      <x v="9"/>
      <x v="10"/>
    </i>
    <i>
      <x v="10"/>
      <x v="12"/>
    </i>
    <i>
      <x v="11"/>
      <x v="14"/>
    </i>
    <i>
      <x v="12"/>
      <x v="11"/>
    </i>
    <i>
      <x v="13"/>
      <x v="17"/>
    </i>
    <i>
      <x v="14"/>
      <x v="18"/>
    </i>
    <i>
      <x v="15"/>
      <x v="13"/>
    </i>
    <i>
      <x v="16"/>
      <x v="2"/>
    </i>
    <i>
      <x v="17"/>
      <x v="15"/>
    </i>
    <i>
      <x v="18"/>
      <x v="19"/>
    </i>
    <i>
      <x v="19"/>
      <x v="19"/>
    </i>
    <i>
      <x v="20"/>
      <x v="24"/>
    </i>
    <i>
      <x v="21"/>
      <x v="203"/>
    </i>
    <i>
      <x v="22"/>
      <x v="38"/>
    </i>
    <i>
      <x v="23"/>
      <x v="21"/>
    </i>
    <i>
      <x v="24"/>
      <x v="43"/>
    </i>
    <i>
      <x v="25"/>
      <x v="23"/>
    </i>
    <i>
      <x v="27"/>
      <x v="28"/>
    </i>
    <i>
      <x v="28"/>
      <x v="22"/>
    </i>
    <i>
      <x v="29"/>
      <x v="114"/>
    </i>
    <i>
      <x v="30"/>
      <x v="30"/>
    </i>
    <i>
      <x v="31"/>
      <x v="25"/>
    </i>
    <i>
      <x v="32"/>
      <x v="132"/>
    </i>
    <i>
      <x v="33"/>
      <x v="155"/>
    </i>
    <i>
      <x v="34"/>
      <x/>
    </i>
    <i>
      <x v="35"/>
      <x v="42"/>
    </i>
    <i>
      <x v="36"/>
      <x v="156"/>
    </i>
    <i>
      <x v="37"/>
      <x v="32"/>
    </i>
    <i>
      <x v="38"/>
      <x v="1"/>
    </i>
    <i>
      <x v="39"/>
      <x v="31"/>
    </i>
    <i>
      <x v="40"/>
      <x v="133"/>
    </i>
    <i>
      <x v="41"/>
      <x v="33"/>
    </i>
    <i>
      <x v="42"/>
      <x v="37"/>
    </i>
    <i>
      <x v="43"/>
      <x v="39"/>
    </i>
    <i>
      <x v="44"/>
      <x v="46"/>
    </i>
    <i>
      <x v="45"/>
      <x v="90"/>
    </i>
    <i>
      <x v="46"/>
      <x v="44"/>
    </i>
    <i>
      <x v="47"/>
      <x v="36"/>
    </i>
    <i>
      <x v="48"/>
      <x v="113"/>
    </i>
    <i>
      <x v="49"/>
      <x v="99"/>
    </i>
    <i>
      <x v="50"/>
      <x v="41"/>
    </i>
    <i>
      <x v="51"/>
      <x v="50"/>
    </i>
    <i>
      <x v="52"/>
      <x v="59"/>
    </i>
    <i>
      <x v="53"/>
      <x v="58"/>
    </i>
    <i>
      <x v="54"/>
      <x v="47"/>
    </i>
    <i r="1">
      <x v="49"/>
    </i>
    <i>
      <x v="55"/>
      <x v="55"/>
    </i>
    <i>
      <x v="56"/>
      <x v="56"/>
    </i>
    <i>
      <x v="57"/>
      <x v="57"/>
    </i>
    <i>
      <x v="58"/>
      <x v="51"/>
    </i>
    <i>
      <x v="59"/>
      <x v="52"/>
    </i>
    <i>
      <x v="60"/>
      <x v="54"/>
    </i>
    <i>
      <x v="61"/>
      <x v="120"/>
    </i>
    <i>
      <x v="62"/>
      <x v="124"/>
    </i>
    <i>
      <x v="63"/>
      <x v="62"/>
    </i>
    <i>
      <x v="64"/>
      <x v="63"/>
    </i>
    <i>
      <x v="65"/>
      <x v="64"/>
    </i>
    <i>
      <x v="66"/>
      <x v="35"/>
    </i>
    <i>
      <x v="67"/>
      <x v="87"/>
    </i>
    <i>
      <x v="68"/>
      <x v="65"/>
    </i>
    <i>
      <x v="69"/>
      <x v="67"/>
    </i>
    <i>
      <x v="70"/>
      <x v="72"/>
    </i>
    <i>
      <x v="71"/>
      <x v="68"/>
    </i>
    <i>
      <x v="72"/>
      <x v="70"/>
    </i>
    <i>
      <x v="73"/>
      <x v="137"/>
    </i>
    <i>
      <x v="74"/>
      <x v="45"/>
    </i>
    <i>
      <x v="75"/>
      <x v="71"/>
    </i>
    <i>
      <x v="76"/>
      <x v="143"/>
    </i>
    <i>
      <x v="77"/>
      <x v="69"/>
    </i>
    <i>
      <x v="78"/>
      <x v="86"/>
    </i>
    <i>
      <x v="79"/>
      <x v="85"/>
    </i>
    <i>
      <x v="80"/>
      <x v="77"/>
    </i>
    <i>
      <x v="81"/>
      <x v="75"/>
    </i>
    <i>
      <x v="82"/>
      <x v="79"/>
    </i>
    <i>
      <x v="83"/>
      <x v="74"/>
    </i>
    <i>
      <x v="84"/>
      <x v="76"/>
    </i>
    <i>
      <x v="85"/>
      <x v="73"/>
    </i>
    <i>
      <x v="86"/>
      <x v="80"/>
    </i>
    <i>
      <x v="87"/>
      <x v="208"/>
    </i>
    <i>
      <x v="88"/>
      <x v="81"/>
    </i>
    <i>
      <x v="89"/>
      <x v="83"/>
    </i>
    <i>
      <x v="90"/>
      <x v="88"/>
    </i>
    <i>
      <x v="91"/>
      <x v="93"/>
    </i>
    <i>
      <x v="92"/>
      <x v="105"/>
    </i>
    <i>
      <x v="93"/>
      <x v="91"/>
    </i>
    <i r="1">
      <x v="103"/>
    </i>
    <i>
      <x v="94"/>
      <x v="100"/>
    </i>
    <i>
      <x v="95"/>
      <x v="92"/>
    </i>
    <i>
      <x v="96"/>
      <x v="97"/>
    </i>
    <i>
      <x v="97"/>
      <x v="60"/>
    </i>
    <i>
      <x v="98"/>
      <x v="96"/>
    </i>
    <i>
      <x v="99"/>
      <x v="101"/>
    </i>
    <i>
      <x v="100"/>
      <x v="102"/>
    </i>
    <i>
      <x v="101"/>
      <x v="84"/>
    </i>
    <i>
      <x v="102"/>
      <x v="94"/>
    </i>
    <i>
      <x v="103"/>
      <x v="106"/>
    </i>
    <i>
      <x v="104"/>
      <x v="109"/>
    </i>
    <i>
      <x v="105"/>
      <x v="112"/>
    </i>
    <i>
      <x v="106"/>
      <x v="110"/>
    </i>
    <i>
      <x v="107"/>
      <x v="115"/>
    </i>
    <i>
      <x v="108"/>
      <x v="111"/>
    </i>
    <i>
      <x v="109"/>
      <x v="117"/>
    </i>
    <i>
      <x v="110"/>
      <x v="119"/>
    </i>
    <i>
      <x v="111"/>
      <x v="108"/>
    </i>
    <i>
      <x v="112"/>
      <x v="121"/>
    </i>
    <i>
      <x v="113"/>
      <x v="118"/>
    </i>
    <i>
      <x v="114"/>
      <x v="122"/>
    </i>
    <i>
      <x v="115"/>
      <x v="125"/>
    </i>
    <i>
      <x v="116"/>
      <x v="127"/>
    </i>
    <i>
      <x v="117"/>
      <x v="48"/>
    </i>
    <i>
      <x v="118"/>
      <x v="189"/>
    </i>
    <i>
      <x v="119"/>
      <x v="138"/>
    </i>
    <i>
      <x v="120"/>
      <x v="214"/>
    </i>
    <i>
      <x v="121"/>
      <x v="145"/>
    </i>
    <i>
      <x v="122"/>
      <x v="140"/>
    </i>
    <i>
      <x v="123"/>
      <x v="128"/>
    </i>
    <i>
      <x v="124"/>
      <x v="143"/>
    </i>
    <i>
      <x v="125"/>
      <x v="123"/>
    </i>
    <i>
      <x v="126"/>
      <x v="134"/>
    </i>
    <i>
      <x v="127"/>
      <x v="144"/>
    </i>
    <i>
      <x v="128"/>
      <x v="142"/>
    </i>
    <i>
      <x v="129"/>
      <x v="130"/>
    </i>
    <i>
      <x v="130"/>
      <x v="135"/>
    </i>
    <i>
      <x v="131"/>
      <x v="146"/>
    </i>
    <i>
      <x v="132"/>
      <x v="126"/>
    </i>
    <i r="1">
      <x v="129"/>
    </i>
    <i>
      <x v="133"/>
      <x v="136"/>
    </i>
    <i>
      <x v="134"/>
      <x v="141"/>
    </i>
    <i>
      <x v="135"/>
      <x v="139"/>
    </i>
    <i>
      <x v="136"/>
      <x v="147"/>
    </i>
    <i>
      <x v="137"/>
      <x v="149"/>
    </i>
    <i>
      <x v="138"/>
      <x v="160"/>
    </i>
    <i>
      <x v="139"/>
      <x v="159"/>
    </i>
    <i>
      <x v="140"/>
      <x v="165"/>
    </i>
    <i>
      <x v="141"/>
      <x v="150"/>
    </i>
    <i>
      <x v="142"/>
      <x v="163"/>
    </i>
    <i>
      <x v="143"/>
      <x v="157"/>
    </i>
    <i>
      <x v="144"/>
      <x v="148"/>
    </i>
    <i>
      <x v="145"/>
      <x v="153"/>
    </i>
    <i>
      <x v="146"/>
      <x v="166"/>
    </i>
    <i>
      <x v="147"/>
      <x v="78"/>
    </i>
    <i>
      <x v="148"/>
      <x v="202"/>
    </i>
    <i>
      <x v="149"/>
      <x v="167"/>
    </i>
    <i>
      <x v="150"/>
      <x v="171"/>
    </i>
    <i r="1">
      <x v="173"/>
    </i>
    <i>
      <x v="151"/>
      <x v="172"/>
    </i>
    <i>
      <x v="152"/>
      <x v="107"/>
    </i>
    <i>
      <x v="153"/>
      <x v="53"/>
    </i>
    <i>
      <x v="154"/>
      <x v="169"/>
    </i>
    <i>
      <x v="155"/>
      <x v="170"/>
    </i>
    <i>
      <x v="156"/>
      <x v="190"/>
    </i>
    <i>
      <x v="157"/>
      <x v="174"/>
    </i>
    <i>
      <x v="158"/>
      <x v="177"/>
    </i>
    <i>
      <x v="159"/>
      <x v="181"/>
    </i>
    <i>
      <x v="160"/>
      <x v="180"/>
    </i>
    <i>
      <x v="161"/>
      <x v="175"/>
    </i>
    <i>
      <x v="162"/>
      <x v="178"/>
    </i>
    <i>
      <x v="163"/>
      <x v="82"/>
    </i>
    <i>
      <x v="164"/>
      <x v="204"/>
    </i>
    <i>
      <x v="165"/>
      <x v="27"/>
    </i>
    <i>
      <x v="166"/>
      <x v="194"/>
    </i>
    <i>
      <x v="167"/>
      <x v="195"/>
    </i>
    <i>
      <x v="168"/>
      <x v="196"/>
    </i>
    <i>
      <x v="169"/>
      <x v="7"/>
    </i>
    <i>
      <x v="170"/>
      <x v="198"/>
    </i>
    <i>
      <x v="171"/>
      <x v="95"/>
    </i>
    <i>
      <x v="172"/>
      <x v="200"/>
    </i>
    <i r="1">
      <x v="201"/>
    </i>
    <i>
      <x v="173"/>
      <x v="223"/>
    </i>
    <i>
      <x v="175"/>
      <x v="162"/>
    </i>
    <i>
      <x v="176"/>
      <x v="182"/>
    </i>
    <i>
      <x v="177"/>
      <x v="188"/>
    </i>
    <i>
      <x v="178"/>
      <x v="191"/>
    </i>
    <i>
      <x v="179"/>
      <x v="207"/>
    </i>
    <i>
      <x v="180"/>
      <x v="187"/>
    </i>
    <i>
      <x v="181"/>
      <x v="205"/>
    </i>
    <i>
      <x v="182"/>
      <x v="183"/>
    </i>
    <i>
      <x v="183"/>
      <x v="161"/>
    </i>
    <i>
      <x v="184"/>
      <x v="193"/>
    </i>
    <i>
      <x v="185"/>
      <x v="192"/>
    </i>
    <i>
      <x v="186"/>
      <x v="209"/>
    </i>
    <i>
      <x v="187"/>
      <x v="168"/>
    </i>
    <i>
      <x v="188"/>
      <x v="211"/>
    </i>
    <i>
      <x v="189"/>
      <x v="3"/>
    </i>
    <i>
      <x v="190"/>
      <x v="66"/>
    </i>
    <i>
      <x v="191"/>
      <x v="212"/>
    </i>
    <i>
      <x v="192"/>
      <x v="213"/>
    </i>
    <i>
      <x v="193"/>
      <x v="40"/>
    </i>
    <i>
      <x v="194"/>
      <x v="210"/>
    </i>
    <i>
      <x v="195"/>
      <x v="216"/>
    </i>
    <i>
      <x v="196"/>
      <x v="217"/>
    </i>
    <i>
      <x v="197"/>
      <x v="206"/>
    </i>
    <i>
      <x v="198"/>
      <x v="218"/>
    </i>
    <i>
      <x v="199"/>
      <x v="176"/>
    </i>
    <i>
      <x v="200"/>
      <x v="152"/>
    </i>
    <i>
      <x v="201"/>
      <x v="219"/>
    </i>
    <i>
      <x v="202"/>
      <x v="158"/>
    </i>
    <i>
      <x v="203"/>
      <x v="220"/>
    </i>
    <i>
      <x v="204"/>
      <x v="215"/>
    </i>
    <i>
      <x v="205"/>
      <x v="222"/>
    </i>
    <i>
      <x v="206"/>
      <x v="61"/>
    </i>
    <i>
      <x v="207"/>
      <x v="221"/>
    </i>
    <i>
      <x v="208"/>
      <x v="104"/>
    </i>
    <i>
      <x v="209"/>
      <x v="16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urvitz@fredhutch.org" TargetMode="External"/><Relationship Id="rId21" Type="http://schemas.openxmlformats.org/officeDocument/2006/relationships/hyperlink" Target="mailto:mshadman@fredhutch.org" TargetMode="External"/><Relationship Id="rId42" Type="http://schemas.openxmlformats.org/officeDocument/2006/relationships/hyperlink" Target="mailto:hmlinden@uw.edu" TargetMode="External"/><Relationship Id="rId63" Type="http://schemas.openxmlformats.org/officeDocument/2006/relationships/hyperlink" Target="mailto:marzbani@fredhutch.org" TargetMode="External"/><Relationship Id="rId84" Type="http://schemas.openxmlformats.org/officeDocument/2006/relationships/hyperlink" Target="mailto:mdo@fredhutch.org" TargetMode="External"/><Relationship Id="rId138" Type="http://schemas.openxmlformats.org/officeDocument/2006/relationships/hyperlink" Target="mailto:riquia@uw.edu" TargetMode="External"/><Relationship Id="rId107" Type="http://schemas.openxmlformats.org/officeDocument/2006/relationships/hyperlink" Target="mailto:shurvitz@fredhutch.org" TargetMode="External"/><Relationship Id="rId11" Type="http://schemas.openxmlformats.org/officeDocument/2006/relationships/hyperlink" Target="mailto:jperez2@uw.edu" TargetMode="External"/><Relationship Id="rId32" Type="http://schemas.openxmlformats.org/officeDocument/2006/relationships/hyperlink" Target="mailto:mbumpus@fredhutch.org" TargetMode="External"/><Relationship Id="rId53" Type="http://schemas.openxmlformats.org/officeDocument/2006/relationships/hyperlink" Target="mailto:marzbani@fredhutch.org" TargetMode="External"/><Relationship Id="rId74" Type="http://schemas.openxmlformats.org/officeDocument/2006/relationships/hyperlink" Target="mailto:mdo@fredhutch.org" TargetMode="External"/><Relationship Id="rId128" Type="http://schemas.openxmlformats.org/officeDocument/2006/relationships/hyperlink" Target="mailto:mjkk@uw.edu" TargetMode="External"/><Relationship Id="rId5" Type="http://schemas.openxmlformats.org/officeDocument/2006/relationships/hyperlink" Target="mailto:avamal@uw.edu" TargetMode="External"/><Relationship Id="rId90" Type="http://schemas.openxmlformats.org/officeDocument/2006/relationships/hyperlink" Target="mailto:mdo@fredhutch.org" TargetMode="External"/><Relationship Id="rId95" Type="http://schemas.openxmlformats.org/officeDocument/2006/relationships/hyperlink" Target="mailto:mdo@fredhutch.org" TargetMode="External"/><Relationship Id="rId22" Type="http://schemas.openxmlformats.org/officeDocument/2006/relationships/hyperlink" Target="mailto:pcarpent@fredhutch.org" TargetMode="External"/><Relationship Id="rId27" Type="http://schemas.openxmlformats.org/officeDocument/2006/relationships/hyperlink" Target="mailto:kdeaton@uw.edu" TargetMode="External"/><Relationship Id="rId43" Type="http://schemas.openxmlformats.org/officeDocument/2006/relationships/hyperlink" Target="mailto:mbumpus@fredhutch.org" TargetMode="External"/><Relationship Id="rId48" Type="http://schemas.openxmlformats.org/officeDocument/2006/relationships/hyperlink" Target="mailto:mbrucker@fredhutch.org" TargetMode="External"/><Relationship Id="rId64" Type="http://schemas.openxmlformats.org/officeDocument/2006/relationships/hyperlink" Target="mailto:marzbani@fredhutch.org" TargetMode="External"/><Relationship Id="rId69" Type="http://schemas.openxmlformats.org/officeDocument/2006/relationships/hyperlink" Target="mailto:mdo@fredhutch.org" TargetMode="External"/><Relationship Id="rId113" Type="http://schemas.openxmlformats.org/officeDocument/2006/relationships/hyperlink" Target="mailto:shurvitz@fredhutch.org" TargetMode="External"/><Relationship Id="rId118" Type="http://schemas.openxmlformats.org/officeDocument/2006/relationships/hyperlink" Target="mailto:shurvitz@fredhutch.org" TargetMode="External"/><Relationship Id="rId134" Type="http://schemas.openxmlformats.org/officeDocument/2006/relationships/hyperlink" Target="mailto:riquia@uw.edu" TargetMode="External"/><Relationship Id="rId139" Type="http://schemas.openxmlformats.org/officeDocument/2006/relationships/hyperlink" Target="mailto:riquia@uw.edu" TargetMode="External"/><Relationship Id="rId80" Type="http://schemas.openxmlformats.org/officeDocument/2006/relationships/hyperlink" Target="mailto:mdo@fredhutch.org" TargetMode="External"/><Relationship Id="rId85" Type="http://schemas.openxmlformats.org/officeDocument/2006/relationships/hyperlink" Target="mailto:mdo@fredhutch.org" TargetMode="External"/><Relationship Id="rId12" Type="http://schemas.openxmlformats.org/officeDocument/2006/relationships/hyperlink" Target="mailto:jperez2@uw.edu" TargetMode="External"/><Relationship Id="rId17" Type="http://schemas.openxmlformats.org/officeDocument/2006/relationships/hyperlink" Target="mailto:hmlinden@uw.edu" TargetMode="External"/><Relationship Id="rId33" Type="http://schemas.openxmlformats.org/officeDocument/2006/relationships/hyperlink" Target="mailto:hgreenlee@fredhutch.org" TargetMode="External"/><Relationship Id="rId38" Type="http://schemas.openxmlformats.org/officeDocument/2006/relationships/hyperlink" Target="mailto:echiorea@fredhutch.org" TargetMode="External"/><Relationship Id="rId59" Type="http://schemas.openxmlformats.org/officeDocument/2006/relationships/hyperlink" Target="mailto:marzbani@fredhutch.org" TargetMode="External"/><Relationship Id="rId103" Type="http://schemas.openxmlformats.org/officeDocument/2006/relationships/hyperlink" Target="mailto:mdo@fredhutch.org" TargetMode="External"/><Relationship Id="rId108" Type="http://schemas.openxmlformats.org/officeDocument/2006/relationships/hyperlink" Target="mailto:shurvitz@fredhutch.org" TargetMode="External"/><Relationship Id="rId124" Type="http://schemas.openxmlformats.org/officeDocument/2006/relationships/hyperlink" Target="mailto:usoltsev@uw.edu" TargetMode="External"/><Relationship Id="rId129" Type="http://schemas.openxmlformats.org/officeDocument/2006/relationships/hyperlink" Target="mailto:tuesdayb@uw.edu" TargetMode="External"/><Relationship Id="rId54" Type="http://schemas.openxmlformats.org/officeDocument/2006/relationships/hyperlink" Target="mailto:nfleming@fredhutch.org" TargetMode="External"/><Relationship Id="rId70" Type="http://schemas.openxmlformats.org/officeDocument/2006/relationships/hyperlink" Target="mailto:mdo@fredhutch.org" TargetMode="External"/><Relationship Id="rId75" Type="http://schemas.openxmlformats.org/officeDocument/2006/relationships/hyperlink" Target="mailto:mdo@fredhutch.org" TargetMode="External"/><Relationship Id="rId91" Type="http://schemas.openxmlformats.org/officeDocument/2006/relationships/hyperlink" Target="mailto:mdo@fredhutch.org" TargetMode="External"/><Relationship Id="rId96" Type="http://schemas.openxmlformats.org/officeDocument/2006/relationships/hyperlink" Target="mailto:mdo@fredhutch.org" TargetMode="External"/><Relationship Id="rId140" Type="http://schemas.openxmlformats.org/officeDocument/2006/relationships/hyperlink" Target="mailto:riquia@uw.edu" TargetMode="External"/><Relationship Id="rId145" Type="http://schemas.openxmlformats.org/officeDocument/2006/relationships/hyperlink" Target="mailto:uwppres@uw.edu" TargetMode="External"/><Relationship Id="rId1" Type="http://schemas.openxmlformats.org/officeDocument/2006/relationships/hyperlink" Target="mailto:raths@uw.edu" TargetMode="External"/><Relationship Id="rId6" Type="http://schemas.openxmlformats.org/officeDocument/2006/relationships/hyperlink" Target="mailto:avamal@uw.edu" TargetMode="External"/><Relationship Id="rId23" Type="http://schemas.openxmlformats.org/officeDocument/2006/relationships/hyperlink" Target="mailto:valvaven@fredhutch.org" TargetMode="External"/><Relationship Id="rId28" Type="http://schemas.openxmlformats.org/officeDocument/2006/relationships/hyperlink" Target="mailto:mmielcar@fredhutch.org" TargetMode="External"/><Relationship Id="rId49" Type="http://schemas.openxmlformats.org/officeDocument/2006/relationships/hyperlink" Target="mailto:nfleming@fredhutch.org" TargetMode="External"/><Relationship Id="rId114" Type="http://schemas.openxmlformats.org/officeDocument/2006/relationships/hyperlink" Target="mailto:shurvitz@fredhutch.org" TargetMode="External"/><Relationship Id="rId119" Type="http://schemas.openxmlformats.org/officeDocument/2006/relationships/hyperlink" Target="mailto:shurvitz@fredhutch.org" TargetMode="External"/><Relationship Id="rId44" Type="http://schemas.openxmlformats.org/officeDocument/2006/relationships/hyperlink" Target="mailto:anoordew@fredhutch.org" TargetMode="External"/><Relationship Id="rId60" Type="http://schemas.openxmlformats.org/officeDocument/2006/relationships/hyperlink" Target="mailto:agopal@uw.edu" TargetMode="External"/><Relationship Id="rId65" Type="http://schemas.openxmlformats.org/officeDocument/2006/relationships/hyperlink" Target="mailto:mdo@fredhutch.org" TargetMode="External"/><Relationship Id="rId81" Type="http://schemas.openxmlformats.org/officeDocument/2006/relationships/hyperlink" Target="mailto:mdo@fredhutch.org" TargetMode="External"/><Relationship Id="rId86" Type="http://schemas.openxmlformats.org/officeDocument/2006/relationships/hyperlink" Target="mailto:mdo@fredhutch.org" TargetMode="External"/><Relationship Id="rId130" Type="http://schemas.openxmlformats.org/officeDocument/2006/relationships/hyperlink" Target="mailto:walsht@uw.edu" TargetMode="External"/><Relationship Id="rId135" Type="http://schemas.openxmlformats.org/officeDocument/2006/relationships/hyperlink" Target="mailto:riquia@uw.edu" TargetMode="External"/><Relationship Id="rId13" Type="http://schemas.openxmlformats.org/officeDocument/2006/relationships/hyperlink" Target="mailto:jmlla06@uw.edu" TargetMode="External"/><Relationship Id="rId18" Type="http://schemas.openxmlformats.org/officeDocument/2006/relationships/hyperlink" Target="mailto:marzbani@fredhutch.org" TargetMode="External"/><Relationship Id="rId39" Type="http://schemas.openxmlformats.org/officeDocument/2006/relationships/hyperlink" Target="mailto:sbhatia2@fredhutch.org" TargetMode="External"/><Relationship Id="rId109" Type="http://schemas.openxmlformats.org/officeDocument/2006/relationships/hyperlink" Target="mailto:shurvitz@fredhutch.org" TargetMode="External"/><Relationship Id="rId34" Type="http://schemas.openxmlformats.org/officeDocument/2006/relationships/hyperlink" Target="mailto:marzbani@fredhutch.org" TargetMode="External"/><Relationship Id="rId50" Type="http://schemas.openxmlformats.org/officeDocument/2006/relationships/hyperlink" Target="mailto:nfleming@fredhutch.org" TargetMode="External"/><Relationship Id="rId55" Type="http://schemas.openxmlformats.org/officeDocument/2006/relationships/hyperlink" Target="mailto:marzbani@fredhutch.org" TargetMode="External"/><Relationship Id="rId76" Type="http://schemas.openxmlformats.org/officeDocument/2006/relationships/hyperlink" Target="mailto:mdo@fredhutch.org" TargetMode="External"/><Relationship Id="rId97" Type="http://schemas.openxmlformats.org/officeDocument/2006/relationships/hyperlink" Target="mailto:mdo@fredhutch.org" TargetMode="External"/><Relationship Id="rId104" Type="http://schemas.openxmlformats.org/officeDocument/2006/relationships/hyperlink" Target="mailto:mdo@fredhutch.org" TargetMode="External"/><Relationship Id="rId120" Type="http://schemas.openxmlformats.org/officeDocument/2006/relationships/hyperlink" Target="mailto:usoltsev@uw.edu" TargetMode="External"/><Relationship Id="rId125" Type="http://schemas.openxmlformats.org/officeDocument/2006/relationships/hyperlink" Target="mailto:mjkk@uw.edu" TargetMode="External"/><Relationship Id="rId141" Type="http://schemas.openxmlformats.org/officeDocument/2006/relationships/hyperlink" Target="mailto:riquia@uw.edu" TargetMode="External"/><Relationship Id="rId146" Type="http://schemas.openxmlformats.org/officeDocument/2006/relationships/hyperlink" Target="mailto:uwppres@uw.edu" TargetMode="External"/><Relationship Id="rId7" Type="http://schemas.openxmlformats.org/officeDocument/2006/relationships/hyperlink" Target="mailto:avamal@uw.edu" TargetMode="External"/><Relationship Id="rId71" Type="http://schemas.openxmlformats.org/officeDocument/2006/relationships/hyperlink" Target="mailto:mdo@fredhutch.org" TargetMode="External"/><Relationship Id="rId92" Type="http://schemas.openxmlformats.org/officeDocument/2006/relationships/hyperlink" Target="mailto:mdo@fredhutch.org" TargetMode="External"/><Relationship Id="rId2" Type="http://schemas.openxmlformats.org/officeDocument/2006/relationships/hyperlink" Target="mailto:ccarrie@uw.edu" TargetMode="External"/><Relationship Id="rId29" Type="http://schemas.openxmlformats.org/officeDocument/2006/relationships/hyperlink" Target="mailto:mmielcar@fredhutch.org" TargetMode="External"/><Relationship Id="rId24" Type="http://schemas.openxmlformats.org/officeDocument/2006/relationships/hyperlink" Target="mailto:marzbani@fredhutch.org" TargetMode="External"/><Relationship Id="rId40" Type="http://schemas.openxmlformats.org/officeDocument/2006/relationships/hyperlink" Target="mailto:echiorea@fredhutch.org" TargetMode="External"/><Relationship Id="rId45" Type="http://schemas.openxmlformats.org/officeDocument/2006/relationships/hyperlink" Target="mailto:marzbani@fredhutch.org" TargetMode="External"/><Relationship Id="rId66" Type="http://schemas.openxmlformats.org/officeDocument/2006/relationships/hyperlink" Target="mailto:mdo@fredhutch.org" TargetMode="External"/><Relationship Id="rId87" Type="http://schemas.openxmlformats.org/officeDocument/2006/relationships/hyperlink" Target="mailto:mdo@fredhutch.org" TargetMode="External"/><Relationship Id="rId110" Type="http://schemas.openxmlformats.org/officeDocument/2006/relationships/hyperlink" Target="mailto:shurvitz@fredhutch.org" TargetMode="External"/><Relationship Id="rId115" Type="http://schemas.openxmlformats.org/officeDocument/2006/relationships/hyperlink" Target="mailto:shurvitz@fredhutch.org" TargetMode="External"/><Relationship Id="rId131" Type="http://schemas.openxmlformats.org/officeDocument/2006/relationships/hyperlink" Target="mailto:francis3@uw.edu" TargetMode="External"/><Relationship Id="rId136" Type="http://schemas.openxmlformats.org/officeDocument/2006/relationships/hyperlink" Target="mailto:riquia@uw.edu" TargetMode="External"/><Relationship Id="rId61" Type="http://schemas.openxmlformats.org/officeDocument/2006/relationships/hyperlink" Target="mailto:agopal@uw.edu" TargetMode="External"/><Relationship Id="rId82" Type="http://schemas.openxmlformats.org/officeDocument/2006/relationships/hyperlink" Target="mailto:mdo@fredhutch.org" TargetMode="External"/><Relationship Id="rId19" Type="http://schemas.openxmlformats.org/officeDocument/2006/relationships/hyperlink" Target="mailto:echiorea@fredhutch.org" TargetMode="External"/><Relationship Id="rId14" Type="http://schemas.openxmlformats.org/officeDocument/2006/relationships/hyperlink" Target="mailto:tsulli2@uw.edu" TargetMode="External"/><Relationship Id="rId30" Type="http://schemas.openxmlformats.org/officeDocument/2006/relationships/hyperlink" Target="mailto:pgrivas@uw.edu" TargetMode="External"/><Relationship Id="rId35" Type="http://schemas.openxmlformats.org/officeDocument/2006/relationships/hyperlink" Target="mailto:houghton@fredhutch.org" TargetMode="External"/><Relationship Id="rId56" Type="http://schemas.openxmlformats.org/officeDocument/2006/relationships/hyperlink" Target="mailto:marzbani@fredhutch.org" TargetMode="External"/><Relationship Id="rId77" Type="http://schemas.openxmlformats.org/officeDocument/2006/relationships/hyperlink" Target="mailto:mdo@fredhutch.org" TargetMode="External"/><Relationship Id="rId100" Type="http://schemas.openxmlformats.org/officeDocument/2006/relationships/hyperlink" Target="mailto:mdo@fredhutch.org" TargetMode="External"/><Relationship Id="rId105" Type="http://schemas.openxmlformats.org/officeDocument/2006/relationships/hyperlink" Target="mailto:mdo@fredhutch.org" TargetMode="External"/><Relationship Id="rId126" Type="http://schemas.openxmlformats.org/officeDocument/2006/relationships/hyperlink" Target="mailto:mjkk@uw.edu" TargetMode="External"/><Relationship Id="rId147" Type="http://schemas.openxmlformats.org/officeDocument/2006/relationships/vmlDrawing" Target="../drawings/vmlDrawing1.vml"/><Relationship Id="rId8" Type="http://schemas.openxmlformats.org/officeDocument/2006/relationships/hyperlink" Target="mailto:jperez2@uw.edu" TargetMode="External"/><Relationship Id="rId51" Type="http://schemas.openxmlformats.org/officeDocument/2006/relationships/hyperlink" Target="mailto:nfleming@fredhutch.org" TargetMode="External"/><Relationship Id="rId72" Type="http://schemas.openxmlformats.org/officeDocument/2006/relationships/hyperlink" Target="mailto:mdo@fredhutch.org" TargetMode="External"/><Relationship Id="rId93" Type="http://schemas.openxmlformats.org/officeDocument/2006/relationships/hyperlink" Target="mailto:mdo@fredhutch.org" TargetMode="External"/><Relationship Id="rId98" Type="http://schemas.openxmlformats.org/officeDocument/2006/relationships/hyperlink" Target="mailto:mdo@fredhutch.org" TargetMode="External"/><Relationship Id="rId121" Type="http://schemas.openxmlformats.org/officeDocument/2006/relationships/hyperlink" Target="mailto:usoltsev@uw.edu" TargetMode="External"/><Relationship Id="rId142" Type="http://schemas.openxmlformats.org/officeDocument/2006/relationships/hyperlink" Target="mailto:riquia@uw.edu" TargetMode="External"/><Relationship Id="rId3" Type="http://schemas.openxmlformats.org/officeDocument/2006/relationships/hyperlink" Target="mailto:sbcris@uwedu" TargetMode="External"/><Relationship Id="rId25" Type="http://schemas.openxmlformats.org/officeDocument/2006/relationships/hyperlink" Target="mailto:marzbani@fredhutch.org" TargetMode="External"/><Relationship Id="rId46" Type="http://schemas.openxmlformats.org/officeDocument/2006/relationships/hyperlink" Target="mailto:mbrucker@fredhutch.org" TargetMode="External"/><Relationship Id="rId67" Type="http://schemas.openxmlformats.org/officeDocument/2006/relationships/hyperlink" Target="mailto:mdo@fredhutch.org" TargetMode="External"/><Relationship Id="rId116" Type="http://schemas.openxmlformats.org/officeDocument/2006/relationships/hyperlink" Target="mailto:shurvitz@fredhutch.org" TargetMode="External"/><Relationship Id="rId137" Type="http://schemas.openxmlformats.org/officeDocument/2006/relationships/hyperlink" Target="mailto:riquia@uw.edu" TargetMode="External"/><Relationship Id="rId20" Type="http://schemas.openxmlformats.org/officeDocument/2006/relationships/hyperlink" Target="mailto:agopal@uw.edu" TargetMode="External"/><Relationship Id="rId41" Type="http://schemas.openxmlformats.org/officeDocument/2006/relationships/hyperlink" Target="mailto:pgrivas@uw.edu" TargetMode="External"/><Relationship Id="rId62" Type="http://schemas.openxmlformats.org/officeDocument/2006/relationships/hyperlink" Target="mailto:marzbani@fredhutch.org" TargetMode="External"/><Relationship Id="rId83" Type="http://schemas.openxmlformats.org/officeDocument/2006/relationships/hyperlink" Target="mailto:mdo@fredhutch.org" TargetMode="External"/><Relationship Id="rId88" Type="http://schemas.openxmlformats.org/officeDocument/2006/relationships/hyperlink" Target="mailto:mdo@fredhutch.org" TargetMode="External"/><Relationship Id="rId111" Type="http://schemas.openxmlformats.org/officeDocument/2006/relationships/hyperlink" Target="mailto:shurvitz@fredhutch.org" TargetMode="External"/><Relationship Id="rId132" Type="http://schemas.openxmlformats.org/officeDocument/2006/relationships/hyperlink" Target="mailto:pchen@uw.edu" TargetMode="External"/><Relationship Id="rId15" Type="http://schemas.openxmlformats.org/officeDocument/2006/relationships/hyperlink" Target="mailto:raths@uw.edu" TargetMode="External"/><Relationship Id="rId36" Type="http://schemas.openxmlformats.org/officeDocument/2006/relationships/hyperlink" Target="mailto:eloggers@fredhutch.org" TargetMode="External"/><Relationship Id="rId57" Type="http://schemas.openxmlformats.org/officeDocument/2006/relationships/hyperlink" Target="mailto:agopal@uw.edu" TargetMode="External"/><Relationship Id="rId106" Type="http://schemas.openxmlformats.org/officeDocument/2006/relationships/hyperlink" Target="mailto:mdo@fredhutch.org" TargetMode="External"/><Relationship Id="rId127" Type="http://schemas.openxmlformats.org/officeDocument/2006/relationships/hyperlink" Target="mailto:mjkk@uw.edu" TargetMode="External"/><Relationship Id="rId10" Type="http://schemas.openxmlformats.org/officeDocument/2006/relationships/hyperlink" Target="mailto:jperez2@uw.edu" TargetMode="External"/><Relationship Id="rId31" Type="http://schemas.openxmlformats.org/officeDocument/2006/relationships/hyperlink" Target="mailto:pgrivas@uw.edu" TargetMode="External"/><Relationship Id="rId52" Type="http://schemas.openxmlformats.org/officeDocument/2006/relationships/hyperlink" Target="mailto:nfleming@fredhutch.org" TargetMode="External"/><Relationship Id="rId73" Type="http://schemas.openxmlformats.org/officeDocument/2006/relationships/hyperlink" Target="mailto:mdo@fredhutch.org" TargetMode="External"/><Relationship Id="rId78" Type="http://schemas.openxmlformats.org/officeDocument/2006/relationships/hyperlink" Target="mailto:mdo@fredhutch.org" TargetMode="External"/><Relationship Id="rId94" Type="http://schemas.openxmlformats.org/officeDocument/2006/relationships/hyperlink" Target="mailto:mdo@fredhutch.org" TargetMode="External"/><Relationship Id="rId99" Type="http://schemas.openxmlformats.org/officeDocument/2006/relationships/hyperlink" Target="mailto:mdo@fredhutch.org" TargetMode="External"/><Relationship Id="rId101" Type="http://schemas.openxmlformats.org/officeDocument/2006/relationships/hyperlink" Target="mailto:mdo@fredhutch.org" TargetMode="External"/><Relationship Id="rId122" Type="http://schemas.openxmlformats.org/officeDocument/2006/relationships/hyperlink" Target="mailto:usoltsev@uw.edu" TargetMode="External"/><Relationship Id="rId143" Type="http://schemas.openxmlformats.org/officeDocument/2006/relationships/hyperlink" Target="mailto:avamal@uw.edu" TargetMode="External"/><Relationship Id="rId148" Type="http://schemas.openxmlformats.org/officeDocument/2006/relationships/comments" Target="../comments1.xml"/><Relationship Id="rId4" Type="http://schemas.openxmlformats.org/officeDocument/2006/relationships/hyperlink" Target="mailto:avamal@uw.edu" TargetMode="External"/><Relationship Id="rId9" Type="http://schemas.openxmlformats.org/officeDocument/2006/relationships/hyperlink" Target="mailto:jperez2@uw.edu" TargetMode="External"/><Relationship Id="rId26" Type="http://schemas.openxmlformats.org/officeDocument/2006/relationships/hyperlink" Target="mailto:kdeaton@uw.edu" TargetMode="External"/><Relationship Id="rId47" Type="http://schemas.openxmlformats.org/officeDocument/2006/relationships/hyperlink" Target="mailto:mbrucker@fredhutch.org" TargetMode="External"/><Relationship Id="rId68" Type="http://schemas.openxmlformats.org/officeDocument/2006/relationships/hyperlink" Target="mailto:mdo@fredhutch.org" TargetMode="External"/><Relationship Id="rId89" Type="http://schemas.openxmlformats.org/officeDocument/2006/relationships/hyperlink" Target="mailto:mdo@fredhutch.org" TargetMode="External"/><Relationship Id="rId112" Type="http://schemas.openxmlformats.org/officeDocument/2006/relationships/hyperlink" Target="mailto:shurvitz@fredhutch.org" TargetMode="External"/><Relationship Id="rId133" Type="http://schemas.openxmlformats.org/officeDocument/2006/relationships/hyperlink" Target="mailto:riquia@uw.edu" TargetMode="External"/><Relationship Id="rId16" Type="http://schemas.openxmlformats.org/officeDocument/2006/relationships/hyperlink" Target="mailto:hmlinden@uw.edu" TargetMode="External"/><Relationship Id="rId37" Type="http://schemas.openxmlformats.org/officeDocument/2006/relationships/hyperlink" Target="mailto:agopal@uw.edu" TargetMode="External"/><Relationship Id="rId58" Type="http://schemas.openxmlformats.org/officeDocument/2006/relationships/hyperlink" Target="mailto:agopal@uw.edu" TargetMode="External"/><Relationship Id="rId79" Type="http://schemas.openxmlformats.org/officeDocument/2006/relationships/hyperlink" Target="mailto:mdo@fredhutch.org" TargetMode="External"/><Relationship Id="rId102" Type="http://schemas.openxmlformats.org/officeDocument/2006/relationships/hyperlink" Target="mailto:mdo@fredhutch.org" TargetMode="External"/><Relationship Id="rId123" Type="http://schemas.openxmlformats.org/officeDocument/2006/relationships/hyperlink" Target="mailto:usoltsev@uw.edu" TargetMode="External"/><Relationship Id="rId144" Type="http://schemas.openxmlformats.org/officeDocument/2006/relationships/hyperlink" Target="mailto:mjkk@uw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okiomah@uw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mfialkow@uw.edu" TargetMode="External"/><Relationship Id="rId18" Type="http://schemas.openxmlformats.org/officeDocument/2006/relationships/hyperlink" Target="mailto:pragers@uw.edu" TargetMode="External"/><Relationship Id="rId26" Type="http://schemas.openxmlformats.org/officeDocument/2006/relationships/hyperlink" Target="mailto:Ag112@uw.edu" TargetMode="External"/><Relationship Id="rId39" Type="http://schemas.openxmlformats.org/officeDocument/2006/relationships/hyperlink" Target="mailto:tpham94@uw.edu" TargetMode="External"/><Relationship Id="rId21" Type="http://schemas.openxmlformats.org/officeDocument/2006/relationships/hyperlink" Target="mailto:zia@uw.edu" TargetMode="External"/><Relationship Id="rId34" Type="http://schemas.openxmlformats.org/officeDocument/2006/relationships/hyperlink" Target="mailto:vedder@uw.edu" TargetMode="External"/><Relationship Id="rId42" Type="http://schemas.openxmlformats.org/officeDocument/2006/relationships/hyperlink" Target="mailto:nbwhite@uw.edu" TargetMode="External"/><Relationship Id="rId47" Type="http://schemas.openxmlformats.org/officeDocument/2006/relationships/hyperlink" Target="mailto:Srinivas.susarla@seattlechildrens.org" TargetMode="External"/><Relationship Id="rId50" Type="http://schemas.openxmlformats.org/officeDocument/2006/relationships/hyperlink" Target="mailto:rhirose@uw.edu" TargetMode="External"/><Relationship Id="rId7" Type="http://schemas.openxmlformats.org/officeDocument/2006/relationships/hyperlink" Target="mailto:grb18@uw.edu" TargetMode="External"/><Relationship Id="rId2" Type="http://schemas.openxmlformats.org/officeDocument/2006/relationships/hyperlink" Target="mailto:elisej@uw.edu" TargetMode="External"/><Relationship Id="rId16" Type="http://schemas.openxmlformats.org/officeDocument/2006/relationships/hyperlink" Target="mailto:pragers@uw.edu" TargetMode="External"/><Relationship Id="rId29" Type="http://schemas.openxmlformats.org/officeDocument/2006/relationships/hyperlink" Target="mailto:nam@uw.edu" TargetMode="External"/><Relationship Id="rId11" Type="http://schemas.openxmlformats.org/officeDocument/2006/relationships/hyperlink" Target="mailto:mfialkow@uw.edu" TargetMode="External"/><Relationship Id="rId24" Type="http://schemas.openxmlformats.org/officeDocument/2006/relationships/hyperlink" Target="mailto:cbella@uw.edu" TargetMode="External"/><Relationship Id="rId32" Type="http://schemas.openxmlformats.org/officeDocument/2006/relationships/hyperlink" Target="mailto:jaydpal@uw.edu" TargetMode="External"/><Relationship Id="rId37" Type="http://schemas.openxmlformats.org/officeDocument/2006/relationships/hyperlink" Target="mailto:olouie@uw.edu" TargetMode="External"/><Relationship Id="rId40" Type="http://schemas.openxmlformats.org/officeDocument/2006/relationships/hyperlink" Target="mailto:ebulger@uw.edu" TargetMode="External"/><Relationship Id="rId45" Type="http://schemas.openxmlformats.org/officeDocument/2006/relationships/hyperlink" Target="mailto:ghd@uw.edu" TargetMode="External"/><Relationship Id="rId5" Type="http://schemas.openxmlformats.org/officeDocument/2006/relationships/hyperlink" Target="mailto:schiang@uw.edu" TargetMode="External"/><Relationship Id="rId15" Type="http://schemas.openxmlformats.org/officeDocument/2006/relationships/hyperlink" Target="mailto:ashope@uw.edu" TargetMode="External"/><Relationship Id="rId23" Type="http://schemas.openxmlformats.org/officeDocument/2006/relationships/hyperlink" Target="mailto:zia@uw.edu" TargetMode="External"/><Relationship Id="rId28" Type="http://schemas.openxmlformats.org/officeDocument/2006/relationships/hyperlink" Target="mailto:ffarjah@uw.edu" TargetMode="External"/><Relationship Id="rId36" Type="http://schemas.openxmlformats.org/officeDocument/2006/relationships/hyperlink" Target="mailto:olouie@uw.edu" TargetMode="External"/><Relationship Id="rId49" Type="http://schemas.openxmlformats.org/officeDocument/2006/relationships/hyperlink" Target="mailto:michael.mcmullan@seattlechildrens.org" TargetMode="External"/><Relationship Id="rId10" Type="http://schemas.openxmlformats.org/officeDocument/2006/relationships/hyperlink" Target="mailto:scriba@uw.edu" TargetMode="External"/><Relationship Id="rId19" Type="http://schemas.openxmlformats.org/officeDocument/2006/relationships/hyperlink" Target="mailto:hranney@uw.edu" TargetMode="External"/><Relationship Id="rId31" Type="http://schemas.openxmlformats.org/officeDocument/2006/relationships/hyperlink" Target="mailto:heminj@uw.edu" TargetMode="External"/><Relationship Id="rId44" Type="http://schemas.openxmlformats.org/officeDocument/2006/relationships/hyperlink" Target="mailto:sjavid@uw.edu" TargetMode="External"/><Relationship Id="rId4" Type="http://schemas.openxmlformats.org/officeDocument/2006/relationships/hyperlink" Target="mailto:schiang@uw.edu" TargetMode="External"/><Relationship Id="rId9" Type="http://schemas.openxmlformats.org/officeDocument/2006/relationships/hyperlink" Target="mailto:scriba@uw.edu" TargetMode="External"/><Relationship Id="rId14" Type="http://schemas.openxmlformats.org/officeDocument/2006/relationships/hyperlink" Target="mailto:ashope@uw.edu" TargetMode="External"/><Relationship Id="rId22" Type="http://schemas.openxmlformats.org/officeDocument/2006/relationships/hyperlink" Target="mailto:zia@uw.edu" TargetMode="External"/><Relationship Id="rId27" Type="http://schemas.openxmlformats.org/officeDocument/2006/relationships/hyperlink" Target="mailto:chengam@uw.edu" TargetMode="External"/><Relationship Id="rId30" Type="http://schemas.openxmlformats.org/officeDocument/2006/relationships/hyperlink" Target="mailto:mpsweet@uw.edu" TargetMode="External"/><Relationship Id="rId35" Type="http://schemas.openxmlformats.org/officeDocument/2006/relationships/hyperlink" Target="mailto:vedder@uw.edu" TargetMode="External"/><Relationship Id="rId43" Type="http://schemas.openxmlformats.org/officeDocument/2006/relationships/hyperlink" Target="mailto:hmogal@uw.edu" TargetMode="External"/><Relationship Id="rId48" Type="http://schemas.openxmlformats.org/officeDocument/2006/relationships/hyperlink" Target="mailto:Srinivas.susarla@seattlechildrens.org" TargetMode="External"/><Relationship Id="rId8" Type="http://schemas.openxmlformats.org/officeDocument/2006/relationships/hyperlink" Target="mailto:scriba@uw.edu" TargetMode="External"/><Relationship Id="rId3" Type="http://schemas.openxmlformats.org/officeDocument/2006/relationships/hyperlink" Target="mailto:kgray5@uw.edu" TargetMode="External"/><Relationship Id="rId12" Type="http://schemas.openxmlformats.org/officeDocument/2006/relationships/hyperlink" Target="mailto:mfialkow@uw.edu" TargetMode="External"/><Relationship Id="rId17" Type="http://schemas.openxmlformats.org/officeDocument/2006/relationships/hyperlink" Target="mailto:pragers@uw.edu" TargetMode="External"/><Relationship Id="rId25" Type="http://schemas.openxmlformats.org/officeDocument/2006/relationships/hyperlink" Target="mailto:Ag112@uw.edu" TargetMode="External"/><Relationship Id="rId33" Type="http://schemas.openxmlformats.org/officeDocument/2006/relationships/hyperlink" Target="mailto:rhirose@uw.edu" TargetMode="External"/><Relationship Id="rId38" Type="http://schemas.openxmlformats.org/officeDocument/2006/relationships/hyperlink" Target="mailto:olouie@uw.edu" TargetMode="External"/><Relationship Id="rId46" Type="http://schemas.openxmlformats.org/officeDocument/2006/relationships/hyperlink" Target="mailto:dewood@uw.edu" TargetMode="External"/><Relationship Id="rId20" Type="http://schemas.openxmlformats.org/officeDocument/2006/relationships/hyperlink" Target="mailto:hranney@uw.edu" TargetMode="External"/><Relationship Id="rId41" Type="http://schemas.openxmlformats.org/officeDocument/2006/relationships/hyperlink" Target="mailto:mkrane@uw.edu" TargetMode="External"/><Relationship Id="rId1" Type="http://schemas.openxmlformats.org/officeDocument/2006/relationships/hyperlink" Target="mailto:elisej@uw.edu" TargetMode="External"/><Relationship Id="rId6" Type="http://schemas.openxmlformats.org/officeDocument/2006/relationships/hyperlink" Target="mailto:grb18@uw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rv9@uw.edu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wojtesta@uw.edu" TargetMode="External"/><Relationship Id="rId21" Type="http://schemas.openxmlformats.org/officeDocument/2006/relationships/hyperlink" Target="mailto:rohlenaj@uw.edu" TargetMode="External"/><Relationship Id="rId63" Type="http://schemas.openxmlformats.org/officeDocument/2006/relationships/hyperlink" Target="mailto:hodappj@uw.edu" TargetMode="External"/><Relationship Id="rId159" Type="http://schemas.openxmlformats.org/officeDocument/2006/relationships/hyperlink" Target="mailto:bgoff@uw.edu" TargetMode="External"/><Relationship Id="rId324" Type="http://schemas.openxmlformats.org/officeDocument/2006/relationships/hyperlink" Target="mailto:ddunfee@uw.edu" TargetMode="External"/><Relationship Id="rId366" Type="http://schemas.openxmlformats.org/officeDocument/2006/relationships/hyperlink" Target="mailto:jimeneze@uw.edu" TargetMode="External"/><Relationship Id="rId170" Type="http://schemas.openxmlformats.org/officeDocument/2006/relationships/hyperlink" Target="mailto:jkampp@uw.edu" TargetMode="External"/><Relationship Id="rId226" Type="http://schemas.openxmlformats.org/officeDocument/2006/relationships/hyperlink" Target="mailto:brianr02@uw.edu" TargetMode="External"/><Relationship Id="rId433" Type="http://schemas.openxmlformats.org/officeDocument/2006/relationships/hyperlink" Target="mailto:ag112@uw.edu" TargetMode="External"/><Relationship Id="rId268" Type="http://schemas.openxmlformats.org/officeDocument/2006/relationships/hyperlink" Target="mailto:mhussin@uw.edu" TargetMode="External"/><Relationship Id="rId475" Type="http://schemas.openxmlformats.org/officeDocument/2006/relationships/hyperlink" Target="mailto:jaffymb@uw.edu" TargetMode="External"/><Relationship Id="rId32" Type="http://schemas.openxmlformats.org/officeDocument/2006/relationships/hyperlink" Target="mailto:raths@uw.edu" TargetMode="External"/><Relationship Id="rId74" Type="http://schemas.openxmlformats.org/officeDocument/2006/relationships/hyperlink" Target="mailto:brennerc@uw.edu" TargetMode="External"/><Relationship Id="rId128" Type="http://schemas.openxmlformats.org/officeDocument/2006/relationships/hyperlink" Target="mailto:wojtesta@uw.edu" TargetMode="External"/><Relationship Id="rId335" Type="http://schemas.openxmlformats.org/officeDocument/2006/relationships/hyperlink" Target="mailto:sjswalte@uw.edu" TargetMode="External"/><Relationship Id="rId377" Type="http://schemas.openxmlformats.org/officeDocument/2006/relationships/hyperlink" Target="mailto:kaxter@uw.edu" TargetMode="External"/><Relationship Id="rId500" Type="http://schemas.openxmlformats.org/officeDocument/2006/relationships/hyperlink" Target="mailto:chiun@uw.edu" TargetMode="External"/><Relationship Id="rId5" Type="http://schemas.openxmlformats.org/officeDocument/2006/relationships/hyperlink" Target="mailto:emelina2@uw.edu" TargetMode="External"/><Relationship Id="rId181" Type="http://schemas.openxmlformats.org/officeDocument/2006/relationships/hyperlink" Target="mailto:jbruning@uw.edu" TargetMode="External"/><Relationship Id="rId237" Type="http://schemas.openxmlformats.org/officeDocument/2006/relationships/hyperlink" Target="mailto:crash@uw.edu" TargetMode="External"/><Relationship Id="rId402" Type="http://schemas.openxmlformats.org/officeDocument/2006/relationships/hyperlink" Target="mailto:jblynch@uw.edu" TargetMode="External"/><Relationship Id="rId279" Type="http://schemas.openxmlformats.org/officeDocument/2006/relationships/hyperlink" Target="mailto:mlgreen@uw.edu" TargetMode="External"/><Relationship Id="rId444" Type="http://schemas.openxmlformats.org/officeDocument/2006/relationships/hyperlink" Target="mailto:chesnab@uw.edu" TargetMode="External"/><Relationship Id="rId486" Type="http://schemas.openxmlformats.org/officeDocument/2006/relationships/hyperlink" Target="mailto:ebrowele@uw.edu" TargetMode="External"/><Relationship Id="rId43" Type="http://schemas.openxmlformats.org/officeDocument/2006/relationships/hyperlink" Target="mailto:slovin@uw.edu" TargetMode="External"/><Relationship Id="rId139" Type="http://schemas.openxmlformats.org/officeDocument/2006/relationships/hyperlink" Target="mailto:tirsch@uw.edu" TargetMode="External"/><Relationship Id="rId290" Type="http://schemas.openxmlformats.org/officeDocument/2006/relationships/hyperlink" Target="mailto:cdoneen@uw.edu" TargetMode="External"/><Relationship Id="rId304" Type="http://schemas.openxmlformats.org/officeDocument/2006/relationships/hyperlink" Target="mailto:jlcarkin@uw.edu" TargetMode="External"/><Relationship Id="rId346" Type="http://schemas.openxmlformats.org/officeDocument/2006/relationships/hyperlink" Target="mailto:jimeneze@uw.edu" TargetMode="External"/><Relationship Id="rId388" Type="http://schemas.openxmlformats.org/officeDocument/2006/relationships/hyperlink" Target="mailto:kaxter@uw.edu" TargetMode="External"/><Relationship Id="rId511" Type="http://schemas.openxmlformats.org/officeDocument/2006/relationships/hyperlink" Target="mailto:adewunmi@uw.edu" TargetMode="External"/><Relationship Id="rId85" Type="http://schemas.openxmlformats.org/officeDocument/2006/relationships/hyperlink" Target="mailto:jaredwk@uw.edu" TargetMode="External"/><Relationship Id="rId150" Type="http://schemas.openxmlformats.org/officeDocument/2006/relationships/hyperlink" Target="mailto:sylvie@uw.edu" TargetMode="External"/><Relationship Id="rId192" Type="http://schemas.openxmlformats.org/officeDocument/2006/relationships/hyperlink" Target="mailto:shugo@uw.edu" TargetMode="External"/><Relationship Id="rId206" Type="http://schemas.openxmlformats.org/officeDocument/2006/relationships/hyperlink" Target="mailto:mkrane@uw.edu" TargetMode="External"/><Relationship Id="rId413" Type="http://schemas.openxmlformats.org/officeDocument/2006/relationships/hyperlink" Target="mailto:bdj@uw.edu" TargetMode="External"/><Relationship Id="rId248" Type="http://schemas.openxmlformats.org/officeDocument/2006/relationships/hyperlink" Target="mailto:cwaymack@uw.edu" TargetMode="External"/><Relationship Id="rId455" Type="http://schemas.openxmlformats.org/officeDocument/2006/relationships/hyperlink" Target="mailto:calahorr@uw.edu" TargetMode="External"/><Relationship Id="rId497" Type="http://schemas.openxmlformats.org/officeDocument/2006/relationships/hyperlink" Target="mailto:bergand@uw.edu" TargetMode="External"/><Relationship Id="rId12" Type="http://schemas.openxmlformats.org/officeDocument/2006/relationships/hyperlink" Target="mailto:emelina2@uw.edu" TargetMode="External"/><Relationship Id="rId108" Type="http://schemas.openxmlformats.org/officeDocument/2006/relationships/hyperlink" Target="mailto:kmertens@uw.edu" TargetMode="External"/><Relationship Id="rId315" Type="http://schemas.openxmlformats.org/officeDocument/2006/relationships/hyperlink" Target="mailto:madow@uw.edu" TargetMode="External"/><Relationship Id="rId357" Type="http://schemas.openxmlformats.org/officeDocument/2006/relationships/hyperlink" Target="mailto:jimeneze@uw.edu" TargetMode="External"/><Relationship Id="rId54" Type="http://schemas.openxmlformats.org/officeDocument/2006/relationships/hyperlink" Target="mailto:jeckie@uw.edu" TargetMode="External"/><Relationship Id="rId96" Type="http://schemas.openxmlformats.org/officeDocument/2006/relationships/hyperlink" Target="mailto:cyang@uw.edu" TargetMode="External"/><Relationship Id="rId161" Type="http://schemas.openxmlformats.org/officeDocument/2006/relationships/hyperlink" Target="mailto:mhussin@uw.edu" TargetMode="External"/><Relationship Id="rId217" Type="http://schemas.openxmlformats.org/officeDocument/2006/relationships/hyperlink" Target="mailto:edykim@uw.edu" TargetMode="External"/><Relationship Id="rId399" Type="http://schemas.openxmlformats.org/officeDocument/2006/relationships/hyperlink" Target="mailto:hira@uw.edu" TargetMode="External"/><Relationship Id="rId259" Type="http://schemas.openxmlformats.org/officeDocument/2006/relationships/hyperlink" Target="mailto:gplara@uw.edu" TargetMode="External"/><Relationship Id="rId424" Type="http://schemas.openxmlformats.org/officeDocument/2006/relationships/hyperlink" Target="mailto:brant@uw.edu" TargetMode="External"/><Relationship Id="rId466" Type="http://schemas.openxmlformats.org/officeDocument/2006/relationships/hyperlink" Target="mailto:jensenam@uw.edu" TargetMode="External"/><Relationship Id="rId23" Type="http://schemas.openxmlformats.org/officeDocument/2006/relationships/hyperlink" Target="mailto:kfbach@uw.edu" TargetMode="External"/><Relationship Id="rId119" Type="http://schemas.openxmlformats.org/officeDocument/2006/relationships/hyperlink" Target="mailto:wojtesta@uw.edu" TargetMode="External"/><Relationship Id="rId270" Type="http://schemas.openxmlformats.org/officeDocument/2006/relationships/hyperlink" Target="mailto:pdevgan@uw.edu" TargetMode="External"/><Relationship Id="rId326" Type="http://schemas.openxmlformats.org/officeDocument/2006/relationships/hyperlink" Target="mailto:brianr02@uw.edu" TargetMode="External"/><Relationship Id="rId65" Type="http://schemas.openxmlformats.org/officeDocument/2006/relationships/hyperlink" Target="mailto:arthidocs@uw.edu" TargetMode="External"/><Relationship Id="rId130" Type="http://schemas.openxmlformats.org/officeDocument/2006/relationships/hyperlink" Target="mailto:wojtesta@uw.edu" TargetMode="External"/><Relationship Id="rId368" Type="http://schemas.openxmlformats.org/officeDocument/2006/relationships/hyperlink" Target="mailto:jimeneze@uw.edu" TargetMode="External"/><Relationship Id="rId172" Type="http://schemas.openxmlformats.org/officeDocument/2006/relationships/hyperlink" Target="mailto:mattt83@uw.edu" TargetMode="External"/><Relationship Id="rId228" Type="http://schemas.openxmlformats.org/officeDocument/2006/relationships/hyperlink" Target="mailto:kaxter@uw.edu" TargetMode="External"/><Relationship Id="rId435" Type="http://schemas.openxmlformats.org/officeDocument/2006/relationships/hyperlink" Target="mailto:jfausto@uw.edu" TargetMode="External"/><Relationship Id="rId477" Type="http://schemas.openxmlformats.org/officeDocument/2006/relationships/hyperlink" Target="mailto:zambrano@uw.edu" TargetMode="External"/><Relationship Id="rId281" Type="http://schemas.openxmlformats.org/officeDocument/2006/relationships/hyperlink" Target="mailto:minikent@uw.edu" TargetMode="External"/><Relationship Id="rId337" Type="http://schemas.openxmlformats.org/officeDocument/2006/relationships/hyperlink" Target="mailto:hathwal@uw.edu" TargetMode="External"/><Relationship Id="rId502" Type="http://schemas.openxmlformats.org/officeDocument/2006/relationships/hyperlink" Target="mailto:coppeans@uw.edu" TargetMode="External"/><Relationship Id="rId34" Type="http://schemas.openxmlformats.org/officeDocument/2006/relationships/hyperlink" Target="mailto:sinec@uw.edu" TargetMode="External"/><Relationship Id="rId76" Type="http://schemas.openxmlformats.org/officeDocument/2006/relationships/hyperlink" Target="mailto:gollapud@uw.edu" TargetMode="External"/><Relationship Id="rId141" Type="http://schemas.openxmlformats.org/officeDocument/2006/relationships/hyperlink" Target="mailto:lhase@uw.edu" TargetMode="External"/><Relationship Id="rId379" Type="http://schemas.openxmlformats.org/officeDocument/2006/relationships/hyperlink" Target="mailto:kaxter@uw.edu" TargetMode="External"/><Relationship Id="rId7" Type="http://schemas.openxmlformats.org/officeDocument/2006/relationships/hyperlink" Target="mailto:monac@uw.edu" TargetMode="External"/><Relationship Id="rId183" Type="http://schemas.openxmlformats.org/officeDocument/2006/relationships/hyperlink" Target="mailto:taravati@uw.edu" TargetMode="External"/><Relationship Id="rId239" Type="http://schemas.openxmlformats.org/officeDocument/2006/relationships/hyperlink" Target="mailto:jmb8@uw.edu" TargetMode="External"/><Relationship Id="rId390" Type="http://schemas.openxmlformats.org/officeDocument/2006/relationships/hyperlink" Target="mailto:kaxter@uw.edu" TargetMode="External"/><Relationship Id="rId404" Type="http://schemas.openxmlformats.org/officeDocument/2006/relationships/hyperlink" Target="mailto:jmao2@uw.edu" TargetMode="External"/><Relationship Id="rId446" Type="http://schemas.openxmlformats.org/officeDocument/2006/relationships/hyperlink" Target="mailto:chesnab@uw.edu" TargetMode="External"/><Relationship Id="rId250" Type="http://schemas.openxmlformats.org/officeDocument/2006/relationships/hyperlink" Target="mailto:cwaymack@uw.edu" TargetMode="External"/><Relationship Id="rId292" Type="http://schemas.openxmlformats.org/officeDocument/2006/relationships/hyperlink" Target="mailto:mshanna@uw.edu" TargetMode="External"/><Relationship Id="rId306" Type="http://schemas.openxmlformats.org/officeDocument/2006/relationships/hyperlink" Target="mailto:mligaya@uw.edu" TargetMode="External"/><Relationship Id="rId488" Type="http://schemas.openxmlformats.org/officeDocument/2006/relationships/hyperlink" Target="mailto:jblack3@uw.edu" TargetMode="External"/><Relationship Id="rId45" Type="http://schemas.openxmlformats.org/officeDocument/2006/relationships/hyperlink" Target="mailto:rohlenaj@uw.edu" TargetMode="External"/><Relationship Id="rId87" Type="http://schemas.openxmlformats.org/officeDocument/2006/relationships/hyperlink" Target="mailto:bentovn@uw.edu" TargetMode="External"/><Relationship Id="rId110" Type="http://schemas.openxmlformats.org/officeDocument/2006/relationships/hyperlink" Target="mailto:kmertens@uw.edu" TargetMode="External"/><Relationship Id="rId348" Type="http://schemas.openxmlformats.org/officeDocument/2006/relationships/hyperlink" Target="mailto:jimeneze@uw.edu" TargetMode="External"/><Relationship Id="rId513" Type="http://schemas.openxmlformats.org/officeDocument/2006/relationships/printerSettings" Target="../printerSettings/printerSettings1.bin"/><Relationship Id="rId152" Type="http://schemas.openxmlformats.org/officeDocument/2006/relationships/hyperlink" Target="mailto:cricket1@uw.edu" TargetMode="External"/><Relationship Id="rId194" Type="http://schemas.openxmlformats.org/officeDocument/2006/relationships/hyperlink" Target="mailto:sbcris@uw.edu" TargetMode="External"/><Relationship Id="rId208" Type="http://schemas.openxmlformats.org/officeDocument/2006/relationships/hyperlink" Target="mailto:jlwright@uw.edu" TargetMode="External"/><Relationship Id="rId415" Type="http://schemas.openxmlformats.org/officeDocument/2006/relationships/hyperlink" Target="mailto:snowden@uw.edu" TargetMode="External"/><Relationship Id="rId457" Type="http://schemas.openxmlformats.org/officeDocument/2006/relationships/hyperlink" Target="mailto:enb2@uw.edu" TargetMode="External"/><Relationship Id="rId261" Type="http://schemas.openxmlformats.org/officeDocument/2006/relationships/hyperlink" Target="mailto:jmlla06@uw.edu" TargetMode="External"/><Relationship Id="rId499" Type="http://schemas.openxmlformats.org/officeDocument/2006/relationships/hyperlink" Target="mailto:rawilson@uw.edu" TargetMode="External"/><Relationship Id="rId14" Type="http://schemas.openxmlformats.org/officeDocument/2006/relationships/hyperlink" Target="mailto:quyen007@uw.edu" TargetMode="External"/><Relationship Id="rId56" Type="http://schemas.openxmlformats.org/officeDocument/2006/relationships/hyperlink" Target="mailto:trob8@uw.edu" TargetMode="External"/><Relationship Id="rId317" Type="http://schemas.openxmlformats.org/officeDocument/2006/relationships/hyperlink" Target="mailto:odonohue@uw.edu" TargetMode="External"/><Relationship Id="rId359" Type="http://schemas.openxmlformats.org/officeDocument/2006/relationships/hyperlink" Target="mailto:jimeneze@uw.edu" TargetMode="External"/><Relationship Id="rId98" Type="http://schemas.openxmlformats.org/officeDocument/2006/relationships/hyperlink" Target="mailto:jmao@uw.edu" TargetMode="External"/><Relationship Id="rId121" Type="http://schemas.openxmlformats.org/officeDocument/2006/relationships/hyperlink" Target="mailto:wojtesta@uw.edu" TargetMode="External"/><Relationship Id="rId163" Type="http://schemas.openxmlformats.org/officeDocument/2006/relationships/hyperlink" Target="mailto:jehsu@uw.edu" TargetMode="External"/><Relationship Id="rId219" Type="http://schemas.openxmlformats.org/officeDocument/2006/relationships/hyperlink" Target="mailto:skylar3@uw.edu" TargetMode="External"/><Relationship Id="rId370" Type="http://schemas.openxmlformats.org/officeDocument/2006/relationships/hyperlink" Target="mailto:jimeneze@uw.edu" TargetMode="External"/><Relationship Id="rId426" Type="http://schemas.openxmlformats.org/officeDocument/2006/relationships/hyperlink" Target="mailto:bigginss@uw.edu" TargetMode="External"/><Relationship Id="rId230" Type="http://schemas.openxmlformats.org/officeDocument/2006/relationships/hyperlink" Target="mailto:kaxter@uw.edu" TargetMode="External"/><Relationship Id="rId468" Type="http://schemas.openxmlformats.org/officeDocument/2006/relationships/hyperlink" Target="mailto:jensenam@uw.edu" TargetMode="External"/><Relationship Id="rId25" Type="http://schemas.openxmlformats.org/officeDocument/2006/relationships/hyperlink" Target="mailto:rohlenaj@uw.edu" TargetMode="External"/><Relationship Id="rId67" Type="http://schemas.openxmlformats.org/officeDocument/2006/relationships/hyperlink" Target="mailto:akost@uw.edu" TargetMode="External"/><Relationship Id="rId272" Type="http://schemas.openxmlformats.org/officeDocument/2006/relationships/hyperlink" Target="mailto:odonohue@uw.edu" TargetMode="External"/><Relationship Id="rId328" Type="http://schemas.openxmlformats.org/officeDocument/2006/relationships/hyperlink" Target="mailto:brianr02@uw.edu" TargetMode="External"/><Relationship Id="rId132" Type="http://schemas.openxmlformats.org/officeDocument/2006/relationships/hyperlink" Target="mailto:wojtesta@uw.edu" TargetMode="External"/><Relationship Id="rId174" Type="http://schemas.openxmlformats.org/officeDocument/2006/relationships/hyperlink" Target="mailto:templeaw@uw.edu" TargetMode="External"/><Relationship Id="rId381" Type="http://schemas.openxmlformats.org/officeDocument/2006/relationships/hyperlink" Target="mailto:kaxter@uw.edu" TargetMode="External"/><Relationship Id="rId241" Type="http://schemas.openxmlformats.org/officeDocument/2006/relationships/hyperlink" Target="mailto:jmb8@uw.edu" TargetMode="External"/><Relationship Id="rId437" Type="http://schemas.openxmlformats.org/officeDocument/2006/relationships/hyperlink" Target="mailto:glenny@uw.edu" TargetMode="External"/><Relationship Id="rId479" Type="http://schemas.openxmlformats.org/officeDocument/2006/relationships/hyperlink" Target="mailto:jperez2@uw.edu" TargetMode="External"/><Relationship Id="rId36" Type="http://schemas.openxmlformats.org/officeDocument/2006/relationships/hyperlink" Target="mailto:cdostal@uw.edu" TargetMode="External"/><Relationship Id="rId283" Type="http://schemas.openxmlformats.org/officeDocument/2006/relationships/hyperlink" Target="mailto:lashls@uw.edu" TargetMode="External"/><Relationship Id="rId339" Type="http://schemas.openxmlformats.org/officeDocument/2006/relationships/hyperlink" Target="mailto:emiliej@uw.edu" TargetMode="External"/><Relationship Id="rId490" Type="http://schemas.openxmlformats.org/officeDocument/2006/relationships/hyperlink" Target="mailto:varoom@uw.edu" TargetMode="External"/><Relationship Id="rId504" Type="http://schemas.openxmlformats.org/officeDocument/2006/relationships/hyperlink" Target="mailto:esnapinn@uw.edu" TargetMode="External"/><Relationship Id="rId78" Type="http://schemas.openxmlformats.org/officeDocument/2006/relationships/hyperlink" Target="mailto:wl@uw.edu" TargetMode="External"/><Relationship Id="rId101" Type="http://schemas.openxmlformats.org/officeDocument/2006/relationships/hyperlink" Target="mailto:krohrer@uw.edu" TargetMode="External"/><Relationship Id="rId143" Type="http://schemas.openxmlformats.org/officeDocument/2006/relationships/hyperlink" Target="mailto:dhanel@uw.edu" TargetMode="External"/><Relationship Id="rId185" Type="http://schemas.openxmlformats.org/officeDocument/2006/relationships/hyperlink" Target="mailto:trangmvu@uw.edu" TargetMode="External"/><Relationship Id="rId350" Type="http://schemas.openxmlformats.org/officeDocument/2006/relationships/hyperlink" Target="mailto:jimeneze@uw.edu" TargetMode="External"/><Relationship Id="rId406" Type="http://schemas.openxmlformats.org/officeDocument/2006/relationships/hyperlink" Target="mailto:vcbroudy@uw.edu" TargetMode="External"/><Relationship Id="rId9" Type="http://schemas.openxmlformats.org/officeDocument/2006/relationships/hyperlink" Target="mailto:vmmoses@uw.edu" TargetMode="External"/><Relationship Id="rId210" Type="http://schemas.openxmlformats.org/officeDocument/2006/relationships/hyperlink" Target="mailto:mligaya@uw.edu" TargetMode="External"/><Relationship Id="rId392" Type="http://schemas.openxmlformats.org/officeDocument/2006/relationships/hyperlink" Target="mailto:kaxter@uw.edu" TargetMode="External"/><Relationship Id="rId448" Type="http://schemas.openxmlformats.org/officeDocument/2006/relationships/hyperlink" Target="mailto:chesnab@uw.edu" TargetMode="External"/><Relationship Id="rId252" Type="http://schemas.openxmlformats.org/officeDocument/2006/relationships/hyperlink" Target="mailto:dmfisk@uw.edu" TargetMode="External"/><Relationship Id="rId294" Type="http://schemas.openxmlformats.org/officeDocument/2006/relationships/hyperlink" Target="mailto:lrooks1@uw.edu" TargetMode="External"/><Relationship Id="rId308" Type="http://schemas.openxmlformats.org/officeDocument/2006/relationships/hyperlink" Target="mailto:crash@uw.edu" TargetMode="External"/><Relationship Id="rId515" Type="http://schemas.openxmlformats.org/officeDocument/2006/relationships/comments" Target="../comments2.xml"/><Relationship Id="rId47" Type="http://schemas.openxmlformats.org/officeDocument/2006/relationships/hyperlink" Target="mailto:ccarrie@uw.edu" TargetMode="External"/><Relationship Id="rId89" Type="http://schemas.openxmlformats.org/officeDocument/2006/relationships/hyperlink" Target="mailto:hodappj@uw.edu" TargetMode="External"/><Relationship Id="rId112" Type="http://schemas.openxmlformats.org/officeDocument/2006/relationships/hyperlink" Target="mailto:wojtesta@uw.edu" TargetMode="External"/><Relationship Id="rId154" Type="http://schemas.openxmlformats.org/officeDocument/2006/relationships/hyperlink" Target="mailto:bren22@uw.edu" TargetMode="External"/><Relationship Id="rId361" Type="http://schemas.openxmlformats.org/officeDocument/2006/relationships/hyperlink" Target="mailto:jimeneze@uw.edu" TargetMode="External"/><Relationship Id="rId196" Type="http://schemas.openxmlformats.org/officeDocument/2006/relationships/hyperlink" Target="mailto:manuelf3@uw.edu" TargetMode="External"/><Relationship Id="rId417" Type="http://schemas.openxmlformats.org/officeDocument/2006/relationships/hyperlink" Target="mailto:ebulger@uw.edu" TargetMode="External"/><Relationship Id="rId459" Type="http://schemas.openxmlformats.org/officeDocument/2006/relationships/hyperlink" Target="mailto:calahorr@uw.edu" TargetMode="External"/><Relationship Id="rId16" Type="http://schemas.openxmlformats.org/officeDocument/2006/relationships/hyperlink" Target="mailto:kfbach@uw.edu" TargetMode="External"/><Relationship Id="rId221" Type="http://schemas.openxmlformats.org/officeDocument/2006/relationships/hyperlink" Target="mailto:madow@uw.edu" TargetMode="External"/><Relationship Id="rId263" Type="http://schemas.openxmlformats.org/officeDocument/2006/relationships/hyperlink" Target="mailto:cdoneen@uw.edu" TargetMode="External"/><Relationship Id="rId319" Type="http://schemas.openxmlformats.org/officeDocument/2006/relationships/hyperlink" Target="mailto:jmb8@uw.edu" TargetMode="External"/><Relationship Id="rId470" Type="http://schemas.openxmlformats.org/officeDocument/2006/relationships/hyperlink" Target="mailto:jensenam@uw.edu" TargetMode="External"/><Relationship Id="rId58" Type="http://schemas.openxmlformats.org/officeDocument/2006/relationships/hyperlink" Target="mailto:sljack@uw.edu" TargetMode="External"/><Relationship Id="rId123" Type="http://schemas.openxmlformats.org/officeDocument/2006/relationships/hyperlink" Target="mailto:wojtesta@uw.edu" TargetMode="External"/><Relationship Id="rId330" Type="http://schemas.openxmlformats.org/officeDocument/2006/relationships/hyperlink" Target="mailto:emiliej@uw.edu" TargetMode="External"/><Relationship Id="rId165" Type="http://schemas.openxmlformats.org/officeDocument/2006/relationships/hyperlink" Target="mailto:efm@uw.edu" TargetMode="External"/><Relationship Id="rId372" Type="http://schemas.openxmlformats.org/officeDocument/2006/relationships/hyperlink" Target="mailto:kaxter@uw.edu" TargetMode="External"/><Relationship Id="rId428" Type="http://schemas.openxmlformats.org/officeDocument/2006/relationships/hyperlink" Target="mailto:dropshot@uw.edu" TargetMode="External"/><Relationship Id="rId232" Type="http://schemas.openxmlformats.org/officeDocument/2006/relationships/hyperlink" Target="mailto:crash@uw.edu" TargetMode="External"/><Relationship Id="rId274" Type="http://schemas.openxmlformats.org/officeDocument/2006/relationships/hyperlink" Target="mailto:efay@uw.edu" TargetMode="External"/><Relationship Id="rId481" Type="http://schemas.openxmlformats.org/officeDocument/2006/relationships/hyperlink" Target="mailto:kthrine3@uw.edu" TargetMode="External"/><Relationship Id="rId27" Type="http://schemas.openxmlformats.org/officeDocument/2006/relationships/hyperlink" Target="mailto:rohlenaj@uw.edu" TargetMode="External"/><Relationship Id="rId69" Type="http://schemas.openxmlformats.org/officeDocument/2006/relationships/hyperlink" Target="mailto:bbalm@uw.edu" TargetMode="External"/><Relationship Id="rId134" Type="http://schemas.openxmlformats.org/officeDocument/2006/relationships/hyperlink" Target="mailto:wojtesta@uw.edu" TargetMode="External"/><Relationship Id="rId80" Type="http://schemas.openxmlformats.org/officeDocument/2006/relationships/hyperlink" Target="mailto:pchen@uw.edu" TargetMode="External"/><Relationship Id="rId176" Type="http://schemas.openxmlformats.org/officeDocument/2006/relationships/hyperlink" Target="mailto:tsulli2@uw.edu" TargetMode="External"/><Relationship Id="rId341" Type="http://schemas.openxmlformats.org/officeDocument/2006/relationships/hyperlink" Target="mailto:emiliej@uw.edu" TargetMode="External"/><Relationship Id="rId383" Type="http://schemas.openxmlformats.org/officeDocument/2006/relationships/hyperlink" Target="mailto:kaxter@uw.edu" TargetMode="External"/><Relationship Id="rId439" Type="http://schemas.openxmlformats.org/officeDocument/2006/relationships/hyperlink" Target="mailto:brant@uw.edu" TargetMode="External"/><Relationship Id="rId201" Type="http://schemas.openxmlformats.org/officeDocument/2006/relationships/hyperlink" Target="mailto:hathwal@uw.edu" TargetMode="External"/><Relationship Id="rId243" Type="http://schemas.openxmlformats.org/officeDocument/2006/relationships/hyperlink" Target="mailto:ddunfee@uw.edu" TargetMode="External"/><Relationship Id="rId285" Type="http://schemas.openxmlformats.org/officeDocument/2006/relationships/hyperlink" Target="mailto:jbruning@uw.edu" TargetMode="External"/><Relationship Id="rId450" Type="http://schemas.openxmlformats.org/officeDocument/2006/relationships/hyperlink" Target="mailto:mbresnic@uw.edu" TargetMode="External"/><Relationship Id="rId506" Type="http://schemas.openxmlformats.org/officeDocument/2006/relationships/hyperlink" Target="mailto:jacobsb@uw.edu" TargetMode="External"/><Relationship Id="rId38" Type="http://schemas.openxmlformats.org/officeDocument/2006/relationships/hyperlink" Target="mailto:aicarang@uw.edu" TargetMode="External"/><Relationship Id="rId103" Type="http://schemas.openxmlformats.org/officeDocument/2006/relationships/hyperlink" Target="mailto:kmertens@uw.edu" TargetMode="External"/><Relationship Id="rId310" Type="http://schemas.openxmlformats.org/officeDocument/2006/relationships/hyperlink" Target="mailto:crash@uw.edu" TargetMode="External"/><Relationship Id="rId492" Type="http://schemas.openxmlformats.org/officeDocument/2006/relationships/hyperlink" Target="mailto:dlibby@uw.edu" TargetMode="External"/><Relationship Id="rId91" Type="http://schemas.openxmlformats.org/officeDocument/2006/relationships/hyperlink" Target="mailto:sherring@uw.edu" TargetMode="External"/><Relationship Id="rId145" Type="http://schemas.openxmlformats.org/officeDocument/2006/relationships/hyperlink" Target="mailto:tgrabow@uw.edu" TargetMode="External"/><Relationship Id="rId187" Type="http://schemas.openxmlformats.org/officeDocument/2006/relationships/hyperlink" Target="mailto:JPrutkin@uw.edu" TargetMode="External"/><Relationship Id="rId352" Type="http://schemas.openxmlformats.org/officeDocument/2006/relationships/hyperlink" Target="mailto:jimeneze@uw.edu" TargetMode="External"/><Relationship Id="rId394" Type="http://schemas.openxmlformats.org/officeDocument/2006/relationships/hyperlink" Target="mailto:kaxter@uw.edu" TargetMode="External"/><Relationship Id="rId408" Type="http://schemas.openxmlformats.org/officeDocument/2006/relationships/hyperlink" Target="mailto:ljkim1@uw.edu" TargetMode="External"/><Relationship Id="rId212" Type="http://schemas.openxmlformats.org/officeDocument/2006/relationships/hyperlink" Target="mailto:amalaj@uw.edu" TargetMode="External"/><Relationship Id="rId254" Type="http://schemas.openxmlformats.org/officeDocument/2006/relationships/hyperlink" Target="mailto:odonohue@uw.edu" TargetMode="External"/><Relationship Id="rId49" Type="http://schemas.openxmlformats.org/officeDocument/2006/relationships/hyperlink" Target="mailto:sanggay@uw.edu" TargetMode="External"/><Relationship Id="rId114" Type="http://schemas.openxmlformats.org/officeDocument/2006/relationships/hyperlink" Target="mailto:wojtesta@uw.edu" TargetMode="External"/><Relationship Id="rId296" Type="http://schemas.openxmlformats.org/officeDocument/2006/relationships/hyperlink" Target="mailto:cdoneen@uw.edu" TargetMode="External"/><Relationship Id="rId461" Type="http://schemas.openxmlformats.org/officeDocument/2006/relationships/hyperlink" Target="mailto:raouf@uw.edu" TargetMode="External"/><Relationship Id="rId60" Type="http://schemas.openxmlformats.org/officeDocument/2006/relationships/hyperlink" Target="mailto:russell.ettinger@seattle.childrens.org" TargetMode="External"/><Relationship Id="rId156" Type="http://schemas.openxmlformats.org/officeDocument/2006/relationships/hyperlink" Target="mailto:jbruning@uw.edu" TargetMode="External"/><Relationship Id="rId198" Type="http://schemas.openxmlformats.org/officeDocument/2006/relationships/hyperlink" Target="mailto:ihumphre@uw.edu" TargetMode="External"/><Relationship Id="rId321" Type="http://schemas.openxmlformats.org/officeDocument/2006/relationships/hyperlink" Target="mailto:cwaymack@uw.edu" TargetMode="External"/><Relationship Id="rId363" Type="http://schemas.openxmlformats.org/officeDocument/2006/relationships/hyperlink" Target="mailto:jimeneze@uw.edu" TargetMode="External"/><Relationship Id="rId419" Type="http://schemas.openxmlformats.org/officeDocument/2006/relationships/hyperlink" Target="mailto:kaupang@uw.edu" TargetMode="External"/><Relationship Id="rId223" Type="http://schemas.openxmlformats.org/officeDocument/2006/relationships/hyperlink" Target="mailto:brianr02@uw.edu" TargetMode="External"/><Relationship Id="rId430" Type="http://schemas.openxmlformats.org/officeDocument/2006/relationships/hyperlink" Target="mailto:manuelf3@uw.edu" TargetMode="External"/><Relationship Id="rId18" Type="http://schemas.openxmlformats.org/officeDocument/2006/relationships/hyperlink" Target="mailto:rohlenaj@uw.edu" TargetMode="External"/><Relationship Id="rId265" Type="http://schemas.openxmlformats.org/officeDocument/2006/relationships/hyperlink" Target="mailto:twhite9@uw.edu" TargetMode="External"/><Relationship Id="rId472" Type="http://schemas.openxmlformats.org/officeDocument/2006/relationships/hyperlink" Target="mailto:jaffymb@uw.edu" TargetMode="External"/><Relationship Id="rId125" Type="http://schemas.openxmlformats.org/officeDocument/2006/relationships/hyperlink" Target="mailto:wojtesta@uw.edu" TargetMode="External"/><Relationship Id="rId167" Type="http://schemas.openxmlformats.org/officeDocument/2006/relationships/hyperlink" Target="mailto:collins7@uw.edu" TargetMode="External"/><Relationship Id="rId332" Type="http://schemas.openxmlformats.org/officeDocument/2006/relationships/hyperlink" Target="mailto:chyannec@uw.edu" TargetMode="External"/><Relationship Id="rId374" Type="http://schemas.openxmlformats.org/officeDocument/2006/relationships/hyperlink" Target="mailto:kaxter@uw.edu" TargetMode="External"/><Relationship Id="rId71" Type="http://schemas.openxmlformats.org/officeDocument/2006/relationships/hyperlink" Target="mailto:rwiester@uw.edu" TargetMode="External"/><Relationship Id="rId234" Type="http://schemas.openxmlformats.org/officeDocument/2006/relationships/hyperlink" Target="mailto:crash@uw.edu" TargetMode="External"/><Relationship Id="rId2" Type="http://schemas.openxmlformats.org/officeDocument/2006/relationships/hyperlink" Target="mailto:cdostal@uw.edu" TargetMode="External"/><Relationship Id="rId29" Type="http://schemas.openxmlformats.org/officeDocument/2006/relationships/hyperlink" Target="mailto:ccarrie@uw.edu" TargetMode="External"/><Relationship Id="rId276" Type="http://schemas.openxmlformats.org/officeDocument/2006/relationships/hyperlink" Target="mailto:kaxter@uw.edu" TargetMode="External"/><Relationship Id="rId441" Type="http://schemas.openxmlformats.org/officeDocument/2006/relationships/hyperlink" Target="mailto:drkoch@uw.edu" TargetMode="External"/><Relationship Id="rId483" Type="http://schemas.openxmlformats.org/officeDocument/2006/relationships/hyperlink" Target="mailto:jaronb@uw.edu" TargetMode="External"/><Relationship Id="rId40" Type="http://schemas.openxmlformats.org/officeDocument/2006/relationships/hyperlink" Target="mailto:cricket1@uw.edu" TargetMode="External"/><Relationship Id="rId136" Type="http://schemas.openxmlformats.org/officeDocument/2006/relationships/hyperlink" Target="mailto:dhermann@uw.edu" TargetMode="External"/><Relationship Id="rId178" Type="http://schemas.openxmlformats.org/officeDocument/2006/relationships/hyperlink" Target="mailto:nasrad@uw.edu" TargetMode="External"/><Relationship Id="rId301" Type="http://schemas.openxmlformats.org/officeDocument/2006/relationships/hyperlink" Target="mailto:mligaya@uw.edu" TargetMode="External"/><Relationship Id="rId343" Type="http://schemas.openxmlformats.org/officeDocument/2006/relationships/hyperlink" Target="mailto:eyang01@uw.edu" TargetMode="External"/><Relationship Id="rId82" Type="http://schemas.openxmlformats.org/officeDocument/2006/relationships/hyperlink" Target="mailto:taitsman@uw.edu" TargetMode="External"/><Relationship Id="rId203" Type="http://schemas.openxmlformats.org/officeDocument/2006/relationships/hyperlink" Target="mailto:lashls@uw.edu" TargetMode="External"/><Relationship Id="rId385" Type="http://schemas.openxmlformats.org/officeDocument/2006/relationships/hyperlink" Target="mailto:kaxter@uw.edu" TargetMode="External"/><Relationship Id="rId245" Type="http://schemas.openxmlformats.org/officeDocument/2006/relationships/hyperlink" Target="mailto:cwaymack@uw.edu" TargetMode="External"/><Relationship Id="rId287" Type="http://schemas.openxmlformats.org/officeDocument/2006/relationships/hyperlink" Target="mailto:sdeborah@uw.edu" TargetMode="External"/><Relationship Id="rId410" Type="http://schemas.openxmlformats.org/officeDocument/2006/relationships/hyperlink" Target="mailto:dillonj5@uw.edu" TargetMode="External"/><Relationship Id="rId452" Type="http://schemas.openxmlformats.org/officeDocument/2006/relationships/hyperlink" Target="mailto:mbresnic@uw.edu" TargetMode="External"/><Relationship Id="rId494" Type="http://schemas.openxmlformats.org/officeDocument/2006/relationships/hyperlink" Target="mailto:usoltsev@uw.edu" TargetMode="External"/><Relationship Id="rId508" Type="http://schemas.openxmlformats.org/officeDocument/2006/relationships/hyperlink" Target="mailto:dcoffin@uw.edu" TargetMode="External"/><Relationship Id="rId105" Type="http://schemas.openxmlformats.org/officeDocument/2006/relationships/hyperlink" Target="mailto:kmertens@uw.edu" TargetMode="External"/><Relationship Id="rId147" Type="http://schemas.openxmlformats.org/officeDocument/2006/relationships/hyperlink" Target="mailto:manoj@uw.edu" TargetMode="External"/><Relationship Id="rId312" Type="http://schemas.openxmlformats.org/officeDocument/2006/relationships/hyperlink" Target="mailto:crash@uw.edu" TargetMode="External"/><Relationship Id="rId354" Type="http://schemas.openxmlformats.org/officeDocument/2006/relationships/hyperlink" Target="mailto:jimeneze@uw.edu" TargetMode="External"/><Relationship Id="rId51" Type="http://schemas.openxmlformats.org/officeDocument/2006/relationships/hyperlink" Target="mailto:sanggay@uw.edu" TargetMode="External"/><Relationship Id="rId93" Type="http://schemas.openxmlformats.org/officeDocument/2006/relationships/hyperlink" Target="mailto:sherring@uw.edu" TargetMode="External"/><Relationship Id="rId189" Type="http://schemas.openxmlformats.org/officeDocument/2006/relationships/hyperlink" Target="mailto:raelas@uw.edu" TargetMode="External"/><Relationship Id="rId396" Type="http://schemas.openxmlformats.org/officeDocument/2006/relationships/hyperlink" Target="mailto:kaxter@uw.edu" TargetMode="External"/><Relationship Id="rId214" Type="http://schemas.openxmlformats.org/officeDocument/2006/relationships/hyperlink" Target="mailto:amalaj@uw.edu" TargetMode="External"/><Relationship Id="rId256" Type="http://schemas.openxmlformats.org/officeDocument/2006/relationships/hyperlink" Target="mailto:odonohue@uw.edu" TargetMode="External"/><Relationship Id="rId298" Type="http://schemas.openxmlformats.org/officeDocument/2006/relationships/hyperlink" Target="mailto:bijang@uw.edu" TargetMode="External"/><Relationship Id="rId421" Type="http://schemas.openxmlformats.org/officeDocument/2006/relationships/hyperlink" Target="mailto:stoutk@uw.edu" TargetMode="External"/><Relationship Id="rId463" Type="http://schemas.openxmlformats.org/officeDocument/2006/relationships/hyperlink" Target="mailto:raouf@uw.edu" TargetMode="External"/><Relationship Id="rId116" Type="http://schemas.openxmlformats.org/officeDocument/2006/relationships/hyperlink" Target="mailto:wojtesta@uw.edu" TargetMode="External"/><Relationship Id="rId158" Type="http://schemas.openxmlformats.org/officeDocument/2006/relationships/hyperlink" Target="mailto:urbanr@uw.edu" TargetMode="External"/><Relationship Id="rId323" Type="http://schemas.openxmlformats.org/officeDocument/2006/relationships/hyperlink" Target="mailto:ddunfee@uw.edu" TargetMode="External"/><Relationship Id="rId20" Type="http://schemas.openxmlformats.org/officeDocument/2006/relationships/hyperlink" Target="mailto:gcbarker@uw.edu" TargetMode="External"/><Relationship Id="rId62" Type="http://schemas.openxmlformats.org/officeDocument/2006/relationships/hyperlink" Target="mailto:mebillin@uw.edu" TargetMode="External"/><Relationship Id="rId365" Type="http://schemas.openxmlformats.org/officeDocument/2006/relationships/hyperlink" Target="mailto:jimeneze@uw.edu" TargetMode="External"/><Relationship Id="rId225" Type="http://schemas.openxmlformats.org/officeDocument/2006/relationships/hyperlink" Target="mailto:brianr02@uw.edu" TargetMode="External"/><Relationship Id="rId267" Type="http://schemas.openxmlformats.org/officeDocument/2006/relationships/hyperlink" Target="mailto:brianr02@uw.edu" TargetMode="External"/><Relationship Id="rId432" Type="http://schemas.openxmlformats.org/officeDocument/2006/relationships/hyperlink" Target="mailto:chengels@uw.edu" TargetMode="External"/><Relationship Id="rId474" Type="http://schemas.openxmlformats.org/officeDocument/2006/relationships/hyperlink" Target="mailto:jaffymb@uw.edu" TargetMode="External"/><Relationship Id="rId127" Type="http://schemas.openxmlformats.org/officeDocument/2006/relationships/hyperlink" Target="mailto:wojtesta@uw.edu" TargetMode="External"/><Relationship Id="rId31" Type="http://schemas.openxmlformats.org/officeDocument/2006/relationships/hyperlink" Target="mailto:ccarrie@uw.edu" TargetMode="External"/><Relationship Id="rId73" Type="http://schemas.openxmlformats.org/officeDocument/2006/relationships/hyperlink" Target="mailto:sljack@uw.edu" TargetMode="External"/><Relationship Id="rId169" Type="http://schemas.openxmlformats.org/officeDocument/2006/relationships/hyperlink" Target="mailto:skylar3@uw.edu" TargetMode="External"/><Relationship Id="rId334" Type="http://schemas.openxmlformats.org/officeDocument/2006/relationships/hyperlink" Target="mailto:bethm9@uw.edu" TargetMode="External"/><Relationship Id="rId376" Type="http://schemas.openxmlformats.org/officeDocument/2006/relationships/hyperlink" Target="mailto:kaxter@uw.edu" TargetMode="External"/><Relationship Id="rId4" Type="http://schemas.openxmlformats.org/officeDocument/2006/relationships/hyperlink" Target="mailto:melorag@uw.edu" TargetMode="External"/><Relationship Id="rId180" Type="http://schemas.openxmlformats.org/officeDocument/2006/relationships/hyperlink" Target="mailto:jbruning@uw.edu" TargetMode="External"/><Relationship Id="rId236" Type="http://schemas.openxmlformats.org/officeDocument/2006/relationships/hyperlink" Target="mailto:crash@uw.edu" TargetMode="External"/><Relationship Id="rId278" Type="http://schemas.openxmlformats.org/officeDocument/2006/relationships/hyperlink" Target="mailto:jenwa101@uw.edu" TargetMode="External"/><Relationship Id="rId401" Type="http://schemas.openxmlformats.org/officeDocument/2006/relationships/hyperlink" Target="mailto:bbalm@uw.edu" TargetMode="External"/><Relationship Id="rId443" Type="http://schemas.openxmlformats.org/officeDocument/2006/relationships/hyperlink" Target="mailto:bijang@uw.edu" TargetMode="External"/><Relationship Id="rId303" Type="http://schemas.openxmlformats.org/officeDocument/2006/relationships/hyperlink" Target="mailto:madow@uw.edu" TargetMode="External"/><Relationship Id="rId485" Type="http://schemas.openxmlformats.org/officeDocument/2006/relationships/hyperlink" Target="mailto:ngaxdinh@uw.edu" TargetMode="External"/><Relationship Id="rId42" Type="http://schemas.openxmlformats.org/officeDocument/2006/relationships/hyperlink" Target="mailto:hdollard@uw.edu" TargetMode="External"/><Relationship Id="rId84" Type="http://schemas.openxmlformats.org/officeDocument/2006/relationships/hyperlink" Target="mailto:anisai@uw.edu" TargetMode="External"/><Relationship Id="rId138" Type="http://schemas.openxmlformats.org/officeDocument/2006/relationships/hyperlink" Target="mailto:ebmills@uw.edu" TargetMode="External"/><Relationship Id="rId345" Type="http://schemas.openxmlformats.org/officeDocument/2006/relationships/hyperlink" Target="mailto:jimeneze@uw.edu" TargetMode="External"/><Relationship Id="rId387" Type="http://schemas.openxmlformats.org/officeDocument/2006/relationships/hyperlink" Target="mailto:kaxter@uw.edu" TargetMode="External"/><Relationship Id="rId510" Type="http://schemas.openxmlformats.org/officeDocument/2006/relationships/hyperlink" Target="mailto:nluera@uw.edu" TargetMode="External"/><Relationship Id="rId191" Type="http://schemas.openxmlformats.org/officeDocument/2006/relationships/hyperlink" Target="mailto:laho@uw.edu" TargetMode="External"/><Relationship Id="rId205" Type="http://schemas.openxmlformats.org/officeDocument/2006/relationships/hyperlink" Target="mailto:mharrast@uw.edu" TargetMode="External"/><Relationship Id="rId247" Type="http://schemas.openxmlformats.org/officeDocument/2006/relationships/hyperlink" Target="mailto:cwaymack@uw.edu" TargetMode="External"/><Relationship Id="rId412" Type="http://schemas.openxmlformats.org/officeDocument/2006/relationships/hyperlink" Target="mailto:krismoe@uw.edu" TargetMode="External"/><Relationship Id="rId107" Type="http://schemas.openxmlformats.org/officeDocument/2006/relationships/hyperlink" Target="mailto:kmertens@uw.edu" TargetMode="External"/><Relationship Id="rId289" Type="http://schemas.openxmlformats.org/officeDocument/2006/relationships/hyperlink" Target="mailto:hathwal@uw.edu" TargetMode="External"/><Relationship Id="rId454" Type="http://schemas.openxmlformats.org/officeDocument/2006/relationships/hyperlink" Target="mailto:mbresnic@uw.edu" TargetMode="External"/><Relationship Id="rId496" Type="http://schemas.openxmlformats.org/officeDocument/2006/relationships/hyperlink" Target="mailto:sjamd@uw.edu" TargetMode="External"/><Relationship Id="rId11" Type="http://schemas.openxmlformats.org/officeDocument/2006/relationships/hyperlink" Target="mailto:monac@uw.edu" TargetMode="External"/><Relationship Id="rId53" Type="http://schemas.openxmlformats.org/officeDocument/2006/relationships/hyperlink" Target="mailto:colescot@uw.edu" TargetMode="External"/><Relationship Id="rId149" Type="http://schemas.openxmlformats.org/officeDocument/2006/relationships/hyperlink" Target="mailto:npoolos@uw.edu" TargetMode="External"/><Relationship Id="rId314" Type="http://schemas.openxmlformats.org/officeDocument/2006/relationships/hyperlink" Target="mailto:madow@uw.edu" TargetMode="External"/><Relationship Id="rId356" Type="http://schemas.openxmlformats.org/officeDocument/2006/relationships/hyperlink" Target="mailto:jimeneze@uw.edu" TargetMode="External"/><Relationship Id="rId398" Type="http://schemas.openxmlformats.org/officeDocument/2006/relationships/hyperlink" Target="mailto:tpham94@uw.edu" TargetMode="External"/><Relationship Id="rId95" Type="http://schemas.openxmlformats.org/officeDocument/2006/relationships/hyperlink" Target="mailto:chengam@uw.edu" TargetMode="External"/><Relationship Id="rId160" Type="http://schemas.openxmlformats.org/officeDocument/2006/relationships/hyperlink" Target="mailto:gastobbe@uw.edu" TargetMode="External"/><Relationship Id="rId216" Type="http://schemas.openxmlformats.org/officeDocument/2006/relationships/hyperlink" Target="mailto:il2@uw.edu" TargetMode="External"/><Relationship Id="rId423" Type="http://schemas.openxmlformats.org/officeDocument/2006/relationships/hyperlink" Target="mailto:cwko@uw.edu" TargetMode="External"/><Relationship Id="rId258" Type="http://schemas.openxmlformats.org/officeDocument/2006/relationships/hyperlink" Target="mailto:gplara@uw.edu" TargetMode="External"/><Relationship Id="rId465" Type="http://schemas.openxmlformats.org/officeDocument/2006/relationships/hyperlink" Target="mailto:raouf@uw.edu" TargetMode="External"/><Relationship Id="rId22" Type="http://schemas.openxmlformats.org/officeDocument/2006/relationships/hyperlink" Target="mailto:rohlenaj@uw.edu" TargetMode="External"/><Relationship Id="rId64" Type="http://schemas.openxmlformats.org/officeDocument/2006/relationships/hyperlink" Target="mailto:rcolven@uw.edu" TargetMode="External"/><Relationship Id="rId118" Type="http://schemas.openxmlformats.org/officeDocument/2006/relationships/hyperlink" Target="mailto:wojtesta@uw.edu" TargetMode="External"/><Relationship Id="rId325" Type="http://schemas.openxmlformats.org/officeDocument/2006/relationships/hyperlink" Target="mailto:brianr02@uw.edu" TargetMode="External"/><Relationship Id="rId367" Type="http://schemas.openxmlformats.org/officeDocument/2006/relationships/hyperlink" Target="mailto:jimeneze@uw.edu" TargetMode="External"/><Relationship Id="rId171" Type="http://schemas.openxmlformats.org/officeDocument/2006/relationships/hyperlink" Target="mailto:tsubbu@uw.edu" TargetMode="External"/><Relationship Id="rId227" Type="http://schemas.openxmlformats.org/officeDocument/2006/relationships/hyperlink" Target="mailto:emiliej@uw.edu" TargetMode="External"/><Relationship Id="rId269" Type="http://schemas.openxmlformats.org/officeDocument/2006/relationships/hyperlink" Target="mailto:mhussin@uw.edu" TargetMode="External"/><Relationship Id="rId434" Type="http://schemas.openxmlformats.org/officeDocument/2006/relationships/hyperlink" Target="mailto:jdlang@uw.edu" TargetMode="External"/><Relationship Id="rId476" Type="http://schemas.openxmlformats.org/officeDocument/2006/relationships/hyperlink" Target="mailto:raouf@uw.edu" TargetMode="External"/><Relationship Id="rId33" Type="http://schemas.openxmlformats.org/officeDocument/2006/relationships/hyperlink" Target="mailto:emelina2@uw.edu" TargetMode="External"/><Relationship Id="rId129" Type="http://schemas.openxmlformats.org/officeDocument/2006/relationships/hyperlink" Target="mailto:wojtesta@uw.edu" TargetMode="External"/><Relationship Id="rId280" Type="http://schemas.openxmlformats.org/officeDocument/2006/relationships/hyperlink" Target="mailto:mtriompo@uw.edu" TargetMode="External"/><Relationship Id="rId336" Type="http://schemas.openxmlformats.org/officeDocument/2006/relationships/hyperlink" Target="mailto:mlovely@uw.edu" TargetMode="External"/><Relationship Id="rId501" Type="http://schemas.openxmlformats.org/officeDocument/2006/relationships/hyperlink" Target="mailto:shenj2@uw.edu" TargetMode="External"/><Relationship Id="rId75" Type="http://schemas.openxmlformats.org/officeDocument/2006/relationships/hyperlink" Target="mailto:sdhanir@uw.edu" TargetMode="External"/><Relationship Id="rId140" Type="http://schemas.openxmlformats.org/officeDocument/2006/relationships/hyperlink" Target="mailto:gyskim@uw.edu" TargetMode="External"/><Relationship Id="rId182" Type="http://schemas.openxmlformats.org/officeDocument/2006/relationships/hyperlink" Target="mailto:collins7@uw.edu" TargetMode="External"/><Relationship Id="rId378" Type="http://schemas.openxmlformats.org/officeDocument/2006/relationships/hyperlink" Target="mailto:kaxter@uw.edu" TargetMode="External"/><Relationship Id="rId403" Type="http://schemas.openxmlformats.org/officeDocument/2006/relationships/hyperlink" Target="mailto:ronmaier@uw.edu" TargetMode="External"/><Relationship Id="rId6" Type="http://schemas.openxmlformats.org/officeDocument/2006/relationships/hyperlink" Target="mailto:monac@uw.edu" TargetMode="External"/><Relationship Id="rId238" Type="http://schemas.openxmlformats.org/officeDocument/2006/relationships/hyperlink" Target="mailto:jmb8@uw.edu" TargetMode="External"/><Relationship Id="rId445" Type="http://schemas.openxmlformats.org/officeDocument/2006/relationships/hyperlink" Target="mailto:chesnab@uw.edu" TargetMode="External"/><Relationship Id="rId487" Type="http://schemas.openxmlformats.org/officeDocument/2006/relationships/hyperlink" Target="mailto:crovente@uw.edu" TargetMode="External"/><Relationship Id="rId291" Type="http://schemas.openxmlformats.org/officeDocument/2006/relationships/hyperlink" Target="mailto:drjkoch@uw.edu" TargetMode="External"/><Relationship Id="rId305" Type="http://schemas.openxmlformats.org/officeDocument/2006/relationships/hyperlink" Target="mailto:kurns@uw.edu" TargetMode="External"/><Relationship Id="rId347" Type="http://schemas.openxmlformats.org/officeDocument/2006/relationships/hyperlink" Target="mailto:jimeneze@uw.edu" TargetMode="External"/><Relationship Id="rId512" Type="http://schemas.openxmlformats.org/officeDocument/2006/relationships/hyperlink" Target="mailto:riquia@uw.edu" TargetMode="External"/><Relationship Id="rId44" Type="http://schemas.openxmlformats.org/officeDocument/2006/relationships/hyperlink" Target="mailto:sanggay@uw.edu" TargetMode="External"/><Relationship Id="rId86" Type="http://schemas.openxmlformats.org/officeDocument/2006/relationships/hyperlink" Target="mailto:jaredwk@uw.edu" TargetMode="External"/><Relationship Id="rId151" Type="http://schemas.openxmlformats.org/officeDocument/2006/relationships/hyperlink" Target="mailto:hdollard@uw.edu" TargetMode="External"/><Relationship Id="rId389" Type="http://schemas.openxmlformats.org/officeDocument/2006/relationships/hyperlink" Target="mailto:kaxter@uw.edu" TargetMode="External"/><Relationship Id="rId193" Type="http://schemas.openxmlformats.org/officeDocument/2006/relationships/hyperlink" Target="mailto:walsht@uw.edu" TargetMode="External"/><Relationship Id="rId207" Type="http://schemas.openxmlformats.org/officeDocument/2006/relationships/hyperlink" Target="mailto:madow@uw.edu" TargetMode="External"/><Relationship Id="rId249" Type="http://schemas.openxmlformats.org/officeDocument/2006/relationships/hyperlink" Target="mailto:cwaymack@uw.edu" TargetMode="External"/><Relationship Id="rId414" Type="http://schemas.openxmlformats.org/officeDocument/2006/relationships/hyperlink" Target="mailto:dillonj5@uw.edu" TargetMode="External"/><Relationship Id="rId456" Type="http://schemas.openxmlformats.org/officeDocument/2006/relationships/hyperlink" Target="mailto:calahorr@uw.edu" TargetMode="External"/><Relationship Id="rId498" Type="http://schemas.openxmlformats.org/officeDocument/2006/relationships/hyperlink" Target="mailto:emilyp99@uw.edu" TargetMode="External"/><Relationship Id="rId13" Type="http://schemas.openxmlformats.org/officeDocument/2006/relationships/hyperlink" Target="mailto:raths@uw.edu" TargetMode="External"/><Relationship Id="rId109" Type="http://schemas.openxmlformats.org/officeDocument/2006/relationships/hyperlink" Target="mailto:kmertens@uw.edu" TargetMode="External"/><Relationship Id="rId260" Type="http://schemas.openxmlformats.org/officeDocument/2006/relationships/hyperlink" Target="mailto:jmelsher@uw.edu" TargetMode="External"/><Relationship Id="rId316" Type="http://schemas.openxmlformats.org/officeDocument/2006/relationships/hyperlink" Target="mailto:odonohue@uw.edu" TargetMode="External"/><Relationship Id="rId55" Type="http://schemas.openxmlformats.org/officeDocument/2006/relationships/hyperlink" Target="mailto:trob8@uw.edu" TargetMode="External"/><Relationship Id="rId97" Type="http://schemas.openxmlformats.org/officeDocument/2006/relationships/hyperlink" Target="mailto:starnes@uw.edu" TargetMode="External"/><Relationship Id="rId120" Type="http://schemas.openxmlformats.org/officeDocument/2006/relationships/hyperlink" Target="mailto:wojtesta@uw.edu" TargetMode="External"/><Relationship Id="rId358" Type="http://schemas.openxmlformats.org/officeDocument/2006/relationships/hyperlink" Target="mailto:jimeneze@uw.edu" TargetMode="External"/><Relationship Id="rId162" Type="http://schemas.openxmlformats.org/officeDocument/2006/relationships/hyperlink" Target="mailto:dkhokhar@uw.edu" TargetMode="External"/><Relationship Id="rId218" Type="http://schemas.openxmlformats.org/officeDocument/2006/relationships/hyperlink" Target="mailto:sackseni@uw.edu" TargetMode="External"/><Relationship Id="rId425" Type="http://schemas.openxmlformats.org/officeDocument/2006/relationships/hyperlink" Target="mailto:fm3434@uw.edu" TargetMode="External"/><Relationship Id="rId467" Type="http://schemas.openxmlformats.org/officeDocument/2006/relationships/hyperlink" Target="mailto:jensenam@uw.edu" TargetMode="External"/><Relationship Id="rId271" Type="http://schemas.openxmlformats.org/officeDocument/2006/relationships/hyperlink" Target="mailto:tsulli2@uw.edu" TargetMode="External"/><Relationship Id="rId24" Type="http://schemas.openxmlformats.org/officeDocument/2006/relationships/hyperlink" Target="mailto:slovin@uw.edu" TargetMode="External"/><Relationship Id="rId66" Type="http://schemas.openxmlformats.org/officeDocument/2006/relationships/hyperlink" Target="mailto:phelan@uw.edu" TargetMode="External"/><Relationship Id="rId131" Type="http://schemas.openxmlformats.org/officeDocument/2006/relationships/hyperlink" Target="mailto:wojtesta@uw.edu" TargetMode="External"/><Relationship Id="rId327" Type="http://schemas.openxmlformats.org/officeDocument/2006/relationships/hyperlink" Target="mailto:brianr02@uw.edu" TargetMode="External"/><Relationship Id="rId369" Type="http://schemas.openxmlformats.org/officeDocument/2006/relationships/hyperlink" Target="mailto:jimeneze@uw.edu" TargetMode="External"/><Relationship Id="rId173" Type="http://schemas.openxmlformats.org/officeDocument/2006/relationships/hyperlink" Target="mailto:kendragb@uw.edu" TargetMode="External"/><Relationship Id="rId229" Type="http://schemas.openxmlformats.org/officeDocument/2006/relationships/hyperlink" Target="mailto:kaxter@uw.edu" TargetMode="External"/><Relationship Id="rId380" Type="http://schemas.openxmlformats.org/officeDocument/2006/relationships/hyperlink" Target="mailto:kaxter@uw.edu" TargetMode="External"/><Relationship Id="rId436" Type="http://schemas.openxmlformats.org/officeDocument/2006/relationships/hyperlink" Target="mailto:tps@uw.edu" TargetMode="External"/><Relationship Id="rId240" Type="http://schemas.openxmlformats.org/officeDocument/2006/relationships/hyperlink" Target="mailto:jmb8@uw.edu" TargetMode="External"/><Relationship Id="rId478" Type="http://schemas.openxmlformats.org/officeDocument/2006/relationships/hyperlink" Target="mailto:chantlly@uw.edu" TargetMode="External"/><Relationship Id="rId35" Type="http://schemas.openxmlformats.org/officeDocument/2006/relationships/hyperlink" Target="mailto:sinec@uw.edu" TargetMode="External"/><Relationship Id="rId77" Type="http://schemas.openxmlformats.org/officeDocument/2006/relationships/hyperlink" Target="mailto:enzian@uw.edu" TargetMode="External"/><Relationship Id="rId100" Type="http://schemas.openxmlformats.org/officeDocument/2006/relationships/hyperlink" Target="mailto:krohrer@uw.edu" TargetMode="External"/><Relationship Id="rId282" Type="http://schemas.openxmlformats.org/officeDocument/2006/relationships/hyperlink" Target="mailto:sjallen1@uw.edu" TargetMode="External"/><Relationship Id="rId338" Type="http://schemas.openxmlformats.org/officeDocument/2006/relationships/hyperlink" Target="mailto:mlovely@uw.edu" TargetMode="External"/><Relationship Id="rId503" Type="http://schemas.openxmlformats.org/officeDocument/2006/relationships/hyperlink" Target="mailto:orbach@uw.edu" TargetMode="External"/><Relationship Id="rId8" Type="http://schemas.openxmlformats.org/officeDocument/2006/relationships/hyperlink" Target="mailto:rohlenaj@uw.edu" TargetMode="External"/><Relationship Id="rId142" Type="http://schemas.openxmlformats.org/officeDocument/2006/relationships/hyperlink" Target="mailto:dlam34@uw.edu" TargetMode="External"/><Relationship Id="rId184" Type="http://schemas.openxmlformats.org/officeDocument/2006/relationships/hyperlink" Target="mailto:fmh2@uw.edu" TargetMode="External"/><Relationship Id="rId391" Type="http://schemas.openxmlformats.org/officeDocument/2006/relationships/hyperlink" Target="mailto:kaxter@uw.edu" TargetMode="External"/><Relationship Id="rId405" Type="http://schemas.openxmlformats.org/officeDocument/2006/relationships/hyperlink" Target="mailto:rdh@uw.edu" TargetMode="External"/><Relationship Id="rId447" Type="http://schemas.openxmlformats.org/officeDocument/2006/relationships/hyperlink" Target="mailto:chesnab@uw.edu" TargetMode="External"/><Relationship Id="rId251" Type="http://schemas.openxmlformats.org/officeDocument/2006/relationships/hyperlink" Target="mailto:kaxter@uw.edu" TargetMode="External"/><Relationship Id="rId489" Type="http://schemas.openxmlformats.org/officeDocument/2006/relationships/hyperlink" Target="mailto:cvig@uw.edu" TargetMode="External"/><Relationship Id="rId46" Type="http://schemas.openxmlformats.org/officeDocument/2006/relationships/hyperlink" Target="mailto:ccarrie@uw.edu" TargetMode="External"/><Relationship Id="rId293" Type="http://schemas.openxmlformats.org/officeDocument/2006/relationships/hyperlink" Target="mailto:cdoneen@uw.edu" TargetMode="External"/><Relationship Id="rId307" Type="http://schemas.openxmlformats.org/officeDocument/2006/relationships/hyperlink" Target="mailto:mcpsmith@uw.edu" TargetMode="External"/><Relationship Id="rId349" Type="http://schemas.openxmlformats.org/officeDocument/2006/relationships/hyperlink" Target="mailto:jimeneze@uw.edu" TargetMode="External"/><Relationship Id="rId514" Type="http://schemas.openxmlformats.org/officeDocument/2006/relationships/vmlDrawing" Target="../drawings/vmlDrawing2.vml"/><Relationship Id="rId88" Type="http://schemas.openxmlformats.org/officeDocument/2006/relationships/hyperlink" Target="mailto:brennerc@uw.edu" TargetMode="External"/><Relationship Id="rId111" Type="http://schemas.openxmlformats.org/officeDocument/2006/relationships/hyperlink" Target="mailto:wojtesta@uw.edu" TargetMode="External"/><Relationship Id="rId153" Type="http://schemas.openxmlformats.org/officeDocument/2006/relationships/hyperlink" Target="mailto:cricket1@uw.edu" TargetMode="External"/><Relationship Id="rId195" Type="http://schemas.openxmlformats.org/officeDocument/2006/relationships/hyperlink" Target="mailto:twhite9@uw.edu" TargetMode="External"/><Relationship Id="rId209" Type="http://schemas.openxmlformats.org/officeDocument/2006/relationships/hyperlink" Target="mailto:skhandel@uw.edu" TargetMode="External"/><Relationship Id="rId360" Type="http://schemas.openxmlformats.org/officeDocument/2006/relationships/hyperlink" Target="mailto:jimeneze@uw.edu" TargetMode="External"/><Relationship Id="rId416" Type="http://schemas.openxmlformats.org/officeDocument/2006/relationships/hyperlink" Target="mailto:esselman@uw.edu" TargetMode="External"/><Relationship Id="rId220" Type="http://schemas.openxmlformats.org/officeDocument/2006/relationships/hyperlink" Target="mailto:madow@uw.edu" TargetMode="External"/><Relationship Id="rId458" Type="http://schemas.openxmlformats.org/officeDocument/2006/relationships/hyperlink" Target="mailto:calahorr@uw.edu" TargetMode="External"/><Relationship Id="rId15" Type="http://schemas.openxmlformats.org/officeDocument/2006/relationships/hyperlink" Target="mailto:ccarrie@uw.edu" TargetMode="External"/><Relationship Id="rId57" Type="http://schemas.openxmlformats.org/officeDocument/2006/relationships/hyperlink" Target="mailto:jimg@uw.edu" TargetMode="External"/><Relationship Id="rId262" Type="http://schemas.openxmlformats.org/officeDocument/2006/relationships/hyperlink" Target="mailto:jmlla06@uw.edu" TargetMode="External"/><Relationship Id="rId318" Type="http://schemas.openxmlformats.org/officeDocument/2006/relationships/hyperlink" Target="mailto:crash@uw.edu" TargetMode="External"/><Relationship Id="rId99" Type="http://schemas.openxmlformats.org/officeDocument/2006/relationships/hyperlink" Target="mailto:krohrer@uw.edu" TargetMode="External"/><Relationship Id="rId122" Type="http://schemas.openxmlformats.org/officeDocument/2006/relationships/hyperlink" Target="mailto:wojtesta@uw.edu" TargetMode="External"/><Relationship Id="rId164" Type="http://schemas.openxmlformats.org/officeDocument/2006/relationships/hyperlink" Target="mailto:kelsyj@uw.edu" TargetMode="External"/><Relationship Id="rId371" Type="http://schemas.openxmlformats.org/officeDocument/2006/relationships/hyperlink" Target="mailto:kaxter@uw.edu" TargetMode="External"/><Relationship Id="rId427" Type="http://schemas.openxmlformats.org/officeDocument/2006/relationships/hyperlink" Target="mailto:ewhimbey@uw.edu" TargetMode="External"/><Relationship Id="rId469" Type="http://schemas.openxmlformats.org/officeDocument/2006/relationships/hyperlink" Target="mailto:jensenam@uw.edu" TargetMode="External"/><Relationship Id="rId26" Type="http://schemas.openxmlformats.org/officeDocument/2006/relationships/hyperlink" Target="mailto:gcbarker@uw.edu" TargetMode="External"/><Relationship Id="rId231" Type="http://schemas.openxmlformats.org/officeDocument/2006/relationships/hyperlink" Target="mailto:crash@uw.edu" TargetMode="External"/><Relationship Id="rId273" Type="http://schemas.openxmlformats.org/officeDocument/2006/relationships/hyperlink" Target="mailto:emiliej@uw.edu" TargetMode="External"/><Relationship Id="rId329" Type="http://schemas.openxmlformats.org/officeDocument/2006/relationships/hyperlink" Target="mailto:brianr02@uw.edu" TargetMode="External"/><Relationship Id="rId480" Type="http://schemas.openxmlformats.org/officeDocument/2006/relationships/hyperlink" Target="mailto:carlahar@uw.edu" TargetMode="External"/><Relationship Id="rId68" Type="http://schemas.openxmlformats.org/officeDocument/2006/relationships/hyperlink" Target="mailto:jkrock@uw.edu" TargetMode="External"/><Relationship Id="rId133" Type="http://schemas.openxmlformats.org/officeDocument/2006/relationships/hyperlink" Target="mailto:wojtesta@uw.edu" TargetMode="External"/><Relationship Id="rId175" Type="http://schemas.openxmlformats.org/officeDocument/2006/relationships/hyperlink" Target="mailto:jebarn@uw.edu" TargetMode="External"/><Relationship Id="rId340" Type="http://schemas.openxmlformats.org/officeDocument/2006/relationships/hyperlink" Target="mailto:emiliej@uw.edu" TargetMode="External"/><Relationship Id="rId200" Type="http://schemas.openxmlformats.org/officeDocument/2006/relationships/hyperlink" Target="mailto:jbledsoe@uw.edu" TargetMode="External"/><Relationship Id="rId382" Type="http://schemas.openxmlformats.org/officeDocument/2006/relationships/hyperlink" Target="mailto:kaxter@uw.edu" TargetMode="External"/><Relationship Id="rId438" Type="http://schemas.openxmlformats.org/officeDocument/2006/relationships/hyperlink" Target="mailto:edykim@uw.edu" TargetMode="External"/><Relationship Id="rId242" Type="http://schemas.openxmlformats.org/officeDocument/2006/relationships/hyperlink" Target="mailto:ddunfee@uw.edu" TargetMode="External"/><Relationship Id="rId284" Type="http://schemas.openxmlformats.org/officeDocument/2006/relationships/hyperlink" Target="mailto:manuelf3@uw.edu" TargetMode="External"/><Relationship Id="rId491" Type="http://schemas.openxmlformats.org/officeDocument/2006/relationships/hyperlink" Target="mailto:pbasra@uw.edu" TargetMode="External"/><Relationship Id="rId505" Type="http://schemas.openxmlformats.org/officeDocument/2006/relationships/hyperlink" Target="mailto:chanmj@uw.edu" TargetMode="External"/><Relationship Id="rId37" Type="http://schemas.openxmlformats.org/officeDocument/2006/relationships/hyperlink" Target="mailto:emelina2@uw.edu" TargetMode="External"/><Relationship Id="rId79" Type="http://schemas.openxmlformats.org/officeDocument/2006/relationships/hyperlink" Target="mailto:ljkim1@uw.edu" TargetMode="External"/><Relationship Id="rId102" Type="http://schemas.openxmlformats.org/officeDocument/2006/relationships/hyperlink" Target="mailto:krohrer@uw.edu" TargetMode="External"/><Relationship Id="rId144" Type="http://schemas.openxmlformats.org/officeDocument/2006/relationships/hyperlink" Target="mailto:bronish@uw.edu" TargetMode="External"/><Relationship Id="rId90" Type="http://schemas.openxmlformats.org/officeDocument/2006/relationships/hyperlink" Target="mailto:hughesg@uw.edu" TargetMode="External"/><Relationship Id="rId186" Type="http://schemas.openxmlformats.org/officeDocument/2006/relationships/hyperlink" Target="mailto:nataliam@uw.edu" TargetMode="External"/><Relationship Id="rId351" Type="http://schemas.openxmlformats.org/officeDocument/2006/relationships/hyperlink" Target="mailto:jimeneze@uw.edu" TargetMode="External"/><Relationship Id="rId393" Type="http://schemas.openxmlformats.org/officeDocument/2006/relationships/hyperlink" Target="mailto:kaxter@uw.edu" TargetMode="External"/><Relationship Id="rId407" Type="http://schemas.openxmlformats.org/officeDocument/2006/relationships/hyperlink" Target="mailto:wl@uw.edu" TargetMode="External"/><Relationship Id="rId449" Type="http://schemas.openxmlformats.org/officeDocument/2006/relationships/hyperlink" Target="mailto:chesnab@uw.edu" TargetMode="External"/><Relationship Id="rId211" Type="http://schemas.openxmlformats.org/officeDocument/2006/relationships/hyperlink" Target="mailto:amooney4@uw.edu" TargetMode="External"/><Relationship Id="rId253" Type="http://schemas.openxmlformats.org/officeDocument/2006/relationships/hyperlink" Target="mailto:odonohue@uw.edu" TargetMode="External"/><Relationship Id="rId295" Type="http://schemas.openxmlformats.org/officeDocument/2006/relationships/hyperlink" Target="mailto:gretchen@uw.edu" TargetMode="External"/><Relationship Id="rId309" Type="http://schemas.openxmlformats.org/officeDocument/2006/relationships/hyperlink" Target="mailto:crash@uw.edu" TargetMode="External"/><Relationship Id="rId460" Type="http://schemas.openxmlformats.org/officeDocument/2006/relationships/hyperlink" Target="mailto:calahorr@uw.edu" TargetMode="External"/><Relationship Id="rId48" Type="http://schemas.openxmlformats.org/officeDocument/2006/relationships/hyperlink" Target="mailto:marisw2@uw.edu" TargetMode="External"/><Relationship Id="rId113" Type="http://schemas.openxmlformats.org/officeDocument/2006/relationships/hyperlink" Target="mailto:wojtesta@uw.edu" TargetMode="External"/><Relationship Id="rId320" Type="http://schemas.openxmlformats.org/officeDocument/2006/relationships/hyperlink" Target="mailto:crash@uw.edu" TargetMode="External"/><Relationship Id="rId155" Type="http://schemas.openxmlformats.org/officeDocument/2006/relationships/hyperlink" Target="mailto:thei@uw.edu" TargetMode="External"/><Relationship Id="rId197" Type="http://schemas.openxmlformats.org/officeDocument/2006/relationships/hyperlink" Target="mailto:ekraus@uw.edu" TargetMode="External"/><Relationship Id="rId362" Type="http://schemas.openxmlformats.org/officeDocument/2006/relationships/hyperlink" Target="mailto:jimeneze@uw.edu" TargetMode="External"/><Relationship Id="rId418" Type="http://schemas.openxmlformats.org/officeDocument/2006/relationships/hyperlink" Target="mailto:cyang@uw.edu" TargetMode="External"/><Relationship Id="rId222" Type="http://schemas.openxmlformats.org/officeDocument/2006/relationships/hyperlink" Target="mailto:madow@uw.edu" TargetMode="External"/><Relationship Id="rId264" Type="http://schemas.openxmlformats.org/officeDocument/2006/relationships/hyperlink" Target="mailto:crash@uw.edu" TargetMode="External"/><Relationship Id="rId471" Type="http://schemas.openxmlformats.org/officeDocument/2006/relationships/hyperlink" Target="mailto:jaffymb@uw.edu" TargetMode="External"/><Relationship Id="rId17" Type="http://schemas.openxmlformats.org/officeDocument/2006/relationships/hyperlink" Target="mailto:melorag@uw.edu" TargetMode="External"/><Relationship Id="rId59" Type="http://schemas.openxmlformats.org/officeDocument/2006/relationships/hyperlink" Target="mailto:krismoe@uw.edu" TargetMode="External"/><Relationship Id="rId124" Type="http://schemas.openxmlformats.org/officeDocument/2006/relationships/hyperlink" Target="mailto:wojtesta@uw.edu" TargetMode="External"/><Relationship Id="rId70" Type="http://schemas.openxmlformats.org/officeDocument/2006/relationships/hyperlink" Target="mailto:deepikan@uw.edu" TargetMode="External"/><Relationship Id="rId166" Type="http://schemas.openxmlformats.org/officeDocument/2006/relationships/hyperlink" Target="mailto:peperzak@uw.edu" TargetMode="External"/><Relationship Id="rId331" Type="http://schemas.openxmlformats.org/officeDocument/2006/relationships/hyperlink" Target="mailto:owensd@uw.edu" TargetMode="External"/><Relationship Id="rId373" Type="http://schemas.openxmlformats.org/officeDocument/2006/relationships/hyperlink" Target="mailto:kaxter@uw.edu" TargetMode="External"/><Relationship Id="rId429" Type="http://schemas.openxmlformats.org/officeDocument/2006/relationships/hyperlink" Target="mailto:dropshot@uw.edu" TargetMode="External"/><Relationship Id="rId1" Type="http://schemas.openxmlformats.org/officeDocument/2006/relationships/hyperlink" Target="mailto:sorozco@uw.edu" TargetMode="External"/><Relationship Id="rId233" Type="http://schemas.openxmlformats.org/officeDocument/2006/relationships/hyperlink" Target="mailto:crash@uw.edu" TargetMode="External"/><Relationship Id="rId440" Type="http://schemas.openxmlformats.org/officeDocument/2006/relationships/hyperlink" Target="mailto:wjellis@uw.edu" TargetMode="External"/><Relationship Id="rId28" Type="http://schemas.openxmlformats.org/officeDocument/2006/relationships/hyperlink" Target="mailto:hilaryk2@uw.edu" TargetMode="External"/><Relationship Id="rId275" Type="http://schemas.openxmlformats.org/officeDocument/2006/relationships/hyperlink" Target="mailto:crash@uw.edu" TargetMode="External"/><Relationship Id="rId300" Type="http://schemas.openxmlformats.org/officeDocument/2006/relationships/hyperlink" Target="mailto:karram@uw.edu" TargetMode="External"/><Relationship Id="rId482" Type="http://schemas.openxmlformats.org/officeDocument/2006/relationships/hyperlink" Target="mailto:cassnave@uw.edu" TargetMode="External"/><Relationship Id="rId81" Type="http://schemas.openxmlformats.org/officeDocument/2006/relationships/hyperlink" Target="mailto:dillonj5@uw.edu" TargetMode="External"/><Relationship Id="rId135" Type="http://schemas.openxmlformats.org/officeDocument/2006/relationships/hyperlink" Target="mailto:dhermann@uw.edu" TargetMode="External"/><Relationship Id="rId177" Type="http://schemas.openxmlformats.org/officeDocument/2006/relationships/hyperlink" Target="mailto:tsulli2@uw.edu" TargetMode="External"/><Relationship Id="rId342" Type="http://schemas.openxmlformats.org/officeDocument/2006/relationships/hyperlink" Target="mailto:emiliej@uw.edu" TargetMode="External"/><Relationship Id="rId384" Type="http://schemas.openxmlformats.org/officeDocument/2006/relationships/hyperlink" Target="mailto:kaxter@uw.edu" TargetMode="External"/><Relationship Id="rId202" Type="http://schemas.openxmlformats.org/officeDocument/2006/relationships/hyperlink" Target="mailto:andrea17@uw.edu" TargetMode="External"/><Relationship Id="rId244" Type="http://schemas.openxmlformats.org/officeDocument/2006/relationships/hyperlink" Target="mailto:ddunfee@uw.edu" TargetMode="External"/><Relationship Id="rId39" Type="http://schemas.openxmlformats.org/officeDocument/2006/relationships/hyperlink" Target="mailto:ebmills@uw.edu" TargetMode="External"/><Relationship Id="rId286" Type="http://schemas.openxmlformats.org/officeDocument/2006/relationships/hyperlink" Target="mailto:jshira@uw.edu" TargetMode="External"/><Relationship Id="rId451" Type="http://schemas.openxmlformats.org/officeDocument/2006/relationships/hyperlink" Target="mailto:mbresnic@uw.edu" TargetMode="External"/><Relationship Id="rId493" Type="http://schemas.openxmlformats.org/officeDocument/2006/relationships/hyperlink" Target="mailto:stumpfa@uw.edu" TargetMode="External"/><Relationship Id="rId507" Type="http://schemas.openxmlformats.org/officeDocument/2006/relationships/hyperlink" Target="mailto:pmcad@uw.edu" TargetMode="External"/><Relationship Id="rId50" Type="http://schemas.openxmlformats.org/officeDocument/2006/relationships/hyperlink" Target="mailto:rohlenaj@uw.edu" TargetMode="External"/><Relationship Id="rId104" Type="http://schemas.openxmlformats.org/officeDocument/2006/relationships/hyperlink" Target="mailto:kmertens@uw.edu" TargetMode="External"/><Relationship Id="rId146" Type="http://schemas.openxmlformats.org/officeDocument/2006/relationships/hyperlink" Target="mailto:terasaki@uw.edu" TargetMode="External"/><Relationship Id="rId188" Type="http://schemas.openxmlformats.org/officeDocument/2006/relationships/hyperlink" Target="mailto:kyles1@uw.edu" TargetMode="External"/><Relationship Id="rId311" Type="http://schemas.openxmlformats.org/officeDocument/2006/relationships/hyperlink" Target="mailto:crash@uw.edu" TargetMode="External"/><Relationship Id="rId353" Type="http://schemas.openxmlformats.org/officeDocument/2006/relationships/hyperlink" Target="mailto:jimeneze@uw.edu" TargetMode="External"/><Relationship Id="rId395" Type="http://schemas.openxmlformats.org/officeDocument/2006/relationships/hyperlink" Target="mailto:kaxter@uw.edu" TargetMode="External"/><Relationship Id="rId409" Type="http://schemas.openxmlformats.org/officeDocument/2006/relationships/hyperlink" Target="mailto:pchen@uw.edu" TargetMode="External"/><Relationship Id="rId92" Type="http://schemas.openxmlformats.org/officeDocument/2006/relationships/hyperlink" Target="mailto:nwatson@uw.edu" TargetMode="External"/><Relationship Id="rId213" Type="http://schemas.openxmlformats.org/officeDocument/2006/relationships/hyperlink" Target="mailto:mharrast@uw.edu" TargetMode="External"/><Relationship Id="rId420" Type="http://schemas.openxmlformats.org/officeDocument/2006/relationships/hyperlink" Target="mailto:arvrad@uw.edu" TargetMode="External"/><Relationship Id="rId255" Type="http://schemas.openxmlformats.org/officeDocument/2006/relationships/hyperlink" Target="mailto:odonohue@uw.edu" TargetMode="External"/><Relationship Id="rId297" Type="http://schemas.openxmlformats.org/officeDocument/2006/relationships/hyperlink" Target="mailto:yayebai@uw.edu" TargetMode="External"/><Relationship Id="rId462" Type="http://schemas.openxmlformats.org/officeDocument/2006/relationships/hyperlink" Target="mailto:raouf@uw.edu" TargetMode="External"/><Relationship Id="rId115" Type="http://schemas.openxmlformats.org/officeDocument/2006/relationships/hyperlink" Target="mailto:wojtesta@uw.edu" TargetMode="External"/><Relationship Id="rId157" Type="http://schemas.openxmlformats.org/officeDocument/2006/relationships/hyperlink" Target="mailto:pdevgan@uw.edu" TargetMode="External"/><Relationship Id="rId322" Type="http://schemas.openxmlformats.org/officeDocument/2006/relationships/hyperlink" Target="mailto:cwaymack@uw.edu" TargetMode="External"/><Relationship Id="rId364" Type="http://schemas.openxmlformats.org/officeDocument/2006/relationships/hyperlink" Target="mailto:jimeneze@uw.edu" TargetMode="External"/><Relationship Id="rId61" Type="http://schemas.openxmlformats.org/officeDocument/2006/relationships/hyperlink" Target="mailto:michen@uw.edu" TargetMode="External"/><Relationship Id="rId199" Type="http://schemas.openxmlformats.org/officeDocument/2006/relationships/hyperlink" Target="mailto:adec@uw.edu" TargetMode="External"/><Relationship Id="rId19" Type="http://schemas.openxmlformats.org/officeDocument/2006/relationships/hyperlink" Target="mailto:rohlenaj@uw.edu" TargetMode="External"/><Relationship Id="rId224" Type="http://schemas.openxmlformats.org/officeDocument/2006/relationships/hyperlink" Target="mailto:brianr02@uw.edu" TargetMode="External"/><Relationship Id="rId266" Type="http://schemas.openxmlformats.org/officeDocument/2006/relationships/hyperlink" Target="mailto:efay@uw.edu" TargetMode="External"/><Relationship Id="rId431" Type="http://schemas.openxmlformats.org/officeDocument/2006/relationships/hyperlink" Target="mailto:tps@uw.edu" TargetMode="External"/><Relationship Id="rId473" Type="http://schemas.openxmlformats.org/officeDocument/2006/relationships/hyperlink" Target="mailto:jaffymb@uw.edu" TargetMode="External"/><Relationship Id="rId30" Type="http://schemas.openxmlformats.org/officeDocument/2006/relationships/hyperlink" Target="mailto:sanggay@uw.edu" TargetMode="External"/><Relationship Id="rId126" Type="http://schemas.openxmlformats.org/officeDocument/2006/relationships/hyperlink" Target="mailto:wojtesta@uw.edu" TargetMode="External"/><Relationship Id="rId168" Type="http://schemas.openxmlformats.org/officeDocument/2006/relationships/hyperlink" Target="mailto:scolohan@uw.edu" TargetMode="External"/><Relationship Id="rId333" Type="http://schemas.openxmlformats.org/officeDocument/2006/relationships/hyperlink" Target="mailto:mtriompo@uw.edu" TargetMode="External"/><Relationship Id="rId72" Type="http://schemas.openxmlformats.org/officeDocument/2006/relationships/hyperlink" Target="mailto:jdscott@uw.edu" TargetMode="External"/><Relationship Id="rId375" Type="http://schemas.openxmlformats.org/officeDocument/2006/relationships/hyperlink" Target="mailto:kaxter@uw.edu" TargetMode="External"/><Relationship Id="rId3" Type="http://schemas.openxmlformats.org/officeDocument/2006/relationships/hyperlink" Target="mailto:melorag@uw.edu" TargetMode="External"/><Relationship Id="rId235" Type="http://schemas.openxmlformats.org/officeDocument/2006/relationships/hyperlink" Target="mailto:crash@uw.edu" TargetMode="External"/><Relationship Id="rId277" Type="http://schemas.openxmlformats.org/officeDocument/2006/relationships/hyperlink" Target="mailto:awundes@uw.edu" TargetMode="External"/><Relationship Id="rId400" Type="http://schemas.openxmlformats.org/officeDocument/2006/relationships/hyperlink" Target="mailto:fchen@uw.edu" TargetMode="External"/><Relationship Id="rId442" Type="http://schemas.openxmlformats.org/officeDocument/2006/relationships/hyperlink" Target="mailto:mlgreen@uw.edu" TargetMode="External"/><Relationship Id="rId484" Type="http://schemas.openxmlformats.org/officeDocument/2006/relationships/hyperlink" Target="mailto:gurman16@uw.edu" TargetMode="External"/><Relationship Id="rId137" Type="http://schemas.openxmlformats.org/officeDocument/2006/relationships/hyperlink" Target="mailto:dhermann@uw.edu" TargetMode="External"/><Relationship Id="rId302" Type="http://schemas.openxmlformats.org/officeDocument/2006/relationships/hyperlink" Target="mailto:pemoberg@uw.edu" TargetMode="External"/><Relationship Id="rId344" Type="http://schemas.openxmlformats.org/officeDocument/2006/relationships/hyperlink" Target="mailto:eyang01@uw.edu" TargetMode="External"/><Relationship Id="rId41" Type="http://schemas.openxmlformats.org/officeDocument/2006/relationships/hyperlink" Target="mailto:monac@uw.edu" TargetMode="External"/><Relationship Id="rId83" Type="http://schemas.openxmlformats.org/officeDocument/2006/relationships/hyperlink" Target="mailto:krismoe@uw.edu" TargetMode="External"/><Relationship Id="rId179" Type="http://schemas.openxmlformats.org/officeDocument/2006/relationships/hyperlink" Target="mailto:ad29@u.washington.edu" TargetMode="External"/><Relationship Id="rId386" Type="http://schemas.openxmlformats.org/officeDocument/2006/relationships/hyperlink" Target="mailto:kaxter@uw.edu" TargetMode="External"/><Relationship Id="rId190" Type="http://schemas.openxmlformats.org/officeDocument/2006/relationships/hyperlink" Target="mailto:JPrutkin@uw.edu" TargetMode="External"/><Relationship Id="rId204" Type="http://schemas.openxmlformats.org/officeDocument/2006/relationships/hyperlink" Target="mailto:jbrunning@uw.edu" TargetMode="External"/><Relationship Id="rId246" Type="http://schemas.openxmlformats.org/officeDocument/2006/relationships/hyperlink" Target="mailto:cwaymack@uw.edu" TargetMode="External"/><Relationship Id="rId288" Type="http://schemas.openxmlformats.org/officeDocument/2006/relationships/hyperlink" Target="mailto:mlgreen@uw.edu" TargetMode="External"/><Relationship Id="rId411" Type="http://schemas.openxmlformats.org/officeDocument/2006/relationships/hyperlink" Target="mailto:cbella@uw.edu" TargetMode="External"/><Relationship Id="rId453" Type="http://schemas.openxmlformats.org/officeDocument/2006/relationships/hyperlink" Target="mailto:mbresnic@uw.edu" TargetMode="External"/><Relationship Id="rId509" Type="http://schemas.openxmlformats.org/officeDocument/2006/relationships/hyperlink" Target="mailto:jensenam@uw.edu" TargetMode="External"/><Relationship Id="rId106" Type="http://schemas.openxmlformats.org/officeDocument/2006/relationships/hyperlink" Target="mailto:kmertens@uw.edu" TargetMode="External"/><Relationship Id="rId313" Type="http://schemas.openxmlformats.org/officeDocument/2006/relationships/hyperlink" Target="mailto:crash@uw.edu" TargetMode="External"/><Relationship Id="rId495" Type="http://schemas.openxmlformats.org/officeDocument/2006/relationships/hyperlink" Target="mailto:pamyung@uw.edu" TargetMode="External"/><Relationship Id="rId10" Type="http://schemas.openxmlformats.org/officeDocument/2006/relationships/hyperlink" Target="mailto:ccarrie@uw.edu" TargetMode="External"/><Relationship Id="rId52" Type="http://schemas.openxmlformats.org/officeDocument/2006/relationships/hyperlink" Target="mailto:colescot@uw.edu" TargetMode="External"/><Relationship Id="rId94" Type="http://schemas.openxmlformats.org/officeDocument/2006/relationships/hyperlink" Target="mailto:cbella@uw.edu" TargetMode="External"/><Relationship Id="rId148" Type="http://schemas.openxmlformats.org/officeDocument/2006/relationships/hyperlink" Target="mailto:ttshen@uw.edu" TargetMode="External"/><Relationship Id="rId355" Type="http://schemas.openxmlformats.org/officeDocument/2006/relationships/hyperlink" Target="mailto:jimeneze@uw.edu" TargetMode="External"/><Relationship Id="rId397" Type="http://schemas.openxmlformats.org/officeDocument/2006/relationships/hyperlink" Target="mailto:msouter@uw.edu" TargetMode="External"/><Relationship Id="rId215" Type="http://schemas.openxmlformats.org/officeDocument/2006/relationships/hyperlink" Target="mailto:bdeborah@uw.edu" TargetMode="External"/><Relationship Id="rId257" Type="http://schemas.openxmlformats.org/officeDocument/2006/relationships/hyperlink" Target="mailto:odonohue@uw.edu" TargetMode="External"/><Relationship Id="rId422" Type="http://schemas.openxmlformats.org/officeDocument/2006/relationships/hyperlink" Target="mailto:mavrab@uw.edu" TargetMode="External"/><Relationship Id="rId464" Type="http://schemas.openxmlformats.org/officeDocument/2006/relationships/hyperlink" Target="mailto:raouf@uw.edu" TargetMode="External"/><Relationship Id="rId299" Type="http://schemas.openxmlformats.org/officeDocument/2006/relationships/hyperlink" Target="mailto:mvaldivi@uw.edu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kfbach@uw.edu" TargetMode="External"/><Relationship Id="rId21" Type="http://schemas.openxmlformats.org/officeDocument/2006/relationships/hyperlink" Target="mailto:wessells@uw.edu" TargetMode="External"/><Relationship Id="rId42" Type="http://schemas.openxmlformats.org/officeDocument/2006/relationships/hyperlink" Target="mailto:wessells@uw.edu" TargetMode="External"/><Relationship Id="rId63" Type="http://schemas.openxmlformats.org/officeDocument/2006/relationships/hyperlink" Target="mailto:gurman16@uw.edu" TargetMode="External"/><Relationship Id="rId84" Type="http://schemas.openxmlformats.org/officeDocument/2006/relationships/hyperlink" Target="mailto:cassnave@uw.edu" TargetMode="External"/><Relationship Id="rId138" Type="http://schemas.openxmlformats.org/officeDocument/2006/relationships/hyperlink" Target="mailto:pchen@uw.edu" TargetMode="External"/><Relationship Id="rId159" Type="http://schemas.openxmlformats.org/officeDocument/2006/relationships/hyperlink" Target="mailto:orasa@uw.edu" TargetMode="External"/><Relationship Id="rId170" Type="http://schemas.openxmlformats.org/officeDocument/2006/relationships/hyperlink" Target="mailto:gollapud@uw.edu" TargetMode="External"/><Relationship Id="rId191" Type="http://schemas.openxmlformats.org/officeDocument/2006/relationships/hyperlink" Target="mailto:slovin@uw.edu" TargetMode="External"/><Relationship Id="rId205" Type="http://schemas.openxmlformats.org/officeDocument/2006/relationships/hyperlink" Target="mailto:aicarang@uw.edu" TargetMode="External"/><Relationship Id="rId107" Type="http://schemas.openxmlformats.org/officeDocument/2006/relationships/hyperlink" Target="mailto:jblack3@uw.edu" TargetMode="External"/><Relationship Id="rId11" Type="http://schemas.openxmlformats.org/officeDocument/2006/relationships/hyperlink" Target="mailto:wessells@uw.edu" TargetMode="External"/><Relationship Id="rId32" Type="http://schemas.openxmlformats.org/officeDocument/2006/relationships/hyperlink" Target="mailto:wessells@uw.edu" TargetMode="External"/><Relationship Id="rId53" Type="http://schemas.openxmlformats.org/officeDocument/2006/relationships/hyperlink" Target="mailto:carlahar@uw.edu" TargetMode="External"/><Relationship Id="rId74" Type="http://schemas.openxmlformats.org/officeDocument/2006/relationships/hyperlink" Target="mailto:emilyp99@uw.edu" TargetMode="External"/><Relationship Id="rId128" Type="http://schemas.openxmlformats.org/officeDocument/2006/relationships/hyperlink" Target="mailto:nwatson@uw.edu" TargetMode="External"/><Relationship Id="rId149" Type="http://schemas.openxmlformats.org/officeDocument/2006/relationships/hyperlink" Target="mailto:sanggay@uw.edu" TargetMode="External"/><Relationship Id="rId5" Type="http://schemas.openxmlformats.org/officeDocument/2006/relationships/hyperlink" Target="mailto:zambrano@uw.edu" TargetMode="External"/><Relationship Id="rId95" Type="http://schemas.openxmlformats.org/officeDocument/2006/relationships/hyperlink" Target="mailto:shenj2@uw.edu" TargetMode="External"/><Relationship Id="rId160" Type="http://schemas.openxmlformats.org/officeDocument/2006/relationships/hyperlink" Target="mailto:cricket1@uw.edu" TargetMode="External"/><Relationship Id="rId181" Type="http://schemas.openxmlformats.org/officeDocument/2006/relationships/hyperlink" Target="mailto:rohlenaj@uw.edu" TargetMode="External"/><Relationship Id="rId216" Type="http://schemas.openxmlformats.org/officeDocument/2006/relationships/hyperlink" Target="mailto:ksankary@uw.edu" TargetMode="External"/><Relationship Id="rId22" Type="http://schemas.openxmlformats.org/officeDocument/2006/relationships/hyperlink" Target="mailto:wessells@uw.edu" TargetMode="External"/><Relationship Id="rId43" Type="http://schemas.openxmlformats.org/officeDocument/2006/relationships/hyperlink" Target="mailto:wessells@uw.edu" TargetMode="External"/><Relationship Id="rId64" Type="http://schemas.openxmlformats.org/officeDocument/2006/relationships/hyperlink" Target="mailto:orbach@uw.edu" TargetMode="External"/><Relationship Id="rId118" Type="http://schemas.openxmlformats.org/officeDocument/2006/relationships/hyperlink" Target="mailto:akost@uw.edu" TargetMode="External"/><Relationship Id="rId139" Type="http://schemas.openxmlformats.org/officeDocument/2006/relationships/hyperlink" Target="mailto:ccarrie@uw.edu" TargetMode="External"/><Relationship Id="rId85" Type="http://schemas.openxmlformats.org/officeDocument/2006/relationships/hyperlink" Target="mailto:cassnave@uw.edu" TargetMode="External"/><Relationship Id="rId150" Type="http://schemas.openxmlformats.org/officeDocument/2006/relationships/hyperlink" Target="mailto:sanggay@uw.edu" TargetMode="External"/><Relationship Id="rId171" Type="http://schemas.openxmlformats.org/officeDocument/2006/relationships/hyperlink" Target="mailto:watsona@uw.edu" TargetMode="External"/><Relationship Id="rId192" Type="http://schemas.openxmlformats.org/officeDocument/2006/relationships/hyperlink" Target="mailto:brenerc@uw.edu" TargetMode="External"/><Relationship Id="rId206" Type="http://schemas.openxmlformats.org/officeDocument/2006/relationships/hyperlink" Target="mailto:mosee@uw.edu" TargetMode="External"/><Relationship Id="rId12" Type="http://schemas.openxmlformats.org/officeDocument/2006/relationships/hyperlink" Target="mailto:wessells@uw.edu" TargetMode="External"/><Relationship Id="rId33" Type="http://schemas.openxmlformats.org/officeDocument/2006/relationships/hyperlink" Target="mailto:wessells@uw.edu" TargetMode="External"/><Relationship Id="rId108" Type="http://schemas.openxmlformats.org/officeDocument/2006/relationships/hyperlink" Target="mailto:jblack3@uw.edu" TargetMode="External"/><Relationship Id="rId129" Type="http://schemas.openxmlformats.org/officeDocument/2006/relationships/hyperlink" Target="mailto:ccarrie@uw.edu" TargetMode="External"/><Relationship Id="rId54" Type="http://schemas.openxmlformats.org/officeDocument/2006/relationships/hyperlink" Target="mailto:carlahar@uw.edu" TargetMode="External"/><Relationship Id="rId75" Type="http://schemas.openxmlformats.org/officeDocument/2006/relationships/hyperlink" Target="mailto:ebrowele@uw.edu" TargetMode="External"/><Relationship Id="rId96" Type="http://schemas.openxmlformats.org/officeDocument/2006/relationships/hyperlink" Target="mailto:shenj2@uw.edu" TargetMode="External"/><Relationship Id="rId140" Type="http://schemas.openxmlformats.org/officeDocument/2006/relationships/hyperlink" Target="mailto:bronish@uw.edu" TargetMode="External"/><Relationship Id="rId161" Type="http://schemas.openxmlformats.org/officeDocument/2006/relationships/hyperlink" Target="mailto:jaredwk@uw.edu" TargetMode="External"/><Relationship Id="rId182" Type="http://schemas.openxmlformats.org/officeDocument/2006/relationships/hyperlink" Target="mailto:bbalm@uw.edu" TargetMode="External"/><Relationship Id="rId217" Type="http://schemas.openxmlformats.org/officeDocument/2006/relationships/hyperlink" Target="mailto:jeckie@uw.edu" TargetMode="External"/><Relationship Id="rId6" Type="http://schemas.openxmlformats.org/officeDocument/2006/relationships/hyperlink" Target="mailto:coppeans@uw.edu" TargetMode="External"/><Relationship Id="rId23" Type="http://schemas.openxmlformats.org/officeDocument/2006/relationships/hyperlink" Target="mailto:wessells@uw.edu" TargetMode="External"/><Relationship Id="rId119" Type="http://schemas.openxmlformats.org/officeDocument/2006/relationships/hyperlink" Target="mailto:slovin@uw.edu" TargetMode="External"/><Relationship Id="rId44" Type="http://schemas.openxmlformats.org/officeDocument/2006/relationships/hyperlink" Target="mailto:wessells@uw.edu" TargetMode="External"/><Relationship Id="rId65" Type="http://schemas.openxmlformats.org/officeDocument/2006/relationships/hyperlink" Target="mailto:orbach@uw.edu" TargetMode="External"/><Relationship Id="rId86" Type="http://schemas.openxmlformats.org/officeDocument/2006/relationships/hyperlink" Target="mailto:chanmj@uw.edu" TargetMode="External"/><Relationship Id="rId130" Type="http://schemas.openxmlformats.org/officeDocument/2006/relationships/hyperlink" Target="mailto:hughesg@uw.edu" TargetMode="External"/><Relationship Id="rId151" Type="http://schemas.openxmlformats.org/officeDocument/2006/relationships/hyperlink" Target="mailto:sherring@uw.edu" TargetMode="External"/><Relationship Id="rId172" Type="http://schemas.openxmlformats.org/officeDocument/2006/relationships/hyperlink" Target="mailto:wl@uw.edu" TargetMode="External"/><Relationship Id="rId193" Type="http://schemas.openxmlformats.org/officeDocument/2006/relationships/hyperlink" Target="mailto:ngill@uw.edu" TargetMode="External"/><Relationship Id="rId207" Type="http://schemas.openxmlformats.org/officeDocument/2006/relationships/hyperlink" Target="mailto:ksankary@uw.edu" TargetMode="External"/><Relationship Id="rId13" Type="http://schemas.openxmlformats.org/officeDocument/2006/relationships/hyperlink" Target="mailto:wessells@uw.edu" TargetMode="External"/><Relationship Id="rId109" Type="http://schemas.openxmlformats.org/officeDocument/2006/relationships/hyperlink" Target="mailto:chiun@uw.edu" TargetMode="External"/><Relationship Id="rId34" Type="http://schemas.openxmlformats.org/officeDocument/2006/relationships/hyperlink" Target="mailto:wessells@uw.edu" TargetMode="External"/><Relationship Id="rId55" Type="http://schemas.openxmlformats.org/officeDocument/2006/relationships/hyperlink" Target="mailto:jensenam@uw.edu" TargetMode="External"/><Relationship Id="rId76" Type="http://schemas.openxmlformats.org/officeDocument/2006/relationships/hyperlink" Target="mailto:emilyp99@uw.edu" TargetMode="External"/><Relationship Id="rId97" Type="http://schemas.openxmlformats.org/officeDocument/2006/relationships/hyperlink" Target="mailto:ngaxdinh@uw.edu" TargetMode="External"/><Relationship Id="rId120" Type="http://schemas.openxmlformats.org/officeDocument/2006/relationships/hyperlink" Target="mailto:brennerc@uw.edu" TargetMode="External"/><Relationship Id="rId141" Type="http://schemas.openxmlformats.org/officeDocument/2006/relationships/hyperlink" Target="mailto:cyang@uw.edu" TargetMode="External"/><Relationship Id="rId7" Type="http://schemas.openxmlformats.org/officeDocument/2006/relationships/hyperlink" Target="mailto:coppeans@uw.edu" TargetMode="External"/><Relationship Id="rId162" Type="http://schemas.openxmlformats.org/officeDocument/2006/relationships/hyperlink" Target="mailto:francis3@uw.edu" TargetMode="External"/><Relationship Id="rId183" Type="http://schemas.openxmlformats.org/officeDocument/2006/relationships/hyperlink" Target="mailto:rohlenaj@uw.edu" TargetMode="External"/><Relationship Id="rId24" Type="http://schemas.openxmlformats.org/officeDocument/2006/relationships/hyperlink" Target="mailto:wessells@uw.edu" TargetMode="External"/><Relationship Id="rId45" Type="http://schemas.openxmlformats.org/officeDocument/2006/relationships/hyperlink" Target="mailto:wessells@uw.edu" TargetMode="External"/><Relationship Id="rId66" Type="http://schemas.openxmlformats.org/officeDocument/2006/relationships/hyperlink" Target="mailto:orbach@uw.edu" TargetMode="External"/><Relationship Id="rId87" Type="http://schemas.openxmlformats.org/officeDocument/2006/relationships/hyperlink" Target="mailto:chanmj@uw.edu" TargetMode="External"/><Relationship Id="rId110" Type="http://schemas.openxmlformats.org/officeDocument/2006/relationships/hyperlink" Target="mailto:chiun@uw.edu" TargetMode="External"/><Relationship Id="rId131" Type="http://schemas.openxmlformats.org/officeDocument/2006/relationships/hyperlink" Target="mailto:slovin@uw.edu" TargetMode="External"/><Relationship Id="rId152" Type="http://schemas.openxmlformats.org/officeDocument/2006/relationships/hyperlink" Target="mailto:mosee@uw.edu" TargetMode="External"/><Relationship Id="rId173" Type="http://schemas.openxmlformats.org/officeDocument/2006/relationships/hyperlink" Target="mailto:watsona@uw.edu" TargetMode="External"/><Relationship Id="rId194" Type="http://schemas.openxmlformats.org/officeDocument/2006/relationships/hyperlink" Target="mailto:mazzoni@uw.edu" TargetMode="External"/><Relationship Id="rId208" Type="http://schemas.openxmlformats.org/officeDocument/2006/relationships/hyperlink" Target="mailto:ksankary@uw.edu" TargetMode="External"/><Relationship Id="rId14" Type="http://schemas.openxmlformats.org/officeDocument/2006/relationships/hyperlink" Target="mailto:wessells@uw.edu" TargetMode="External"/><Relationship Id="rId30" Type="http://schemas.openxmlformats.org/officeDocument/2006/relationships/hyperlink" Target="mailto:wessells@uw.edu" TargetMode="External"/><Relationship Id="rId35" Type="http://schemas.openxmlformats.org/officeDocument/2006/relationships/hyperlink" Target="mailto:wessells@uw.edu" TargetMode="External"/><Relationship Id="rId56" Type="http://schemas.openxmlformats.org/officeDocument/2006/relationships/hyperlink" Target="mailto:jensenam@uw.edu" TargetMode="External"/><Relationship Id="rId77" Type="http://schemas.openxmlformats.org/officeDocument/2006/relationships/hyperlink" Target="mailto:varoom@uw.edu" TargetMode="External"/><Relationship Id="rId100" Type="http://schemas.openxmlformats.org/officeDocument/2006/relationships/hyperlink" Target="mailto:ngaxdinh@uw.edu" TargetMode="External"/><Relationship Id="rId105" Type="http://schemas.openxmlformats.org/officeDocument/2006/relationships/hyperlink" Target="mailto:pmcad@uw.edu" TargetMode="External"/><Relationship Id="rId126" Type="http://schemas.openxmlformats.org/officeDocument/2006/relationships/hyperlink" Target="mailto:cbella@uw.edu" TargetMode="External"/><Relationship Id="rId147" Type="http://schemas.openxmlformats.org/officeDocument/2006/relationships/hyperlink" Target="mailto:ljkim1@uw.edu" TargetMode="External"/><Relationship Id="rId168" Type="http://schemas.openxmlformats.org/officeDocument/2006/relationships/hyperlink" Target="mailto:menoj@uw.edu" TargetMode="External"/><Relationship Id="rId8" Type="http://schemas.openxmlformats.org/officeDocument/2006/relationships/hyperlink" Target="mailto:coppeans@uw.edu" TargetMode="External"/><Relationship Id="rId51" Type="http://schemas.openxmlformats.org/officeDocument/2006/relationships/hyperlink" Target="mailto:jperez2@uw.edu" TargetMode="External"/><Relationship Id="rId72" Type="http://schemas.openxmlformats.org/officeDocument/2006/relationships/hyperlink" Target="mailto:rawilson@uw.edu" TargetMode="External"/><Relationship Id="rId93" Type="http://schemas.openxmlformats.org/officeDocument/2006/relationships/hyperlink" Target="mailto:shenj2@uw.edu" TargetMode="External"/><Relationship Id="rId98" Type="http://schemas.openxmlformats.org/officeDocument/2006/relationships/hyperlink" Target="mailto:ngaxdinh@uw.edu" TargetMode="External"/><Relationship Id="rId121" Type="http://schemas.openxmlformats.org/officeDocument/2006/relationships/hyperlink" Target="mailto:sdhanir@uw.edu" TargetMode="External"/><Relationship Id="rId142" Type="http://schemas.openxmlformats.org/officeDocument/2006/relationships/hyperlink" Target="mailto:misaac@uw.edu" TargetMode="External"/><Relationship Id="rId163" Type="http://schemas.openxmlformats.org/officeDocument/2006/relationships/hyperlink" Target="mailto:watsona@uw.edu" TargetMode="External"/><Relationship Id="rId184" Type="http://schemas.openxmlformats.org/officeDocument/2006/relationships/hyperlink" Target="mailto:ecleve@uw.edu" TargetMode="External"/><Relationship Id="rId189" Type="http://schemas.openxmlformats.org/officeDocument/2006/relationships/hyperlink" Target="mailto:slovin@uw.edu" TargetMode="External"/><Relationship Id="rId3" Type="http://schemas.openxmlformats.org/officeDocument/2006/relationships/hyperlink" Target="mailto:zambrano@uw.edu" TargetMode="External"/><Relationship Id="rId214" Type="http://schemas.openxmlformats.org/officeDocument/2006/relationships/hyperlink" Target="mailto:monac@uw.edu" TargetMode="External"/><Relationship Id="rId25" Type="http://schemas.openxmlformats.org/officeDocument/2006/relationships/hyperlink" Target="mailto:wessells@uw.edu" TargetMode="External"/><Relationship Id="rId46" Type="http://schemas.openxmlformats.org/officeDocument/2006/relationships/hyperlink" Target="mailto:wessells@uw.edu" TargetMode="External"/><Relationship Id="rId67" Type="http://schemas.openxmlformats.org/officeDocument/2006/relationships/hyperlink" Target="mailto:chantlly@uw.edu" TargetMode="External"/><Relationship Id="rId116" Type="http://schemas.openxmlformats.org/officeDocument/2006/relationships/hyperlink" Target="mailto:npoolos@uw.edu" TargetMode="External"/><Relationship Id="rId137" Type="http://schemas.openxmlformats.org/officeDocument/2006/relationships/hyperlink" Target="mailto:krismoe@uw.edu" TargetMode="External"/><Relationship Id="rId158" Type="http://schemas.openxmlformats.org/officeDocument/2006/relationships/hyperlink" Target="mailto:gyskim@uw.edu" TargetMode="External"/><Relationship Id="rId20" Type="http://schemas.openxmlformats.org/officeDocument/2006/relationships/hyperlink" Target="mailto:wessells@uw.edu" TargetMode="External"/><Relationship Id="rId41" Type="http://schemas.openxmlformats.org/officeDocument/2006/relationships/hyperlink" Target="mailto:wessells@uw.edu" TargetMode="External"/><Relationship Id="rId62" Type="http://schemas.openxmlformats.org/officeDocument/2006/relationships/hyperlink" Target="mailto:gurman16@uw.edu" TargetMode="External"/><Relationship Id="rId83" Type="http://schemas.openxmlformats.org/officeDocument/2006/relationships/hyperlink" Target="mailto:cassnave@uw.edu" TargetMode="External"/><Relationship Id="rId88" Type="http://schemas.openxmlformats.org/officeDocument/2006/relationships/hyperlink" Target="mailto:chanmj@uw.edu" TargetMode="External"/><Relationship Id="rId111" Type="http://schemas.openxmlformats.org/officeDocument/2006/relationships/hyperlink" Target="mailto:jmelsher@uw.edu" TargetMode="External"/><Relationship Id="rId132" Type="http://schemas.openxmlformats.org/officeDocument/2006/relationships/hyperlink" Target="mailto:brennerc@uw.edu" TargetMode="External"/><Relationship Id="rId153" Type="http://schemas.openxmlformats.org/officeDocument/2006/relationships/hyperlink" Target="mailto:mosee@uw.edu" TargetMode="External"/><Relationship Id="rId174" Type="http://schemas.openxmlformats.org/officeDocument/2006/relationships/hyperlink" Target="mailto:dlam34@uw.edu" TargetMode="External"/><Relationship Id="rId179" Type="http://schemas.openxmlformats.org/officeDocument/2006/relationships/hyperlink" Target="mailto:rohlenaj@uw.edu" TargetMode="External"/><Relationship Id="rId195" Type="http://schemas.openxmlformats.org/officeDocument/2006/relationships/hyperlink" Target="mailto:hilaryk2@uw.edu" TargetMode="External"/><Relationship Id="rId209" Type="http://schemas.openxmlformats.org/officeDocument/2006/relationships/hyperlink" Target="mailto:ksankary@uw.edu" TargetMode="External"/><Relationship Id="rId190" Type="http://schemas.openxmlformats.org/officeDocument/2006/relationships/hyperlink" Target="mailto:brenerc@uw.edu" TargetMode="External"/><Relationship Id="rId204" Type="http://schemas.openxmlformats.org/officeDocument/2006/relationships/hyperlink" Target="mailto:misaac@uw.edu" TargetMode="External"/><Relationship Id="rId15" Type="http://schemas.openxmlformats.org/officeDocument/2006/relationships/hyperlink" Target="mailto:wessells@uw.edu" TargetMode="External"/><Relationship Id="rId36" Type="http://schemas.openxmlformats.org/officeDocument/2006/relationships/hyperlink" Target="mailto:wessells@uw.edu" TargetMode="External"/><Relationship Id="rId57" Type="http://schemas.openxmlformats.org/officeDocument/2006/relationships/hyperlink" Target="mailto:riquia@uw.edu" TargetMode="External"/><Relationship Id="rId106" Type="http://schemas.openxmlformats.org/officeDocument/2006/relationships/hyperlink" Target="mailto:pmcad@uw.edu" TargetMode="External"/><Relationship Id="rId127" Type="http://schemas.openxmlformats.org/officeDocument/2006/relationships/hyperlink" Target="mailto:marisw2@uw.edu" TargetMode="External"/><Relationship Id="rId10" Type="http://schemas.openxmlformats.org/officeDocument/2006/relationships/hyperlink" Target="mailto:wessells@uw.edu" TargetMode="External"/><Relationship Id="rId31" Type="http://schemas.openxmlformats.org/officeDocument/2006/relationships/hyperlink" Target="mailto:wessells@uw.edu" TargetMode="External"/><Relationship Id="rId52" Type="http://schemas.openxmlformats.org/officeDocument/2006/relationships/hyperlink" Target="mailto:usoltsev@uw.edu" TargetMode="External"/><Relationship Id="rId73" Type="http://schemas.openxmlformats.org/officeDocument/2006/relationships/hyperlink" Target="mailto:ebrowele@uw.edu" TargetMode="External"/><Relationship Id="rId78" Type="http://schemas.openxmlformats.org/officeDocument/2006/relationships/hyperlink" Target="mailto:varoom@uw.edu" TargetMode="External"/><Relationship Id="rId94" Type="http://schemas.openxmlformats.org/officeDocument/2006/relationships/hyperlink" Target="mailto:shenj2@uw.edu" TargetMode="External"/><Relationship Id="rId99" Type="http://schemas.openxmlformats.org/officeDocument/2006/relationships/hyperlink" Target="mailto:ngaxdinh@uw.edu" TargetMode="External"/><Relationship Id="rId101" Type="http://schemas.openxmlformats.org/officeDocument/2006/relationships/hyperlink" Target="mailto:ngaxdinh@uw.edu" TargetMode="External"/><Relationship Id="rId122" Type="http://schemas.openxmlformats.org/officeDocument/2006/relationships/hyperlink" Target="mailto:sdhanir@uw.edu" TargetMode="External"/><Relationship Id="rId143" Type="http://schemas.openxmlformats.org/officeDocument/2006/relationships/hyperlink" Target="mailto:ccarrie@uw.edu" TargetMode="External"/><Relationship Id="rId148" Type="http://schemas.openxmlformats.org/officeDocument/2006/relationships/hyperlink" Target="mailto:sanggay@uw.edu" TargetMode="External"/><Relationship Id="rId164" Type="http://schemas.openxmlformats.org/officeDocument/2006/relationships/hyperlink" Target="mailto:mebillin@uw.edu" TargetMode="External"/><Relationship Id="rId169" Type="http://schemas.openxmlformats.org/officeDocument/2006/relationships/hyperlink" Target="mailto:watsona@uw.edu" TargetMode="External"/><Relationship Id="rId185" Type="http://schemas.openxmlformats.org/officeDocument/2006/relationships/hyperlink" Target="mailto:rohlenaj@uw.edu" TargetMode="External"/><Relationship Id="rId4" Type="http://schemas.openxmlformats.org/officeDocument/2006/relationships/hyperlink" Target="mailto:zambrano@uw.edu" TargetMode="External"/><Relationship Id="rId9" Type="http://schemas.openxmlformats.org/officeDocument/2006/relationships/hyperlink" Target="mailto:wessells@uw.edu" TargetMode="External"/><Relationship Id="rId180" Type="http://schemas.openxmlformats.org/officeDocument/2006/relationships/hyperlink" Target="mailto:arthidoc@uw.edu" TargetMode="External"/><Relationship Id="rId210" Type="http://schemas.openxmlformats.org/officeDocument/2006/relationships/hyperlink" Target="mailto:rohlenaj@uw.edu" TargetMode="External"/><Relationship Id="rId215" Type="http://schemas.openxmlformats.org/officeDocument/2006/relationships/hyperlink" Target="mailto:luttri@uw.edu" TargetMode="External"/><Relationship Id="rId26" Type="http://schemas.openxmlformats.org/officeDocument/2006/relationships/hyperlink" Target="mailto:wessells@uw.edu" TargetMode="External"/><Relationship Id="rId47" Type="http://schemas.openxmlformats.org/officeDocument/2006/relationships/hyperlink" Target="mailto:wessells@uw.edu" TargetMode="External"/><Relationship Id="rId68" Type="http://schemas.openxmlformats.org/officeDocument/2006/relationships/hyperlink" Target="mailto:orbach@uw.edu" TargetMode="External"/><Relationship Id="rId89" Type="http://schemas.openxmlformats.org/officeDocument/2006/relationships/hyperlink" Target="mailto:dlibby@uw.edu" TargetMode="External"/><Relationship Id="rId112" Type="http://schemas.openxmlformats.org/officeDocument/2006/relationships/hyperlink" Target="mailto:jmelsher@uw.edu" TargetMode="External"/><Relationship Id="rId133" Type="http://schemas.openxmlformats.org/officeDocument/2006/relationships/hyperlink" Target="mailto:cricket1@uw.edu" TargetMode="External"/><Relationship Id="rId154" Type="http://schemas.openxmlformats.org/officeDocument/2006/relationships/hyperlink" Target="mailto:sdhanir@uw.edu" TargetMode="External"/><Relationship Id="rId175" Type="http://schemas.openxmlformats.org/officeDocument/2006/relationships/hyperlink" Target="mailto:watsona@uw.edu" TargetMode="External"/><Relationship Id="rId196" Type="http://schemas.openxmlformats.org/officeDocument/2006/relationships/hyperlink" Target="mailto:enzian@uw.edu" TargetMode="External"/><Relationship Id="rId200" Type="http://schemas.openxmlformats.org/officeDocument/2006/relationships/hyperlink" Target="mailto:michen@uw.edu" TargetMode="External"/><Relationship Id="rId16" Type="http://schemas.openxmlformats.org/officeDocument/2006/relationships/hyperlink" Target="mailto:wessells@uw.edu" TargetMode="External"/><Relationship Id="rId37" Type="http://schemas.openxmlformats.org/officeDocument/2006/relationships/hyperlink" Target="mailto:wessells@uw.edu" TargetMode="External"/><Relationship Id="rId58" Type="http://schemas.openxmlformats.org/officeDocument/2006/relationships/hyperlink" Target="mailto:adewunmi@uw.edu" TargetMode="External"/><Relationship Id="rId79" Type="http://schemas.openxmlformats.org/officeDocument/2006/relationships/hyperlink" Target="mailto:varoom@uw.edu" TargetMode="External"/><Relationship Id="rId102" Type="http://schemas.openxmlformats.org/officeDocument/2006/relationships/hyperlink" Target="mailto:pmcad@uw.edu" TargetMode="External"/><Relationship Id="rId123" Type="http://schemas.openxmlformats.org/officeDocument/2006/relationships/hyperlink" Target="mailto:ngill@uw.edu" TargetMode="External"/><Relationship Id="rId144" Type="http://schemas.openxmlformats.org/officeDocument/2006/relationships/hyperlink" Target="mailto:phelan@uw.edu" TargetMode="External"/><Relationship Id="rId90" Type="http://schemas.openxmlformats.org/officeDocument/2006/relationships/hyperlink" Target="mailto:dlibby@uw.edu" TargetMode="External"/><Relationship Id="rId165" Type="http://schemas.openxmlformats.org/officeDocument/2006/relationships/hyperlink" Target="mailto:watsona@uw.edu" TargetMode="External"/><Relationship Id="rId186" Type="http://schemas.openxmlformats.org/officeDocument/2006/relationships/hyperlink" Target="mailto:lhase@uw.edu" TargetMode="External"/><Relationship Id="rId211" Type="http://schemas.openxmlformats.org/officeDocument/2006/relationships/hyperlink" Target="mailto:michen@uw.edu" TargetMode="External"/><Relationship Id="rId27" Type="http://schemas.openxmlformats.org/officeDocument/2006/relationships/hyperlink" Target="mailto:wessells@uw.edu" TargetMode="External"/><Relationship Id="rId48" Type="http://schemas.openxmlformats.org/officeDocument/2006/relationships/hyperlink" Target="mailto:wessells@uw.edu" TargetMode="External"/><Relationship Id="rId69" Type="http://schemas.openxmlformats.org/officeDocument/2006/relationships/hyperlink" Target="mailto:chantlly@uw.edu" TargetMode="External"/><Relationship Id="rId113" Type="http://schemas.openxmlformats.org/officeDocument/2006/relationships/hyperlink" Target="mailto:yuliyas@uw.edu" TargetMode="External"/><Relationship Id="rId134" Type="http://schemas.openxmlformats.org/officeDocument/2006/relationships/hyperlink" Target="mailto:jaredwk@uw.edu" TargetMode="External"/><Relationship Id="rId80" Type="http://schemas.openxmlformats.org/officeDocument/2006/relationships/hyperlink" Target="mailto:bergand@uw.edu" TargetMode="External"/><Relationship Id="rId155" Type="http://schemas.openxmlformats.org/officeDocument/2006/relationships/hyperlink" Target="mailto:ccarrie@uw.edu" TargetMode="External"/><Relationship Id="rId176" Type="http://schemas.openxmlformats.org/officeDocument/2006/relationships/hyperlink" Target="mailto:watsona@uw.edu" TargetMode="External"/><Relationship Id="rId197" Type="http://schemas.openxmlformats.org/officeDocument/2006/relationships/hyperlink" Target="mailto:raquenos@uw.edu" TargetMode="External"/><Relationship Id="rId201" Type="http://schemas.openxmlformats.org/officeDocument/2006/relationships/hyperlink" Target="mailto:ccarrie@uw.edu" TargetMode="External"/><Relationship Id="rId17" Type="http://schemas.openxmlformats.org/officeDocument/2006/relationships/hyperlink" Target="mailto:wessells@uw.edu" TargetMode="External"/><Relationship Id="rId38" Type="http://schemas.openxmlformats.org/officeDocument/2006/relationships/hyperlink" Target="mailto:wessells@uw.edu" TargetMode="External"/><Relationship Id="rId59" Type="http://schemas.openxmlformats.org/officeDocument/2006/relationships/hyperlink" Target="mailto:gurman16@uw.edu" TargetMode="External"/><Relationship Id="rId103" Type="http://schemas.openxmlformats.org/officeDocument/2006/relationships/hyperlink" Target="mailto:pmcad@uw.edu" TargetMode="External"/><Relationship Id="rId124" Type="http://schemas.openxmlformats.org/officeDocument/2006/relationships/hyperlink" Target="mailto:tgrabow@uw.edu" TargetMode="External"/><Relationship Id="rId70" Type="http://schemas.openxmlformats.org/officeDocument/2006/relationships/hyperlink" Target="mailto:orbach@uw.edu" TargetMode="External"/><Relationship Id="rId91" Type="http://schemas.openxmlformats.org/officeDocument/2006/relationships/hyperlink" Target="mailto:dlibby@uw.edu" TargetMode="External"/><Relationship Id="rId145" Type="http://schemas.openxmlformats.org/officeDocument/2006/relationships/hyperlink" Target="mailto:Sajk@uw.edu" TargetMode="External"/><Relationship Id="rId166" Type="http://schemas.openxmlformats.org/officeDocument/2006/relationships/hyperlink" Target="mailto:katmo@uw.edu" TargetMode="External"/><Relationship Id="rId187" Type="http://schemas.openxmlformats.org/officeDocument/2006/relationships/hyperlink" Target="mailto:rohlenaj@uw.edu" TargetMode="External"/><Relationship Id="rId1" Type="http://schemas.openxmlformats.org/officeDocument/2006/relationships/hyperlink" Target="mailto:cricket1@uw.edu" TargetMode="External"/><Relationship Id="rId212" Type="http://schemas.openxmlformats.org/officeDocument/2006/relationships/hyperlink" Target="mailto:mosee@uw.edu" TargetMode="External"/><Relationship Id="rId28" Type="http://schemas.openxmlformats.org/officeDocument/2006/relationships/hyperlink" Target="mailto:wessells@uw.edu" TargetMode="External"/><Relationship Id="rId49" Type="http://schemas.openxmlformats.org/officeDocument/2006/relationships/hyperlink" Target="mailto:wessells@uw.edu" TargetMode="External"/><Relationship Id="rId114" Type="http://schemas.openxmlformats.org/officeDocument/2006/relationships/hyperlink" Target="mailto:yuliyas@uw.edu" TargetMode="External"/><Relationship Id="rId60" Type="http://schemas.openxmlformats.org/officeDocument/2006/relationships/hyperlink" Target="mailto:orbach@uw.edu" TargetMode="External"/><Relationship Id="rId81" Type="http://schemas.openxmlformats.org/officeDocument/2006/relationships/hyperlink" Target="mailto:bergand@uw.edu" TargetMode="External"/><Relationship Id="rId135" Type="http://schemas.openxmlformats.org/officeDocument/2006/relationships/hyperlink" Target="mailto:trob8@uw.edu" TargetMode="External"/><Relationship Id="rId156" Type="http://schemas.openxmlformats.org/officeDocument/2006/relationships/hyperlink" Target="mailto:ccarrie@uw.edu" TargetMode="External"/><Relationship Id="rId177" Type="http://schemas.openxmlformats.org/officeDocument/2006/relationships/hyperlink" Target="mailto:chengam@uw.edu" TargetMode="External"/><Relationship Id="rId198" Type="http://schemas.openxmlformats.org/officeDocument/2006/relationships/hyperlink" Target="mailto:mosee@uw.edu" TargetMode="External"/><Relationship Id="rId202" Type="http://schemas.openxmlformats.org/officeDocument/2006/relationships/hyperlink" Target="mailto:dillonj5@uw.edu" TargetMode="External"/><Relationship Id="rId18" Type="http://schemas.openxmlformats.org/officeDocument/2006/relationships/hyperlink" Target="mailto:wessells@uw.edu" TargetMode="External"/><Relationship Id="rId39" Type="http://schemas.openxmlformats.org/officeDocument/2006/relationships/hyperlink" Target="mailto:wessells@uw.edu" TargetMode="External"/><Relationship Id="rId50" Type="http://schemas.openxmlformats.org/officeDocument/2006/relationships/hyperlink" Target="mailto:wessells@uw.edu" TargetMode="External"/><Relationship Id="rId104" Type="http://schemas.openxmlformats.org/officeDocument/2006/relationships/hyperlink" Target="mailto:pmcad@uw.edu" TargetMode="External"/><Relationship Id="rId125" Type="http://schemas.openxmlformats.org/officeDocument/2006/relationships/hyperlink" Target="mailto:tirsch@uw.edu" TargetMode="External"/><Relationship Id="rId146" Type="http://schemas.openxmlformats.org/officeDocument/2006/relationships/hyperlink" Target="mailto:sanggay@uw.edu" TargetMode="External"/><Relationship Id="rId167" Type="http://schemas.openxmlformats.org/officeDocument/2006/relationships/hyperlink" Target="mailto:watsona@uw.edu" TargetMode="External"/><Relationship Id="rId188" Type="http://schemas.openxmlformats.org/officeDocument/2006/relationships/hyperlink" Target="mailto:singhn2@uw.edu" TargetMode="External"/><Relationship Id="rId71" Type="http://schemas.openxmlformats.org/officeDocument/2006/relationships/hyperlink" Target="mailto:crovente@uw.edu" TargetMode="External"/><Relationship Id="rId92" Type="http://schemas.openxmlformats.org/officeDocument/2006/relationships/hyperlink" Target="mailto:dlibby@uw.edu" TargetMode="External"/><Relationship Id="rId213" Type="http://schemas.openxmlformats.org/officeDocument/2006/relationships/hyperlink" Target="mailto:sdhanir@uw.edu" TargetMode="External"/><Relationship Id="rId2" Type="http://schemas.openxmlformats.org/officeDocument/2006/relationships/hyperlink" Target="mailto:jaredwk@uw.edu" TargetMode="External"/><Relationship Id="rId29" Type="http://schemas.openxmlformats.org/officeDocument/2006/relationships/hyperlink" Target="mailto:wessells@uw.edu" TargetMode="External"/><Relationship Id="rId40" Type="http://schemas.openxmlformats.org/officeDocument/2006/relationships/hyperlink" Target="mailto:wessells@uw.edu" TargetMode="External"/><Relationship Id="rId115" Type="http://schemas.openxmlformats.org/officeDocument/2006/relationships/hyperlink" Target="mailto:raths@uw.edu" TargetMode="External"/><Relationship Id="rId136" Type="http://schemas.openxmlformats.org/officeDocument/2006/relationships/hyperlink" Target="mailto:anisai@uw.edu" TargetMode="External"/><Relationship Id="rId157" Type="http://schemas.openxmlformats.org/officeDocument/2006/relationships/hyperlink" Target="mailto:ccarrie@uw.edu" TargetMode="External"/><Relationship Id="rId178" Type="http://schemas.openxmlformats.org/officeDocument/2006/relationships/hyperlink" Target="mailto:watsona@uw.edu" TargetMode="External"/><Relationship Id="rId61" Type="http://schemas.openxmlformats.org/officeDocument/2006/relationships/hyperlink" Target="mailto:gurman16@uw.edu" TargetMode="External"/><Relationship Id="rId82" Type="http://schemas.openxmlformats.org/officeDocument/2006/relationships/hyperlink" Target="mailto:bergand@uw.edu" TargetMode="External"/><Relationship Id="rId199" Type="http://schemas.openxmlformats.org/officeDocument/2006/relationships/hyperlink" Target="mailto:rohlenaj@uw.edu" TargetMode="External"/><Relationship Id="rId203" Type="http://schemas.openxmlformats.org/officeDocument/2006/relationships/hyperlink" Target="mailto:sorozco@uw.edu" TargetMode="External"/><Relationship Id="rId19" Type="http://schemas.openxmlformats.org/officeDocument/2006/relationships/hyperlink" Target="mailto:wessells@uw.edu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623A-C1E3-492D-9CDC-217DC77BDD2F}">
  <dimension ref="A1:O983"/>
  <sheetViews>
    <sheetView tabSelected="1" zoomScaleNormal="100" workbookViewId="0">
      <pane xSplit="1" ySplit="1" topLeftCell="H2" activePane="bottomRight" state="frozen"/>
      <selection pane="topRight" activeCell="D1" sqref="D1"/>
      <selection pane="bottomLeft" activeCell="A2" sqref="A2"/>
      <selection pane="bottomRight" activeCell="O473" sqref="O473"/>
    </sheetView>
  </sheetViews>
  <sheetFormatPr defaultRowHeight="15" x14ac:dyDescent="0.25"/>
  <cols>
    <col min="1" max="1" width="13.140625" customWidth="1"/>
    <col min="2" max="2" width="16.140625" customWidth="1"/>
    <col min="3" max="3" width="51.28515625" customWidth="1"/>
    <col min="4" max="4" width="18.7109375" customWidth="1"/>
    <col min="5" max="5" width="24.5703125" customWidth="1"/>
    <col min="6" max="6" width="30.28515625" customWidth="1"/>
    <col min="7" max="7" width="38.28515625" customWidth="1"/>
    <col min="8" max="8" width="33.5703125" customWidth="1"/>
    <col min="9" max="9" width="28.7109375" customWidth="1"/>
    <col min="10" max="10" width="33.5703125" customWidth="1"/>
    <col min="11" max="11" width="30.140625" bestFit="1" customWidth="1"/>
    <col min="12" max="12" width="36.28515625" bestFit="1" customWidth="1"/>
    <col min="13" max="13" width="23.28515625" bestFit="1" customWidth="1"/>
    <col min="14" max="14" width="20.85546875" bestFit="1" customWidth="1"/>
    <col min="15" max="15" width="38.28515625" bestFit="1" customWidth="1"/>
  </cols>
  <sheetData>
    <row r="1" spans="1:15" x14ac:dyDescent="0.25">
      <c r="A1" s="23" t="s">
        <v>845</v>
      </c>
      <c r="B1" s="23" t="s">
        <v>10</v>
      </c>
      <c r="C1" s="23" t="s">
        <v>9</v>
      </c>
      <c r="D1" s="23" t="s">
        <v>4251</v>
      </c>
      <c r="E1" s="93" t="s">
        <v>846</v>
      </c>
      <c r="F1" s="24" t="s">
        <v>847</v>
      </c>
      <c r="G1" s="93" t="s">
        <v>4287</v>
      </c>
      <c r="H1" s="24" t="s">
        <v>849</v>
      </c>
      <c r="I1" s="93" t="s">
        <v>850</v>
      </c>
      <c r="J1" s="24" t="s">
        <v>851</v>
      </c>
      <c r="K1" s="93" t="s">
        <v>854</v>
      </c>
      <c r="L1" s="24" t="s">
        <v>855</v>
      </c>
      <c r="M1" s="93" t="s">
        <v>856</v>
      </c>
      <c r="N1" s="24" t="s">
        <v>857</v>
      </c>
      <c r="O1" s="93"/>
    </row>
    <row r="2" spans="1:15" x14ac:dyDescent="0.25">
      <c r="A2" s="102" t="s">
        <v>858</v>
      </c>
      <c r="B2" s="135">
        <v>2207581</v>
      </c>
      <c r="C2" s="102" t="s">
        <v>904</v>
      </c>
      <c r="D2" t="s">
        <v>4252</v>
      </c>
      <c r="E2" s="102" t="s">
        <v>4445</v>
      </c>
      <c r="F2" s="134" t="s">
        <v>4498</v>
      </c>
      <c r="G2" s="102" t="s">
        <v>4450</v>
      </c>
      <c r="H2" s="134" t="s">
        <v>4498</v>
      </c>
      <c r="I2" s="102" t="s">
        <v>4451</v>
      </c>
      <c r="J2" s="134" t="s">
        <v>4498</v>
      </c>
      <c r="K2" s="102" t="s">
        <v>4452</v>
      </c>
      <c r="L2" s="134" t="s">
        <v>4498</v>
      </c>
      <c r="M2" t="s">
        <v>911</v>
      </c>
      <c r="N2" s="134" t="s">
        <v>4498</v>
      </c>
      <c r="O2" s="103"/>
    </row>
    <row r="3" spans="1:15" x14ac:dyDescent="0.25">
      <c r="A3" s="102" t="s">
        <v>858</v>
      </c>
      <c r="B3" s="135">
        <v>2450068</v>
      </c>
      <c r="C3" t="s">
        <v>859</v>
      </c>
      <c r="D3" t="s">
        <v>4252</v>
      </c>
      <c r="E3" s="102" t="s">
        <v>4445</v>
      </c>
      <c r="F3" s="134" t="s">
        <v>4498</v>
      </c>
      <c r="G3" s="102" t="s">
        <v>4450</v>
      </c>
      <c r="H3" s="134" t="s">
        <v>4498</v>
      </c>
      <c r="I3" s="102" t="s">
        <v>4451</v>
      </c>
      <c r="J3" s="134" t="s">
        <v>4498</v>
      </c>
      <c r="K3" s="102" t="s">
        <v>4452</v>
      </c>
      <c r="L3" s="134" t="s">
        <v>4498</v>
      </c>
      <c r="M3" t="s">
        <v>911</v>
      </c>
      <c r="N3" s="134" t="s">
        <v>4498</v>
      </c>
      <c r="O3" s="103"/>
    </row>
    <row r="4" spans="1:15" x14ac:dyDescent="0.25">
      <c r="A4" s="102" t="s">
        <v>858</v>
      </c>
      <c r="B4" s="135">
        <v>2450004</v>
      </c>
      <c r="C4" t="s">
        <v>4288</v>
      </c>
      <c r="D4" t="s">
        <v>4252</v>
      </c>
      <c r="E4" t="s">
        <v>4448</v>
      </c>
      <c r="F4" s="134" t="s">
        <v>4498</v>
      </c>
      <c r="G4" s="102" t="s">
        <v>4450</v>
      </c>
      <c r="H4" s="134" t="s">
        <v>4498</v>
      </c>
      <c r="I4" s="102" t="s">
        <v>4451</v>
      </c>
      <c r="J4" s="134" t="s">
        <v>4498</v>
      </c>
      <c r="K4" s="102"/>
      <c r="L4" s="134" t="s">
        <v>4498</v>
      </c>
      <c r="M4" t="s">
        <v>911</v>
      </c>
      <c r="N4" s="134" t="s">
        <v>4498</v>
      </c>
      <c r="O4" s="103"/>
    </row>
    <row r="5" spans="1:15" x14ac:dyDescent="0.25">
      <c r="A5" s="102" t="s">
        <v>858</v>
      </c>
      <c r="B5" s="135">
        <v>24581000</v>
      </c>
      <c r="C5" t="s">
        <v>4289</v>
      </c>
      <c r="D5" t="s">
        <v>4252</v>
      </c>
      <c r="E5" t="s">
        <v>4449</v>
      </c>
      <c r="F5" s="134" t="s">
        <v>4498</v>
      </c>
      <c r="G5" s="102" t="s">
        <v>4450</v>
      </c>
      <c r="H5" s="134" t="s">
        <v>4498</v>
      </c>
      <c r="I5" t="s">
        <v>4451</v>
      </c>
      <c r="J5" s="134" t="s">
        <v>4498</v>
      </c>
      <c r="K5" t="s">
        <v>4490</v>
      </c>
      <c r="L5" s="134" t="s">
        <v>4498</v>
      </c>
      <c r="M5" t="s">
        <v>911</v>
      </c>
      <c r="N5" s="134" t="s">
        <v>4498</v>
      </c>
      <c r="O5" s="103"/>
    </row>
    <row r="6" spans="1:15" x14ac:dyDescent="0.25">
      <c r="A6" s="102" t="s">
        <v>858</v>
      </c>
      <c r="B6" s="135">
        <v>24581001</v>
      </c>
      <c r="C6" t="s">
        <v>866</v>
      </c>
      <c r="D6" t="s">
        <v>4252</v>
      </c>
      <c r="E6" t="s">
        <v>4490</v>
      </c>
      <c r="F6" s="134" t="s">
        <v>4498</v>
      </c>
      <c r="G6" s="102" t="s">
        <v>4450</v>
      </c>
      <c r="H6" s="134" t="s">
        <v>4498</v>
      </c>
      <c r="I6" t="s">
        <v>4451</v>
      </c>
      <c r="J6" s="134" t="s">
        <v>4498</v>
      </c>
      <c r="K6" t="s">
        <v>4490</v>
      </c>
      <c r="L6" s="134" t="s">
        <v>4498</v>
      </c>
      <c r="M6" t="s">
        <v>911</v>
      </c>
      <c r="N6" s="134" t="s">
        <v>4498</v>
      </c>
      <c r="O6" s="103"/>
    </row>
    <row r="7" spans="1:15" x14ac:dyDescent="0.25">
      <c r="A7" s="102" t="s">
        <v>858</v>
      </c>
      <c r="B7" s="135">
        <v>2450056</v>
      </c>
      <c r="C7" t="s">
        <v>4290</v>
      </c>
      <c r="D7" t="s">
        <v>4252</v>
      </c>
      <c r="E7" t="s">
        <v>4446</v>
      </c>
      <c r="F7" s="134" t="s">
        <v>4498</v>
      </c>
      <c r="G7" s="102" t="s">
        <v>4450</v>
      </c>
      <c r="H7" s="134" t="s">
        <v>4498</v>
      </c>
      <c r="I7" t="s">
        <v>4451</v>
      </c>
      <c r="J7" s="134" t="s">
        <v>4498</v>
      </c>
      <c r="K7" t="s">
        <v>4490</v>
      </c>
      <c r="L7" s="134" t="s">
        <v>4498</v>
      </c>
      <c r="M7" t="s">
        <v>911</v>
      </c>
      <c r="N7" s="134" t="s">
        <v>4498</v>
      </c>
      <c r="O7" s="103"/>
    </row>
    <row r="8" spans="1:15" x14ac:dyDescent="0.25">
      <c r="A8" s="102" t="s">
        <v>858</v>
      </c>
      <c r="B8" s="135">
        <v>24581500</v>
      </c>
      <c r="C8" t="s">
        <v>4291</v>
      </c>
      <c r="D8" t="s">
        <v>4252</v>
      </c>
      <c r="E8" t="s">
        <v>4447</v>
      </c>
      <c r="F8" s="134" t="s">
        <v>4498</v>
      </c>
      <c r="G8" s="102" t="s">
        <v>4450</v>
      </c>
      <c r="H8" s="134" t="s">
        <v>4498</v>
      </c>
      <c r="I8" t="s">
        <v>4451</v>
      </c>
      <c r="J8" s="134" t="s">
        <v>4498</v>
      </c>
      <c r="K8" t="s">
        <v>4490</v>
      </c>
      <c r="L8" s="134" t="s">
        <v>4498</v>
      </c>
      <c r="M8" t="s">
        <v>911</v>
      </c>
      <c r="N8" s="134" t="s">
        <v>4498</v>
      </c>
      <c r="O8" s="103"/>
    </row>
    <row r="9" spans="1:15" x14ac:dyDescent="0.25">
      <c r="A9" s="102" t="s">
        <v>858</v>
      </c>
      <c r="B9" s="135">
        <v>2450104</v>
      </c>
      <c r="C9" t="s">
        <v>4292</v>
      </c>
      <c r="D9" t="s">
        <v>4252</v>
      </c>
      <c r="E9" t="s">
        <v>4447</v>
      </c>
      <c r="F9" s="134" t="s">
        <v>4498</v>
      </c>
      <c r="G9" s="102" t="s">
        <v>4450</v>
      </c>
      <c r="H9" s="134" t="s">
        <v>4498</v>
      </c>
      <c r="I9" t="s">
        <v>4451</v>
      </c>
      <c r="J9" s="134" t="s">
        <v>4498</v>
      </c>
      <c r="K9" t="s">
        <v>4490</v>
      </c>
      <c r="L9" s="134" t="s">
        <v>4498</v>
      </c>
      <c r="M9" t="s">
        <v>911</v>
      </c>
      <c r="N9" s="134" t="s">
        <v>4498</v>
      </c>
      <c r="O9" s="103"/>
    </row>
    <row r="10" spans="1:15" x14ac:dyDescent="0.25">
      <c r="A10" s="102" t="s">
        <v>858</v>
      </c>
      <c r="B10" s="135">
        <v>24581300</v>
      </c>
      <c r="C10" t="s">
        <v>867</v>
      </c>
      <c r="D10" t="s">
        <v>4252</v>
      </c>
      <c r="E10" t="s">
        <v>4446</v>
      </c>
      <c r="F10" s="134" t="s">
        <v>4498</v>
      </c>
      <c r="G10" s="102" t="s">
        <v>4450</v>
      </c>
      <c r="H10" s="134" t="s">
        <v>4498</v>
      </c>
      <c r="I10" t="s">
        <v>4451</v>
      </c>
      <c r="J10" s="134" t="s">
        <v>4498</v>
      </c>
      <c r="K10" t="s">
        <v>4490</v>
      </c>
      <c r="L10" s="134" t="s">
        <v>4498</v>
      </c>
      <c r="M10" t="s">
        <v>911</v>
      </c>
      <c r="N10" s="134" t="s">
        <v>4498</v>
      </c>
      <c r="O10" s="103"/>
    </row>
    <row r="11" spans="1:15" x14ac:dyDescent="0.25">
      <c r="A11" s="102" t="s">
        <v>858</v>
      </c>
      <c r="B11" s="135">
        <v>2450102</v>
      </c>
      <c r="C11" t="s">
        <v>874</v>
      </c>
      <c r="D11" t="s">
        <v>4252</v>
      </c>
      <c r="E11" s="102" t="s">
        <v>4456</v>
      </c>
      <c r="F11" s="134" t="s">
        <v>4498</v>
      </c>
      <c r="G11" s="102" t="s">
        <v>3966</v>
      </c>
      <c r="H11" s="134" t="s">
        <v>4498</v>
      </c>
      <c r="I11" t="s">
        <v>4451</v>
      </c>
      <c r="J11" s="134" t="s">
        <v>4498</v>
      </c>
      <c r="K11" s="102"/>
      <c r="L11" s="134" t="s">
        <v>4498</v>
      </c>
      <c r="M11" t="s">
        <v>911</v>
      </c>
      <c r="N11" s="134" t="s">
        <v>4498</v>
      </c>
      <c r="O11" s="103"/>
    </row>
    <row r="12" spans="1:15" x14ac:dyDescent="0.25">
      <c r="A12" s="102" t="s">
        <v>858</v>
      </c>
      <c r="B12" s="136">
        <v>2450106</v>
      </c>
      <c r="C12" s="102" t="s">
        <v>878</v>
      </c>
      <c r="D12" t="s">
        <v>4252</v>
      </c>
      <c r="E12" s="102" t="s">
        <v>1002</v>
      </c>
      <c r="F12" s="134" t="s">
        <v>4498</v>
      </c>
      <c r="G12" s="102" t="s">
        <v>1002</v>
      </c>
      <c r="H12" s="134" t="s">
        <v>4498</v>
      </c>
      <c r="I12" t="s">
        <v>4451</v>
      </c>
      <c r="J12" s="134" t="s">
        <v>4498</v>
      </c>
      <c r="K12" s="102"/>
      <c r="L12" s="134" t="s">
        <v>4498</v>
      </c>
      <c r="M12" t="s">
        <v>911</v>
      </c>
      <c r="N12" s="134" t="s">
        <v>4498</v>
      </c>
      <c r="O12" s="103"/>
    </row>
    <row r="13" spans="1:15" x14ac:dyDescent="0.25">
      <c r="A13" s="102" t="s">
        <v>858</v>
      </c>
      <c r="B13" s="135">
        <v>2450011</v>
      </c>
      <c r="C13" t="s">
        <v>4298</v>
      </c>
      <c r="D13" t="s">
        <v>4252</v>
      </c>
      <c r="E13" s="102" t="s">
        <v>4459</v>
      </c>
      <c r="F13" s="134" t="s">
        <v>4498</v>
      </c>
      <c r="G13" s="102" t="s">
        <v>4016</v>
      </c>
      <c r="H13" s="134" t="s">
        <v>4498</v>
      </c>
      <c r="I13" t="s">
        <v>4451</v>
      </c>
      <c r="J13" s="134" t="s">
        <v>4498</v>
      </c>
      <c r="K13" s="102" t="s">
        <v>4454</v>
      </c>
      <c r="L13" s="134" t="s">
        <v>4498</v>
      </c>
      <c r="M13" t="s">
        <v>911</v>
      </c>
      <c r="N13" s="134" t="s">
        <v>4498</v>
      </c>
      <c r="O13" s="103"/>
    </row>
    <row r="14" spans="1:15" x14ac:dyDescent="0.25">
      <c r="A14" s="102" t="s">
        <v>858</v>
      </c>
      <c r="B14" s="135">
        <v>2450111</v>
      </c>
      <c r="C14" t="s">
        <v>2403</v>
      </c>
      <c r="D14" t="s">
        <v>4252</v>
      </c>
      <c r="E14" s="102" t="s">
        <v>4460</v>
      </c>
      <c r="F14" s="134" t="s">
        <v>4498</v>
      </c>
      <c r="G14" s="102" t="s">
        <v>3967</v>
      </c>
      <c r="H14" s="134" t="s">
        <v>4498</v>
      </c>
      <c r="I14" t="s">
        <v>4451</v>
      </c>
      <c r="J14" s="134" t="s">
        <v>4498</v>
      </c>
      <c r="K14" s="102"/>
      <c r="L14" s="134" t="s">
        <v>4498</v>
      </c>
      <c r="M14" t="s">
        <v>911</v>
      </c>
      <c r="N14" s="134" t="s">
        <v>4498</v>
      </c>
      <c r="O14" s="103"/>
    </row>
    <row r="15" spans="1:15" x14ac:dyDescent="0.25">
      <c r="A15" s="102" t="s">
        <v>858</v>
      </c>
      <c r="B15" s="135">
        <v>2450018</v>
      </c>
      <c r="C15" t="s">
        <v>4299</v>
      </c>
      <c r="D15" t="s">
        <v>4252</v>
      </c>
      <c r="E15" s="102" t="s">
        <v>4461</v>
      </c>
      <c r="F15" s="134" t="s">
        <v>4498</v>
      </c>
      <c r="G15" s="102" t="s">
        <v>3968</v>
      </c>
      <c r="H15" s="134" t="s">
        <v>4498</v>
      </c>
      <c r="I15" t="s">
        <v>4451</v>
      </c>
      <c r="J15" s="134" t="s">
        <v>4498</v>
      </c>
      <c r="K15" s="102" t="s">
        <v>4454</v>
      </c>
      <c r="L15" s="134" t="s">
        <v>4498</v>
      </c>
      <c r="M15" t="s">
        <v>911</v>
      </c>
      <c r="N15" s="134" t="s">
        <v>4498</v>
      </c>
      <c r="O15" s="103"/>
    </row>
    <row r="16" spans="1:15" x14ac:dyDescent="0.25">
      <c r="A16" s="102" t="s">
        <v>858</v>
      </c>
      <c r="B16" s="135">
        <v>2450019</v>
      </c>
      <c r="C16" t="s">
        <v>4301</v>
      </c>
      <c r="D16" t="s">
        <v>4252</v>
      </c>
      <c r="E16" s="102" t="s">
        <v>4463</v>
      </c>
      <c r="F16" s="134" t="s">
        <v>4498</v>
      </c>
      <c r="G16" s="102" t="s">
        <v>4017</v>
      </c>
      <c r="H16" s="134" t="s">
        <v>4498</v>
      </c>
      <c r="I16" t="s">
        <v>4451</v>
      </c>
      <c r="J16" s="134" t="s">
        <v>4498</v>
      </c>
      <c r="K16" s="102"/>
      <c r="L16" s="134" t="s">
        <v>4498</v>
      </c>
      <c r="M16" t="s">
        <v>911</v>
      </c>
      <c r="N16" s="134" t="s">
        <v>4498</v>
      </c>
    </row>
    <row r="17" spans="1:14" x14ac:dyDescent="0.25">
      <c r="A17" s="102" t="s">
        <v>858</v>
      </c>
      <c r="B17" s="135">
        <v>2450021</v>
      </c>
      <c r="C17" t="s">
        <v>899</v>
      </c>
      <c r="D17" t="s">
        <v>4252</v>
      </c>
      <c r="E17" s="102" t="s">
        <v>4466</v>
      </c>
      <c r="F17" s="134" t="s">
        <v>4498</v>
      </c>
      <c r="G17" s="102" t="s">
        <v>4018</v>
      </c>
      <c r="H17" s="134" t="s">
        <v>4498</v>
      </c>
      <c r="I17" t="s">
        <v>4451</v>
      </c>
      <c r="J17" s="134" t="s">
        <v>4498</v>
      </c>
      <c r="K17" s="102"/>
      <c r="L17" s="134" t="s">
        <v>4498</v>
      </c>
      <c r="M17" t="s">
        <v>911</v>
      </c>
      <c r="N17" s="134" t="s">
        <v>4498</v>
      </c>
    </row>
    <row r="18" spans="1:14" x14ac:dyDescent="0.25">
      <c r="A18" s="102" t="s">
        <v>858</v>
      </c>
      <c r="B18" s="136">
        <v>24597800</v>
      </c>
      <c r="C18" s="102" t="s">
        <v>914</v>
      </c>
      <c r="D18" t="s">
        <v>4252</v>
      </c>
      <c r="E18" s="102" t="s">
        <v>1002</v>
      </c>
      <c r="F18" s="134" t="s">
        <v>4498</v>
      </c>
      <c r="G18" s="102" t="s">
        <v>1002</v>
      </c>
      <c r="H18" s="134" t="s">
        <v>4498</v>
      </c>
      <c r="I18" t="s">
        <v>4451</v>
      </c>
      <c r="J18" s="134" t="s">
        <v>4498</v>
      </c>
      <c r="K18" s="102"/>
      <c r="L18" s="134" t="s">
        <v>4498</v>
      </c>
      <c r="M18" t="s">
        <v>911</v>
      </c>
      <c r="N18" s="134" t="s">
        <v>4498</v>
      </c>
    </row>
    <row r="19" spans="1:14" x14ac:dyDescent="0.25">
      <c r="A19" s="102" t="s">
        <v>858</v>
      </c>
      <c r="B19" s="136">
        <v>24572400</v>
      </c>
      <c r="C19" s="102" t="s">
        <v>917</v>
      </c>
      <c r="D19" t="s">
        <v>4252</v>
      </c>
      <c r="E19" s="102" t="s">
        <v>4461</v>
      </c>
      <c r="F19" s="134" t="s">
        <v>4498</v>
      </c>
      <c r="G19" s="102" t="s">
        <v>3968</v>
      </c>
      <c r="H19" s="134" t="s">
        <v>4498</v>
      </c>
      <c r="I19" t="s">
        <v>4451</v>
      </c>
      <c r="J19" s="134" t="s">
        <v>4498</v>
      </c>
      <c r="K19" s="102" t="s">
        <v>4454</v>
      </c>
      <c r="L19" s="134" t="s">
        <v>4498</v>
      </c>
      <c r="M19" t="s">
        <v>911</v>
      </c>
      <c r="N19" s="134" t="s">
        <v>4498</v>
      </c>
    </row>
    <row r="20" spans="1:14" x14ac:dyDescent="0.25">
      <c r="A20" s="102" t="s">
        <v>858</v>
      </c>
      <c r="B20" s="136">
        <v>2450028</v>
      </c>
      <c r="C20" s="102" t="s">
        <v>4304</v>
      </c>
      <c r="D20" t="s">
        <v>4252</v>
      </c>
      <c r="E20" s="102" t="s">
        <v>4489</v>
      </c>
      <c r="F20" s="134" t="s">
        <v>4498</v>
      </c>
      <c r="G20" s="102" t="s">
        <v>3970</v>
      </c>
      <c r="H20" s="134" t="s">
        <v>4498</v>
      </c>
      <c r="I20" t="s">
        <v>4451</v>
      </c>
      <c r="J20" s="134" t="s">
        <v>4498</v>
      </c>
      <c r="K20" s="102"/>
      <c r="L20" s="134" t="s">
        <v>4498</v>
      </c>
      <c r="M20" t="s">
        <v>911</v>
      </c>
      <c r="N20" s="134" t="s">
        <v>4498</v>
      </c>
    </row>
    <row r="21" spans="1:14" x14ac:dyDescent="0.25">
      <c r="A21" s="102" t="s">
        <v>858</v>
      </c>
      <c r="B21" s="136">
        <v>2450034</v>
      </c>
      <c r="C21" s="102" t="s">
        <v>922</v>
      </c>
      <c r="D21" t="s">
        <v>4252</v>
      </c>
      <c r="E21" s="102" t="s">
        <v>4484</v>
      </c>
      <c r="F21" s="134" t="s">
        <v>4498</v>
      </c>
      <c r="G21" s="102" t="s">
        <v>3971</v>
      </c>
      <c r="H21" s="134" t="s">
        <v>4498</v>
      </c>
      <c r="I21" t="s">
        <v>4451</v>
      </c>
      <c r="J21" s="134" t="s">
        <v>4498</v>
      </c>
      <c r="K21" s="102"/>
      <c r="L21" s="134" t="s">
        <v>4498</v>
      </c>
      <c r="M21" t="s">
        <v>911</v>
      </c>
      <c r="N21" s="134" t="s">
        <v>4498</v>
      </c>
    </row>
    <row r="22" spans="1:14" x14ac:dyDescent="0.25">
      <c r="A22" s="102" t="s">
        <v>858</v>
      </c>
      <c r="B22" s="136">
        <v>2450036</v>
      </c>
      <c r="C22" s="102" t="s">
        <v>4309</v>
      </c>
      <c r="D22" t="s">
        <v>4252</v>
      </c>
      <c r="E22" s="102" t="s">
        <v>3833</v>
      </c>
      <c r="F22" s="134" t="s">
        <v>4498</v>
      </c>
      <c r="G22" s="102" t="s">
        <v>3826</v>
      </c>
      <c r="H22" s="134" t="s">
        <v>4498</v>
      </c>
      <c r="I22" t="s">
        <v>4451</v>
      </c>
      <c r="J22" s="134" t="s">
        <v>4498</v>
      </c>
      <c r="K22" s="102" t="s">
        <v>3833</v>
      </c>
      <c r="L22" s="134" t="s">
        <v>4498</v>
      </c>
      <c r="M22" t="s">
        <v>911</v>
      </c>
      <c r="N22" s="134" t="s">
        <v>4498</v>
      </c>
    </row>
    <row r="23" spans="1:14" x14ac:dyDescent="0.25">
      <c r="A23" s="102" t="s">
        <v>858</v>
      </c>
      <c r="B23" s="136">
        <v>2450040</v>
      </c>
      <c r="C23" s="102" t="s">
        <v>925</v>
      </c>
      <c r="D23" t="s">
        <v>4252</v>
      </c>
      <c r="E23" s="102" t="s">
        <v>4019</v>
      </c>
      <c r="F23" s="134" t="s">
        <v>4498</v>
      </c>
      <c r="G23" s="102" t="s">
        <v>4019</v>
      </c>
      <c r="H23" s="134" t="s">
        <v>4498</v>
      </c>
      <c r="I23" t="s">
        <v>4451</v>
      </c>
      <c r="J23" s="134" t="s">
        <v>4498</v>
      </c>
      <c r="K23" s="102" t="s">
        <v>4454</v>
      </c>
      <c r="L23" s="134" t="s">
        <v>4498</v>
      </c>
      <c r="M23" t="s">
        <v>911</v>
      </c>
      <c r="N23" s="134" t="s">
        <v>4498</v>
      </c>
    </row>
    <row r="24" spans="1:14" x14ac:dyDescent="0.25">
      <c r="A24" s="102" t="s">
        <v>858</v>
      </c>
      <c r="B24" s="136">
        <v>24577006</v>
      </c>
      <c r="C24" s="102" t="s">
        <v>927</v>
      </c>
      <c r="D24" t="s">
        <v>4252</v>
      </c>
      <c r="E24" s="102" t="s">
        <v>1002</v>
      </c>
      <c r="F24" s="134" t="s">
        <v>4498</v>
      </c>
      <c r="G24" s="102" t="s">
        <v>1002</v>
      </c>
      <c r="H24" s="134" t="s">
        <v>4498</v>
      </c>
      <c r="I24" t="s">
        <v>4451</v>
      </c>
      <c r="J24" s="134" t="s">
        <v>4498</v>
      </c>
      <c r="K24" s="102"/>
      <c r="L24" s="134" t="s">
        <v>4498</v>
      </c>
      <c r="M24" t="s">
        <v>911</v>
      </c>
      <c r="N24" s="134" t="s">
        <v>4498</v>
      </c>
    </row>
    <row r="25" spans="1:14" x14ac:dyDescent="0.25">
      <c r="A25" s="102" t="s">
        <v>858</v>
      </c>
      <c r="B25" s="136">
        <v>2450044</v>
      </c>
      <c r="C25" s="102" t="s">
        <v>928</v>
      </c>
      <c r="D25" t="s">
        <v>4252</v>
      </c>
      <c r="E25" s="102" t="s">
        <v>4478</v>
      </c>
      <c r="F25" s="134" t="s">
        <v>4498</v>
      </c>
      <c r="G25" s="102" t="s">
        <v>3972</v>
      </c>
      <c r="H25" s="134" t="s">
        <v>4498</v>
      </c>
      <c r="I25" t="s">
        <v>4451</v>
      </c>
      <c r="J25" s="134" t="s">
        <v>4498</v>
      </c>
      <c r="K25" s="102"/>
      <c r="L25" s="134" t="s">
        <v>4498</v>
      </c>
      <c r="M25" t="s">
        <v>911</v>
      </c>
      <c r="N25" s="134" t="s">
        <v>4498</v>
      </c>
    </row>
    <row r="26" spans="1:14" x14ac:dyDescent="0.25">
      <c r="A26" s="102" t="s">
        <v>858</v>
      </c>
      <c r="B26" s="136">
        <v>2450045</v>
      </c>
      <c r="C26" s="102" t="s">
        <v>931</v>
      </c>
      <c r="D26" t="s">
        <v>4252</v>
      </c>
      <c r="E26" s="102" t="s">
        <v>4478</v>
      </c>
      <c r="F26" s="134" t="s">
        <v>4498</v>
      </c>
      <c r="G26" s="102" t="s">
        <v>3972</v>
      </c>
      <c r="H26" s="134" t="s">
        <v>4498</v>
      </c>
      <c r="I26" t="s">
        <v>4451</v>
      </c>
      <c r="J26" s="134" t="s">
        <v>4498</v>
      </c>
      <c r="K26" s="102"/>
      <c r="L26" s="134" t="s">
        <v>4498</v>
      </c>
      <c r="M26" t="s">
        <v>911</v>
      </c>
      <c r="N26" s="134" t="s">
        <v>4498</v>
      </c>
    </row>
    <row r="27" spans="1:14" x14ac:dyDescent="0.25">
      <c r="A27" s="102" t="s">
        <v>858</v>
      </c>
      <c r="B27" s="136">
        <v>24575504</v>
      </c>
      <c r="C27" s="102" t="s">
        <v>125</v>
      </c>
      <c r="D27" t="s">
        <v>4252</v>
      </c>
      <c r="E27" s="102" t="s">
        <v>1002</v>
      </c>
      <c r="F27" s="134" t="s">
        <v>4498</v>
      </c>
      <c r="G27" s="102" t="s">
        <v>1002</v>
      </c>
      <c r="H27" s="134" t="s">
        <v>4498</v>
      </c>
      <c r="I27" t="s">
        <v>4451</v>
      </c>
      <c r="J27" s="134" t="s">
        <v>4498</v>
      </c>
      <c r="K27" s="102"/>
      <c r="L27" s="134" t="s">
        <v>4498</v>
      </c>
      <c r="M27" t="s">
        <v>911</v>
      </c>
      <c r="N27" s="134" t="s">
        <v>4498</v>
      </c>
    </row>
    <row r="28" spans="1:14" x14ac:dyDescent="0.25">
      <c r="A28" t="s">
        <v>858</v>
      </c>
      <c r="B28" s="135">
        <v>24599650</v>
      </c>
      <c r="C28" t="s">
        <v>4233</v>
      </c>
      <c r="D28" t="s">
        <v>4252</v>
      </c>
      <c r="E28" s="102" t="s">
        <v>4458</v>
      </c>
      <c r="F28" s="134" t="s">
        <v>4498</v>
      </c>
      <c r="G28" s="102" t="s">
        <v>4450</v>
      </c>
      <c r="H28" s="134" t="s">
        <v>4498</v>
      </c>
      <c r="I28" t="s">
        <v>4451</v>
      </c>
      <c r="J28" s="134" t="s">
        <v>4498</v>
      </c>
      <c r="K28" s="102" t="s">
        <v>4458</v>
      </c>
      <c r="L28" s="134" t="s">
        <v>4498</v>
      </c>
      <c r="M28" t="s">
        <v>911</v>
      </c>
      <c r="N28" s="134" t="s">
        <v>4498</v>
      </c>
    </row>
    <row r="29" spans="1:14" x14ac:dyDescent="0.25">
      <c r="A29" t="s">
        <v>858</v>
      </c>
      <c r="B29" s="135">
        <v>24577001</v>
      </c>
      <c r="C29" t="s">
        <v>4234</v>
      </c>
      <c r="D29" t="s">
        <v>4252</v>
      </c>
      <c r="E29" s="102" t="s">
        <v>1002</v>
      </c>
      <c r="F29" s="134" t="s">
        <v>4498</v>
      </c>
      <c r="G29" s="102" t="s">
        <v>4257</v>
      </c>
      <c r="H29" s="134" t="s">
        <v>4498</v>
      </c>
      <c r="I29" t="s">
        <v>4451</v>
      </c>
      <c r="J29" s="134" t="s">
        <v>4498</v>
      </c>
      <c r="K29" s="102" t="s">
        <v>4458</v>
      </c>
      <c r="L29" s="134" t="s">
        <v>4498</v>
      </c>
      <c r="M29" t="s">
        <v>911</v>
      </c>
      <c r="N29" s="134" t="s">
        <v>4498</v>
      </c>
    </row>
    <row r="30" spans="1:14" x14ac:dyDescent="0.25">
      <c r="A30" t="s">
        <v>858</v>
      </c>
      <c r="B30" s="135">
        <v>2450112</v>
      </c>
      <c r="C30" t="s">
        <v>4235</v>
      </c>
      <c r="D30" t="s">
        <v>4252</v>
      </c>
      <c r="E30" s="102" t="s">
        <v>4473</v>
      </c>
      <c r="F30" s="134" t="s">
        <v>4498</v>
      </c>
      <c r="G30" s="102" t="s">
        <v>4450</v>
      </c>
      <c r="H30" s="134" t="s">
        <v>4498</v>
      </c>
      <c r="I30" t="s">
        <v>4451</v>
      </c>
      <c r="J30" s="134" t="s">
        <v>4498</v>
      </c>
      <c r="K30" s="102" t="s">
        <v>4458</v>
      </c>
      <c r="L30" s="134" t="s">
        <v>4498</v>
      </c>
      <c r="M30" t="s">
        <v>911</v>
      </c>
      <c r="N30" s="134" t="s">
        <v>4498</v>
      </c>
    </row>
    <row r="31" spans="1:14" x14ac:dyDescent="0.25">
      <c r="A31" t="s">
        <v>858</v>
      </c>
      <c r="B31" s="135">
        <v>2450076</v>
      </c>
      <c r="C31" t="s">
        <v>4237</v>
      </c>
      <c r="D31" t="s">
        <v>4252</v>
      </c>
      <c r="E31" s="102" t="s">
        <v>1002</v>
      </c>
      <c r="F31" s="134" t="s">
        <v>4498</v>
      </c>
      <c r="G31" s="102" t="s">
        <v>4451</v>
      </c>
      <c r="H31" s="134" t="s">
        <v>4498</v>
      </c>
      <c r="I31" t="s">
        <v>4451</v>
      </c>
      <c r="J31" s="134" t="s">
        <v>4498</v>
      </c>
      <c r="K31" s="102"/>
      <c r="L31" s="134" t="s">
        <v>4498</v>
      </c>
      <c r="M31" t="s">
        <v>911</v>
      </c>
      <c r="N31" s="134" t="s">
        <v>4498</v>
      </c>
    </row>
    <row r="32" spans="1:14" x14ac:dyDescent="0.25">
      <c r="A32" t="s">
        <v>858</v>
      </c>
      <c r="B32" s="135">
        <v>24595700</v>
      </c>
      <c r="C32" t="s">
        <v>4239</v>
      </c>
      <c r="D32" t="s">
        <v>4252</v>
      </c>
      <c r="E32" s="102" t="s">
        <v>1002</v>
      </c>
      <c r="F32" s="134" t="s">
        <v>4498</v>
      </c>
      <c r="G32" s="102" t="s">
        <v>4272</v>
      </c>
      <c r="H32" s="134" t="s">
        <v>4498</v>
      </c>
      <c r="I32" t="s">
        <v>4451</v>
      </c>
      <c r="J32" s="134" t="s">
        <v>4498</v>
      </c>
      <c r="K32" s="102"/>
      <c r="L32" s="134" t="s">
        <v>4498</v>
      </c>
      <c r="M32" t="s">
        <v>911</v>
      </c>
      <c r="N32" s="134" t="s">
        <v>4498</v>
      </c>
    </row>
    <row r="33" spans="1:14" x14ac:dyDescent="0.25">
      <c r="A33" t="s">
        <v>858</v>
      </c>
      <c r="B33" s="135">
        <v>24599700</v>
      </c>
      <c r="C33" t="s">
        <v>4240</v>
      </c>
      <c r="D33" t="s">
        <v>4252</v>
      </c>
      <c r="E33" s="102" t="s">
        <v>4444</v>
      </c>
      <c r="F33" s="134" t="s">
        <v>4498</v>
      </c>
      <c r="G33" s="102" t="s">
        <v>4485</v>
      </c>
      <c r="H33" s="134" t="s">
        <v>4498</v>
      </c>
      <c r="I33" t="s">
        <v>4451</v>
      </c>
      <c r="J33" s="134" t="s">
        <v>4498</v>
      </c>
      <c r="K33" s="102"/>
      <c r="L33" s="134" t="s">
        <v>4498</v>
      </c>
      <c r="M33" t="s">
        <v>911</v>
      </c>
      <c r="N33" s="134" t="s">
        <v>4498</v>
      </c>
    </row>
    <row r="34" spans="1:14" x14ac:dyDescent="0.25">
      <c r="A34" t="s">
        <v>858</v>
      </c>
      <c r="B34" s="135">
        <v>24577051</v>
      </c>
      <c r="C34" t="s">
        <v>4243</v>
      </c>
      <c r="D34" t="s">
        <v>4252</v>
      </c>
      <c r="E34" s="102" t="s">
        <v>1002</v>
      </c>
      <c r="F34" s="134" t="s">
        <v>4498</v>
      </c>
      <c r="G34" s="102" t="s">
        <v>4257</v>
      </c>
      <c r="H34" s="134" t="s">
        <v>4498</v>
      </c>
      <c r="I34" t="s">
        <v>4451</v>
      </c>
      <c r="J34" s="134" t="s">
        <v>4498</v>
      </c>
      <c r="K34" s="102"/>
      <c r="L34" s="134" t="s">
        <v>4498</v>
      </c>
      <c r="M34" t="s">
        <v>911</v>
      </c>
      <c r="N34" s="134" t="s">
        <v>4498</v>
      </c>
    </row>
    <row r="35" spans="1:14" x14ac:dyDescent="0.25">
      <c r="A35" t="s">
        <v>858</v>
      </c>
      <c r="B35" s="135">
        <v>2450108</v>
      </c>
      <c r="C35" t="s">
        <v>4246</v>
      </c>
      <c r="D35" t="s">
        <v>4252</v>
      </c>
      <c r="E35" s="102" t="s">
        <v>4464</v>
      </c>
      <c r="F35" s="134" t="s">
        <v>4498</v>
      </c>
      <c r="G35" s="102" t="s">
        <v>4451</v>
      </c>
      <c r="H35" s="134" t="s">
        <v>4498</v>
      </c>
      <c r="I35" t="s">
        <v>4451</v>
      </c>
      <c r="J35" s="134" t="s">
        <v>4498</v>
      </c>
      <c r="K35" s="102"/>
      <c r="L35" s="134" t="s">
        <v>4498</v>
      </c>
      <c r="M35" t="s">
        <v>911</v>
      </c>
      <c r="N35" s="134" t="s">
        <v>4498</v>
      </c>
    </row>
    <row r="36" spans="1:14" x14ac:dyDescent="0.25">
      <c r="A36" t="s">
        <v>858</v>
      </c>
      <c r="B36" s="135">
        <v>2450066</v>
      </c>
      <c r="C36" t="s">
        <v>4247</v>
      </c>
      <c r="D36" t="s">
        <v>4252</v>
      </c>
      <c r="E36" s="102" t="s">
        <v>4464</v>
      </c>
      <c r="F36" s="134" t="s">
        <v>4498</v>
      </c>
      <c r="G36" s="102" t="s">
        <v>4450</v>
      </c>
      <c r="H36" s="134" t="s">
        <v>4498</v>
      </c>
      <c r="I36" t="s">
        <v>4451</v>
      </c>
      <c r="J36" s="134" t="s">
        <v>4498</v>
      </c>
      <c r="K36" s="102"/>
      <c r="L36" s="134" t="s">
        <v>4498</v>
      </c>
      <c r="M36" t="s">
        <v>911</v>
      </c>
      <c r="N36" s="134" t="s">
        <v>4498</v>
      </c>
    </row>
    <row r="37" spans="1:14" x14ac:dyDescent="0.25">
      <c r="A37" t="s">
        <v>858</v>
      </c>
      <c r="B37" s="135">
        <v>2450115</v>
      </c>
      <c r="C37" t="s">
        <v>4249</v>
      </c>
      <c r="D37" t="s">
        <v>4252</v>
      </c>
      <c r="E37" s="102" t="s">
        <v>4481</v>
      </c>
      <c r="F37" s="134" t="s">
        <v>4498</v>
      </c>
      <c r="G37" s="102" t="s">
        <v>4482</v>
      </c>
      <c r="H37" s="134" t="s">
        <v>4498</v>
      </c>
      <c r="I37" t="s">
        <v>4451</v>
      </c>
      <c r="J37" s="134" t="s">
        <v>4498</v>
      </c>
      <c r="K37" s="102"/>
      <c r="L37" s="134" t="s">
        <v>4498</v>
      </c>
      <c r="M37" t="s">
        <v>911</v>
      </c>
      <c r="N37" s="134" t="s">
        <v>4498</v>
      </c>
    </row>
    <row r="38" spans="1:14" x14ac:dyDescent="0.25">
      <c r="A38" t="s">
        <v>858</v>
      </c>
      <c r="B38" s="135">
        <v>24573702</v>
      </c>
      <c r="C38" t="s">
        <v>4250</v>
      </c>
      <c r="D38" t="s">
        <v>4252</v>
      </c>
      <c r="E38" s="102" t="s">
        <v>4452</v>
      </c>
      <c r="F38" s="134" t="s">
        <v>4498</v>
      </c>
      <c r="G38" s="102" t="s">
        <v>4451</v>
      </c>
      <c r="H38" s="134" t="s">
        <v>4498</v>
      </c>
      <c r="I38" t="s">
        <v>4451</v>
      </c>
      <c r="J38" s="134" t="s">
        <v>4498</v>
      </c>
      <c r="K38" s="102"/>
      <c r="L38" s="134" t="s">
        <v>4498</v>
      </c>
      <c r="M38" t="s">
        <v>911</v>
      </c>
      <c r="N38" s="134" t="s">
        <v>4498</v>
      </c>
    </row>
    <row r="39" spans="1:14" x14ac:dyDescent="0.25">
      <c r="A39" s="133" t="s">
        <v>858</v>
      </c>
      <c r="B39" s="135">
        <v>2450121</v>
      </c>
      <c r="C39" s="133" t="s">
        <v>551</v>
      </c>
      <c r="D39" t="s">
        <v>4252</v>
      </c>
      <c r="E39" s="102" t="s">
        <v>4452</v>
      </c>
      <c r="F39" s="134" t="s">
        <v>4498</v>
      </c>
      <c r="G39" s="102" t="s">
        <v>4451</v>
      </c>
      <c r="H39" s="134" t="s">
        <v>4498</v>
      </c>
      <c r="I39" t="s">
        <v>4451</v>
      </c>
      <c r="J39" s="134" t="s">
        <v>4498</v>
      </c>
      <c r="K39" s="102"/>
      <c r="L39" s="134" t="s">
        <v>4498</v>
      </c>
      <c r="M39" t="s">
        <v>911</v>
      </c>
      <c r="N39" s="134" t="s">
        <v>4498</v>
      </c>
    </row>
    <row r="40" spans="1:14" x14ac:dyDescent="0.25">
      <c r="A40" t="s">
        <v>937</v>
      </c>
      <c r="B40" s="135">
        <v>221095</v>
      </c>
      <c r="C40" s="102" t="s">
        <v>964</v>
      </c>
      <c r="D40" t="s">
        <v>4252</v>
      </c>
      <c r="E40" s="102"/>
      <c r="F40" s="134" t="s">
        <v>4498</v>
      </c>
      <c r="G40" t="s">
        <v>3590</v>
      </c>
      <c r="H40" s="134" t="s">
        <v>4498</v>
      </c>
      <c r="I40" t="s">
        <v>3590</v>
      </c>
      <c r="J40" s="134" t="s">
        <v>4498</v>
      </c>
      <c r="K40" t="s">
        <v>4270</v>
      </c>
      <c r="L40" s="134" t="s">
        <v>4498</v>
      </c>
      <c r="M40" t="s">
        <v>911</v>
      </c>
      <c r="N40" s="134" t="s">
        <v>4498</v>
      </c>
    </row>
    <row r="41" spans="1:14" x14ac:dyDescent="0.25">
      <c r="A41" t="s">
        <v>937</v>
      </c>
      <c r="B41" s="135">
        <v>221116</v>
      </c>
      <c r="C41" s="102" t="s">
        <v>4311</v>
      </c>
      <c r="D41" t="s">
        <v>4252</v>
      </c>
      <c r="E41" s="102" t="s">
        <v>4428</v>
      </c>
      <c r="F41" s="134" t="s">
        <v>4498</v>
      </c>
      <c r="G41" t="s">
        <v>3590</v>
      </c>
      <c r="H41" s="134" t="s">
        <v>4498</v>
      </c>
      <c r="I41" t="s">
        <v>3590</v>
      </c>
      <c r="J41" s="134" t="s">
        <v>4498</v>
      </c>
      <c r="K41" t="s">
        <v>4270</v>
      </c>
      <c r="L41" s="134" t="s">
        <v>4498</v>
      </c>
      <c r="M41" t="s">
        <v>911</v>
      </c>
      <c r="N41" s="134" t="s">
        <v>4498</v>
      </c>
    </row>
    <row r="42" spans="1:14" x14ac:dyDescent="0.25">
      <c r="A42" t="s">
        <v>937</v>
      </c>
      <c r="B42" s="135">
        <v>221138</v>
      </c>
      <c r="C42" s="102" t="s">
        <v>492</v>
      </c>
      <c r="D42" t="s">
        <v>4252</v>
      </c>
      <c r="E42" s="102"/>
      <c r="F42" s="134" t="s">
        <v>4498</v>
      </c>
      <c r="G42" t="s">
        <v>3590</v>
      </c>
      <c r="H42" s="134" t="s">
        <v>4498</v>
      </c>
      <c r="I42" t="s">
        <v>3590</v>
      </c>
      <c r="J42" s="134" t="s">
        <v>4498</v>
      </c>
      <c r="K42" t="s">
        <v>4270</v>
      </c>
      <c r="L42" s="134" t="s">
        <v>4498</v>
      </c>
      <c r="M42" t="s">
        <v>911</v>
      </c>
      <c r="N42" s="134" t="s">
        <v>4498</v>
      </c>
    </row>
    <row r="43" spans="1:14" x14ac:dyDescent="0.25">
      <c r="A43" t="s">
        <v>937</v>
      </c>
      <c r="B43" s="135">
        <v>221141</v>
      </c>
      <c r="C43" s="102" t="s">
        <v>1009</v>
      </c>
      <c r="D43" t="s">
        <v>4252</v>
      </c>
      <c r="E43" s="102"/>
      <c r="F43" s="134" t="s">
        <v>4498</v>
      </c>
      <c r="G43" t="s">
        <v>3590</v>
      </c>
      <c r="H43" s="134" t="s">
        <v>4498</v>
      </c>
      <c r="I43" t="s">
        <v>3590</v>
      </c>
      <c r="J43" s="134" t="s">
        <v>4498</v>
      </c>
      <c r="K43" t="s">
        <v>4270</v>
      </c>
      <c r="L43" s="134" t="s">
        <v>4498</v>
      </c>
      <c r="M43" t="s">
        <v>911</v>
      </c>
      <c r="N43" s="134" t="s">
        <v>4498</v>
      </c>
    </row>
    <row r="44" spans="1:14" x14ac:dyDescent="0.25">
      <c r="A44" t="s">
        <v>937</v>
      </c>
      <c r="B44" s="135">
        <v>221238</v>
      </c>
      <c r="C44" s="102" t="s">
        <v>1106</v>
      </c>
      <c r="D44" t="s">
        <v>4252</v>
      </c>
      <c r="E44" s="102" t="s">
        <v>1093</v>
      </c>
      <c r="F44" s="134" t="s">
        <v>4498</v>
      </c>
      <c r="G44" t="s">
        <v>3590</v>
      </c>
      <c r="H44" s="134" t="s">
        <v>4498</v>
      </c>
      <c r="I44" t="s">
        <v>3590</v>
      </c>
      <c r="J44" s="134" t="s">
        <v>4498</v>
      </c>
      <c r="K44" t="s">
        <v>4270</v>
      </c>
      <c r="L44" s="134" t="s">
        <v>4498</v>
      </c>
      <c r="M44" t="s">
        <v>911</v>
      </c>
      <c r="N44" s="134" t="s">
        <v>4498</v>
      </c>
    </row>
    <row r="45" spans="1:14" x14ac:dyDescent="0.25">
      <c r="A45" t="s">
        <v>937</v>
      </c>
      <c r="B45" s="135">
        <v>221286</v>
      </c>
      <c r="C45" t="s">
        <v>4312</v>
      </c>
      <c r="D45" t="s">
        <v>4252</v>
      </c>
      <c r="E45" s="102" t="s">
        <v>3589</v>
      </c>
      <c r="F45" s="134" t="s">
        <v>4498</v>
      </c>
      <c r="G45" t="s">
        <v>956</v>
      </c>
      <c r="H45" s="134" t="s">
        <v>4498</v>
      </c>
      <c r="I45" t="s">
        <v>3590</v>
      </c>
      <c r="J45" s="134" t="s">
        <v>4498</v>
      </c>
      <c r="K45" t="s">
        <v>4270</v>
      </c>
      <c r="L45" s="134" t="s">
        <v>4498</v>
      </c>
      <c r="M45" t="s">
        <v>911</v>
      </c>
      <c r="N45" s="134" t="s">
        <v>4498</v>
      </c>
    </row>
    <row r="46" spans="1:14" x14ac:dyDescent="0.25">
      <c r="A46" t="s">
        <v>937</v>
      </c>
      <c r="B46" s="135">
        <v>221283</v>
      </c>
      <c r="C46" t="s">
        <v>938</v>
      </c>
      <c r="D46" t="s">
        <v>4252</v>
      </c>
      <c r="E46" s="102" t="s">
        <v>3591</v>
      </c>
      <c r="F46" s="134" t="s">
        <v>4498</v>
      </c>
      <c r="G46" t="s">
        <v>3592</v>
      </c>
      <c r="H46" s="134" t="s">
        <v>4498</v>
      </c>
      <c r="I46" t="s">
        <v>3590</v>
      </c>
      <c r="J46" s="134" t="s">
        <v>4498</v>
      </c>
      <c r="K46" t="s">
        <v>4270</v>
      </c>
      <c r="L46" s="134" t="s">
        <v>4498</v>
      </c>
      <c r="M46" t="s">
        <v>911</v>
      </c>
      <c r="N46" s="134" t="s">
        <v>4498</v>
      </c>
    </row>
    <row r="47" spans="1:14" x14ac:dyDescent="0.25">
      <c r="A47" t="s">
        <v>937</v>
      </c>
      <c r="B47" s="135">
        <v>221285</v>
      </c>
      <c r="C47" t="s">
        <v>939</v>
      </c>
      <c r="D47" t="s">
        <v>4252</v>
      </c>
      <c r="E47" s="102" t="s">
        <v>940</v>
      </c>
      <c r="F47" s="134" t="s">
        <v>4498</v>
      </c>
      <c r="G47" t="s">
        <v>3593</v>
      </c>
      <c r="H47" s="134" t="s">
        <v>4498</v>
      </c>
      <c r="I47" t="s">
        <v>3590</v>
      </c>
      <c r="J47" s="134" t="s">
        <v>4498</v>
      </c>
      <c r="K47" t="s">
        <v>4270</v>
      </c>
      <c r="L47" s="134" t="s">
        <v>4498</v>
      </c>
      <c r="M47" t="s">
        <v>911</v>
      </c>
      <c r="N47" s="134" t="s">
        <v>4498</v>
      </c>
    </row>
    <row r="48" spans="1:14" x14ac:dyDescent="0.25">
      <c r="A48" t="s">
        <v>937</v>
      </c>
      <c r="B48" s="135">
        <v>221282</v>
      </c>
      <c r="C48" t="s">
        <v>4313</v>
      </c>
      <c r="D48" t="s">
        <v>4252</v>
      </c>
      <c r="E48" s="102" t="s">
        <v>940</v>
      </c>
      <c r="F48" s="134" t="s">
        <v>4498</v>
      </c>
      <c r="G48" t="s">
        <v>3601</v>
      </c>
      <c r="H48" s="134" t="s">
        <v>4498</v>
      </c>
      <c r="I48" t="s">
        <v>3590</v>
      </c>
      <c r="J48" s="134" t="s">
        <v>4498</v>
      </c>
      <c r="K48" t="s">
        <v>4270</v>
      </c>
      <c r="L48" s="134" t="s">
        <v>4498</v>
      </c>
      <c r="M48" t="s">
        <v>911</v>
      </c>
      <c r="N48" s="134" t="s">
        <v>4498</v>
      </c>
    </row>
    <row r="49" spans="1:14" x14ac:dyDescent="0.25">
      <c r="A49" t="s">
        <v>937</v>
      </c>
      <c r="B49" s="135">
        <v>221082</v>
      </c>
      <c r="C49" t="s">
        <v>819</v>
      </c>
      <c r="D49" t="s">
        <v>4252</v>
      </c>
      <c r="E49" s="102" t="s">
        <v>951</v>
      </c>
      <c r="F49" s="134" t="s">
        <v>4498</v>
      </c>
      <c r="G49" t="s">
        <v>3592</v>
      </c>
      <c r="H49" s="134" t="s">
        <v>4498</v>
      </c>
      <c r="I49" t="s">
        <v>3590</v>
      </c>
      <c r="J49" s="134" t="s">
        <v>4498</v>
      </c>
      <c r="K49" t="s">
        <v>4270</v>
      </c>
      <c r="L49" s="134" t="s">
        <v>4498</v>
      </c>
      <c r="M49" t="s">
        <v>911</v>
      </c>
      <c r="N49" s="134" t="s">
        <v>4498</v>
      </c>
    </row>
    <row r="50" spans="1:14" x14ac:dyDescent="0.25">
      <c r="A50" t="s">
        <v>937</v>
      </c>
      <c r="B50" s="135">
        <v>221084</v>
      </c>
      <c r="C50" t="s">
        <v>955</v>
      </c>
      <c r="D50" t="s">
        <v>4252</v>
      </c>
      <c r="E50" s="102" t="s">
        <v>1004</v>
      </c>
      <c r="F50" s="134" t="s">
        <v>4498</v>
      </c>
      <c r="G50" t="s">
        <v>956</v>
      </c>
      <c r="H50" s="134" t="s">
        <v>4498</v>
      </c>
      <c r="I50" t="s">
        <v>3590</v>
      </c>
      <c r="J50" s="134" t="s">
        <v>4498</v>
      </c>
      <c r="K50" t="s">
        <v>4270</v>
      </c>
      <c r="L50" s="134" t="s">
        <v>4498</v>
      </c>
      <c r="M50" t="s">
        <v>911</v>
      </c>
      <c r="N50" s="134" t="s">
        <v>4498</v>
      </c>
    </row>
    <row r="51" spans="1:14" x14ac:dyDescent="0.25">
      <c r="A51" t="s">
        <v>937</v>
      </c>
      <c r="B51" s="135">
        <v>221085</v>
      </c>
      <c r="C51" t="s">
        <v>958</v>
      </c>
      <c r="D51" t="s">
        <v>4252</v>
      </c>
      <c r="E51" s="102" t="s">
        <v>959</v>
      </c>
      <c r="F51" s="134" t="s">
        <v>4498</v>
      </c>
      <c r="G51" t="s">
        <v>3974</v>
      </c>
      <c r="H51" s="134" t="s">
        <v>4498</v>
      </c>
      <c r="I51" t="s">
        <v>3590</v>
      </c>
      <c r="J51" s="134" t="s">
        <v>4498</v>
      </c>
      <c r="K51" t="s">
        <v>4270</v>
      </c>
      <c r="L51" s="134" t="s">
        <v>4498</v>
      </c>
      <c r="M51" t="s">
        <v>911</v>
      </c>
      <c r="N51" s="134" t="s">
        <v>4498</v>
      </c>
    </row>
    <row r="52" spans="1:14" x14ac:dyDescent="0.25">
      <c r="A52" t="s">
        <v>937</v>
      </c>
      <c r="B52" s="135">
        <v>221086</v>
      </c>
      <c r="C52" t="s">
        <v>961</v>
      </c>
      <c r="D52" t="s">
        <v>4252</v>
      </c>
      <c r="E52" s="102" t="s">
        <v>940</v>
      </c>
      <c r="F52" s="134" t="s">
        <v>4498</v>
      </c>
      <c r="G52" t="s">
        <v>3598</v>
      </c>
      <c r="H52" s="134" t="s">
        <v>4498</v>
      </c>
      <c r="I52" t="s">
        <v>3590</v>
      </c>
      <c r="J52" s="134" t="s">
        <v>4498</v>
      </c>
      <c r="K52" t="s">
        <v>4270</v>
      </c>
      <c r="L52" s="134" t="s">
        <v>4498</v>
      </c>
      <c r="M52" t="s">
        <v>911</v>
      </c>
      <c r="N52" s="134" t="s">
        <v>4498</v>
      </c>
    </row>
    <row r="53" spans="1:14" x14ac:dyDescent="0.25">
      <c r="A53" t="s">
        <v>937</v>
      </c>
      <c r="B53" s="135">
        <v>221097</v>
      </c>
      <c r="C53" t="s">
        <v>706</v>
      </c>
      <c r="D53" t="s">
        <v>4252</v>
      </c>
      <c r="E53" s="102" t="s">
        <v>4427</v>
      </c>
      <c r="F53" s="134" t="s">
        <v>4498</v>
      </c>
      <c r="G53" t="s">
        <v>3976</v>
      </c>
      <c r="H53" s="134" t="s">
        <v>4498</v>
      </c>
      <c r="I53" t="s">
        <v>3590</v>
      </c>
      <c r="J53" s="134" t="s">
        <v>4498</v>
      </c>
      <c r="K53" t="s">
        <v>4270</v>
      </c>
      <c r="L53" s="134" t="s">
        <v>4498</v>
      </c>
      <c r="M53" t="s">
        <v>911</v>
      </c>
      <c r="N53" s="134" t="s">
        <v>4498</v>
      </c>
    </row>
    <row r="54" spans="1:14" x14ac:dyDescent="0.25">
      <c r="A54" t="s">
        <v>937</v>
      </c>
      <c r="B54" s="135">
        <v>221241</v>
      </c>
      <c r="C54" t="s">
        <v>965</v>
      </c>
      <c r="D54" t="s">
        <v>4252</v>
      </c>
      <c r="E54" s="102" t="s">
        <v>966</v>
      </c>
      <c r="F54" s="134" t="s">
        <v>4498</v>
      </c>
      <c r="G54" t="s">
        <v>968</v>
      </c>
      <c r="H54" s="134" t="s">
        <v>4498</v>
      </c>
      <c r="I54" t="s">
        <v>3590</v>
      </c>
      <c r="J54" s="134" t="s">
        <v>4498</v>
      </c>
      <c r="K54" t="s">
        <v>4270</v>
      </c>
      <c r="L54" s="134" t="s">
        <v>4498</v>
      </c>
      <c r="M54" t="s">
        <v>911</v>
      </c>
      <c r="N54" s="134" t="s">
        <v>4498</v>
      </c>
    </row>
    <row r="55" spans="1:14" x14ac:dyDescent="0.25">
      <c r="A55" t="s">
        <v>937</v>
      </c>
      <c r="B55" s="135">
        <v>221103</v>
      </c>
      <c r="C55" s="97" t="s">
        <v>970</v>
      </c>
      <c r="D55" t="s">
        <v>4252</v>
      </c>
      <c r="E55" s="102" t="s">
        <v>971</v>
      </c>
      <c r="F55" s="134" t="s">
        <v>4498</v>
      </c>
      <c r="G55" t="s">
        <v>3977</v>
      </c>
      <c r="H55" s="134" t="s">
        <v>4498</v>
      </c>
      <c r="I55" t="s">
        <v>3590</v>
      </c>
      <c r="J55" s="134" t="s">
        <v>4498</v>
      </c>
      <c r="K55" t="s">
        <v>4270</v>
      </c>
      <c r="L55" s="134" t="s">
        <v>4498</v>
      </c>
      <c r="M55" t="s">
        <v>911</v>
      </c>
      <c r="N55" s="134" t="s">
        <v>4498</v>
      </c>
    </row>
    <row r="56" spans="1:14" x14ac:dyDescent="0.25">
      <c r="A56" t="s">
        <v>937</v>
      </c>
      <c r="B56" s="135">
        <v>221106</v>
      </c>
      <c r="C56" t="s">
        <v>667</v>
      </c>
      <c r="D56" t="s">
        <v>4252</v>
      </c>
      <c r="E56" s="102" t="s">
        <v>975</v>
      </c>
      <c r="F56" s="134" t="s">
        <v>4498</v>
      </c>
      <c r="G56" t="s">
        <v>3978</v>
      </c>
      <c r="H56" s="134" t="s">
        <v>4498</v>
      </c>
      <c r="I56" t="s">
        <v>3590</v>
      </c>
      <c r="J56" s="134" t="s">
        <v>4498</v>
      </c>
      <c r="K56" t="s">
        <v>4270</v>
      </c>
      <c r="L56" s="134" t="s">
        <v>4498</v>
      </c>
      <c r="M56" t="s">
        <v>911</v>
      </c>
      <c r="N56" s="134" t="s">
        <v>4498</v>
      </c>
    </row>
    <row r="57" spans="1:14" x14ac:dyDescent="0.25">
      <c r="A57" t="s">
        <v>937</v>
      </c>
      <c r="B57" s="135">
        <v>221222</v>
      </c>
      <c r="C57" t="s">
        <v>2740</v>
      </c>
      <c r="D57" t="s">
        <v>4252</v>
      </c>
      <c r="E57" s="102" t="s">
        <v>3595</v>
      </c>
      <c r="F57" s="134" t="s">
        <v>4498</v>
      </c>
      <c r="G57" t="s">
        <v>3592</v>
      </c>
      <c r="H57" s="134" t="s">
        <v>4498</v>
      </c>
      <c r="I57" t="s">
        <v>3590</v>
      </c>
      <c r="J57" s="134" t="s">
        <v>4498</v>
      </c>
      <c r="K57" t="s">
        <v>4270</v>
      </c>
      <c r="L57" s="134" t="s">
        <v>4498</v>
      </c>
      <c r="M57" t="s">
        <v>911</v>
      </c>
      <c r="N57" s="134" t="s">
        <v>4498</v>
      </c>
    </row>
    <row r="58" spans="1:14" x14ac:dyDescent="0.25">
      <c r="A58" t="s">
        <v>937</v>
      </c>
      <c r="B58" s="135">
        <v>221112</v>
      </c>
      <c r="C58" t="s">
        <v>391</v>
      </c>
      <c r="D58" t="s">
        <v>4252</v>
      </c>
      <c r="E58" s="102" t="s">
        <v>975</v>
      </c>
      <c r="F58" s="134" t="s">
        <v>4498</v>
      </c>
      <c r="G58" t="s">
        <v>3979</v>
      </c>
      <c r="H58" s="134" t="s">
        <v>4498</v>
      </c>
      <c r="I58" t="s">
        <v>3590</v>
      </c>
      <c r="J58" s="134" t="s">
        <v>4498</v>
      </c>
      <c r="K58" t="s">
        <v>4270</v>
      </c>
      <c r="L58" s="134" t="s">
        <v>4498</v>
      </c>
      <c r="M58" t="s">
        <v>911</v>
      </c>
      <c r="N58" s="134" t="s">
        <v>4498</v>
      </c>
    </row>
    <row r="59" spans="1:14" x14ac:dyDescent="0.25">
      <c r="A59" t="s">
        <v>937</v>
      </c>
      <c r="B59" s="135">
        <v>221117</v>
      </c>
      <c r="C59" t="s">
        <v>983</v>
      </c>
      <c r="D59" t="s">
        <v>4252</v>
      </c>
      <c r="E59" s="102" t="s">
        <v>975</v>
      </c>
      <c r="F59" s="134" t="s">
        <v>4498</v>
      </c>
      <c r="G59" t="s">
        <v>3981</v>
      </c>
      <c r="H59" s="134" t="s">
        <v>4498</v>
      </c>
      <c r="I59" t="s">
        <v>3590</v>
      </c>
      <c r="J59" s="134" t="s">
        <v>4498</v>
      </c>
      <c r="K59" t="s">
        <v>4270</v>
      </c>
      <c r="L59" s="134" t="s">
        <v>4498</v>
      </c>
      <c r="M59" t="s">
        <v>911</v>
      </c>
      <c r="N59" s="134" t="s">
        <v>4498</v>
      </c>
    </row>
    <row r="60" spans="1:14" x14ac:dyDescent="0.25">
      <c r="A60" t="s">
        <v>937</v>
      </c>
      <c r="B60" s="135">
        <v>221118</v>
      </c>
      <c r="C60" t="s">
        <v>603</v>
      </c>
      <c r="D60" t="s">
        <v>4252</v>
      </c>
      <c r="E60" s="102" t="s">
        <v>986</v>
      </c>
      <c r="F60" s="134" t="s">
        <v>4498</v>
      </c>
      <c r="G60" t="s">
        <v>4429</v>
      </c>
      <c r="H60" s="134" t="s">
        <v>4498</v>
      </c>
      <c r="I60" t="s">
        <v>3590</v>
      </c>
      <c r="J60" s="134" t="s">
        <v>4498</v>
      </c>
      <c r="K60" t="s">
        <v>4270</v>
      </c>
      <c r="L60" s="134" t="s">
        <v>4498</v>
      </c>
      <c r="M60" t="s">
        <v>911</v>
      </c>
      <c r="N60" s="134" t="s">
        <v>4498</v>
      </c>
    </row>
    <row r="61" spans="1:14" x14ac:dyDescent="0.25">
      <c r="A61" t="s">
        <v>937</v>
      </c>
      <c r="B61" s="135">
        <v>221122</v>
      </c>
      <c r="C61" t="s">
        <v>532</v>
      </c>
      <c r="D61" t="s">
        <v>4252</v>
      </c>
      <c r="E61" s="102" t="s">
        <v>2369</v>
      </c>
      <c r="F61" s="134" t="s">
        <v>4498</v>
      </c>
      <c r="G61" t="s">
        <v>3983</v>
      </c>
      <c r="H61" s="134" t="s">
        <v>4498</v>
      </c>
      <c r="I61" t="s">
        <v>3590</v>
      </c>
      <c r="J61" s="134" t="s">
        <v>4498</v>
      </c>
      <c r="K61" t="s">
        <v>4270</v>
      </c>
      <c r="L61" s="134" t="s">
        <v>4498</v>
      </c>
      <c r="M61" t="s">
        <v>911</v>
      </c>
      <c r="N61" s="134" t="s">
        <v>4498</v>
      </c>
    </row>
    <row r="62" spans="1:14" x14ac:dyDescent="0.25">
      <c r="A62" t="s">
        <v>937</v>
      </c>
      <c r="B62" s="135">
        <v>221128</v>
      </c>
      <c r="C62" t="s">
        <v>498</v>
      </c>
      <c r="D62" t="s">
        <v>4252</v>
      </c>
      <c r="E62" s="102" t="s">
        <v>2369</v>
      </c>
      <c r="F62" s="134" t="s">
        <v>4498</v>
      </c>
      <c r="G62" t="s">
        <v>3984</v>
      </c>
      <c r="H62" s="134" t="s">
        <v>4498</v>
      </c>
      <c r="I62" t="s">
        <v>3590</v>
      </c>
      <c r="J62" s="134" t="s">
        <v>4498</v>
      </c>
      <c r="K62" t="s">
        <v>4270</v>
      </c>
      <c r="L62" s="134" t="s">
        <v>4498</v>
      </c>
      <c r="M62" t="s">
        <v>911</v>
      </c>
      <c r="N62" s="134" t="s">
        <v>4498</v>
      </c>
    </row>
    <row r="63" spans="1:14" x14ac:dyDescent="0.25">
      <c r="A63" t="s">
        <v>937</v>
      </c>
      <c r="B63" s="135">
        <v>221129</v>
      </c>
      <c r="C63" t="s">
        <v>994</v>
      </c>
      <c r="D63" t="s">
        <v>4252</v>
      </c>
      <c r="E63" s="102" t="s">
        <v>940</v>
      </c>
      <c r="F63" s="134" t="s">
        <v>4498</v>
      </c>
      <c r="G63" t="s">
        <v>4430</v>
      </c>
      <c r="H63" s="134" t="s">
        <v>4498</v>
      </c>
      <c r="I63" t="s">
        <v>3590</v>
      </c>
      <c r="J63" s="134" t="s">
        <v>4498</v>
      </c>
      <c r="K63" t="s">
        <v>4270</v>
      </c>
      <c r="L63" s="134" t="s">
        <v>4498</v>
      </c>
      <c r="M63" t="s">
        <v>911</v>
      </c>
      <c r="N63" s="134" t="s">
        <v>4498</v>
      </c>
    </row>
    <row r="64" spans="1:14" x14ac:dyDescent="0.25">
      <c r="A64" t="s">
        <v>937</v>
      </c>
      <c r="B64" s="135">
        <v>221130</v>
      </c>
      <c r="C64" t="s">
        <v>997</v>
      </c>
      <c r="D64" t="s">
        <v>4252</v>
      </c>
      <c r="E64" s="102" t="s">
        <v>998</v>
      </c>
      <c r="F64" s="134" t="s">
        <v>4498</v>
      </c>
      <c r="G64" t="s">
        <v>3596</v>
      </c>
      <c r="H64" s="134" t="s">
        <v>4498</v>
      </c>
      <c r="I64" t="s">
        <v>3590</v>
      </c>
      <c r="J64" s="134" t="s">
        <v>4498</v>
      </c>
      <c r="K64" t="s">
        <v>4270</v>
      </c>
      <c r="L64" s="134" t="s">
        <v>4498</v>
      </c>
      <c r="M64" t="s">
        <v>911</v>
      </c>
      <c r="N64" s="134" t="s">
        <v>4498</v>
      </c>
    </row>
    <row r="65" spans="1:14" x14ac:dyDescent="0.25">
      <c r="A65" t="s">
        <v>937</v>
      </c>
      <c r="B65" s="135">
        <v>221131</v>
      </c>
      <c r="C65" t="s">
        <v>1000</v>
      </c>
      <c r="D65" t="s">
        <v>4252</v>
      </c>
      <c r="E65" s="102" t="s">
        <v>998</v>
      </c>
      <c r="F65" s="134" t="s">
        <v>4498</v>
      </c>
      <c r="G65" t="s">
        <v>3596</v>
      </c>
      <c r="H65" s="134" t="s">
        <v>4498</v>
      </c>
      <c r="I65" t="s">
        <v>3590</v>
      </c>
      <c r="J65" s="134" t="s">
        <v>4498</v>
      </c>
      <c r="K65" t="s">
        <v>4270</v>
      </c>
      <c r="L65" s="134" t="s">
        <v>4498</v>
      </c>
      <c r="M65" t="s">
        <v>911</v>
      </c>
      <c r="N65" s="134" t="s">
        <v>4498</v>
      </c>
    </row>
    <row r="66" spans="1:14" x14ac:dyDescent="0.25">
      <c r="A66" t="s">
        <v>937</v>
      </c>
      <c r="B66" s="135">
        <v>221375</v>
      </c>
      <c r="C66" t="s">
        <v>1001</v>
      </c>
      <c r="D66" t="s">
        <v>4252</v>
      </c>
      <c r="E66" s="102" t="s">
        <v>1002</v>
      </c>
      <c r="F66" s="134" t="s">
        <v>4498</v>
      </c>
      <c r="G66" t="s">
        <v>1002</v>
      </c>
      <c r="H66" s="134" t="s">
        <v>4498</v>
      </c>
      <c r="I66" t="s">
        <v>3590</v>
      </c>
      <c r="J66" s="134" t="s">
        <v>4498</v>
      </c>
      <c r="K66" t="s">
        <v>4270</v>
      </c>
      <c r="L66" s="134" t="s">
        <v>4498</v>
      </c>
      <c r="M66" t="s">
        <v>911</v>
      </c>
      <c r="N66" s="134" t="s">
        <v>4498</v>
      </c>
    </row>
    <row r="67" spans="1:14" x14ac:dyDescent="0.25">
      <c r="A67" t="s">
        <v>937</v>
      </c>
      <c r="B67" s="135">
        <v>221372</v>
      </c>
      <c r="C67" t="s">
        <v>4314</v>
      </c>
      <c r="D67" t="s">
        <v>4252</v>
      </c>
      <c r="E67" s="102" t="s">
        <v>940</v>
      </c>
      <c r="F67" s="134" t="s">
        <v>4498</v>
      </c>
      <c r="G67" t="s">
        <v>3598</v>
      </c>
      <c r="H67" s="134" t="s">
        <v>4498</v>
      </c>
      <c r="I67" t="s">
        <v>3590</v>
      </c>
      <c r="J67" s="134" t="s">
        <v>4498</v>
      </c>
      <c r="K67" t="s">
        <v>4270</v>
      </c>
      <c r="L67" s="134" t="s">
        <v>4498</v>
      </c>
      <c r="M67" t="s">
        <v>911</v>
      </c>
      <c r="N67" s="134" t="s">
        <v>4498</v>
      </c>
    </row>
    <row r="68" spans="1:14" x14ac:dyDescent="0.25">
      <c r="A68" t="s">
        <v>937</v>
      </c>
      <c r="B68" s="135">
        <v>221137</v>
      </c>
      <c r="C68" t="s">
        <v>1003</v>
      </c>
      <c r="D68" t="s">
        <v>4252</v>
      </c>
      <c r="E68" s="102" t="s">
        <v>1004</v>
      </c>
      <c r="F68" s="134" t="s">
        <v>4498</v>
      </c>
      <c r="G68" t="s">
        <v>956</v>
      </c>
      <c r="H68" s="134" t="s">
        <v>4498</v>
      </c>
      <c r="I68" t="s">
        <v>3590</v>
      </c>
      <c r="J68" s="134" t="s">
        <v>4498</v>
      </c>
      <c r="K68" t="s">
        <v>4270</v>
      </c>
      <c r="L68" s="134" t="s">
        <v>4498</v>
      </c>
      <c r="M68" t="s">
        <v>911</v>
      </c>
      <c r="N68" s="134" t="s">
        <v>4498</v>
      </c>
    </row>
    <row r="69" spans="1:14" x14ac:dyDescent="0.25">
      <c r="A69" t="s">
        <v>937</v>
      </c>
      <c r="B69" s="135">
        <v>221139</v>
      </c>
      <c r="C69" t="s">
        <v>20</v>
      </c>
      <c r="D69" t="s">
        <v>4252</v>
      </c>
      <c r="E69" s="102" t="s">
        <v>951</v>
      </c>
      <c r="F69" s="134" t="s">
        <v>4498</v>
      </c>
      <c r="G69" t="s">
        <v>3592</v>
      </c>
      <c r="H69" s="134" t="s">
        <v>4498</v>
      </c>
      <c r="I69" t="s">
        <v>3590</v>
      </c>
      <c r="J69" s="134" t="s">
        <v>4498</v>
      </c>
      <c r="K69" t="s">
        <v>4270</v>
      </c>
      <c r="L69" s="134" t="s">
        <v>4498</v>
      </c>
      <c r="M69" t="s">
        <v>911</v>
      </c>
      <c r="N69" s="134" t="s">
        <v>4498</v>
      </c>
    </row>
    <row r="70" spans="1:14" x14ac:dyDescent="0.25">
      <c r="A70" t="s">
        <v>937</v>
      </c>
      <c r="B70" s="135">
        <v>221142</v>
      </c>
      <c r="C70" t="s">
        <v>130</v>
      </c>
      <c r="D70" t="s">
        <v>4252</v>
      </c>
      <c r="E70" s="102" t="s">
        <v>951</v>
      </c>
      <c r="F70" s="134" t="s">
        <v>4498</v>
      </c>
      <c r="G70" t="s">
        <v>3592</v>
      </c>
      <c r="H70" s="134" t="s">
        <v>4498</v>
      </c>
      <c r="I70" t="s">
        <v>3590</v>
      </c>
      <c r="J70" s="134" t="s">
        <v>4498</v>
      </c>
      <c r="K70" t="s">
        <v>4270</v>
      </c>
      <c r="L70" s="134" t="s">
        <v>4498</v>
      </c>
      <c r="M70" t="s">
        <v>911</v>
      </c>
      <c r="N70" s="134" t="s">
        <v>4498</v>
      </c>
    </row>
    <row r="71" spans="1:14" x14ac:dyDescent="0.25">
      <c r="A71" t="s">
        <v>937</v>
      </c>
      <c r="B71" s="135">
        <v>221362</v>
      </c>
      <c r="C71" t="s">
        <v>1010</v>
      </c>
      <c r="D71" t="s">
        <v>4252</v>
      </c>
      <c r="E71" s="102" t="s">
        <v>905</v>
      </c>
      <c r="F71" s="134" t="s">
        <v>4498</v>
      </c>
      <c r="G71" t="s">
        <v>905</v>
      </c>
      <c r="H71" s="134" t="s">
        <v>4498</v>
      </c>
      <c r="I71" t="s">
        <v>3590</v>
      </c>
      <c r="J71" s="134" t="s">
        <v>4498</v>
      </c>
      <c r="K71" t="s">
        <v>4270</v>
      </c>
      <c r="L71" s="134" t="s">
        <v>4498</v>
      </c>
      <c r="M71" t="s">
        <v>911</v>
      </c>
      <c r="N71" s="134" t="s">
        <v>4498</v>
      </c>
    </row>
    <row r="72" spans="1:14" x14ac:dyDescent="0.25">
      <c r="A72" t="s">
        <v>937</v>
      </c>
      <c r="B72" s="135">
        <v>221146</v>
      </c>
      <c r="C72" t="s">
        <v>725</v>
      </c>
      <c r="D72" t="s">
        <v>4252</v>
      </c>
      <c r="E72" s="102" t="s">
        <v>940</v>
      </c>
      <c r="F72" s="134" t="s">
        <v>4498</v>
      </c>
      <c r="G72" t="s">
        <v>3598</v>
      </c>
      <c r="H72" s="134" t="s">
        <v>4498</v>
      </c>
      <c r="I72" t="s">
        <v>3590</v>
      </c>
      <c r="J72" s="134" t="s">
        <v>4498</v>
      </c>
      <c r="K72" t="s">
        <v>4270</v>
      </c>
      <c r="L72" s="134" t="s">
        <v>4498</v>
      </c>
      <c r="M72" t="s">
        <v>911</v>
      </c>
      <c r="N72" s="134" t="s">
        <v>4498</v>
      </c>
    </row>
    <row r="73" spans="1:14" x14ac:dyDescent="0.25">
      <c r="A73" t="s">
        <v>937</v>
      </c>
      <c r="B73" s="135">
        <v>221147</v>
      </c>
      <c r="C73" t="s">
        <v>4315</v>
      </c>
      <c r="D73" t="s">
        <v>4252</v>
      </c>
      <c r="E73" s="102" t="s">
        <v>1093</v>
      </c>
      <c r="F73" s="134" t="s">
        <v>4498</v>
      </c>
      <c r="G73" t="s">
        <v>3599</v>
      </c>
      <c r="H73" s="134" t="s">
        <v>4498</v>
      </c>
      <c r="I73" t="s">
        <v>3590</v>
      </c>
      <c r="J73" s="134" t="s">
        <v>4498</v>
      </c>
      <c r="K73" t="s">
        <v>4270</v>
      </c>
      <c r="L73" s="134" t="s">
        <v>4498</v>
      </c>
      <c r="M73" t="s">
        <v>911</v>
      </c>
      <c r="N73" s="134" t="s">
        <v>4498</v>
      </c>
    </row>
    <row r="74" spans="1:14" x14ac:dyDescent="0.25">
      <c r="A74" t="s">
        <v>937</v>
      </c>
      <c r="B74" s="135">
        <v>221154</v>
      </c>
      <c r="C74" t="s">
        <v>165</v>
      </c>
      <c r="D74" t="s">
        <v>4252</v>
      </c>
      <c r="E74" s="102" t="s">
        <v>940</v>
      </c>
      <c r="F74" s="134" t="s">
        <v>4498</v>
      </c>
      <c r="G74" t="s">
        <v>3598</v>
      </c>
      <c r="H74" s="134" t="s">
        <v>4498</v>
      </c>
      <c r="I74" t="s">
        <v>3590</v>
      </c>
      <c r="J74" s="134" t="s">
        <v>4498</v>
      </c>
      <c r="K74" t="s">
        <v>4270</v>
      </c>
      <c r="L74" s="134" t="s">
        <v>4498</v>
      </c>
      <c r="M74" t="s">
        <v>911</v>
      </c>
      <c r="N74" s="134" t="s">
        <v>4498</v>
      </c>
    </row>
    <row r="75" spans="1:14" x14ac:dyDescent="0.25">
      <c r="A75" t="s">
        <v>937</v>
      </c>
      <c r="B75" s="135">
        <v>221155</v>
      </c>
      <c r="C75" t="s">
        <v>4316</v>
      </c>
      <c r="D75" t="s">
        <v>4252</v>
      </c>
      <c r="E75" s="102" t="s">
        <v>940</v>
      </c>
      <c r="F75" s="134" t="s">
        <v>4498</v>
      </c>
      <c r="G75" t="s">
        <v>3598</v>
      </c>
      <c r="H75" s="134" t="s">
        <v>4498</v>
      </c>
      <c r="I75" t="s">
        <v>3590</v>
      </c>
      <c r="J75" s="134" t="s">
        <v>4498</v>
      </c>
      <c r="K75" t="s">
        <v>4270</v>
      </c>
      <c r="L75" s="134" t="s">
        <v>4498</v>
      </c>
      <c r="M75" t="s">
        <v>911</v>
      </c>
      <c r="N75" s="134" t="s">
        <v>4498</v>
      </c>
    </row>
    <row r="76" spans="1:14" x14ac:dyDescent="0.25">
      <c r="A76" t="s">
        <v>937</v>
      </c>
      <c r="B76" s="135">
        <v>221377</v>
      </c>
      <c r="C76" t="s">
        <v>4317</v>
      </c>
      <c r="D76" t="s">
        <v>4252</v>
      </c>
      <c r="E76" s="102" t="s">
        <v>940</v>
      </c>
      <c r="F76" s="134" t="s">
        <v>4498</v>
      </c>
      <c r="G76" t="s">
        <v>3598</v>
      </c>
      <c r="H76" s="134" t="s">
        <v>4498</v>
      </c>
      <c r="I76" t="s">
        <v>3590</v>
      </c>
      <c r="J76" s="134" t="s">
        <v>4498</v>
      </c>
      <c r="K76" t="s">
        <v>4270</v>
      </c>
      <c r="L76" s="134" t="s">
        <v>4498</v>
      </c>
      <c r="M76" t="s">
        <v>911</v>
      </c>
      <c r="N76" s="134" t="s">
        <v>4498</v>
      </c>
    </row>
    <row r="77" spans="1:14" x14ac:dyDescent="0.25">
      <c r="A77" t="s">
        <v>937</v>
      </c>
      <c r="B77" s="135">
        <v>221376</v>
      </c>
      <c r="C77" t="s">
        <v>4318</v>
      </c>
      <c r="D77" t="s">
        <v>4252</v>
      </c>
      <c r="E77" s="102" t="s">
        <v>940</v>
      </c>
      <c r="F77" s="134" t="s">
        <v>4498</v>
      </c>
      <c r="G77" t="s">
        <v>3598</v>
      </c>
      <c r="H77" s="134" t="s">
        <v>4498</v>
      </c>
      <c r="I77" t="s">
        <v>3590</v>
      </c>
      <c r="J77" s="134" t="s">
        <v>4498</v>
      </c>
      <c r="K77" t="s">
        <v>4270</v>
      </c>
      <c r="L77" s="134" t="s">
        <v>4498</v>
      </c>
      <c r="M77" t="s">
        <v>911</v>
      </c>
      <c r="N77" s="134" t="s">
        <v>4498</v>
      </c>
    </row>
    <row r="78" spans="1:14" x14ac:dyDescent="0.25">
      <c r="A78" t="s">
        <v>937</v>
      </c>
      <c r="B78" s="135">
        <v>221156</v>
      </c>
      <c r="C78" t="s">
        <v>4319</v>
      </c>
      <c r="D78" t="s">
        <v>4252</v>
      </c>
      <c r="E78" s="102" t="s">
        <v>940</v>
      </c>
      <c r="F78" s="134" t="s">
        <v>4498</v>
      </c>
      <c r="G78" t="s">
        <v>3601</v>
      </c>
      <c r="H78" s="134" t="s">
        <v>4498</v>
      </c>
      <c r="I78" t="s">
        <v>3590</v>
      </c>
      <c r="J78" s="134" t="s">
        <v>4498</v>
      </c>
      <c r="K78" t="s">
        <v>4270</v>
      </c>
      <c r="L78" s="134" t="s">
        <v>4498</v>
      </c>
      <c r="M78" t="s">
        <v>911</v>
      </c>
      <c r="N78" s="134" t="s">
        <v>4498</v>
      </c>
    </row>
    <row r="79" spans="1:14" x14ac:dyDescent="0.25">
      <c r="A79" t="s">
        <v>937</v>
      </c>
      <c r="B79" s="135">
        <v>221344</v>
      </c>
      <c r="C79" t="s">
        <v>1011</v>
      </c>
      <c r="D79" t="s">
        <v>4252</v>
      </c>
      <c r="E79" s="102" t="s">
        <v>1012</v>
      </c>
      <c r="F79" s="134" t="s">
        <v>4498</v>
      </c>
      <c r="G79" t="s">
        <v>3987</v>
      </c>
      <c r="H79" s="134" t="s">
        <v>4498</v>
      </c>
      <c r="I79" t="s">
        <v>3590</v>
      </c>
      <c r="J79" s="134" t="s">
        <v>4498</v>
      </c>
      <c r="K79" t="s">
        <v>4270</v>
      </c>
      <c r="L79" s="134" t="s">
        <v>4498</v>
      </c>
      <c r="M79" t="s">
        <v>911</v>
      </c>
      <c r="N79" s="134" t="s">
        <v>4498</v>
      </c>
    </row>
    <row r="80" spans="1:14" ht="21" customHeight="1" x14ac:dyDescent="0.25">
      <c r="A80" t="s">
        <v>937</v>
      </c>
      <c r="B80" s="135">
        <v>221158</v>
      </c>
      <c r="C80" t="s">
        <v>1016</v>
      </c>
      <c r="D80" t="s">
        <v>4252</v>
      </c>
      <c r="E80" s="102" t="s">
        <v>940</v>
      </c>
      <c r="F80" s="134" t="s">
        <v>4498</v>
      </c>
      <c r="G80" t="s">
        <v>3598</v>
      </c>
      <c r="H80" s="134" t="s">
        <v>4498</v>
      </c>
      <c r="I80" t="s">
        <v>3590</v>
      </c>
      <c r="J80" s="134" t="s">
        <v>4498</v>
      </c>
      <c r="K80" t="s">
        <v>4270</v>
      </c>
      <c r="L80" s="134" t="s">
        <v>4498</v>
      </c>
      <c r="M80" t="s">
        <v>911</v>
      </c>
      <c r="N80" s="134" t="s">
        <v>4498</v>
      </c>
    </row>
    <row r="81" spans="1:14" x14ac:dyDescent="0.25">
      <c r="A81" t="s">
        <v>937</v>
      </c>
      <c r="B81" s="135">
        <v>221361</v>
      </c>
      <c r="C81" t="s">
        <v>4320</v>
      </c>
      <c r="D81" t="s">
        <v>4252</v>
      </c>
      <c r="E81" s="102" t="s">
        <v>940</v>
      </c>
      <c r="F81" s="134" t="s">
        <v>4498</v>
      </c>
      <c r="G81" t="s">
        <v>3601</v>
      </c>
      <c r="H81" s="134" t="s">
        <v>4498</v>
      </c>
      <c r="I81" t="s">
        <v>3590</v>
      </c>
      <c r="J81" s="134" t="s">
        <v>4498</v>
      </c>
      <c r="K81" t="s">
        <v>4270</v>
      </c>
      <c r="L81" s="134" t="s">
        <v>4498</v>
      </c>
      <c r="M81" t="s">
        <v>911</v>
      </c>
      <c r="N81" s="134" t="s">
        <v>4498</v>
      </c>
    </row>
    <row r="82" spans="1:14" x14ac:dyDescent="0.25">
      <c r="A82" t="s">
        <v>937</v>
      </c>
      <c r="B82" s="135">
        <v>221381</v>
      </c>
      <c r="C82" t="s">
        <v>4321</v>
      </c>
      <c r="D82" t="s">
        <v>4252</v>
      </c>
      <c r="E82" s="102" t="s">
        <v>940</v>
      </c>
      <c r="F82" s="134" t="s">
        <v>4498</v>
      </c>
      <c r="G82" t="s">
        <v>3601</v>
      </c>
      <c r="H82" s="134" t="s">
        <v>4498</v>
      </c>
      <c r="I82" t="s">
        <v>3590</v>
      </c>
      <c r="J82" s="134" t="s">
        <v>4498</v>
      </c>
      <c r="K82" t="s">
        <v>4270</v>
      </c>
      <c r="L82" s="134" t="s">
        <v>4498</v>
      </c>
      <c r="M82" t="s">
        <v>911</v>
      </c>
      <c r="N82" s="134" t="s">
        <v>4498</v>
      </c>
    </row>
    <row r="83" spans="1:14" x14ac:dyDescent="0.25">
      <c r="A83" t="s">
        <v>937</v>
      </c>
      <c r="B83" s="135">
        <v>221160</v>
      </c>
      <c r="C83" t="s">
        <v>4322</v>
      </c>
      <c r="D83" t="s">
        <v>4252</v>
      </c>
      <c r="E83" s="102" t="s">
        <v>940</v>
      </c>
      <c r="F83" s="134" t="s">
        <v>4498</v>
      </c>
      <c r="G83" t="s">
        <v>3601</v>
      </c>
      <c r="H83" s="134" t="s">
        <v>4498</v>
      </c>
      <c r="I83" t="s">
        <v>3590</v>
      </c>
      <c r="J83" s="134" t="s">
        <v>4498</v>
      </c>
      <c r="K83" t="s">
        <v>4270</v>
      </c>
      <c r="L83" s="134" t="s">
        <v>4498</v>
      </c>
      <c r="M83" t="s">
        <v>911</v>
      </c>
      <c r="N83" s="134" t="s">
        <v>4498</v>
      </c>
    </row>
    <row r="84" spans="1:14" x14ac:dyDescent="0.25">
      <c r="A84" t="s">
        <v>937</v>
      </c>
      <c r="B84" s="135">
        <v>221081</v>
      </c>
      <c r="C84" t="s">
        <v>4323</v>
      </c>
      <c r="D84" t="s">
        <v>4252</v>
      </c>
      <c r="E84" s="102" t="s">
        <v>1036</v>
      </c>
      <c r="F84" s="134" t="s">
        <v>4498</v>
      </c>
      <c r="G84" t="s">
        <v>4426</v>
      </c>
      <c r="H84" s="134" t="s">
        <v>4498</v>
      </c>
      <c r="I84" t="s">
        <v>3590</v>
      </c>
      <c r="J84" s="134" t="s">
        <v>4498</v>
      </c>
      <c r="K84" t="s">
        <v>4270</v>
      </c>
      <c r="L84" s="134" t="s">
        <v>4498</v>
      </c>
      <c r="M84" t="s">
        <v>911</v>
      </c>
      <c r="N84" s="134" t="s">
        <v>4498</v>
      </c>
    </row>
    <row r="85" spans="1:14" x14ac:dyDescent="0.25">
      <c r="A85" t="s">
        <v>937</v>
      </c>
      <c r="B85" s="135">
        <v>221163</v>
      </c>
      <c r="C85" t="s">
        <v>1017</v>
      </c>
      <c r="D85" t="s">
        <v>4252</v>
      </c>
      <c r="E85" s="102" t="s">
        <v>1018</v>
      </c>
      <c r="F85" s="134" t="s">
        <v>4498</v>
      </c>
      <c r="G85" t="s">
        <v>3988</v>
      </c>
      <c r="H85" s="134" t="s">
        <v>4498</v>
      </c>
      <c r="I85" t="s">
        <v>3590</v>
      </c>
      <c r="J85" s="134" t="s">
        <v>4498</v>
      </c>
      <c r="K85" t="s">
        <v>4270</v>
      </c>
      <c r="L85" s="134" t="s">
        <v>4498</v>
      </c>
      <c r="M85" t="s">
        <v>911</v>
      </c>
      <c r="N85" s="134" t="s">
        <v>4498</v>
      </c>
    </row>
    <row r="86" spans="1:14" x14ac:dyDescent="0.25">
      <c r="A86" t="s">
        <v>937</v>
      </c>
      <c r="B86" s="135">
        <v>221172</v>
      </c>
      <c r="C86" t="s">
        <v>638</v>
      </c>
      <c r="D86" t="s">
        <v>4252</v>
      </c>
      <c r="E86" s="102" t="s">
        <v>1022</v>
      </c>
      <c r="F86" s="134" t="s">
        <v>4498</v>
      </c>
      <c r="G86" t="s">
        <v>3946</v>
      </c>
      <c r="H86" s="134" t="s">
        <v>4498</v>
      </c>
      <c r="I86" t="s">
        <v>3590</v>
      </c>
      <c r="J86" s="134" t="s">
        <v>4498</v>
      </c>
      <c r="K86" t="s">
        <v>4270</v>
      </c>
      <c r="L86" s="134" t="s">
        <v>4498</v>
      </c>
      <c r="M86" t="s">
        <v>911</v>
      </c>
      <c r="N86" s="134" t="s">
        <v>4498</v>
      </c>
    </row>
    <row r="87" spans="1:14" x14ac:dyDescent="0.25">
      <c r="A87" t="s">
        <v>937</v>
      </c>
      <c r="B87" s="135">
        <v>221101</v>
      </c>
      <c r="C87" t="s">
        <v>1026</v>
      </c>
      <c r="D87" t="s">
        <v>4252</v>
      </c>
      <c r="E87" s="102" t="s">
        <v>1027</v>
      </c>
      <c r="F87" s="134" t="s">
        <v>4498</v>
      </c>
      <c r="G87" t="s">
        <v>3989</v>
      </c>
      <c r="H87" s="134" t="s">
        <v>4498</v>
      </c>
      <c r="I87" t="s">
        <v>3590</v>
      </c>
      <c r="J87" s="134" t="s">
        <v>4498</v>
      </c>
      <c r="K87" t="s">
        <v>4270</v>
      </c>
      <c r="L87" s="134" t="s">
        <v>4498</v>
      </c>
      <c r="M87" t="s">
        <v>911</v>
      </c>
      <c r="N87" s="134" t="s">
        <v>4498</v>
      </c>
    </row>
    <row r="88" spans="1:14" x14ac:dyDescent="0.25">
      <c r="A88" t="s">
        <v>937</v>
      </c>
      <c r="B88" s="135">
        <v>221370</v>
      </c>
      <c r="C88" t="s">
        <v>1031</v>
      </c>
      <c r="D88" t="s">
        <v>4252</v>
      </c>
      <c r="E88" s="102" t="s">
        <v>1032</v>
      </c>
      <c r="F88" s="134" t="s">
        <v>4498</v>
      </c>
      <c r="G88" t="s">
        <v>1034</v>
      </c>
      <c r="H88" s="134" t="s">
        <v>4498</v>
      </c>
      <c r="I88" t="s">
        <v>3590</v>
      </c>
      <c r="J88" s="134" t="s">
        <v>4498</v>
      </c>
      <c r="K88" t="s">
        <v>4270</v>
      </c>
      <c r="L88" s="134" t="s">
        <v>4498</v>
      </c>
      <c r="M88" t="s">
        <v>911</v>
      </c>
      <c r="N88" s="134" t="s">
        <v>4498</v>
      </c>
    </row>
    <row r="89" spans="1:14" x14ac:dyDescent="0.25">
      <c r="A89" t="s">
        <v>937</v>
      </c>
      <c r="B89" s="135">
        <v>221107</v>
      </c>
      <c r="C89" t="s">
        <v>635</v>
      </c>
      <c r="D89" t="s">
        <v>4252</v>
      </c>
      <c r="E89" s="102" t="s">
        <v>1036</v>
      </c>
      <c r="F89" s="134" t="s">
        <v>4498</v>
      </c>
      <c r="G89" t="s">
        <v>3990</v>
      </c>
      <c r="H89" s="134" t="s">
        <v>4498</v>
      </c>
      <c r="I89" t="s">
        <v>3590</v>
      </c>
      <c r="J89" s="134" t="s">
        <v>4498</v>
      </c>
      <c r="K89" t="s">
        <v>4270</v>
      </c>
      <c r="L89" s="134" t="s">
        <v>4498</v>
      </c>
      <c r="M89" t="s">
        <v>911</v>
      </c>
      <c r="N89" s="134" t="s">
        <v>4498</v>
      </c>
    </row>
    <row r="90" spans="1:14" x14ac:dyDescent="0.25">
      <c r="A90" t="s">
        <v>937</v>
      </c>
      <c r="B90" s="135">
        <v>221207</v>
      </c>
      <c r="C90" t="s">
        <v>4324</v>
      </c>
      <c r="D90" t="s">
        <v>4252</v>
      </c>
      <c r="E90" s="102" t="s">
        <v>1027</v>
      </c>
      <c r="F90" s="134" t="s">
        <v>4498</v>
      </c>
      <c r="G90" t="s">
        <v>3603</v>
      </c>
      <c r="H90" s="134" t="s">
        <v>4498</v>
      </c>
      <c r="I90" t="s">
        <v>3590</v>
      </c>
      <c r="J90" s="134" t="s">
        <v>4498</v>
      </c>
      <c r="K90" t="s">
        <v>4270</v>
      </c>
      <c r="L90" s="134" t="s">
        <v>4498</v>
      </c>
      <c r="M90" t="s">
        <v>911</v>
      </c>
      <c r="N90" s="134" t="s">
        <v>4498</v>
      </c>
    </row>
    <row r="91" spans="1:14" x14ac:dyDescent="0.25">
      <c r="A91" t="s">
        <v>937</v>
      </c>
      <c r="B91" s="135">
        <v>221125</v>
      </c>
      <c r="C91" t="s">
        <v>1040</v>
      </c>
      <c r="D91" t="s">
        <v>4252</v>
      </c>
      <c r="E91" s="102" t="s">
        <v>1036</v>
      </c>
      <c r="F91" s="134" t="s">
        <v>4498</v>
      </c>
      <c r="G91" t="s">
        <v>4426</v>
      </c>
      <c r="H91" s="134" t="s">
        <v>4498</v>
      </c>
      <c r="I91" t="s">
        <v>3590</v>
      </c>
      <c r="J91" s="134" t="s">
        <v>4498</v>
      </c>
      <c r="K91" t="s">
        <v>4270</v>
      </c>
      <c r="L91" s="134" t="s">
        <v>4498</v>
      </c>
      <c r="M91" t="s">
        <v>911</v>
      </c>
      <c r="N91" s="134" t="s">
        <v>4498</v>
      </c>
    </row>
    <row r="92" spans="1:14" x14ac:dyDescent="0.25">
      <c r="A92" t="s">
        <v>937</v>
      </c>
      <c r="B92" s="135">
        <v>221126</v>
      </c>
      <c r="C92" t="s">
        <v>1043</v>
      </c>
      <c r="D92" t="s">
        <v>4252</v>
      </c>
      <c r="E92" s="102" t="s">
        <v>1027</v>
      </c>
      <c r="F92" s="134" t="s">
        <v>4498</v>
      </c>
      <c r="G92" t="s">
        <v>3991</v>
      </c>
      <c r="H92" s="134" t="s">
        <v>4498</v>
      </c>
      <c r="I92" t="s">
        <v>3590</v>
      </c>
      <c r="J92" s="134" t="s">
        <v>4498</v>
      </c>
      <c r="K92" t="s">
        <v>4270</v>
      </c>
      <c r="L92" s="134" t="s">
        <v>4498</v>
      </c>
      <c r="M92" t="s">
        <v>911</v>
      </c>
      <c r="N92" s="134" t="s">
        <v>4498</v>
      </c>
    </row>
    <row r="93" spans="1:14" x14ac:dyDescent="0.25">
      <c r="A93" t="s">
        <v>937</v>
      </c>
      <c r="B93" s="135">
        <v>221134</v>
      </c>
      <c r="C93" t="s">
        <v>51</v>
      </c>
      <c r="D93" t="s">
        <v>4252</v>
      </c>
      <c r="E93" s="102" t="s">
        <v>1036</v>
      </c>
      <c r="F93" s="134" t="s">
        <v>4498</v>
      </c>
      <c r="G93" t="s">
        <v>3992</v>
      </c>
      <c r="H93" s="134" t="s">
        <v>4498</v>
      </c>
      <c r="I93" t="s">
        <v>3590</v>
      </c>
      <c r="J93" s="134" t="s">
        <v>4498</v>
      </c>
      <c r="K93" t="s">
        <v>4270</v>
      </c>
      <c r="L93" s="134" t="s">
        <v>4498</v>
      </c>
      <c r="M93" t="s">
        <v>911</v>
      </c>
      <c r="N93" s="134" t="s">
        <v>4498</v>
      </c>
    </row>
    <row r="94" spans="1:14" x14ac:dyDescent="0.25">
      <c r="A94" t="s">
        <v>937</v>
      </c>
      <c r="B94" s="135">
        <v>221136</v>
      </c>
      <c r="C94" t="s">
        <v>1048</v>
      </c>
      <c r="D94" t="s">
        <v>4252</v>
      </c>
      <c r="E94" s="102" t="s">
        <v>1027</v>
      </c>
      <c r="F94" s="134" t="s">
        <v>4498</v>
      </c>
      <c r="G94" t="s">
        <v>3993</v>
      </c>
      <c r="H94" s="134" t="s">
        <v>4498</v>
      </c>
      <c r="I94" t="s">
        <v>3590</v>
      </c>
      <c r="J94" s="134" t="s">
        <v>4498</v>
      </c>
      <c r="K94" t="s">
        <v>4270</v>
      </c>
      <c r="L94" s="134" t="s">
        <v>4498</v>
      </c>
      <c r="M94" t="s">
        <v>911</v>
      </c>
      <c r="N94" s="134" t="s">
        <v>4498</v>
      </c>
    </row>
    <row r="95" spans="1:14" x14ac:dyDescent="0.25">
      <c r="A95" t="s">
        <v>937</v>
      </c>
      <c r="B95" s="135">
        <v>221143</v>
      </c>
      <c r="C95" t="s">
        <v>1051</v>
      </c>
      <c r="D95" t="s">
        <v>4252</v>
      </c>
      <c r="E95" s="102" t="s">
        <v>1036</v>
      </c>
      <c r="F95" s="134" t="s">
        <v>4498</v>
      </c>
      <c r="G95" t="s">
        <v>3992</v>
      </c>
      <c r="H95" s="134" t="s">
        <v>4498</v>
      </c>
      <c r="I95" t="s">
        <v>3590</v>
      </c>
      <c r="J95" s="134" t="s">
        <v>4498</v>
      </c>
      <c r="K95" t="s">
        <v>4270</v>
      </c>
      <c r="L95" s="134" t="s">
        <v>4498</v>
      </c>
      <c r="M95" t="s">
        <v>911</v>
      </c>
      <c r="N95" s="134" t="s">
        <v>4498</v>
      </c>
    </row>
    <row r="96" spans="1:14" x14ac:dyDescent="0.25">
      <c r="A96" t="s">
        <v>937</v>
      </c>
      <c r="B96" s="135">
        <v>221149</v>
      </c>
      <c r="C96" t="s">
        <v>645</v>
      </c>
      <c r="D96" t="s">
        <v>4252</v>
      </c>
      <c r="E96" s="102" t="s">
        <v>1036</v>
      </c>
      <c r="F96" s="134" t="s">
        <v>4498</v>
      </c>
      <c r="G96" t="s">
        <v>3994</v>
      </c>
      <c r="H96" s="134" t="s">
        <v>4498</v>
      </c>
      <c r="I96" t="s">
        <v>3590</v>
      </c>
      <c r="J96" s="134" t="s">
        <v>4498</v>
      </c>
      <c r="K96" t="s">
        <v>4270</v>
      </c>
      <c r="L96" s="134" t="s">
        <v>4498</v>
      </c>
      <c r="M96" t="s">
        <v>911</v>
      </c>
      <c r="N96" s="134" t="s">
        <v>4498</v>
      </c>
    </row>
    <row r="97" spans="1:14" ht="15.75" customHeight="1" x14ac:dyDescent="0.25">
      <c r="A97" t="s">
        <v>937</v>
      </c>
      <c r="B97" s="135">
        <v>221152</v>
      </c>
      <c r="C97" t="s">
        <v>1054</v>
      </c>
      <c r="D97" t="s">
        <v>4252</v>
      </c>
      <c r="E97" s="102" t="s">
        <v>1036</v>
      </c>
      <c r="F97" s="134" t="s">
        <v>4498</v>
      </c>
      <c r="G97" t="s">
        <v>3995</v>
      </c>
      <c r="H97" s="134" t="s">
        <v>4498</v>
      </c>
      <c r="I97" t="s">
        <v>3590</v>
      </c>
      <c r="J97" s="134" t="s">
        <v>4498</v>
      </c>
      <c r="K97" t="s">
        <v>4270</v>
      </c>
      <c r="L97" s="134" t="s">
        <v>4498</v>
      </c>
      <c r="M97" t="s">
        <v>911</v>
      </c>
      <c r="N97" s="134" t="s">
        <v>4498</v>
      </c>
    </row>
    <row r="98" spans="1:14" ht="15" customHeight="1" x14ac:dyDescent="0.25">
      <c r="A98" t="s">
        <v>937</v>
      </c>
      <c r="B98" s="135">
        <v>221162</v>
      </c>
      <c r="C98" t="s">
        <v>1057</v>
      </c>
      <c r="D98" t="s">
        <v>4252</v>
      </c>
      <c r="E98" s="102" t="s">
        <v>1027</v>
      </c>
      <c r="F98" s="134" t="s">
        <v>4498</v>
      </c>
      <c r="G98" t="s">
        <v>3996</v>
      </c>
      <c r="H98" s="134" t="s">
        <v>4498</v>
      </c>
      <c r="I98" t="s">
        <v>3590</v>
      </c>
      <c r="J98" s="134" t="s">
        <v>4498</v>
      </c>
      <c r="K98" t="s">
        <v>4270</v>
      </c>
      <c r="L98" s="134" t="s">
        <v>4498</v>
      </c>
      <c r="M98" t="s">
        <v>911</v>
      </c>
      <c r="N98" s="134" t="s">
        <v>4498</v>
      </c>
    </row>
    <row r="99" spans="1:14" ht="15.75" customHeight="1" x14ac:dyDescent="0.25">
      <c r="A99" t="s">
        <v>937</v>
      </c>
      <c r="B99" s="135">
        <v>221170</v>
      </c>
      <c r="C99" t="s">
        <v>1060</v>
      </c>
      <c r="D99" t="s">
        <v>4252</v>
      </c>
      <c r="E99" s="102" t="s">
        <v>1027</v>
      </c>
      <c r="F99" s="134" t="s">
        <v>4498</v>
      </c>
      <c r="G99" t="s">
        <v>3997</v>
      </c>
      <c r="H99" s="134" t="s">
        <v>4498</v>
      </c>
      <c r="I99" t="s">
        <v>3590</v>
      </c>
      <c r="J99" s="134" t="s">
        <v>4498</v>
      </c>
      <c r="K99" t="s">
        <v>4270</v>
      </c>
      <c r="L99" s="134" t="s">
        <v>4498</v>
      </c>
      <c r="M99" t="s">
        <v>911</v>
      </c>
      <c r="N99" s="134" t="s">
        <v>4498</v>
      </c>
    </row>
    <row r="100" spans="1:14" ht="15.75" customHeight="1" x14ac:dyDescent="0.25">
      <c r="A100" t="s">
        <v>937</v>
      </c>
      <c r="B100" s="135">
        <v>221198</v>
      </c>
      <c r="C100" t="s">
        <v>1063</v>
      </c>
      <c r="D100" t="s">
        <v>4252</v>
      </c>
      <c r="E100" s="102" t="s">
        <v>1027</v>
      </c>
      <c r="F100" s="134" t="s">
        <v>4498</v>
      </c>
      <c r="G100" t="s">
        <v>3998</v>
      </c>
      <c r="H100" s="134" t="s">
        <v>4498</v>
      </c>
      <c r="I100" t="s">
        <v>3590</v>
      </c>
      <c r="J100" s="134" t="s">
        <v>4498</v>
      </c>
      <c r="K100" t="s">
        <v>4270</v>
      </c>
      <c r="L100" s="134" t="s">
        <v>4498</v>
      </c>
      <c r="M100" t="s">
        <v>911</v>
      </c>
      <c r="N100" s="134" t="s">
        <v>4498</v>
      </c>
    </row>
    <row r="101" spans="1:14" x14ac:dyDescent="0.25">
      <c r="A101" t="s">
        <v>937</v>
      </c>
      <c r="B101" s="135">
        <v>221366</v>
      </c>
      <c r="C101" t="s">
        <v>415</v>
      </c>
      <c r="D101" t="s">
        <v>4252</v>
      </c>
      <c r="E101" s="102" t="s">
        <v>1027</v>
      </c>
      <c r="F101" s="134" t="s">
        <v>4498</v>
      </c>
      <c r="G101" t="s">
        <v>3603</v>
      </c>
      <c r="H101" s="134" t="s">
        <v>4498</v>
      </c>
      <c r="I101" t="s">
        <v>3590</v>
      </c>
      <c r="J101" s="134" t="s">
        <v>4498</v>
      </c>
      <c r="K101" t="s">
        <v>4270</v>
      </c>
      <c r="L101" s="134" t="s">
        <v>4498</v>
      </c>
      <c r="M101" t="s">
        <v>911</v>
      </c>
      <c r="N101" s="134" t="s">
        <v>4498</v>
      </c>
    </row>
    <row r="102" spans="1:14" x14ac:dyDescent="0.25">
      <c r="A102" t="s">
        <v>937</v>
      </c>
      <c r="B102" s="135">
        <v>221239</v>
      </c>
      <c r="C102" t="s">
        <v>744</v>
      </c>
      <c r="D102" t="s">
        <v>4252</v>
      </c>
      <c r="E102" s="102" t="s">
        <v>1032</v>
      </c>
      <c r="F102" s="134" t="s">
        <v>4498</v>
      </c>
      <c r="G102" t="s">
        <v>1034</v>
      </c>
      <c r="H102" s="134" t="s">
        <v>4498</v>
      </c>
      <c r="I102" t="s">
        <v>3590</v>
      </c>
      <c r="J102" s="134" t="s">
        <v>4498</v>
      </c>
      <c r="K102" t="s">
        <v>4270</v>
      </c>
      <c r="L102" s="134" t="s">
        <v>4498</v>
      </c>
      <c r="M102" t="s">
        <v>911</v>
      </c>
      <c r="N102" s="134" t="s">
        <v>4498</v>
      </c>
    </row>
    <row r="103" spans="1:14" x14ac:dyDescent="0.25">
      <c r="A103" t="s">
        <v>937</v>
      </c>
      <c r="B103" s="135">
        <v>221240</v>
      </c>
      <c r="C103" t="s">
        <v>323</v>
      </c>
      <c r="D103" t="s">
        <v>4252</v>
      </c>
      <c r="E103" s="102" t="s">
        <v>1027</v>
      </c>
      <c r="F103" s="134" t="s">
        <v>4498</v>
      </c>
      <c r="G103" t="s">
        <v>1034</v>
      </c>
      <c r="H103" s="134" t="s">
        <v>4498</v>
      </c>
      <c r="I103" t="s">
        <v>3590</v>
      </c>
      <c r="J103" s="134" t="s">
        <v>4498</v>
      </c>
      <c r="K103" t="s">
        <v>4270</v>
      </c>
      <c r="L103" s="134" t="s">
        <v>4498</v>
      </c>
      <c r="M103" t="s">
        <v>911</v>
      </c>
      <c r="N103" s="134" t="s">
        <v>4498</v>
      </c>
    </row>
    <row r="104" spans="1:14" x14ac:dyDescent="0.25">
      <c r="A104" t="s">
        <v>937</v>
      </c>
      <c r="B104" s="135">
        <v>221253</v>
      </c>
      <c r="C104" t="s">
        <v>1066</v>
      </c>
      <c r="D104" t="s">
        <v>4252</v>
      </c>
      <c r="E104" s="102" t="s">
        <v>1027</v>
      </c>
      <c r="F104" s="134" t="s">
        <v>4498</v>
      </c>
      <c r="G104" t="s">
        <v>3999</v>
      </c>
      <c r="H104" s="134" t="s">
        <v>4498</v>
      </c>
      <c r="I104" t="s">
        <v>3590</v>
      </c>
      <c r="J104" s="134" t="s">
        <v>4498</v>
      </c>
      <c r="K104" t="s">
        <v>4270</v>
      </c>
      <c r="L104" s="134" t="s">
        <v>4498</v>
      </c>
      <c r="M104" t="s">
        <v>911</v>
      </c>
      <c r="N104" s="134" t="s">
        <v>4498</v>
      </c>
    </row>
    <row r="105" spans="1:14" ht="15.75" customHeight="1" x14ac:dyDescent="0.25">
      <c r="A105" t="s">
        <v>937</v>
      </c>
      <c r="B105" s="135">
        <v>221257</v>
      </c>
      <c r="C105" t="s">
        <v>77</v>
      </c>
      <c r="D105" t="s">
        <v>4252</v>
      </c>
      <c r="E105" s="102" t="s">
        <v>1027</v>
      </c>
      <c r="F105" s="134" t="s">
        <v>4498</v>
      </c>
      <c r="G105" t="s">
        <v>3920</v>
      </c>
      <c r="H105" s="134" t="s">
        <v>4498</v>
      </c>
      <c r="I105" t="s">
        <v>3590</v>
      </c>
      <c r="J105" s="134" t="s">
        <v>4498</v>
      </c>
      <c r="K105" t="s">
        <v>4270</v>
      </c>
      <c r="L105" s="134" t="s">
        <v>4498</v>
      </c>
      <c r="M105" t="s">
        <v>911</v>
      </c>
      <c r="N105" s="134" t="s">
        <v>4498</v>
      </c>
    </row>
    <row r="106" spans="1:14" x14ac:dyDescent="0.25">
      <c r="A106" t="s">
        <v>937</v>
      </c>
      <c r="B106" s="135">
        <v>221258</v>
      </c>
      <c r="C106" t="s">
        <v>1071</v>
      </c>
      <c r="D106" t="s">
        <v>4252</v>
      </c>
      <c r="E106" s="102" t="s">
        <v>1036</v>
      </c>
      <c r="F106" s="134" t="s">
        <v>4498</v>
      </c>
      <c r="G106" t="s">
        <v>4001</v>
      </c>
      <c r="H106" s="134" t="s">
        <v>4498</v>
      </c>
      <c r="I106" t="s">
        <v>3590</v>
      </c>
      <c r="J106" s="134" t="s">
        <v>4498</v>
      </c>
      <c r="K106" t="s">
        <v>4270</v>
      </c>
      <c r="L106" s="134" t="s">
        <v>4498</v>
      </c>
      <c r="M106" t="s">
        <v>911</v>
      </c>
      <c r="N106" s="134" t="s">
        <v>4498</v>
      </c>
    </row>
    <row r="107" spans="1:14" x14ac:dyDescent="0.25">
      <c r="A107" t="s">
        <v>937</v>
      </c>
      <c r="B107" s="135">
        <v>221180</v>
      </c>
      <c r="C107" t="s">
        <v>1074</v>
      </c>
      <c r="D107" t="s">
        <v>4252</v>
      </c>
      <c r="E107" s="102" t="s">
        <v>1002</v>
      </c>
      <c r="F107" s="134" t="s">
        <v>4498</v>
      </c>
      <c r="G107" t="s">
        <v>1002</v>
      </c>
      <c r="H107" s="134" t="s">
        <v>4498</v>
      </c>
      <c r="I107" t="s">
        <v>3590</v>
      </c>
      <c r="J107" s="134" t="s">
        <v>4498</v>
      </c>
      <c r="K107" t="s">
        <v>4270</v>
      </c>
      <c r="L107" s="134" t="s">
        <v>4498</v>
      </c>
      <c r="M107" t="s">
        <v>911</v>
      </c>
      <c r="N107" s="134" t="s">
        <v>4498</v>
      </c>
    </row>
    <row r="108" spans="1:14" x14ac:dyDescent="0.25">
      <c r="A108" t="s">
        <v>937</v>
      </c>
      <c r="B108" s="135">
        <v>221261</v>
      </c>
      <c r="C108" t="s">
        <v>1075</v>
      </c>
      <c r="D108" t="s">
        <v>4252</v>
      </c>
      <c r="E108" s="102" t="s">
        <v>1018</v>
      </c>
      <c r="F108" s="134" t="s">
        <v>4498</v>
      </c>
      <c r="G108" t="s">
        <v>4434</v>
      </c>
      <c r="H108" s="134" t="s">
        <v>4498</v>
      </c>
      <c r="I108" t="s">
        <v>3590</v>
      </c>
      <c r="J108" s="134" t="s">
        <v>4498</v>
      </c>
      <c r="K108" t="s">
        <v>4270</v>
      </c>
      <c r="L108" s="134" t="s">
        <v>4498</v>
      </c>
      <c r="M108" t="s">
        <v>911</v>
      </c>
      <c r="N108" s="134" t="s">
        <v>4498</v>
      </c>
    </row>
    <row r="109" spans="1:14" x14ac:dyDescent="0.25">
      <c r="A109" t="s">
        <v>937</v>
      </c>
      <c r="B109" s="135">
        <v>221380</v>
      </c>
      <c r="C109" t="s">
        <v>4325</v>
      </c>
      <c r="D109" t="s">
        <v>4252</v>
      </c>
      <c r="E109" s="102" t="s">
        <v>3607</v>
      </c>
      <c r="F109" s="134" t="s">
        <v>4498</v>
      </c>
      <c r="G109" t="s">
        <v>3608</v>
      </c>
      <c r="H109" s="134" t="s">
        <v>4498</v>
      </c>
      <c r="I109" t="s">
        <v>3590</v>
      </c>
      <c r="J109" s="134" t="s">
        <v>4498</v>
      </c>
      <c r="K109" t="s">
        <v>4270</v>
      </c>
      <c r="L109" s="134" t="s">
        <v>4498</v>
      </c>
      <c r="M109" t="s">
        <v>911</v>
      </c>
      <c r="N109" s="134" t="s">
        <v>4498</v>
      </c>
    </row>
    <row r="110" spans="1:14" x14ac:dyDescent="0.25">
      <c r="A110" t="s">
        <v>937</v>
      </c>
      <c r="B110" s="135">
        <v>221182</v>
      </c>
      <c r="C110" t="s">
        <v>4326</v>
      </c>
      <c r="D110" t="s">
        <v>4252</v>
      </c>
      <c r="E110" s="102" t="s">
        <v>3607</v>
      </c>
      <c r="F110" s="134" t="s">
        <v>4498</v>
      </c>
      <c r="G110" t="s">
        <v>3608</v>
      </c>
      <c r="H110" s="134" t="s">
        <v>4498</v>
      </c>
      <c r="I110" t="s">
        <v>3590</v>
      </c>
      <c r="J110" s="134" t="s">
        <v>4498</v>
      </c>
      <c r="K110" t="s">
        <v>4270</v>
      </c>
      <c r="L110" s="134" t="s">
        <v>4498</v>
      </c>
      <c r="M110" t="s">
        <v>911</v>
      </c>
      <c r="N110" s="134" t="s">
        <v>4498</v>
      </c>
    </row>
    <row r="111" spans="1:14" ht="15.75" customHeight="1" x14ac:dyDescent="0.25">
      <c r="A111" t="s">
        <v>937</v>
      </c>
      <c r="B111" s="135">
        <v>221186</v>
      </c>
      <c r="C111" t="s">
        <v>38</v>
      </c>
      <c r="D111" t="s">
        <v>4252</v>
      </c>
      <c r="E111" s="102" t="s">
        <v>1078</v>
      </c>
      <c r="F111" s="134" t="s">
        <v>4498</v>
      </c>
      <c r="G111" t="s">
        <v>4003</v>
      </c>
      <c r="H111" s="134" t="s">
        <v>4498</v>
      </c>
      <c r="I111" t="s">
        <v>3590</v>
      </c>
      <c r="J111" s="134" t="s">
        <v>4498</v>
      </c>
      <c r="K111" t="s">
        <v>4270</v>
      </c>
      <c r="L111" s="134" t="s">
        <v>4498</v>
      </c>
      <c r="M111" t="s">
        <v>911</v>
      </c>
      <c r="N111" s="134" t="s">
        <v>4498</v>
      </c>
    </row>
    <row r="112" spans="1:14" x14ac:dyDescent="0.25">
      <c r="A112" t="s">
        <v>937</v>
      </c>
      <c r="B112" s="135">
        <v>221191</v>
      </c>
      <c r="C112" s="5" t="s">
        <v>1083</v>
      </c>
      <c r="D112" t="s">
        <v>4252</v>
      </c>
      <c r="E112" s="102" t="s">
        <v>975</v>
      </c>
      <c r="F112" s="134" t="s">
        <v>4498</v>
      </c>
      <c r="G112" t="s">
        <v>4005</v>
      </c>
      <c r="H112" s="134" t="s">
        <v>4498</v>
      </c>
      <c r="I112" t="s">
        <v>3590</v>
      </c>
      <c r="J112" s="134" t="s">
        <v>4498</v>
      </c>
      <c r="K112" t="s">
        <v>4270</v>
      </c>
      <c r="L112" s="134" t="s">
        <v>4498</v>
      </c>
      <c r="M112" t="s">
        <v>911</v>
      </c>
      <c r="N112" s="134" t="s">
        <v>4498</v>
      </c>
    </row>
    <row r="113" spans="1:14" x14ac:dyDescent="0.25">
      <c r="A113" t="s">
        <v>937</v>
      </c>
      <c r="B113" s="135">
        <v>221192</v>
      </c>
      <c r="C113" t="s">
        <v>652</v>
      </c>
      <c r="D113" t="s">
        <v>4252</v>
      </c>
      <c r="E113" s="102" t="s">
        <v>959</v>
      </c>
      <c r="F113" s="134" t="s">
        <v>4498</v>
      </c>
      <c r="G113" t="s">
        <v>4431</v>
      </c>
      <c r="H113" s="134" t="s">
        <v>4498</v>
      </c>
      <c r="I113" t="s">
        <v>3590</v>
      </c>
      <c r="J113" s="134" t="s">
        <v>4498</v>
      </c>
      <c r="K113" t="s">
        <v>4270</v>
      </c>
      <c r="L113" s="134" t="s">
        <v>4498</v>
      </c>
      <c r="M113" t="s">
        <v>911</v>
      </c>
      <c r="N113" s="134" t="s">
        <v>4498</v>
      </c>
    </row>
    <row r="114" spans="1:14" x14ac:dyDescent="0.25">
      <c r="A114" t="s">
        <v>937</v>
      </c>
      <c r="B114" s="137">
        <v>221195</v>
      </c>
      <c r="C114" t="s">
        <v>1086</v>
      </c>
      <c r="D114" t="s">
        <v>4252</v>
      </c>
      <c r="E114" s="102" t="s">
        <v>1087</v>
      </c>
      <c r="F114" s="134" t="s">
        <v>4498</v>
      </c>
      <c r="G114" t="s">
        <v>1034</v>
      </c>
      <c r="H114" s="134" t="s">
        <v>4498</v>
      </c>
      <c r="I114" t="s">
        <v>3590</v>
      </c>
      <c r="J114" s="134" t="s">
        <v>4498</v>
      </c>
      <c r="K114" t="s">
        <v>4270</v>
      </c>
      <c r="L114" s="134" t="s">
        <v>4498</v>
      </c>
      <c r="M114" t="s">
        <v>911</v>
      </c>
      <c r="N114" s="134" t="s">
        <v>4498</v>
      </c>
    </row>
    <row r="115" spans="1:14" x14ac:dyDescent="0.25">
      <c r="A115" t="s">
        <v>937</v>
      </c>
      <c r="B115" s="135">
        <v>221196</v>
      </c>
      <c r="C115" t="s">
        <v>1089</v>
      </c>
      <c r="D115" t="s">
        <v>4252</v>
      </c>
      <c r="E115" s="102" t="s">
        <v>975</v>
      </c>
      <c r="F115" s="134" t="s">
        <v>4498</v>
      </c>
      <c r="G115" t="s">
        <v>3916</v>
      </c>
      <c r="H115" s="134" t="s">
        <v>4498</v>
      </c>
      <c r="I115" t="s">
        <v>3590</v>
      </c>
      <c r="J115" s="134" t="s">
        <v>4498</v>
      </c>
      <c r="K115" t="s">
        <v>4270</v>
      </c>
      <c r="L115" s="134" t="s">
        <v>4498</v>
      </c>
      <c r="M115" t="s">
        <v>911</v>
      </c>
      <c r="N115" s="134" t="s">
        <v>4498</v>
      </c>
    </row>
    <row r="116" spans="1:14" x14ac:dyDescent="0.25">
      <c r="A116" t="s">
        <v>937</v>
      </c>
      <c r="B116" s="135">
        <v>221201</v>
      </c>
      <c r="C116" t="s">
        <v>1092</v>
      </c>
      <c r="D116" t="s">
        <v>4252</v>
      </c>
      <c r="E116" s="102" t="s">
        <v>1093</v>
      </c>
      <c r="F116" s="134" t="s">
        <v>4498</v>
      </c>
      <c r="G116" t="s">
        <v>4007</v>
      </c>
      <c r="H116" s="134" t="s">
        <v>4498</v>
      </c>
      <c r="I116" t="s">
        <v>3590</v>
      </c>
      <c r="J116" s="134" t="s">
        <v>4498</v>
      </c>
      <c r="K116" t="s">
        <v>4270</v>
      </c>
      <c r="L116" s="134" t="s">
        <v>4498</v>
      </c>
      <c r="M116" t="s">
        <v>911</v>
      </c>
      <c r="N116" s="134" t="s">
        <v>4498</v>
      </c>
    </row>
    <row r="117" spans="1:14" x14ac:dyDescent="0.25">
      <c r="A117" t="s">
        <v>937</v>
      </c>
      <c r="B117" s="135">
        <v>221385</v>
      </c>
      <c r="C117" t="s">
        <v>1097</v>
      </c>
      <c r="D117" t="s">
        <v>4252</v>
      </c>
      <c r="E117" s="102" t="s">
        <v>2369</v>
      </c>
      <c r="F117" s="134" t="s">
        <v>4498</v>
      </c>
      <c r="G117" t="s">
        <v>1098</v>
      </c>
      <c r="H117" s="134" t="s">
        <v>4498</v>
      </c>
      <c r="I117" t="s">
        <v>3590</v>
      </c>
      <c r="J117" s="134" t="s">
        <v>4498</v>
      </c>
      <c r="K117" t="s">
        <v>4270</v>
      </c>
      <c r="L117" s="134" t="s">
        <v>4498</v>
      </c>
      <c r="M117" t="s">
        <v>911</v>
      </c>
      <c r="N117" s="134" t="s">
        <v>4498</v>
      </c>
    </row>
    <row r="118" spans="1:14" ht="11.25" customHeight="1" x14ac:dyDescent="0.25">
      <c r="A118" t="s">
        <v>937</v>
      </c>
      <c r="B118" s="135">
        <v>221208</v>
      </c>
      <c r="C118" t="s">
        <v>429</v>
      </c>
      <c r="D118" t="s">
        <v>4252</v>
      </c>
      <c r="E118" s="102" t="s">
        <v>4427</v>
      </c>
      <c r="F118" s="134" t="s">
        <v>4498</v>
      </c>
      <c r="G118" t="s">
        <v>3976</v>
      </c>
      <c r="H118" s="134" t="s">
        <v>4498</v>
      </c>
      <c r="I118" t="s">
        <v>3590</v>
      </c>
      <c r="J118" s="134" t="s">
        <v>4498</v>
      </c>
      <c r="K118" t="s">
        <v>4270</v>
      </c>
      <c r="L118" s="134" t="s">
        <v>4498</v>
      </c>
      <c r="M118" t="s">
        <v>911</v>
      </c>
      <c r="N118" s="134" t="s">
        <v>4498</v>
      </c>
    </row>
    <row r="119" spans="1:14" x14ac:dyDescent="0.25">
      <c r="A119" t="s">
        <v>937</v>
      </c>
      <c r="B119" s="135">
        <v>221209</v>
      </c>
      <c r="C119" t="s">
        <v>1100</v>
      </c>
      <c r="D119" t="s">
        <v>4252</v>
      </c>
      <c r="E119" s="102" t="s">
        <v>2369</v>
      </c>
      <c r="F119" s="134" t="s">
        <v>4498</v>
      </c>
      <c r="G119" t="s">
        <v>3983</v>
      </c>
      <c r="H119" s="134" t="s">
        <v>4498</v>
      </c>
      <c r="I119" t="s">
        <v>3590</v>
      </c>
      <c r="J119" s="134" t="s">
        <v>4498</v>
      </c>
      <c r="K119" t="s">
        <v>4270</v>
      </c>
      <c r="L119" s="134" t="s">
        <v>4498</v>
      </c>
      <c r="M119" t="s">
        <v>911</v>
      </c>
      <c r="N119" s="134" t="s">
        <v>4498</v>
      </c>
    </row>
    <row r="120" spans="1:14" x14ac:dyDescent="0.25">
      <c r="A120" t="s">
        <v>937</v>
      </c>
      <c r="B120" s="135">
        <v>221216</v>
      </c>
      <c r="C120" t="s">
        <v>540</v>
      </c>
      <c r="D120" t="s">
        <v>4252</v>
      </c>
      <c r="E120" s="102" t="s">
        <v>1101</v>
      </c>
      <c r="F120" s="134" t="s">
        <v>4498</v>
      </c>
      <c r="G120" t="s">
        <v>3608</v>
      </c>
      <c r="H120" s="134" t="s">
        <v>4498</v>
      </c>
      <c r="I120" t="s">
        <v>3590</v>
      </c>
      <c r="J120" s="134" t="s">
        <v>4498</v>
      </c>
      <c r="K120" t="s">
        <v>4270</v>
      </c>
      <c r="L120" s="134" t="s">
        <v>4498</v>
      </c>
      <c r="M120" t="s">
        <v>911</v>
      </c>
      <c r="N120" s="134" t="s">
        <v>4498</v>
      </c>
    </row>
    <row r="121" spans="1:14" x14ac:dyDescent="0.25">
      <c r="A121" t="s">
        <v>937</v>
      </c>
      <c r="B121" s="135">
        <v>221211</v>
      </c>
      <c r="C121" t="s">
        <v>4327</v>
      </c>
      <c r="D121" t="s">
        <v>4252</v>
      </c>
      <c r="E121" s="102" t="s">
        <v>2451</v>
      </c>
      <c r="F121" s="134" t="s">
        <v>4498</v>
      </c>
      <c r="G121" t="s">
        <v>3609</v>
      </c>
      <c r="H121" s="134" t="s">
        <v>4498</v>
      </c>
      <c r="I121" t="s">
        <v>3590</v>
      </c>
      <c r="J121" s="134" t="s">
        <v>4498</v>
      </c>
      <c r="K121" t="s">
        <v>4270</v>
      </c>
      <c r="L121" s="134" t="s">
        <v>4498</v>
      </c>
      <c r="M121" t="s">
        <v>911</v>
      </c>
      <c r="N121" s="134" t="s">
        <v>4498</v>
      </c>
    </row>
    <row r="122" spans="1:14" x14ac:dyDescent="0.25">
      <c r="A122" t="s">
        <v>937</v>
      </c>
      <c r="B122" s="135">
        <v>221212</v>
      </c>
      <c r="C122" t="s">
        <v>4328</v>
      </c>
      <c r="D122" t="s">
        <v>4252</v>
      </c>
      <c r="E122" s="102" t="s">
        <v>2451</v>
      </c>
      <c r="F122" s="134" t="s">
        <v>4498</v>
      </c>
      <c r="G122" t="s">
        <v>3609</v>
      </c>
      <c r="H122" s="134" t="s">
        <v>4498</v>
      </c>
      <c r="I122" t="s">
        <v>3590</v>
      </c>
      <c r="J122" s="134" t="s">
        <v>4498</v>
      </c>
      <c r="K122" t="s">
        <v>4270</v>
      </c>
      <c r="L122" s="134" t="s">
        <v>4498</v>
      </c>
      <c r="M122" t="s">
        <v>911</v>
      </c>
      <c r="N122" s="134" t="s">
        <v>4498</v>
      </c>
    </row>
    <row r="123" spans="1:14" x14ac:dyDescent="0.25">
      <c r="A123" t="s">
        <v>937</v>
      </c>
      <c r="B123" s="135">
        <v>221213</v>
      </c>
      <c r="C123" t="s">
        <v>4329</v>
      </c>
      <c r="D123" t="s">
        <v>4252</v>
      </c>
      <c r="E123" s="102" t="s">
        <v>2451</v>
      </c>
      <c r="F123" s="134" t="s">
        <v>4498</v>
      </c>
      <c r="G123" t="s">
        <v>3609</v>
      </c>
      <c r="H123" s="134" t="s">
        <v>4498</v>
      </c>
      <c r="I123" t="s">
        <v>3590</v>
      </c>
      <c r="J123" s="134" t="s">
        <v>4498</v>
      </c>
      <c r="K123" t="s">
        <v>4270</v>
      </c>
      <c r="L123" s="134" t="s">
        <v>4498</v>
      </c>
      <c r="M123" t="s">
        <v>911</v>
      </c>
      <c r="N123" s="134" t="s">
        <v>4498</v>
      </c>
    </row>
    <row r="124" spans="1:14" x14ac:dyDescent="0.25">
      <c r="A124" t="s">
        <v>937</v>
      </c>
      <c r="B124" s="135">
        <v>221367</v>
      </c>
      <c r="C124" t="s">
        <v>670</v>
      </c>
      <c r="D124" t="s">
        <v>4252</v>
      </c>
      <c r="E124" s="102" t="s">
        <v>1101</v>
      </c>
      <c r="F124" s="134" t="s">
        <v>4498</v>
      </c>
      <c r="G124" t="s">
        <v>3608</v>
      </c>
      <c r="H124" s="134" t="s">
        <v>4498</v>
      </c>
      <c r="I124" t="s">
        <v>3590</v>
      </c>
      <c r="J124" s="134" t="s">
        <v>4498</v>
      </c>
      <c r="K124" t="s">
        <v>4270</v>
      </c>
      <c r="L124" s="134" t="s">
        <v>4498</v>
      </c>
      <c r="M124" t="s">
        <v>911</v>
      </c>
      <c r="N124" s="134" t="s">
        <v>4498</v>
      </c>
    </row>
    <row r="125" spans="1:14" x14ac:dyDescent="0.25">
      <c r="A125" t="s">
        <v>937</v>
      </c>
      <c r="B125" s="135">
        <v>221217</v>
      </c>
      <c r="C125" t="s">
        <v>407</v>
      </c>
      <c r="D125" t="s">
        <v>4252</v>
      </c>
      <c r="E125" s="102" t="s">
        <v>1101</v>
      </c>
      <c r="F125" s="134" t="s">
        <v>4498</v>
      </c>
      <c r="G125" t="s">
        <v>3608</v>
      </c>
      <c r="H125" s="134" t="s">
        <v>4498</v>
      </c>
      <c r="I125" t="s">
        <v>3590</v>
      </c>
      <c r="J125" s="134" t="s">
        <v>4498</v>
      </c>
      <c r="K125" t="s">
        <v>4270</v>
      </c>
      <c r="L125" s="134" t="s">
        <v>4498</v>
      </c>
      <c r="M125" t="s">
        <v>911</v>
      </c>
      <c r="N125" s="134" t="s">
        <v>4498</v>
      </c>
    </row>
    <row r="126" spans="1:14" x14ac:dyDescent="0.25">
      <c r="A126" t="s">
        <v>937</v>
      </c>
      <c r="B126" s="135">
        <v>221218</v>
      </c>
      <c r="C126" t="s">
        <v>1105</v>
      </c>
      <c r="D126" t="s">
        <v>4252</v>
      </c>
      <c r="E126" s="102" t="s">
        <v>951</v>
      </c>
      <c r="F126" s="134" t="s">
        <v>4498</v>
      </c>
      <c r="G126" t="s">
        <v>3592</v>
      </c>
      <c r="H126" s="134" t="s">
        <v>4498</v>
      </c>
      <c r="I126" t="s">
        <v>3590</v>
      </c>
      <c r="J126" s="134" t="s">
        <v>4498</v>
      </c>
      <c r="K126" t="s">
        <v>4270</v>
      </c>
      <c r="L126" s="134" t="s">
        <v>4498</v>
      </c>
      <c r="M126" t="s">
        <v>911</v>
      </c>
      <c r="N126" s="134" t="s">
        <v>4498</v>
      </c>
    </row>
    <row r="127" spans="1:14" x14ac:dyDescent="0.25">
      <c r="A127" t="s">
        <v>937</v>
      </c>
      <c r="B127" s="135">
        <v>221219</v>
      </c>
      <c r="C127" t="s">
        <v>4330</v>
      </c>
      <c r="D127" t="s">
        <v>4252</v>
      </c>
      <c r="E127" s="102" t="s">
        <v>951</v>
      </c>
      <c r="F127" s="134" t="s">
        <v>4498</v>
      </c>
      <c r="G127" t="s">
        <v>3592</v>
      </c>
      <c r="H127" s="134" t="s">
        <v>4498</v>
      </c>
      <c r="I127" t="s">
        <v>3590</v>
      </c>
      <c r="J127" s="134" t="s">
        <v>4498</v>
      </c>
      <c r="K127" t="s">
        <v>4270</v>
      </c>
      <c r="L127" s="134" t="s">
        <v>4498</v>
      </c>
      <c r="M127" t="s">
        <v>911</v>
      </c>
      <c r="N127" s="134" t="s">
        <v>4498</v>
      </c>
    </row>
    <row r="128" spans="1:14" x14ac:dyDescent="0.25">
      <c r="A128" t="s">
        <v>937</v>
      </c>
      <c r="B128" s="135">
        <v>21480</v>
      </c>
      <c r="C128" s="10" t="s">
        <v>1107</v>
      </c>
      <c r="D128" t="s">
        <v>4252</v>
      </c>
      <c r="E128" s="102" t="s">
        <v>1108</v>
      </c>
      <c r="F128" s="134" t="s">
        <v>4498</v>
      </c>
      <c r="G128" t="s">
        <v>4020</v>
      </c>
      <c r="H128" s="134" t="s">
        <v>4498</v>
      </c>
      <c r="I128" t="s">
        <v>3590</v>
      </c>
      <c r="J128" s="134" t="s">
        <v>4498</v>
      </c>
      <c r="K128" t="s">
        <v>4270</v>
      </c>
      <c r="L128" s="134" t="s">
        <v>4498</v>
      </c>
      <c r="M128" t="s">
        <v>911</v>
      </c>
      <c r="N128" s="134" t="s">
        <v>4498</v>
      </c>
    </row>
    <row r="129" spans="1:14" x14ac:dyDescent="0.25">
      <c r="A129" t="s">
        <v>937</v>
      </c>
      <c r="B129" s="135">
        <v>221243</v>
      </c>
      <c r="C129" t="s">
        <v>1112</v>
      </c>
      <c r="D129" t="s">
        <v>4252</v>
      </c>
      <c r="E129" s="102" t="s">
        <v>1113</v>
      </c>
      <c r="F129" s="134" t="s">
        <v>4498</v>
      </c>
      <c r="G129" t="s">
        <v>1199</v>
      </c>
      <c r="H129" s="134" t="s">
        <v>4498</v>
      </c>
      <c r="I129" t="s">
        <v>3590</v>
      </c>
      <c r="J129" s="134" t="s">
        <v>4498</v>
      </c>
      <c r="K129" t="s">
        <v>4270</v>
      </c>
      <c r="L129" s="134" t="s">
        <v>4498</v>
      </c>
      <c r="M129" t="s">
        <v>911</v>
      </c>
      <c r="N129" s="134" t="s">
        <v>4498</v>
      </c>
    </row>
    <row r="130" spans="1:14" x14ac:dyDescent="0.25">
      <c r="A130" t="s">
        <v>937</v>
      </c>
      <c r="B130" s="135">
        <v>221244</v>
      </c>
      <c r="C130" t="s">
        <v>1115</v>
      </c>
      <c r="D130" t="s">
        <v>4252</v>
      </c>
      <c r="E130" s="102" t="s">
        <v>1078</v>
      </c>
      <c r="F130" s="134" t="s">
        <v>4498</v>
      </c>
      <c r="G130" t="s">
        <v>4009</v>
      </c>
      <c r="H130" s="134" t="s">
        <v>4498</v>
      </c>
      <c r="I130" t="s">
        <v>3590</v>
      </c>
      <c r="J130" s="134" t="s">
        <v>4498</v>
      </c>
      <c r="K130" t="s">
        <v>4270</v>
      </c>
      <c r="L130" s="134" t="s">
        <v>4498</v>
      </c>
      <c r="M130" t="s">
        <v>911</v>
      </c>
      <c r="N130" s="134" t="s">
        <v>4498</v>
      </c>
    </row>
    <row r="131" spans="1:14" x14ac:dyDescent="0.25">
      <c r="A131" t="s">
        <v>937</v>
      </c>
      <c r="B131" s="135">
        <v>221245</v>
      </c>
      <c r="C131" t="s">
        <v>360</v>
      </c>
      <c r="D131" t="s">
        <v>4252</v>
      </c>
      <c r="E131" s="102" t="s">
        <v>1004</v>
      </c>
      <c r="F131" s="134" t="s">
        <v>4498</v>
      </c>
      <c r="G131" t="s">
        <v>4010</v>
      </c>
      <c r="H131" s="134" t="s">
        <v>4498</v>
      </c>
      <c r="I131" t="s">
        <v>3590</v>
      </c>
      <c r="J131" s="134" t="s">
        <v>4498</v>
      </c>
      <c r="K131" t="s">
        <v>4270</v>
      </c>
      <c r="L131" s="134" t="s">
        <v>4498</v>
      </c>
      <c r="M131" t="s">
        <v>911</v>
      </c>
      <c r="N131" s="134" t="s">
        <v>4498</v>
      </c>
    </row>
    <row r="132" spans="1:14" x14ac:dyDescent="0.25">
      <c r="A132" t="s">
        <v>937</v>
      </c>
      <c r="B132" s="135">
        <v>221246</v>
      </c>
      <c r="C132" t="s">
        <v>4331</v>
      </c>
      <c r="D132" t="s">
        <v>4252</v>
      </c>
      <c r="E132" s="102" t="s">
        <v>1121</v>
      </c>
      <c r="F132" s="134" t="s">
        <v>4498</v>
      </c>
      <c r="G132" t="s">
        <v>3612</v>
      </c>
      <c r="H132" s="134" t="s">
        <v>4498</v>
      </c>
      <c r="I132" t="s">
        <v>3590</v>
      </c>
      <c r="J132" s="134" t="s">
        <v>4498</v>
      </c>
      <c r="K132" t="s">
        <v>4270</v>
      </c>
      <c r="L132" s="134" t="s">
        <v>4498</v>
      </c>
      <c r="M132" t="s">
        <v>911</v>
      </c>
      <c r="N132" s="134" t="s">
        <v>4498</v>
      </c>
    </row>
    <row r="133" spans="1:14" x14ac:dyDescent="0.25">
      <c r="A133" t="s">
        <v>937</v>
      </c>
      <c r="B133" s="135">
        <v>221247</v>
      </c>
      <c r="C133" t="s">
        <v>1120</v>
      </c>
      <c r="D133" t="s">
        <v>4252</v>
      </c>
      <c r="E133" s="102" t="s">
        <v>1121</v>
      </c>
      <c r="F133" s="134" t="s">
        <v>4498</v>
      </c>
      <c r="G133" t="s">
        <v>3612</v>
      </c>
      <c r="H133" s="134" t="s">
        <v>4498</v>
      </c>
      <c r="I133" t="s">
        <v>3590</v>
      </c>
      <c r="J133" s="134" t="s">
        <v>4498</v>
      </c>
      <c r="K133" t="s">
        <v>4270</v>
      </c>
      <c r="L133" s="134" t="s">
        <v>4498</v>
      </c>
      <c r="M133" t="s">
        <v>911</v>
      </c>
      <c r="N133" s="134" t="s">
        <v>4498</v>
      </c>
    </row>
    <row r="134" spans="1:14" x14ac:dyDescent="0.25">
      <c r="A134" t="s">
        <v>937</v>
      </c>
      <c r="B134" s="135">
        <v>221249</v>
      </c>
      <c r="C134" t="s">
        <v>1125</v>
      </c>
      <c r="D134" t="s">
        <v>4252</v>
      </c>
      <c r="E134" s="102" t="s">
        <v>1022</v>
      </c>
      <c r="F134" s="134" t="s">
        <v>4498</v>
      </c>
      <c r="G134" t="s">
        <v>4026</v>
      </c>
      <c r="H134" s="134" t="s">
        <v>4498</v>
      </c>
      <c r="I134" t="s">
        <v>3590</v>
      </c>
      <c r="J134" s="134" t="s">
        <v>4498</v>
      </c>
      <c r="K134" t="s">
        <v>4270</v>
      </c>
      <c r="L134" s="134" t="s">
        <v>4498</v>
      </c>
      <c r="M134" t="s">
        <v>911</v>
      </c>
      <c r="N134" s="134" t="s">
        <v>4498</v>
      </c>
    </row>
    <row r="135" spans="1:14" ht="17.25" customHeight="1" x14ac:dyDescent="0.25">
      <c r="A135" t="s">
        <v>937</v>
      </c>
      <c r="B135" s="135">
        <v>221250</v>
      </c>
      <c r="C135" t="s">
        <v>1128</v>
      </c>
      <c r="D135" t="s">
        <v>4252</v>
      </c>
      <c r="E135" s="102" t="s">
        <v>1022</v>
      </c>
      <c r="F135" s="134" t="s">
        <v>4498</v>
      </c>
      <c r="G135" t="s">
        <v>4013</v>
      </c>
      <c r="H135" s="134" t="s">
        <v>4498</v>
      </c>
      <c r="I135" t="s">
        <v>3590</v>
      </c>
      <c r="J135" s="134" t="s">
        <v>4498</v>
      </c>
      <c r="K135" t="s">
        <v>4270</v>
      </c>
      <c r="L135" s="134" t="s">
        <v>4498</v>
      </c>
      <c r="M135" t="s">
        <v>911</v>
      </c>
      <c r="N135" s="134" t="s">
        <v>4498</v>
      </c>
    </row>
    <row r="136" spans="1:14" x14ac:dyDescent="0.25">
      <c r="A136" t="s">
        <v>937</v>
      </c>
      <c r="B136" s="135">
        <v>221252</v>
      </c>
      <c r="C136" t="s">
        <v>1131</v>
      </c>
      <c r="D136" t="s">
        <v>4252</v>
      </c>
      <c r="E136" s="102" t="s">
        <v>1022</v>
      </c>
      <c r="F136" s="134" t="s">
        <v>4498</v>
      </c>
      <c r="G136" t="s">
        <v>4014</v>
      </c>
      <c r="H136" s="134" t="s">
        <v>4498</v>
      </c>
      <c r="I136" t="s">
        <v>3590</v>
      </c>
      <c r="J136" s="134" t="s">
        <v>4498</v>
      </c>
      <c r="K136" t="s">
        <v>4270</v>
      </c>
      <c r="L136" s="134" t="s">
        <v>4498</v>
      </c>
      <c r="M136" t="s">
        <v>911</v>
      </c>
      <c r="N136" s="134" t="s">
        <v>4498</v>
      </c>
    </row>
    <row r="137" spans="1:14" x14ac:dyDescent="0.25">
      <c r="A137" t="s">
        <v>937</v>
      </c>
      <c r="B137" s="135"/>
      <c r="C137" s="10" t="s">
        <v>1134</v>
      </c>
      <c r="D137" t="s">
        <v>4252</v>
      </c>
      <c r="E137" s="102" t="s">
        <v>1012</v>
      </c>
      <c r="F137" s="134" t="s">
        <v>4498</v>
      </c>
      <c r="G137" t="s">
        <v>4015</v>
      </c>
      <c r="H137" s="134" t="s">
        <v>4498</v>
      </c>
      <c r="I137" t="s">
        <v>3590</v>
      </c>
      <c r="J137" s="134" t="s">
        <v>4498</v>
      </c>
      <c r="K137" t="s">
        <v>4270</v>
      </c>
      <c r="L137" s="134" t="s">
        <v>4498</v>
      </c>
      <c r="M137" t="s">
        <v>911</v>
      </c>
      <c r="N137" s="134" t="s">
        <v>4498</v>
      </c>
    </row>
    <row r="138" spans="1:14" x14ac:dyDescent="0.25">
      <c r="A138" t="s">
        <v>937</v>
      </c>
      <c r="B138" t="s">
        <v>4080</v>
      </c>
      <c r="C138" t="s">
        <v>4081</v>
      </c>
      <c r="D138" t="s">
        <v>4253</v>
      </c>
      <c r="E138" s="102"/>
      <c r="F138" s="134" t="s">
        <v>4498</v>
      </c>
      <c r="G138" t="s">
        <v>1312</v>
      </c>
      <c r="H138" s="134" t="s">
        <v>4498</v>
      </c>
      <c r="I138" t="s">
        <v>3590</v>
      </c>
      <c r="J138" s="134" t="s">
        <v>4498</v>
      </c>
      <c r="K138" t="s">
        <v>4270</v>
      </c>
      <c r="L138" s="134" t="s">
        <v>4498</v>
      </c>
      <c r="M138" t="s">
        <v>911</v>
      </c>
      <c r="N138" s="134" t="s">
        <v>4498</v>
      </c>
    </row>
    <row r="139" spans="1:14" x14ac:dyDescent="0.25">
      <c r="A139" t="s">
        <v>937</v>
      </c>
      <c r="B139" t="s">
        <v>4086</v>
      </c>
      <c r="C139" t="s">
        <v>4087</v>
      </c>
      <c r="D139" t="s">
        <v>4253</v>
      </c>
      <c r="E139" s="102"/>
      <c r="F139" s="134" t="s">
        <v>4498</v>
      </c>
      <c r="G139" t="s">
        <v>4434</v>
      </c>
      <c r="H139" s="134" t="s">
        <v>4498</v>
      </c>
      <c r="I139" t="s">
        <v>3590</v>
      </c>
      <c r="J139" s="134" t="s">
        <v>4498</v>
      </c>
      <c r="K139" t="s">
        <v>4270</v>
      </c>
      <c r="L139" s="134" t="s">
        <v>4498</v>
      </c>
      <c r="M139" t="s">
        <v>911</v>
      </c>
      <c r="N139" s="134" t="s">
        <v>4498</v>
      </c>
    </row>
    <row r="140" spans="1:14" x14ac:dyDescent="0.25">
      <c r="A140" t="s">
        <v>937</v>
      </c>
      <c r="B140" t="s">
        <v>4090</v>
      </c>
      <c r="C140" t="s">
        <v>4091</v>
      </c>
      <c r="D140" t="s">
        <v>4253</v>
      </c>
      <c r="E140" s="102"/>
      <c r="F140" s="134" t="s">
        <v>4498</v>
      </c>
      <c r="G140" t="s">
        <v>1259</v>
      </c>
      <c r="H140" s="134" t="s">
        <v>4498</v>
      </c>
      <c r="I140" t="s">
        <v>3590</v>
      </c>
      <c r="J140" s="134" t="s">
        <v>4498</v>
      </c>
      <c r="K140" t="s">
        <v>4270</v>
      </c>
      <c r="L140" s="134" t="s">
        <v>4498</v>
      </c>
      <c r="M140" t="s">
        <v>911</v>
      </c>
      <c r="N140" s="134" t="s">
        <v>4498</v>
      </c>
    </row>
    <row r="141" spans="1:14" x14ac:dyDescent="0.25">
      <c r="A141" t="s">
        <v>937</v>
      </c>
      <c r="B141" t="s">
        <v>4097</v>
      </c>
      <c r="C141" t="s">
        <v>4098</v>
      </c>
      <c r="D141" t="s">
        <v>4253</v>
      </c>
      <c r="E141" s="102"/>
      <c r="F141" s="134" t="s">
        <v>4498</v>
      </c>
      <c r="G141" t="s">
        <v>3958</v>
      </c>
      <c r="H141" s="134" t="s">
        <v>4498</v>
      </c>
      <c r="I141" t="s">
        <v>3590</v>
      </c>
      <c r="J141" s="134" t="s">
        <v>4498</v>
      </c>
      <c r="K141" t="s">
        <v>4270</v>
      </c>
      <c r="L141" s="134" t="s">
        <v>4498</v>
      </c>
      <c r="M141" t="s">
        <v>911</v>
      </c>
      <c r="N141" s="134" t="s">
        <v>4498</v>
      </c>
    </row>
    <row r="142" spans="1:14" x14ac:dyDescent="0.25">
      <c r="A142" t="s">
        <v>937</v>
      </c>
      <c r="B142" t="s">
        <v>4112</v>
      </c>
      <c r="C142" t="s">
        <v>4113</v>
      </c>
      <c r="D142" t="s">
        <v>4253</v>
      </c>
      <c r="E142" s="102" t="s">
        <v>1022</v>
      </c>
      <c r="F142" s="134" t="s">
        <v>4498</v>
      </c>
      <c r="G142" t="s">
        <v>3946</v>
      </c>
      <c r="H142" s="134" t="s">
        <v>4498</v>
      </c>
      <c r="I142" t="s">
        <v>3590</v>
      </c>
      <c r="J142" s="134" t="s">
        <v>4498</v>
      </c>
      <c r="K142" t="s">
        <v>4270</v>
      </c>
      <c r="L142" s="134" t="s">
        <v>4498</v>
      </c>
      <c r="M142" t="s">
        <v>911</v>
      </c>
      <c r="N142" s="134" t="s">
        <v>4498</v>
      </c>
    </row>
    <row r="143" spans="1:14" ht="15.75" customHeight="1" x14ac:dyDescent="0.25">
      <c r="A143" t="s">
        <v>937</v>
      </c>
      <c r="B143" t="s">
        <v>4116</v>
      </c>
      <c r="C143" t="s">
        <v>4117</v>
      </c>
      <c r="D143" t="s">
        <v>4253</v>
      </c>
      <c r="E143" s="102" t="s">
        <v>1022</v>
      </c>
      <c r="F143" s="134" t="s">
        <v>4498</v>
      </c>
      <c r="G143" t="s">
        <v>3946</v>
      </c>
      <c r="H143" s="134" t="s">
        <v>4498</v>
      </c>
      <c r="I143" t="s">
        <v>3590</v>
      </c>
      <c r="J143" s="134" t="s">
        <v>4498</v>
      </c>
      <c r="K143" t="s">
        <v>4270</v>
      </c>
      <c r="L143" s="134" t="s">
        <v>4498</v>
      </c>
      <c r="M143" t="s">
        <v>911</v>
      </c>
      <c r="N143" s="134" t="s">
        <v>4498</v>
      </c>
    </row>
    <row r="144" spans="1:14" x14ac:dyDescent="0.25">
      <c r="A144" t="s">
        <v>937</v>
      </c>
      <c r="B144" t="s">
        <v>4119</v>
      </c>
      <c r="C144" t="s">
        <v>4120</v>
      </c>
      <c r="D144" t="s">
        <v>4253</v>
      </c>
      <c r="E144" s="102"/>
      <c r="F144" s="134" t="s">
        <v>4498</v>
      </c>
      <c r="G144" t="s">
        <v>3927</v>
      </c>
      <c r="H144" s="134" t="s">
        <v>4498</v>
      </c>
      <c r="I144" t="s">
        <v>3590</v>
      </c>
      <c r="J144" s="134" t="s">
        <v>4498</v>
      </c>
      <c r="K144" t="s">
        <v>4270</v>
      </c>
      <c r="L144" s="134" t="s">
        <v>4498</v>
      </c>
      <c r="M144" t="s">
        <v>911</v>
      </c>
      <c r="N144" s="134" t="s">
        <v>4498</v>
      </c>
    </row>
    <row r="145" spans="1:14" x14ac:dyDescent="0.25">
      <c r="A145" t="s">
        <v>937</v>
      </c>
      <c r="B145" t="s">
        <v>4122</v>
      </c>
      <c r="C145" t="s">
        <v>4123</v>
      </c>
      <c r="D145" t="s">
        <v>4253</v>
      </c>
      <c r="E145" s="102"/>
      <c r="F145" s="134" t="s">
        <v>4498</v>
      </c>
      <c r="G145" t="s">
        <v>3927</v>
      </c>
      <c r="H145" s="134" t="s">
        <v>4498</v>
      </c>
      <c r="I145" t="s">
        <v>3590</v>
      </c>
      <c r="J145" s="134" t="s">
        <v>4498</v>
      </c>
      <c r="K145" t="s">
        <v>4270</v>
      </c>
      <c r="L145" s="134" t="s">
        <v>4498</v>
      </c>
      <c r="M145" t="s">
        <v>911</v>
      </c>
      <c r="N145" s="134" t="s">
        <v>4498</v>
      </c>
    </row>
    <row r="146" spans="1:14" x14ac:dyDescent="0.25">
      <c r="A146" t="s">
        <v>937</v>
      </c>
      <c r="B146" t="s">
        <v>4124</v>
      </c>
      <c r="C146" t="s">
        <v>4125</v>
      </c>
      <c r="D146" t="s">
        <v>4253</v>
      </c>
      <c r="E146" s="102" t="s">
        <v>1022</v>
      </c>
      <c r="F146" s="134" t="s">
        <v>4498</v>
      </c>
      <c r="G146" t="s">
        <v>4026</v>
      </c>
      <c r="H146" s="134" t="s">
        <v>4498</v>
      </c>
      <c r="I146" t="s">
        <v>3590</v>
      </c>
      <c r="J146" s="134" t="s">
        <v>4498</v>
      </c>
      <c r="K146" t="s">
        <v>4270</v>
      </c>
      <c r="L146" s="134" t="s">
        <v>4498</v>
      </c>
      <c r="M146" t="s">
        <v>911</v>
      </c>
      <c r="N146" s="134" t="s">
        <v>4498</v>
      </c>
    </row>
    <row r="147" spans="1:14" x14ac:dyDescent="0.25">
      <c r="A147" t="s">
        <v>937</v>
      </c>
      <c r="B147" t="s">
        <v>4130</v>
      </c>
      <c r="C147" t="s">
        <v>4131</v>
      </c>
      <c r="D147" t="s">
        <v>4253</v>
      </c>
      <c r="E147" s="102" t="s">
        <v>986</v>
      </c>
      <c r="F147" s="134" t="s">
        <v>4498</v>
      </c>
      <c r="G147" t="s">
        <v>4429</v>
      </c>
      <c r="H147" s="134" t="s">
        <v>4498</v>
      </c>
      <c r="I147" t="s">
        <v>3590</v>
      </c>
      <c r="J147" s="134" t="s">
        <v>4498</v>
      </c>
      <c r="K147" t="s">
        <v>4270</v>
      </c>
      <c r="L147" s="134" t="s">
        <v>4498</v>
      </c>
      <c r="M147" t="s">
        <v>911</v>
      </c>
      <c r="N147" s="134" t="s">
        <v>4498</v>
      </c>
    </row>
    <row r="148" spans="1:14" x14ac:dyDescent="0.25">
      <c r="A148" t="s">
        <v>937</v>
      </c>
      <c r="B148" t="s">
        <v>4138</v>
      </c>
      <c r="C148" t="s">
        <v>4139</v>
      </c>
      <c r="D148" t="s">
        <v>4253</v>
      </c>
      <c r="E148" s="102" t="s">
        <v>975</v>
      </c>
      <c r="F148" s="134" t="s">
        <v>4498</v>
      </c>
      <c r="G148" t="s">
        <v>3916</v>
      </c>
      <c r="H148" s="134" t="s">
        <v>4498</v>
      </c>
      <c r="I148" t="s">
        <v>3590</v>
      </c>
      <c r="J148" s="134" t="s">
        <v>4498</v>
      </c>
      <c r="K148" t="s">
        <v>4270</v>
      </c>
      <c r="L148" s="134" t="s">
        <v>4498</v>
      </c>
      <c r="M148" t="s">
        <v>911</v>
      </c>
      <c r="N148" s="134" t="s">
        <v>4498</v>
      </c>
    </row>
    <row r="149" spans="1:14" ht="20.25" customHeight="1" x14ac:dyDescent="0.25">
      <c r="A149" t="s">
        <v>937</v>
      </c>
      <c r="B149" t="s">
        <v>4142</v>
      </c>
      <c r="C149" t="s">
        <v>4143</v>
      </c>
      <c r="D149" t="s">
        <v>4253</v>
      </c>
      <c r="E149" s="102" t="s">
        <v>1027</v>
      </c>
      <c r="F149" s="134" t="s">
        <v>4498</v>
      </c>
      <c r="G149" t="s">
        <v>3999</v>
      </c>
      <c r="H149" s="134" t="s">
        <v>4498</v>
      </c>
      <c r="I149" t="s">
        <v>3590</v>
      </c>
      <c r="J149" s="134" t="s">
        <v>4498</v>
      </c>
      <c r="K149" t="s">
        <v>4270</v>
      </c>
      <c r="L149" s="134" t="s">
        <v>4498</v>
      </c>
      <c r="M149" t="s">
        <v>911</v>
      </c>
      <c r="N149" s="134" t="s">
        <v>4498</v>
      </c>
    </row>
    <row r="150" spans="1:14" x14ac:dyDescent="0.25">
      <c r="A150" t="s">
        <v>937</v>
      </c>
      <c r="B150" t="s">
        <v>4146</v>
      </c>
      <c r="C150" t="s">
        <v>4147</v>
      </c>
      <c r="D150" t="s">
        <v>4253</v>
      </c>
      <c r="E150" s="102"/>
      <c r="F150" s="134" t="s">
        <v>4498</v>
      </c>
      <c r="G150" t="s">
        <v>4148</v>
      </c>
      <c r="H150" s="134" t="s">
        <v>4498</v>
      </c>
      <c r="I150" t="s">
        <v>3590</v>
      </c>
      <c r="J150" s="134" t="s">
        <v>4498</v>
      </c>
      <c r="K150" t="s">
        <v>4270</v>
      </c>
      <c r="L150" s="134" t="s">
        <v>4498</v>
      </c>
      <c r="M150" t="s">
        <v>911</v>
      </c>
      <c r="N150" s="134" t="s">
        <v>4498</v>
      </c>
    </row>
    <row r="151" spans="1:14" x14ac:dyDescent="0.25">
      <c r="A151" t="s">
        <v>937</v>
      </c>
      <c r="B151" t="s">
        <v>4163</v>
      </c>
      <c r="C151" t="s">
        <v>4164</v>
      </c>
      <c r="D151" t="s">
        <v>4253</v>
      </c>
      <c r="E151" s="102"/>
      <c r="F151" s="134" t="s">
        <v>4498</v>
      </c>
      <c r="G151" t="s">
        <v>4165</v>
      </c>
      <c r="H151" s="134" t="s">
        <v>4498</v>
      </c>
      <c r="I151" t="s">
        <v>3590</v>
      </c>
      <c r="J151" s="134" t="s">
        <v>4498</v>
      </c>
      <c r="K151" t="s">
        <v>4270</v>
      </c>
      <c r="L151" s="134" t="s">
        <v>4498</v>
      </c>
      <c r="M151" t="s">
        <v>911</v>
      </c>
      <c r="N151" s="134" t="s">
        <v>4498</v>
      </c>
    </row>
    <row r="152" spans="1:14" x14ac:dyDescent="0.25">
      <c r="A152" t="s">
        <v>937</v>
      </c>
      <c r="B152" t="s">
        <v>4168</v>
      </c>
      <c r="C152" t="s">
        <v>4169</v>
      </c>
      <c r="D152" t="s">
        <v>4253</v>
      </c>
      <c r="E152" s="102"/>
      <c r="F152" s="134" t="s">
        <v>4498</v>
      </c>
      <c r="G152" t="s">
        <v>4170</v>
      </c>
      <c r="H152" s="134" t="s">
        <v>4498</v>
      </c>
      <c r="I152" t="s">
        <v>3590</v>
      </c>
      <c r="J152" s="134" t="s">
        <v>4498</v>
      </c>
      <c r="K152" t="s">
        <v>4270</v>
      </c>
      <c r="L152" s="134" t="s">
        <v>4498</v>
      </c>
      <c r="M152" t="s">
        <v>911</v>
      </c>
      <c r="N152" s="134" t="s">
        <v>4498</v>
      </c>
    </row>
    <row r="153" spans="1:14" x14ac:dyDescent="0.25">
      <c r="A153" t="s">
        <v>937</v>
      </c>
      <c r="B153" t="s">
        <v>4174</v>
      </c>
      <c r="C153" t="s">
        <v>4175</v>
      </c>
      <c r="D153" t="s">
        <v>4253</v>
      </c>
      <c r="E153" s="102"/>
      <c r="F153" s="134" t="s">
        <v>4498</v>
      </c>
      <c r="G153" t="s">
        <v>4176</v>
      </c>
      <c r="H153" s="134" t="s">
        <v>4498</v>
      </c>
      <c r="I153" t="s">
        <v>3590</v>
      </c>
      <c r="J153" s="134" t="s">
        <v>4498</v>
      </c>
      <c r="K153" t="s">
        <v>4270</v>
      </c>
      <c r="L153" s="134" t="s">
        <v>4498</v>
      </c>
      <c r="M153" t="s">
        <v>911</v>
      </c>
      <c r="N153" s="134" t="s">
        <v>4498</v>
      </c>
    </row>
    <row r="154" spans="1:14" x14ac:dyDescent="0.25">
      <c r="A154" t="s">
        <v>937</v>
      </c>
      <c r="B154" t="s">
        <v>4177</v>
      </c>
      <c r="C154" t="s">
        <v>4178</v>
      </c>
      <c r="D154" t="s">
        <v>4253</v>
      </c>
      <c r="E154" s="102"/>
      <c r="F154" s="134" t="s">
        <v>4498</v>
      </c>
      <c r="G154" t="s">
        <v>4179</v>
      </c>
      <c r="H154" s="134" t="s">
        <v>4498</v>
      </c>
      <c r="I154" t="s">
        <v>3590</v>
      </c>
      <c r="J154" s="134" t="s">
        <v>4498</v>
      </c>
      <c r="K154" t="s">
        <v>4270</v>
      </c>
      <c r="L154" s="134" t="s">
        <v>4498</v>
      </c>
      <c r="M154" t="s">
        <v>911</v>
      </c>
      <c r="N154" s="134" t="s">
        <v>4498</v>
      </c>
    </row>
    <row r="155" spans="1:14" x14ac:dyDescent="0.25">
      <c r="A155" t="s">
        <v>937</v>
      </c>
      <c r="B155" t="s">
        <v>4197</v>
      </c>
      <c r="C155" t="s">
        <v>4198</v>
      </c>
      <c r="D155" t="s">
        <v>4253</v>
      </c>
      <c r="E155" s="102"/>
      <c r="F155" s="134" t="s">
        <v>4498</v>
      </c>
      <c r="G155" t="s">
        <v>4060</v>
      </c>
      <c r="H155" s="134" t="s">
        <v>4498</v>
      </c>
      <c r="I155" t="s">
        <v>3590</v>
      </c>
      <c r="J155" s="134" t="s">
        <v>4498</v>
      </c>
      <c r="K155" t="s">
        <v>4270</v>
      </c>
      <c r="L155" s="134" t="s">
        <v>4498</v>
      </c>
      <c r="M155" t="s">
        <v>911</v>
      </c>
      <c r="N155" s="134" t="s">
        <v>4498</v>
      </c>
    </row>
    <row r="156" spans="1:14" x14ac:dyDescent="0.25">
      <c r="A156" t="s">
        <v>937</v>
      </c>
      <c r="B156" t="s">
        <v>4206</v>
      </c>
      <c r="C156" t="s">
        <v>4207</v>
      </c>
      <c r="D156" t="s">
        <v>4253</v>
      </c>
      <c r="E156" s="102" t="s">
        <v>1027</v>
      </c>
      <c r="F156" s="134" t="s">
        <v>4498</v>
      </c>
      <c r="G156" t="s">
        <v>3920</v>
      </c>
      <c r="H156" s="134" t="s">
        <v>4498</v>
      </c>
      <c r="I156" t="s">
        <v>3590</v>
      </c>
      <c r="J156" s="134" t="s">
        <v>4498</v>
      </c>
      <c r="K156" t="s">
        <v>4270</v>
      </c>
      <c r="L156" s="134" t="s">
        <v>4498</v>
      </c>
      <c r="M156" t="s">
        <v>911</v>
      </c>
      <c r="N156" s="134" t="s">
        <v>4498</v>
      </c>
    </row>
    <row r="157" spans="1:14" ht="15.75" customHeight="1" x14ac:dyDescent="0.25">
      <c r="A157" t="s">
        <v>937</v>
      </c>
      <c r="B157" s="135">
        <v>221363</v>
      </c>
      <c r="C157" t="s">
        <v>4241</v>
      </c>
      <c r="D157" t="s">
        <v>4252</v>
      </c>
      <c r="E157" s="102" t="s">
        <v>2451</v>
      </c>
      <c r="F157" s="134" t="s">
        <v>4498</v>
      </c>
      <c r="G157" t="s">
        <v>3608</v>
      </c>
      <c r="H157" s="134" t="s">
        <v>4498</v>
      </c>
      <c r="I157" t="s">
        <v>3590</v>
      </c>
      <c r="J157" s="134" t="s">
        <v>4498</v>
      </c>
      <c r="K157" t="s">
        <v>4270</v>
      </c>
      <c r="L157" s="134" t="s">
        <v>4498</v>
      </c>
      <c r="M157" t="s">
        <v>911</v>
      </c>
      <c r="N157" s="134" t="s">
        <v>4498</v>
      </c>
    </row>
    <row r="158" spans="1:14" x14ac:dyDescent="0.25">
      <c r="A158" t="s">
        <v>937</v>
      </c>
      <c r="B158" s="135">
        <v>221210</v>
      </c>
      <c r="C158" t="s">
        <v>4242</v>
      </c>
      <c r="D158" t="s">
        <v>4252</v>
      </c>
      <c r="E158" s="102"/>
      <c r="F158" s="134" t="s">
        <v>4498</v>
      </c>
      <c r="G158" t="s">
        <v>4278</v>
      </c>
      <c r="H158" s="134" t="s">
        <v>4498</v>
      </c>
      <c r="I158" t="s">
        <v>3590</v>
      </c>
      <c r="J158" s="134" t="s">
        <v>4498</v>
      </c>
      <c r="K158" t="s">
        <v>4270</v>
      </c>
      <c r="L158" s="134" t="s">
        <v>4498</v>
      </c>
      <c r="M158" t="s">
        <v>911</v>
      </c>
      <c r="N158" s="134" t="s">
        <v>4498</v>
      </c>
    </row>
    <row r="159" spans="1:14" x14ac:dyDescent="0.25">
      <c r="A159" t="s">
        <v>937</v>
      </c>
      <c r="B159" s="135">
        <v>221214</v>
      </c>
      <c r="C159" t="s">
        <v>4244</v>
      </c>
      <c r="D159" t="s">
        <v>4252</v>
      </c>
      <c r="E159" s="102" t="s">
        <v>2451</v>
      </c>
      <c r="F159" s="134" t="s">
        <v>4498</v>
      </c>
      <c r="G159" t="s">
        <v>4432</v>
      </c>
      <c r="H159" s="134" t="s">
        <v>4498</v>
      </c>
      <c r="I159" t="s">
        <v>3590</v>
      </c>
      <c r="J159" s="134" t="s">
        <v>4498</v>
      </c>
      <c r="K159" t="s">
        <v>4270</v>
      </c>
      <c r="L159" s="134" t="s">
        <v>4498</v>
      </c>
      <c r="M159" t="s">
        <v>911</v>
      </c>
      <c r="N159" s="134" t="s">
        <v>4498</v>
      </c>
    </row>
    <row r="160" spans="1:14" x14ac:dyDescent="0.25">
      <c r="A160" t="s">
        <v>937</v>
      </c>
      <c r="B160" s="135">
        <v>221161</v>
      </c>
      <c r="C160" t="s">
        <v>4245</v>
      </c>
      <c r="D160" t="s">
        <v>4252</v>
      </c>
      <c r="E160" s="102"/>
      <c r="F160" s="134" t="s">
        <v>4498</v>
      </c>
      <c r="G160" t="s">
        <v>4278</v>
      </c>
      <c r="H160" s="134" t="s">
        <v>4498</v>
      </c>
      <c r="I160" t="s">
        <v>3590</v>
      </c>
      <c r="J160" s="134" t="s">
        <v>4498</v>
      </c>
      <c r="K160" t="s">
        <v>4270</v>
      </c>
      <c r="L160" s="134" t="s">
        <v>4498</v>
      </c>
      <c r="M160" t="s">
        <v>911</v>
      </c>
      <c r="N160" s="134" t="s">
        <v>4498</v>
      </c>
    </row>
    <row r="161" spans="1:14" x14ac:dyDescent="0.25">
      <c r="A161" s="133" t="s">
        <v>937</v>
      </c>
      <c r="B161" s="135">
        <v>221394</v>
      </c>
      <c r="C161" s="133" t="s">
        <v>4280</v>
      </c>
      <c r="D161" t="s">
        <v>4252</v>
      </c>
      <c r="E161" s="102" t="s">
        <v>1121</v>
      </c>
      <c r="F161" s="134" t="s">
        <v>4498</v>
      </c>
      <c r="G161" t="s">
        <v>3612</v>
      </c>
      <c r="H161" s="134" t="s">
        <v>4498</v>
      </c>
      <c r="I161" t="s">
        <v>3590</v>
      </c>
      <c r="J161" s="134" t="s">
        <v>4498</v>
      </c>
      <c r="K161" t="s">
        <v>4270</v>
      </c>
      <c r="L161" s="134" t="s">
        <v>4498</v>
      </c>
      <c r="M161" t="s">
        <v>911</v>
      </c>
      <c r="N161" s="134" t="s">
        <v>4498</v>
      </c>
    </row>
    <row r="162" spans="1:14" x14ac:dyDescent="0.25">
      <c r="A162" s="133" t="s">
        <v>937</v>
      </c>
      <c r="B162" s="135">
        <v>221396</v>
      </c>
      <c r="C162" s="133" t="s">
        <v>4279</v>
      </c>
      <c r="D162" t="s">
        <v>4252</v>
      </c>
      <c r="E162" s="102" t="s">
        <v>1121</v>
      </c>
      <c r="F162" s="134" t="s">
        <v>4498</v>
      </c>
      <c r="G162" t="s">
        <v>4433</v>
      </c>
      <c r="H162" s="134" t="s">
        <v>4498</v>
      </c>
      <c r="I162" t="s">
        <v>3590</v>
      </c>
      <c r="J162" s="134" t="s">
        <v>4498</v>
      </c>
      <c r="K162" t="s">
        <v>4270</v>
      </c>
      <c r="L162" s="134" t="s">
        <v>4498</v>
      </c>
      <c r="M162" t="s">
        <v>911</v>
      </c>
      <c r="N162" s="134" t="s">
        <v>4498</v>
      </c>
    </row>
    <row r="163" spans="1:14" x14ac:dyDescent="0.25">
      <c r="A163" s="133" t="s">
        <v>937</v>
      </c>
      <c r="B163" s="135">
        <v>221399</v>
      </c>
      <c r="C163" s="133" t="s">
        <v>4281</v>
      </c>
      <c r="D163" t="s">
        <v>4252</v>
      </c>
      <c r="E163" s="102" t="s">
        <v>2451</v>
      </c>
      <c r="F163" s="134" t="s">
        <v>4498</v>
      </c>
      <c r="G163" t="s">
        <v>4432</v>
      </c>
      <c r="H163" s="134" t="s">
        <v>4498</v>
      </c>
      <c r="I163" t="s">
        <v>3590</v>
      </c>
      <c r="J163" s="134" t="s">
        <v>4498</v>
      </c>
      <c r="K163" t="s">
        <v>4270</v>
      </c>
      <c r="L163" s="134" t="s">
        <v>4498</v>
      </c>
      <c r="M163" t="s">
        <v>911</v>
      </c>
      <c r="N163" s="134" t="s">
        <v>4498</v>
      </c>
    </row>
    <row r="164" spans="1:14" x14ac:dyDescent="0.25">
      <c r="A164" t="s">
        <v>2263</v>
      </c>
      <c r="B164" s="135">
        <v>220117</v>
      </c>
      <c r="C164" s="102" t="s">
        <v>1412</v>
      </c>
      <c r="D164" t="s">
        <v>4252</v>
      </c>
      <c r="E164" s="102" t="s">
        <v>1002</v>
      </c>
      <c r="F164" s="134" t="s">
        <v>4498</v>
      </c>
      <c r="G164" t="s">
        <v>1002</v>
      </c>
      <c r="H164" s="134" t="s">
        <v>4498</v>
      </c>
      <c r="I164" t="s">
        <v>907</v>
      </c>
      <c r="J164" s="134" t="s">
        <v>4498</v>
      </c>
      <c r="K164" t="s">
        <v>909</v>
      </c>
      <c r="L164" s="134" t="s">
        <v>4498</v>
      </c>
      <c r="M164" t="s">
        <v>911</v>
      </c>
      <c r="N164" s="134" t="s">
        <v>4498</v>
      </c>
    </row>
    <row r="165" spans="1:14" x14ac:dyDescent="0.25">
      <c r="A165" t="s">
        <v>2263</v>
      </c>
      <c r="B165" s="135">
        <v>220705</v>
      </c>
      <c r="C165" t="s">
        <v>4332</v>
      </c>
      <c r="D165" t="s">
        <v>4252</v>
      </c>
      <c r="E165" s="102" t="s">
        <v>3822</v>
      </c>
      <c r="F165" s="134" t="s">
        <v>4498</v>
      </c>
      <c r="G165" t="s">
        <v>3823</v>
      </c>
      <c r="H165" s="134" t="s">
        <v>4498</v>
      </c>
      <c r="I165" t="s">
        <v>907</v>
      </c>
      <c r="J165" s="134" t="s">
        <v>4498</v>
      </c>
      <c r="K165" t="s">
        <v>909</v>
      </c>
      <c r="L165" s="134" t="s">
        <v>4498</v>
      </c>
      <c r="M165" t="s">
        <v>911</v>
      </c>
      <c r="N165" s="134" t="s">
        <v>4498</v>
      </c>
    </row>
    <row r="166" spans="1:14" x14ac:dyDescent="0.25">
      <c r="A166" t="s">
        <v>2263</v>
      </c>
      <c r="B166" s="135">
        <v>220702</v>
      </c>
      <c r="C166" t="s">
        <v>1148</v>
      </c>
      <c r="D166" t="s">
        <v>4252</v>
      </c>
      <c r="E166" s="102" t="s">
        <v>1797</v>
      </c>
      <c r="F166" s="134" t="s">
        <v>4498</v>
      </c>
      <c r="G166" t="s">
        <v>1149</v>
      </c>
      <c r="H166" s="134" t="s">
        <v>4498</v>
      </c>
      <c r="I166" t="s">
        <v>907</v>
      </c>
      <c r="J166" s="134" t="s">
        <v>4498</v>
      </c>
      <c r="K166" t="s">
        <v>909</v>
      </c>
      <c r="L166" s="134" t="s">
        <v>4498</v>
      </c>
      <c r="M166" t="s">
        <v>911</v>
      </c>
      <c r="N166" s="134" t="s">
        <v>4498</v>
      </c>
    </row>
    <row r="167" spans="1:14" x14ac:dyDescent="0.25">
      <c r="A167" t="s">
        <v>2263</v>
      </c>
      <c r="B167" s="135">
        <v>2207578</v>
      </c>
      <c r="C167" t="s">
        <v>785</v>
      </c>
      <c r="D167" t="s">
        <v>4252</v>
      </c>
      <c r="E167" s="102" t="s">
        <v>1160</v>
      </c>
      <c r="F167" s="134" t="s">
        <v>4498</v>
      </c>
      <c r="G167" t="s">
        <v>4411</v>
      </c>
      <c r="H167" s="134" t="s">
        <v>4498</v>
      </c>
      <c r="I167" t="s">
        <v>907</v>
      </c>
      <c r="J167" s="134" t="s">
        <v>4498</v>
      </c>
      <c r="K167" t="s">
        <v>909</v>
      </c>
      <c r="L167" s="134" t="s">
        <v>4498</v>
      </c>
      <c r="M167" t="s">
        <v>911</v>
      </c>
      <c r="N167" s="134" t="s">
        <v>4498</v>
      </c>
    </row>
    <row r="168" spans="1:14" x14ac:dyDescent="0.25">
      <c r="A168" t="s">
        <v>2263</v>
      </c>
      <c r="B168" s="135">
        <v>2207573</v>
      </c>
      <c r="C168" t="s">
        <v>4333</v>
      </c>
      <c r="D168" t="s">
        <v>4252</v>
      </c>
      <c r="E168" s="102" t="s">
        <v>3855</v>
      </c>
      <c r="F168" s="134" t="s">
        <v>4498</v>
      </c>
      <c r="G168" t="s">
        <v>1672</v>
      </c>
      <c r="H168" s="134" t="s">
        <v>4498</v>
      </c>
      <c r="I168" t="s">
        <v>907</v>
      </c>
      <c r="J168" s="134" t="s">
        <v>4498</v>
      </c>
      <c r="L168" s="134" t="s">
        <v>4498</v>
      </c>
      <c r="M168" t="s">
        <v>911</v>
      </c>
      <c r="N168" s="134" t="s">
        <v>4498</v>
      </c>
    </row>
    <row r="169" spans="1:14" x14ac:dyDescent="0.25">
      <c r="A169" t="s">
        <v>2263</v>
      </c>
      <c r="B169" s="135">
        <v>220483</v>
      </c>
      <c r="C169" t="s">
        <v>4334</v>
      </c>
      <c r="D169" t="s">
        <v>4252</v>
      </c>
      <c r="E169" s="102" t="s">
        <v>3855</v>
      </c>
      <c r="F169" s="134" t="s">
        <v>4498</v>
      </c>
      <c r="G169" t="s">
        <v>1750</v>
      </c>
      <c r="H169" s="134" t="s">
        <v>4498</v>
      </c>
      <c r="I169" t="s">
        <v>907</v>
      </c>
      <c r="J169" s="134" t="s">
        <v>4498</v>
      </c>
      <c r="L169" s="134" t="s">
        <v>4498</v>
      </c>
      <c r="M169" t="s">
        <v>911</v>
      </c>
      <c r="N169" s="134" t="s">
        <v>4498</v>
      </c>
    </row>
    <row r="170" spans="1:14" x14ac:dyDescent="0.25">
      <c r="A170" t="s">
        <v>2263</v>
      </c>
      <c r="B170" s="135">
        <v>2201002</v>
      </c>
      <c r="C170" t="s">
        <v>4335</v>
      </c>
      <c r="D170" t="s">
        <v>4252</v>
      </c>
      <c r="E170" s="102" t="s">
        <v>1164</v>
      </c>
      <c r="F170" s="134" t="s">
        <v>4498</v>
      </c>
      <c r="G170" t="s">
        <v>3614</v>
      </c>
      <c r="H170" s="134" t="s">
        <v>4498</v>
      </c>
      <c r="I170" t="s">
        <v>907</v>
      </c>
      <c r="J170" s="134" t="s">
        <v>4498</v>
      </c>
      <c r="L170" s="134" t="s">
        <v>4498</v>
      </c>
      <c r="M170" t="s">
        <v>911</v>
      </c>
      <c r="N170" s="134" t="s">
        <v>4498</v>
      </c>
    </row>
    <row r="171" spans="1:14" x14ac:dyDescent="0.25">
      <c r="A171" t="s">
        <v>2263</v>
      </c>
      <c r="B171" s="135">
        <v>220925</v>
      </c>
      <c r="C171" t="s">
        <v>1156</v>
      </c>
      <c r="D171" t="s">
        <v>4252</v>
      </c>
      <c r="E171" s="102" t="s">
        <v>1157</v>
      </c>
      <c r="F171" s="134" t="s">
        <v>4498</v>
      </c>
      <c r="G171" t="s">
        <v>1159</v>
      </c>
      <c r="H171" s="134" t="s">
        <v>4498</v>
      </c>
      <c r="I171" t="s">
        <v>907</v>
      </c>
      <c r="J171" s="134" t="s">
        <v>4498</v>
      </c>
      <c r="K171" t="s">
        <v>909</v>
      </c>
      <c r="L171" s="134" t="s">
        <v>4498</v>
      </c>
      <c r="M171" t="s">
        <v>911</v>
      </c>
      <c r="N171" s="134" t="s">
        <v>4498</v>
      </c>
    </row>
    <row r="172" spans="1:14" x14ac:dyDescent="0.25">
      <c r="A172" t="s">
        <v>2263</v>
      </c>
      <c r="B172" s="135">
        <v>220086</v>
      </c>
      <c r="C172" t="s">
        <v>4336</v>
      </c>
      <c r="D172" t="s">
        <v>4252</v>
      </c>
      <c r="E172" s="102" t="s">
        <v>3171</v>
      </c>
      <c r="F172" s="134" t="s">
        <v>4498</v>
      </c>
      <c r="G172" t="s">
        <v>1306</v>
      </c>
      <c r="H172" s="134" t="s">
        <v>4498</v>
      </c>
      <c r="I172" t="s">
        <v>907</v>
      </c>
      <c r="J172" s="134" t="s">
        <v>4498</v>
      </c>
      <c r="L172" s="134" t="s">
        <v>4498</v>
      </c>
      <c r="M172" t="s">
        <v>911</v>
      </c>
      <c r="N172" s="134" t="s">
        <v>4498</v>
      </c>
    </row>
    <row r="173" spans="1:14" x14ac:dyDescent="0.25">
      <c r="A173" t="s">
        <v>2263</v>
      </c>
      <c r="B173" s="135">
        <v>219047</v>
      </c>
      <c r="C173" t="s">
        <v>298</v>
      </c>
      <c r="D173" t="s">
        <v>4252</v>
      </c>
      <c r="E173" s="102" t="s">
        <v>1160</v>
      </c>
      <c r="F173" s="134" t="s">
        <v>4498</v>
      </c>
      <c r="G173" t="s">
        <v>1162</v>
      </c>
      <c r="H173" s="134" t="s">
        <v>4498</v>
      </c>
      <c r="I173" t="s">
        <v>907</v>
      </c>
      <c r="J173" s="134" t="s">
        <v>4498</v>
      </c>
      <c r="K173" t="s">
        <v>909</v>
      </c>
      <c r="L173" s="134" t="s">
        <v>4498</v>
      </c>
      <c r="M173" t="s">
        <v>911</v>
      </c>
      <c r="N173" s="134" t="s">
        <v>4498</v>
      </c>
    </row>
    <row r="174" spans="1:14" x14ac:dyDescent="0.25">
      <c r="A174" t="s">
        <v>2263</v>
      </c>
      <c r="B174" s="135">
        <v>226205</v>
      </c>
      <c r="C174" t="s">
        <v>4337</v>
      </c>
      <c r="D174" t="s">
        <v>4252</v>
      </c>
      <c r="E174" s="102" t="s">
        <v>1152</v>
      </c>
      <c r="F174" s="134" t="s">
        <v>4498</v>
      </c>
      <c r="G174" t="s">
        <v>1287</v>
      </c>
      <c r="H174" s="134" t="s">
        <v>4498</v>
      </c>
      <c r="I174" t="s">
        <v>907</v>
      </c>
      <c r="J174" s="134" t="s">
        <v>4498</v>
      </c>
      <c r="L174" s="134" t="s">
        <v>4498</v>
      </c>
      <c r="M174" t="s">
        <v>911</v>
      </c>
      <c r="N174" s="134" t="s">
        <v>4498</v>
      </c>
    </row>
    <row r="175" spans="1:14" x14ac:dyDescent="0.25">
      <c r="A175" t="s">
        <v>2263</v>
      </c>
      <c r="B175" s="135">
        <v>2207586</v>
      </c>
      <c r="C175" t="s">
        <v>4338</v>
      </c>
      <c r="D175" t="s">
        <v>4252</v>
      </c>
      <c r="E175" s="102" t="s">
        <v>1190</v>
      </c>
      <c r="F175" s="134" t="s">
        <v>4498</v>
      </c>
      <c r="G175" t="s">
        <v>1192</v>
      </c>
      <c r="H175" s="134" t="s">
        <v>4498</v>
      </c>
      <c r="I175" t="s">
        <v>907</v>
      </c>
      <c r="J175" s="134" t="s">
        <v>4498</v>
      </c>
      <c r="L175" s="134" t="s">
        <v>4498</v>
      </c>
      <c r="M175" t="s">
        <v>911</v>
      </c>
      <c r="N175" s="134" t="s">
        <v>4498</v>
      </c>
    </row>
    <row r="176" spans="1:14" x14ac:dyDescent="0.25">
      <c r="A176" t="s">
        <v>2263</v>
      </c>
      <c r="B176" s="135">
        <v>220042</v>
      </c>
      <c r="C176" t="s">
        <v>824</v>
      </c>
      <c r="D176" t="s">
        <v>4252</v>
      </c>
      <c r="E176" s="102" t="s">
        <v>1164</v>
      </c>
      <c r="F176" s="134" t="s">
        <v>4498</v>
      </c>
      <c r="G176" t="s">
        <v>3614</v>
      </c>
      <c r="H176" s="134" t="s">
        <v>4498</v>
      </c>
      <c r="I176" t="s">
        <v>907</v>
      </c>
      <c r="J176" s="134" t="s">
        <v>4498</v>
      </c>
      <c r="K176" t="s">
        <v>909</v>
      </c>
      <c r="L176" s="134" t="s">
        <v>4498</v>
      </c>
      <c r="M176" t="s">
        <v>911</v>
      </c>
      <c r="N176" s="134" t="s">
        <v>4498</v>
      </c>
    </row>
    <row r="177" spans="1:14" x14ac:dyDescent="0.25">
      <c r="A177" t="s">
        <v>2263</v>
      </c>
      <c r="B177" s="135">
        <v>219074</v>
      </c>
      <c r="C177" t="s">
        <v>1168</v>
      </c>
      <c r="D177" t="s">
        <v>4252</v>
      </c>
      <c r="E177" s="102" t="s">
        <v>1152</v>
      </c>
      <c r="F177" s="134" t="s">
        <v>4498</v>
      </c>
      <c r="G177" t="s">
        <v>1169</v>
      </c>
      <c r="H177" s="134" t="s">
        <v>4498</v>
      </c>
      <c r="I177" t="s">
        <v>907</v>
      </c>
      <c r="J177" s="134" t="s">
        <v>4498</v>
      </c>
      <c r="K177" t="s">
        <v>909</v>
      </c>
      <c r="L177" s="134" t="s">
        <v>4498</v>
      </c>
      <c r="M177" t="s">
        <v>911</v>
      </c>
      <c r="N177" s="134" t="s">
        <v>4498</v>
      </c>
    </row>
    <row r="178" spans="1:14" x14ac:dyDescent="0.25">
      <c r="A178" t="s">
        <v>2263</v>
      </c>
      <c r="B178" s="135">
        <v>219035</v>
      </c>
      <c r="C178" t="s">
        <v>4339</v>
      </c>
      <c r="D178" t="s">
        <v>4252</v>
      </c>
      <c r="E178" s="102" t="s">
        <v>2954</v>
      </c>
      <c r="F178" s="134" t="s">
        <v>4498</v>
      </c>
      <c r="G178" t="s">
        <v>1720</v>
      </c>
      <c r="H178" s="134" t="s">
        <v>4498</v>
      </c>
      <c r="I178" t="s">
        <v>907</v>
      </c>
      <c r="J178" s="134" t="s">
        <v>4498</v>
      </c>
      <c r="L178" s="134" t="s">
        <v>4498</v>
      </c>
      <c r="M178" t="s">
        <v>911</v>
      </c>
      <c r="N178" s="134" t="s">
        <v>4498</v>
      </c>
    </row>
    <row r="179" spans="1:14" x14ac:dyDescent="0.25">
      <c r="A179" t="s">
        <v>2263</v>
      </c>
      <c r="B179" s="135">
        <v>220022</v>
      </c>
      <c r="C179" t="s">
        <v>173</v>
      </c>
      <c r="D179" t="s">
        <v>4252</v>
      </c>
      <c r="E179" s="102" t="s">
        <v>1171</v>
      </c>
      <c r="F179" s="134" t="s">
        <v>4498</v>
      </c>
      <c r="G179" t="s">
        <v>1173</v>
      </c>
      <c r="H179" s="134" t="s">
        <v>4498</v>
      </c>
      <c r="I179" t="s">
        <v>907</v>
      </c>
      <c r="J179" s="134" t="s">
        <v>4498</v>
      </c>
      <c r="K179" t="s">
        <v>909</v>
      </c>
      <c r="L179" s="134" t="s">
        <v>4498</v>
      </c>
      <c r="M179" t="s">
        <v>911</v>
      </c>
      <c r="N179" s="134" t="s">
        <v>4498</v>
      </c>
    </row>
    <row r="180" spans="1:14" ht="15.75" customHeight="1" x14ac:dyDescent="0.25">
      <c r="A180" t="s">
        <v>2263</v>
      </c>
      <c r="B180" s="135">
        <v>2207376</v>
      </c>
      <c r="C180" t="s">
        <v>4340</v>
      </c>
      <c r="D180" t="s">
        <v>4252</v>
      </c>
      <c r="E180" s="102" t="s">
        <v>1176</v>
      </c>
      <c r="F180" s="134" t="s">
        <v>4498</v>
      </c>
      <c r="G180" t="s">
        <v>3616</v>
      </c>
      <c r="H180" s="134" t="s">
        <v>4498</v>
      </c>
      <c r="I180" t="s">
        <v>907</v>
      </c>
      <c r="J180" s="134" t="s">
        <v>4498</v>
      </c>
      <c r="K180" t="s">
        <v>909</v>
      </c>
      <c r="L180" s="134" t="s">
        <v>4498</v>
      </c>
      <c r="M180" t="s">
        <v>911</v>
      </c>
      <c r="N180" s="134" t="s">
        <v>4498</v>
      </c>
    </row>
    <row r="181" spans="1:14" x14ac:dyDescent="0.25">
      <c r="A181" t="s">
        <v>2263</v>
      </c>
      <c r="B181" s="135">
        <v>2207377</v>
      </c>
      <c r="C181" t="s">
        <v>1175</v>
      </c>
      <c r="D181" t="s">
        <v>4252</v>
      </c>
      <c r="E181" s="102" t="s">
        <v>1176</v>
      </c>
      <c r="F181" s="134" t="s">
        <v>4498</v>
      </c>
      <c r="G181" t="s">
        <v>1204</v>
      </c>
      <c r="H181" s="134" t="s">
        <v>4498</v>
      </c>
      <c r="I181" t="s">
        <v>907</v>
      </c>
      <c r="J181" s="134" t="s">
        <v>4498</v>
      </c>
      <c r="K181" t="s">
        <v>909</v>
      </c>
      <c r="L181" s="134" t="s">
        <v>4498</v>
      </c>
      <c r="M181" t="s">
        <v>911</v>
      </c>
      <c r="N181" s="134" t="s">
        <v>4498</v>
      </c>
    </row>
    <row r="182" spans="1:14" x14ac:dyDescent="0.25">
      <c r="A182" t="s">
        <v>2263</v>
      </c>
      <c r="B182" s="135">
        <v>2207368</v>
      </c>
      <c r="C182" t="s">
        <v>4341</v>
      </c>
      <c r="D182" t="s">
        <v>4252</v>
      </c>
      <c r="E182" s="102" t="s">
        <v>1176</v>
      </c>
      <c r="F182" s="134" t="s">
        <v>4498</v>
      </c>
      <c r="G182" t="s">
        <v>3618</v>
      </c>
      <c r="H182" s="134" t="s">
        <v>4498</v>
      </c>
      <c r="I182" t="s">
        <v>907</v>
      </c>
      <c r="J182" s="134" t="s">
        <v>4498</v>
      </c>
      <c r="K182" t="s">
        <v>909</v>
      </c>
      <c r="L182" s="134" t="s">
        <v>4498</v>
      </c>
      <c r="M182" t="s">
        <v>911</v>
      </c>
      <c r="N182" s="134" t="s">
        <v>4498</v>
      </c>
    </row>
    <row r="183" spans="1:14" x14ac:dyDescent="0.25">
      <c r="A183" t="s">
        <v>2263</v>
      </c>
      <c r="B183" s="135">
        <v>2207489</v>
      </c>
      <c r="C183" t="s">
        <v>4342</v>
      </c>
      <c r="D183" t="s">
        <v>4252</v>
      </c>
      <c r="E183" s="102" t="s">
        <v>1176</v>
      </c>
      <c r="F183" s="134" t="s">
        <v>4498</v>
      </c>
      <c r="G183" t="s">
        <v>3825</v>
      </c>
      <c r="H183" s="134" t="s">
        <v>4498</v>
      </c>
      <c r="I183" t="s">
        <v>907</v>
      </c>
      <c r="J183" s="134" t="s">
        <v>4498</v>
      </c>
      <c r="K183" t="s">
        <v>909</v>
      </c>
      <c r="L183" s="134" t="s">
        <v>4498</v>
      </c>
      <c r="M183" t="s">
        <v>911</v>
      </c>
      <c r="N183" s="134" t="s">
        <v>4498</v>
      </c>
    </row>
    <row r="184" spans="1:14" x14ac:dyDescent="0.25">
      <c r="A184" t="s">
        <v>2263</v>
      </c>
      <c r="B184" s="135">
        <v>2207367</v>
      </c>
      <c r="C184" t="s">
        <v>1181</v>
      </c>
      <c r="D184" t="s">
        <v>4252</v>
      </c>
      <c r="E184" s="102" t="s">
        <v>1176</v>
      </c>
      <c r="F184" s="134" t="s">
        <v>4498</v>
      </c>
      <c r="G184" t="s">
        <v>1182</v>
      </c>
      <c r="H184" s="134" t="s">
        <v>4498</v>
      </c>
      <c r="I184" t="s">
        <v>907</v>
      </c>
      <c r="J184" s="134" t="s">
        <v>4498</v>
      </c>
      <c r="K184" t="s">
        <v>909</v>
      </c>
      <c r="L184" s="134" t="s">
        <v>4498</v>
      </c>
      <c r="M184" t="s">
        <v>911</v>
      </c>
      <c r="N184" s="134" t="s">
        <v>4498</v>
      </c>
    </row>
    <row r="185" spans="1:14" x14ac:dyDescent="0.25">
      <c r="A185" t="s">
        <v>2263</v>
      </c>
      <c r="B185" s="135">
        <v>2207398</v>
      </c>
      <c r="C185" t="s">
        <v>1184</v>
      </c>
      <c r="D185" t="s">
        <v>4252</v>
      </c>
      <c r="E185" s="102" t="s">
        <v>1176</v>
      </c>
      <c r="F185" s="134" t="s">
        <v>4498</v>
      </c>
      <c r="G185" t="s">
        <v>1185</v>
      </c>
      <c r="H185" s="134" t="s">
        <v>4498</v>
      </c>
      <c r="I185" t="s">
        <v>1185</v>
      </c>
      <c r="J185" s="134" t="s">
        <v>4498</v>
      </c>
      <c r="K185" t="s">
        <v>1185</v>
      </c>
      <c r="L185" s="134" t="s">
        <v>4498</v>
      </c>
      <c r="M185" t="s">
        <v>911</v>
      </c>
      <c r="N185" s="134" t="s">
        <v>4498</v>
      </c>
    </row>
    <row r="186" spans="1:14" x14ac:dyDescent="0.25">
      <c r="A186" t="s">
        <v>2263</v>
      </c>
      <c r="B186" s="135">
        <v>2207378</v>
      </c>
      <c r="C186" t="s">
        <v>4343</v>
      </c>
      <c r="D186" t="s">
        <v>4252</v>
      </c>
      <c r="E186" s="102" t="s">
        <v>1176</v>
      </c>
      <c r="F186" s="134" t="s">
        <v>4498</v>
      </c>
      <c r="G186" t="s">
        <v>1185</v>
      </c>
      <c r="H186" s="134" t="s">
        <v>4498</v>
      </c>
      <c r="I186" t="s">
        <v>1185</v>
      </c>
      <c r="J186" s="134" t="s">
        <v>4498</v>
      </c>
      <c r="K186" t="s">
        <v>1185</v>
      </c>
      <c r="L186" s="134" t="s">
        <v>4498</v>
      </c>
      <c r="M186" t="s">
        <v>911</v>
      </c>
      <c r="N186" s="134" t="s">
        <v>4498</v>
      </c>
    </row>
    <row r="187" spans="1:14" x14ac:dyDescent="0.25">
      <c r="A187" t="s">
        <v>2263</v>
      </c>
      <c r="B187" s="135">
        <v>2207381</v>
      </c>
      <c r="C187" t="s">
        <v>1186</v>
      </c>
      <c r="D187" t="s">
        <v>4252</v>
      </c>
      <c r="E187" s="102" t="s">
        <v>1176</v>
      </c>
      <c r="F187" s="134" t="s">
        <v>4498</v>
      </c>
      <c r="G187" t="s">
        <v>3825</v>
      </c>
      <c r="H187" s="134" t="s">
        <v>4498</v>
      </c>
      <c r="I187" t="s">
        <v>907</v>
      </c>
      <c r="J187" s="134" t="s">
        <v>4498</v>
      </c>
      <c r="K187" t="s">
        <v>909</v>
      </c>
      <c r="L187" s="134" t="s">
        <v>4498</v>
      </c>
      <c r="M187" t="s">
        <v>911</v>
      </c>
      <c r="N187" s="134" t="s">
        <v>4498</v>
      </c>
    </row>
    <row r="188" spans="1:14" x14ac:dyDescent="0.25">
      <c r="A188" t="s">
        <v>2263</v>
      </c>
      <c r="B188" s="135">
        <v>2207380</v>
      </c>
      <c r="C188" t="s">
        <v>4344</v>
      </c>
      <c r="D188" t="s">
        <v>4252</v>
      </c>
      <c r="E188" s="102" t="s">
        <v>1176</v>
      </c>
      <c r="F188" s="134" t="s">
        <v>4498</v>
      </c>
      <c r="G188" t="s">
        <v>1185</v>
      </c>
      <c r="H188" s="134" t="s">
        <v>4498</v>
      </c>
      <c r="I188" t="s">
        <v>1185</v>
      </c>
      <c r="J188" s="134" t="s">
        <v>4498</v>
      </c>
      <c r="K188" t="s">
        <v>909</v>
      </c>
      <c r="L188" s="134" t="s">
        <v>4498</v>
      </c>
      <c r="M188" t="s">
        <v>911</v>
      </c>
      <c r="N188" s="134" t="s">
        <v>4498</v>
      </c>
    </row>
    <row r="189" spans="1:14" x14ac:dyDescent="0.25">
      <c r="A189" t="s">
        <v>2263</v>
      </c>
      <c r="B189" s="135">
        <v>2207372</v>
      </c>
      <c r="C189" t="s">
        <v>1187</v>
      </c>
      <c r="D189" t="s">
        <v>4252</v>
      </c>
      <c r="E189" s="102" t="s">
        <v>1176</v>
      </c>
      <c r="F189" s="134" t="s">
        <v>4498</v>
      </c>
      <c r="G189" t="s">
        <v>1185</v>
      </c>
      <c r="H189" s="134" t="s">
        <v>4498</v>
      </c>
      <c r="I189" t="s">
        <v>1185</v>
      </c>
      <c r="J189" s="134" t="s">
        <v>4498</v>
      </c>
      <c r="K189" t="s">
        <v>909</v>
      </c>
      <c r="L189" s="134" t="s">
        <v>4498</v>
      </c>
      <c r="M189" t="s">
        <v>911</v>
      </c>
      <c r="N189" s="134" t="s">
        <v>4498</v>
      </c>
    </row>
    <row r="190" spans="1:14" x14ac:dyDescent="0.25">
      <c r="A190" t="s">
        <v>2263</v>
      </c>
      <c r="B190" s="135">
        <v>2207373</v>
      </c>
      <c r="C190" t="s">
        <v>1188</v>
      </c>
      <c r="D190" t="s">
        <v>4252</v>
      </c>
      <c r="E190" s="102" t="s">
        <v>1176</v>
      </c>
      <c r="F190" s="134" t="s">
        <v>4498</v>
      </c>
      <c r="G190" t="s">
        <v>1182</v>
      </c>
      <c r="H190" s="134" t="s">
        <v>4498</v>
      </c>
      <c r="I190" t="s">
        <v>907</v>
      </c>
      <c r="J190" s="134" t="s">
        <v>4498</v>
      </c>
      <c r="K190" t="s">
        <v>909</v>
      </c>
      <c r="L190" s="134" t="s">
        <v>4498</v>
      </c>
      <c r="M190" t="s">
        <v>911</v>
      </c>
      <c r="N190" s="134" t="s">
        <v>4498</v>
      </c>
    </row>
    <row r="191" spans="1:14" x14ac:dyDescent="0.25">
      <c r="A191" t="s">
        <v>2263</v>
      </c>
      <c r="B191" s="135">
        <v>220098</v>
      </c>
      <c r="C191" t="s">
        <v>1189</v>
      </c>
      <c r="D191" t="s">
        <v>4252</v>
      </c>
      <c r="E191" s="102" t="s">
        <v>1190</v>
      </c>
      <c r="F191" s="134" t="s">
        <v>4498</v>
      </c>
      <c r="G191" t="s">
        <v>1192</v>
      </c>
      <c r="H191" s="134" t="s">
        <v>4498</v>
      </c>
      <c r="I191" t="s">
        <v>907</v>
      </c>
      <c r="J191" s="134" t="s">
        <v>4498</v>
      </c>
      <c r="K191" t="s">
        <v>909</v>
      </c>
      <c r="L191" s="134" t="s">
        <v>4498</v>
      </c>
      <c r="M191" t="s">
        <v>911</v>
      </c>
      <c r="N191" s="134" t="s">
        <v>4498</v>
      </c>
    </row>
    <row r="192" spans="1:14" x14ac:dyDescent="0.25">
      <c r="A192" t="s">
        <v>2263</v>
      </c>
      <c r="B192" s="135">
        <v>220496</v>
      </c>
      <c r="C192" t="s">
        <v>1194</v>
      </c>
      <c r="D192" t="s">
        <v>4252</v>
      </c>
      <c r="E192" s="102" t="s">
        <v>1195</v>
      </c>
      <c r="F192" s="134" t="s">
        <v>4498</v>
      </c>
      <c r="G192" t="s">
        <v>1197</v>
      </c>
      <c r="H192" s="134" t="s">
        <v>4498</v>
      </c>
      <c r="I192" t="s">
        <v>907</v>
      </c>
      <c r="J192" s="134" t="s">
        <v>4498</v>
      </c>
      <c r="K192" t="s">
        <v>909</v>
      </c>
      <c r="L192" s="134" t="s">
        <v>4498</v>
      </c>
      <c r="M192" t="s">
        <v>911</v>
      </c>
      <c r="N192" s="134" t="s">
        <v>4498</v>
      </c>
    </row>
    <row r="193" spans="1:14" x14ac:dyDescent="0.25">
      <c r="A193" t="s">
        <v>2263</v>
      </c>
      <c r="B193" s="135">
        <v>220023</v>
      </c>
      <c r="C193" t="s">
        <v>599</v>
      </c>
      <c r="D193" t="s">
        <v>4252</v>
      </c>
      <c r="E193" s="102" t="s">
        <v>1200</v>
      </c>
      <c r="F193" s="134" t="s">
        <v>4498</v>
      </c>
      <c r="G193" t="s">
        <v>1202</v>
      </c>
      <c r="H193" s="134" t="s">
        <v>4498</v>
      </c>
      <c r="I193" t="s">
        <v>907</v>
      </c>
      <c r="J193" s="134" t="s">
        <v>4498</v>
      </c>
      <c r="K193" t="s">
        <v>909</v>
      </c>
      <c r="L193" s="134" t="s">
        <v>4498</v>
      </c>
      <c r="M193" t="s">
        <v>911</v>
      </c>
      <c r="N193" s="134" t="s">
        <v>4498</v>
      </c>
    </row>
    <row r="194" spans="1:14" x14ac:dyDescent="0.25">
      <c r="A194" t="s">
        <v>2263</v>
      </c>
      <c r="B194" s="135">
        <v>220019</v>
      </c>
      <c r="C194" t="s">
        <v>56</v>
      </c>
      <c r="D194" t="s">
        <v>4252</v>
      </c>
      <c r="E194" s="102" t="s">
        <v>4423</v>
      </c>
      <c r="F194" s="134" t="s">
        <v>4498</v>
      </c>
      <c r="G194" t="s">
        <v>1204</v>
      </c>
      <c r="H194" s="134" t="s">
        <v>4498</v>
      </c>
      <c r="I194" t="s">
        <v>907</v>
      </c>
      <c r="J194" s="134" t="s">
        <v>4498</v>
      </c>
      <c r="K194" t="s">
        <v>909</v>
      </c>
      <c r="L194" s="134" t="s">
        <v>4498</v>
      </c>
      <c r="M194" t="s">
        <v>911</v>
      </c>
      <c r="N194" s="134" t="s">
        <v>4498</v>
      </c>
    </row>
    <row r="195" spans="1:14" x14ac:dyDescent="0.25">
      <c r="A195" t="s">
        <v>2263</v>
      </c>
      <c r="B195" s="135">
        <v>220050</v>
      </c>
      <c r="C195" t="s">
        <v>593</v>
      </c>
      <c r="D195" t="s">
        <v>4252</v>
      </c>
      <c r="E195" s="102" t="s">
        <v>1190</v>
      </c>
      <c r="F195" s="134" t="s">
        <v>4498</v>
      </c>
      <c r="G195" t="s">
        <v>1192</v>
      </c>
      <c r="H195" s="134" t="s">
        <v>4498</v>
      </c>
      <c r="I195" t="s">
        <v>907</v>
      </c>
      <c r="J195" s="134" t="s">
        <v>4498</v>
      </c>
      <c r="K195" t="s">
        <v>909</v>
      </c>
      <c r="L195" s="134" t="s">
        <v>4498</v>
      </c>
      <c r="M195" t="s">
        <v>911</v>
      </c>
      <c r="N195" s="134" t="s">
        <v>4498</v>
      </c>
    </row>
    <row r="196" spans="1:14" x14ac:dyDescent="0.25">
      <c r="A196" t="s">
        <v>2263</v>
      </c>
      <c r="B196" s="135">
        <v>220457</v>
      </c>
      <c r="C196" t="s">
        <v>316</v>
      </c>
      <c r="D196" t="s">
        <v>4252</v>
      </c>
      <c r="E196" s="102" t="s">
        <v>1206</v>
      </c>
      <c r="F196" s="134" t="s">
        <v>4498</v>
      </c>
      <c r="G196" t="s">
        <v>1208</v>
      </c>
      <c r="H196" s="134" t="s">
        <v>4498</v>
      </c>
      <c r="I196" t="s">
        <v>907</v>
      </c>
      <c r="J196" s="134" t="s">
        <v>4498</v>
      </c>
      <c r="K196" t="s">
        <v>909</v>
      </c>
      <c r="L196" s="134" t="s">
        <v>4498</v>
      </c>
      <c r="M196" t="s">
        <v>911</v>
      </c>
      <c r="N196" s="134" t="s">
        <v>4498</v>
      </c>
    </row>
    <row r="197" spans="1:14" x14ac:dyDescent="0.25">
      <c r="A197" t="s">
        <v>2263</v>
      </c>
      <c r="B197" s="135">
        <v>220043</v>
      </c>
      <c r="C197" t="s">
        <v>4346</v>
      </c>
      <c r="D197" t="s">
        <v>4252</v>
      </c>
      <c r="E197" s="102" t="s">
        <v>2889</v>
      </c>
      <c r="F197" s="134" t="s">
        <v>4498</v>
      </c>
      <c r="G197" t="s">
        <v>1202</v>
      </c>
      <c r="H197" s="134" t="s">
        <v>4498</v>
      </c>
      <c r="I197" t="s">
        <v>907</v>
      </c>
      <c r="J197" s="134" t="s">
        <v>4498</v>
      </c>
      <c r="L197" s="134" t="s">
        <v>4498</v>
      </c>
      <c r="M197" t="s">
        <v>911</v>
      </c>
      <c r="N197" s="134" t="s">
        <v>4498</v>
      </c>
    </row>
    <row r="198" spans="1:14" x14ac:dyDescent="0.25">
      <c r="A198" t="s">
        <v>2263</v>
      </c>
      <c r="B198" s="135">
        <v>220924</v>
      </c>
      <c r="C198" t="s">
        <v>4347</v>
      </c>
      <c r="D198" t="s">
        <v>4252</v>
      </c>
      <c r="E198" s="102" t="s">
        <v>2850</v>
      </c>
      <c r="F198" s="134" t="s">
        <v>4498</v>
      </c>
      <c r="G198" t="s">
        <v>1763</v>
      </c>
      <c r="H198" s="134" t="s">
        <v>4498</v>
      </c>
      <c r="I198" t="s">
        <v>907</v>
      </c>
      <c r="J198" s="134" t="s">
        <v>4498</v>
      </c>
      <c r="L198" s="134" t="s">
        <v>4498</v>
      </c>
      <c r="M198" t="s">
        <v>911</v>
      </c>
      <c r="N198" s="134" t="s">
        <v>4498</v>
      </c>
    </row>
    <row r="199" spans="1:14" x14ac:dyDescent="0.25">
      <c r="A199" t="s">
        <v>2263</v>
      </c>
      <c r="B199" s="135">
        <v>2207463</v>
      </c>
      <c r="C199" t="s">
        <v>249</v>
      </c>
      <c r="D199" t="s">
        <v>4252</v>
      </c>
      <c r="E199" s="102" t="s">
        <v>1160</v>
      </c>
      <c r="F199" s="134" t="s">
        <v>4498</v>
      </c>
      <c r="G199" t="s">
        <v>1162</v>
      </c>
      <c r="H199" s="134" t="s">
        <v>4498</v>
      </c>
      <c r="I199" t="s">
        <v>907</v>
      </c>
      <c r="J199" s="134" t="s">
        <v>4498</v>
      </c>
      <c r="K199" t="s">
        <v>909</v>
      </c>
      <c r="L199" s="134" t="s">
        <v>4498</v>
      </c>
      <c r="M199" t="s">
        <v>911</v>
      </c>
      <c r="N199" s="134" t="s">
        <v>4498</v>
      </c>
    </row>
    <row r="200" spans="1:14" x14ac:dyDescent="0.25">
      <c r="A200" t="s">
        <v>2263</v>
      </c>
      <c r="B200" s="135">
        <v>219026</v>
      </c>
      <c r="C200" t="s">
        <v>329</v>
      </c>
      <c r="D200" t="s">
        <v>4252</v>
      </c>
      <c r="E200" s="102" t="s">
        <v>1160</v>
      </c>
      <c r="F200" s="134" t="s">
        <v>4498</v>
      </c>
      <c r="G200" t="s">
        <v>1162</v>
      </c>
      <c r="H200" s="134" t="s">
        <v>4498</v>
      </c>
      <c r="I200" t="s">
        <v>907</v>
      </c>
      <c r="J200" s="134" t="s">
        <v>4498</v>
      </c>
      <c r="K200" t="s">
        <v>909</v>
      </c>
      <c r="L200" s="134" t="s">
        <v>4498</v>
      </c>
      <c r="M200" t="s">
        <v>911</v>
      </c>
      <c r="N200" s="134" t="s">
        <v>4498</v>
      </c>
    </row>
    <row r="201" spans="1:14" x14ac:dyDescent="0.25">
      <c r="A201" t="s">
        <v>2263</v>
      </c>
      <c r="B201" s="135">
        <v>2207580</v>
      </c>
      <c r="C201" t="s">
        <v>4348</v>
      </c>
      <c r="D201" t="s">
        <v>4252</v>
      </c>
      <c r="E201" s="102" t="s">
        <v>3102</v>
      </c>
      <c r="F201" s="134" t="s">
        <v>4498</v>
      </c>
      <c r="G201" t="s">
        <v>1162</v>
      </c>
      <c r="H201" s="134" t="s">
        <v>4498</v>
      </c>
      <c r="I201" t="s">
        <v>907</v>
      </c>
      <c r="J201" s="134" t="s">
        <v>4498</v>
      </c>
      <c r="L201" s="134" t="s">
        <v>4498</v>
      </c>
      <c r="M201" t="s">
        <v>911</v>
      </c>
      <c r="N201" s="134" t="s">
        <v>4498</v>
      </c>
    </row>
    <row r="202" spans="1:14" x14ac:dyDescent="0.25">
      <c r="A202" t="s">
        <v>2263</v>
      </c>
      <c r="B202" s="135">
        <v>220053</v>
      </c>
      <c r="C202" t="s">
        <v>1210</v>
      </c>
      <c r="D202" t="s">
        <v>4252</v>
      </c>
      <c r="E202" s="102" t="s">
        <v>1190</v>
      </c>
      <c r="F202" s="134" t="s">
        <v>4498</v>
      </c>
      <c r="G202" t="s">
        <v>1192</v>
      </c>
      <c r="H202" s="134" t="s">
        <v>4498</v>
      </c>
      <c r="I202" t="s">
        <v>907</v>
      </c>
      <c r="J202" s="134" t="s">
        <v>4498</v>
      </c>
      <c r="K202" t="s">
        <v>909</v>
      </c>
      <c r="L202" s="134" t="s">
        <v>4498</v>
      </c>
      <c r="M202" t="s">
        <v>911</v>
      </c>
      <c r="N202" s="134" t="s">
        <v>4498</v>
      </c>
    </row>
    <row r="203" spans="1:14" x14ac:dyDescent="0.25">
      <c r="A203" t="s">
        <v>2263</v>
      </c>
      <c r="B203" s="135">
        <v>220032</v>
      </c>
      <c r="C203" t="s">
        <v>1211</v>
      </c>
      <c r="D203" t="s">
        <v>4252</v>
      </c>
      <c r="E203" s="102" t="s">
        <v>1164</v>
      </c>
      <c r="F203" s="134" t="s">
        <v>4498</v>
      </c>
      <c r="G203" t="s">
        <v>3614</v>
      </c>
      <c r="H203" s="134" t="s">
        <v>4498</v>
      </c>
      <c r="I203" t="s">
        <v>907</v>
      </c>
      <c r="J203" s="134" t="s">
        <v>4498</v>
      </c>
      <c r="K203" t="s">
        <v>909</v>
      </c>
      <c r="L203" s="134" t="s">
        <v>4498</v>
      </c>
      <c r="M203" t="s">
        <v>911</v>
      </c>
      <c r="N203" s="134" t="s">
        <v>4498</v>
      </c>
    </row>
    <row r="204" spans="1:14" x14ac:dyDescent="0.25">
      <c r="A204" t="s">
        <v>2263</v>
      </c>
      <c r="B204" s="135">
        <v>220547</v>
      </c>
      <c r="C204" t="s">
        <v>4349</v>
      </c>
      <c r="D204" t="s">
        <v>4252</v>
      </c>
      <c r="E204" s="102" t="s">
        <v>3855</v>
      </c>
      <c r="F204" s="134" t="s">
        <v>4498</v>
      </c>
      <c r="G204" t="s">
        <v>1698</v>
      </c>
      <c r="H204" s="134" t="s">
        <v>4498</v>
      </c>
      <c r="I204" t="s">
        <v>907</v>
      </c>
      <c r="J204" s="134" t="s">
        <v>4498</v>
      </c>
      <c r="L204" s="134" t="s">
        <v>4498</v>
      </c>
      <c r="M204" t="s">
        <v>911</v>
      </c>
      <c r="N204" s="134" t="s">
        <v>4498</v>
      </c>
    </row>
    <row r="205" spans="1:14" x14ac:dyDescent="0.25">
      <c r="A205" t="s">
        <v>2263</v>
      </c>
      <c r="B205" s="135">
        <v>220552</v>
      </c>
      <c r="C205" t="s">
        <v>4350</v>
      </c>
      <c r="D205" t="s">
        <v>4252</v>
      </c>
      <c r="E205" s="102" t="s">
        <v>3855</v>
      </c>
      <c r="F205" s="134" t="s">
        <v>4498</v>
      </c>
      <c r="G205" t="s">
        <v>1698</v>
      </c>
      <c r="H205" s="134" t="s">
        <v>4498</v>
      </c>
      <c r="I205" t="s">
        <v>907</v>
      </c>
      <c r="J205" s="134" t="s">
        <v>4498</v>
      </c>
      <c r="L205" s="134" t="s">
        <v>4498</v>
      </c>
      <c r="M205" t="s">
        <v>911</v>
      </c>
      <c r="N205" s="134" t="s">
        <v>4498</v>
      </c>
    </row>
    <row r="206" spans="1:14" x14ac:dyDescent="0.25">
      <c r="A206" t="s">
        <v>2263</v>
      </c>
      <c r="B206" s="135">
        <v>220490</v>
      </c>
      <c r="C206" t="s">
        <v>4351</v>
      </c>
      <c r="D206" t="s">
        <v>4252</v>
      </c>
      <c r="E206" s="102" t="s">
        <v>3855</v>
      </c>
      <c r="F206" s="134" t="s">
        <v>4498</v>
      </c>
      <c r="G206" t="s">
        <v>1698</v>
      </c>
      <c r="H206" s="134" t="s">
        <v>4498</v>
      </c>
      <c r="I206" t="s">
        <v>907</v>
      </c>
      <c r="J206" s="134" t="s">
        <v>4498</v>
      </c>
      <c r="L206" s="134" t="s">
        <v>4498</v>
      </c>
      <c r="M206" t="s">
        <v>911</v>
      </c>
      <c r="N206" s="134" t="s">
        <v>4498</v>
      </c>
    </row>
    <row r="207" spans="1:14" x14ac:dyDescent="0.25">
      <c r="A207" t="s">
        <v>2263</v>
      </c>
      <c r="B207" s="135">
        <v>220480</v>
      </c>
      <c r="C207" t="s">
        <v>70</v>
      </c>
      <c r="D207" t="s">
        <v>4252</v>
      </c>
      <c r="E207" s="102" t="s">
        <v>3855</v>
      </c>
      <c r="F207" s="134" t="s">
        <v>4498</v>
      </c>
      <c r="G207" t="s">
        <v>1698</v>
      </c>
      <c r="H207" s="134" t="s">
        <v>4498</v>
      </c>
      <c r="I207" t="s">
        <v>907</v>
      </c>
      <c r="J207" s="134" t="s">
        <v>4498</v>
      </c>
      <c r="K207" t="s">
        <v>909</v>
      </c>
      <c r="L207" s="134" t="s">
        <v>4498</v>
      </c>
      <c r="M207" t="s">
        <v>911</v>
      </c>
      <c r="N207" s="134" t="s">
        <v>4498</v>
      </c>
    </row>
    <row r="208" spans="1:14" x14ac:dyDescent="0.25">
      <c r="A208" t="s">
        <v>2263</v>
      </c>
      <c r="B208" s="135">
        <v>220500</v>
      </c>
      <c r="C208" t="s">
        <v>1213</v>
      </c>
      <c r="D208" t="s">
        <v>4252</v>
      </c>
      <c r="E208" s="102" t="s">
        <v>3855</v>
      </c>
      <c r="F208" s="134" t="s">
        <v>4498</v>
      </c>
      <c r="G208" t="s">
        <v>1698</v>
      </c>
      <c r="H208" s="134" t="s">
        <v>4498</v>
      </c>
      <c r="I208" t="s">
        <v>907</v>
      </c>
      <c r="J208" s="134" t="s">
        <v>4498</v>
      </c>
      <c r="K208" t="s">
        <v>909</v>
      </c>
      <c r="L208" s="134" t="s">
        <v>4498</v>
      </c>
      <c r="M208" t="s">
        <v>911</v>
      </c>
      <c r="N208" s="134" t="s">
        <v>4498</v>
      </c>
    </row>
    <row r="209" spans="1:14" x14ac:dyDescent="0.25">
      <c r="A209" t="s">
        <v>2263</v>
      </c>
      <c r="B209" s="135">
        <v>220075</v>
      </c>
      <c r="C209" t="s">
        <v>1214</v>
      </c>
      <c r="D209" t="s">
        <v>4252</v>
      </c>
      <c r="E209" s="102" t="s">
        <v>1164</v>
      </c>
      <c r="F209" s="134" t="s">
        <v>4498</v>
      </c>
      <c r="G209" t="s">
        <v>3614</v>
      </c>
      <c r="H209" s="134" t="s">
        <v>4498</v>
      </c>
      <c r="I209" t="s">
        <v>907</v>
      </c>
      <c r="J209" s="134" t="s">
        <v>4498</v>
      </c>
      <c r="K209" t="s">
        <v>909</v>
      </c>
      <c r="L209" s="134" t="s">
        <v>4498</v>
      </c>
      <c r="M209" t="s">
        <v>911</v>
      </c>
      <c r="N209" s="134" t="s">
        <v>4498</v>
      </c>
    </row>
    <row r="210" spans="1:14" x14ac:dyDescent="0.25">
      <c r="A210" t="s">
        <v>2263</v>
      </c>
      <c r="B210" s="135">
        <v>220574</v>
      </c>
      <c r="C210" t="s">
        <v>1215</v>
      </c>
      <c r="D210" t="s">
        <v>4252</v>
      </c>
      <c r="E210" s="102" t="s">
        <v>1164</v>
      </c>
      <c r="F210" s="134" t="s">
        <v>4498</v>
      </c>
      <c r="G210" t="s">
        <v>3614</v>
      </c>
      <c r="H210" s="134" t="s">
        <v>4498</v>
      </c>
      <c r="I210" t="s">
        <v>907</v>
      </c>
      <c r="J210" s="134" t="s">
        <v>4498</v>
      </c>
      <c r="K210" t="s">
        <v>909</v>
      </c>
      <c r="L210" s="134" t="s">
        <v>4498</v>
      </c>
      <c r="M210" t="s">
        <v>911</v>
      </c>
      <c r="N210" s="134" t="s">
        <v>4498</v>
      </c>
    </row>
    <row r="211" spans="1:14" x14ac:dyDescent="0.25">
      <c r="A211" t="s">
        <v>2263</v>
      </c>
      <c r="B211" s="135">
        <v>220014</v>
      </c>
      <c r="C211" t="s">
        <v>519</v>
      </c>
      <c r="D211" t="s">
        <v>4252</v>
      </c>
      <c r="E211" s="102" t="s">
        <v>4423</v>
      </c>
      <c r="F211" s="134" t="s">
        <v>4498</v>
      </c>
      <c r="G211" t="s">
        <v>1204</v>
      </c>
      <c r="H211" s="134" t="s">
        <v>4498</v>
      </c>
      <c r="I211" t="s">
        <v>907</v>
      </c>
      <c r="J211" s="134" t="s">
        <v>4498</v>
      </c>
      <c r="L211" s="134" t="s">
        <v>4498</v>
      </c>
      <c r="M211" t="s">
        <v>911</v>
      </c>
      <c r="N211" s="134" t="s">
        <v>4498</v>
      </c>
    </row>
    <row r="212" spans="1:14" x14ac:dyDescent="0.25">
      <c r="A212" t="s">
        <v>2263</v>
      </c>
      <c r="B212" s="135">
        <v>220536</v>
      </c>
      <c r="C212" t="s">
        <v>1216</v>
      </c>
      <c r="D212" t="s">
        <v>4252</v>
      </c>
      <c r="E212" s="102" t="s">
        <v>1164</v>
      </c>
      <c r="F212" s="134" t="s">
        <v>4498</v>
      </c>
      <c r="G212" t="s">
        <v>3614</v>
      </c>
      <c r="H212" s="134" t="s">
        <v>4498</v>
      </c>
      <c r="I212" t="s">
        <v>907</v>
      </c>
      <c r="J212" s="134" t="s">
        <v>4498</v>
      </c>
      <c r="K212" t="s">
        <v>909</v>
      </c>
      <c r="L212" s="134" t="s">
        <v>4498</v>
      </c>
      <c r="M212" t="s">
        <v>911</v>
      </c>
      <c r="N212" s="134" t="s">
        <v>4498</v>
      </c>
    </row>
    <row r="213" spans="1:14" x14ac:dyDescent="0.25">
      <c r="A213" t="s">
        <v>2263</v>
      </c>
      <c r="B213" s="135">
        <v>2207394</v>
      </c>
      <c r="C213" t="s">
        <v>1217</v>
      </c>
      <c r="D213" t="s">
        <v>4252</v>
      </c>
      <c r="E213" s="102" t="s">
        <v>1164</v>
      </c>
      <c r="F213" s="134" t="s">
        <v>4498</v>
      </c>
      <c r="G213" t="s">
        <v>3614</v>
      </c>
      <c r="H213" s="134" t="s">
        <v>4498</v>
      </c>
      <c r="I213" t="s">
        <v>907</v>
      </c>
      <c r="J213" s="134" t="s">
        <v>4498</v>
      </c>
      <c r="K213" t="s">
        <v>909</v>
      </c>
      <c r="L213" s="134" t="s">
        <v>4498</v>
      </c>
      <c r="M213" t="s">
        <v>911</v>
      </c>
      <c r="N213" s="134" t="s">
        <v>4498</v>
      </c>
    </row>
    <row r="214" spans="1:14" x14ac:dyDescent="0.25">
      <c r="A214" t="s">
        <v>2263</v>
      </c>
      <c r="B214" s="135">
        <v>220061</v>
      </c>
      <c r="C214" t="s">
        <v>1222</v>
      </c>
      <c r="D214" t="s">
        <v>4252</v>
      </c>
      <c r="E214" s="102" t="s">
        <v>1138</v>
      </c>
      <c r="F214" s="134" t="s">
        <v>4498</v>
      </c>
      <c r="G214" t="s">
        <v>1140</v>
      </c>
      <c r="H214" s="134" t="s">
        <v>4498</v>
      </c>
      <c r="I214" t="s">
        <v>907</v>
      </c>
      <c r="J214" s="134" t="s">
        <v>4498</v>
      </c>
      <c r="K214" t="s">
        <v>909</v>
      </c>
      <c r="L214" s="134" t="s">
        <v>4498</v>
      </c>
      <c r="M214" t="s">
        <v>911</v>
      </c>
      <c r="N214" s="134" t="s">
        <v>4498</v>
      </c>
    </row>
    <row r="215" spans="1:14" x14ac:dyDescent="0.25">
      <c r="A215" t="s">
        <v>2263</v>
      </c>
      <c r="B215" s="135">
        <v>2207576</v>
      </c>
      <c r="C215" t="s">
        <v>1223</v>
      </c>
      <c r="D215" t="s">
        <v>4252</v>
      </c>
      <c r="E215" s="102" t="s">
        <v>1160</v>
      </c>
      <c r="F215" s="134" t="s">
        <v>4498</v>
      </c>
      <c r="G215" t="s">
        <v>1162</v>
      </c>
      <c r="H215" s="134" t="s">
        <v>4498</v>
      </c>
      <c r="I215" t="s">
        <v>907</v>
      </c>
      <c r="J215" s="134" t="s">
        <v>4498</v>
      </c>
      <c r="K215" t="s">
        <v>909</v>
      </c>
      <c r="L215" s="134" t="s">
        <v>4498</v>
      </c>
      <c r="M215" t="s">
        <v>911</v>
      </c>
      <c r="N215" s="134" t="s">
        <v>4498</v>
      </c>
    </row>
    <row r="216" spans="1:14" x14ac:dyDescent="0.25">
      <c r="A216" t="s">
        <v>2263</v>
      </c>
      <c r="B216" s="135">
        <v>220079</v>
      </c>
      <c r="C216" t="s">
        <v>1224</v>
      </c>
      <c r="D216" t="s">
        <v>4252</v>
      </c>
      <c r="E216" s="102" t="s">
        <v>1164</v>
      </c>
      <c r="F216" s="134" t="s">
        <v>4498</v>
      </c>
      <c r="G216" t="s">
        <v>3614</v>
      </c>
      <c r="H216" s="134" t="s">
        <v>4498</v>
      </c>
      <c r="I216" t="s">
        <v>907</v>
      </c>
      <c r="J216" s="134" t="s">
        <v>4498</v>
      </c>
      <c r="K216" t="s">
        <v>909</v>
      </c>
      <c r="L216" s="134" t="s">
        <v>4498</v>
      </c>
      <c r="M216" t="s">
        <v>911</v>
      </c>
      <c r="N216" s="134" t="s">
        <v>4498</v>
      </c>
    </row>
    <row r="217" spans="1:14" x14ac:dyDescent="0.25">
      <c r="A217" t="s">
        <v>2263</v>
      </c>
      <c r="B217" s="135">
        <v>220076</v>
      </c>
      <c r="C217" t="s">
        <v>1225</v>
      </c>
      <c r="D217" t="s">
        <v>4252</v>
      </c>
      <c r="E217" s="102" t="s">
        <v>1226</v>
      </c>
      <c r="F217" s="134" t="s">
        <v>4498</v>
      </c>
      <c r="G217" t="s">
        <v>1228</v>
      </c>
      <c r="H217" s="134" t="s">
        <v>4498</v>
      </c>
      <c r="I217" t="s">
        <v>907</v>
      </c>
      <c r="J217" s="134" t="s">
        <v>4498</v>
      </c>
      <c r="K217" t="s">
        <v>909</v>
      </c>
      <c r="L217" s="134" t="s">
        <v>4498</v>
      </c>
      <c r="M217" t="s">
        <v>911</v>
      </c>
      <c r="N217" s="134" t="s">
        <v>4498</v>
      </c>
    </row>
    <row r="218" spans="1:14" x14ac:dyDescent="0.25">
      <c r="A218" t="s">
        <v>2263</v>
      </c>
      <c r="B218" s="135">
        <v>220077</v>
      </c>
      <c r="C218" t="s">
        <v>156</v>
      </c>
      <c r="D218" t="s">
        <v>4252</v>
      </c>
      <c r="E218" s="102" t="s">
        <v>1230</v>
      </c>
      <c r="F218" s="134" t="s">
        <v>4498</v>
      </c>
      <c r="G218" t="s">
        <v>3945</v>
      </c>
      <c r="H218" s="134" t="s">
        <v>4498</v>
      </c>
      <c r="I218" t="s">
        <v>907</v>
      </c>
      <c r="J218" s="134" t="s">
        <v>4498</v>
      </c>
      <c r="K218" t="s">
        <v>909</v>
      </c>
      <c r="L218" s="134" t="s">
        <v>4498</v>
      </c>
      <c r="M218" t="s">
        <v>911</v>
      </c>
      <c r="N218" s="134" t="s">
        <v>4498</v>
      </c>
    </row>
    <row r="219" spans="1:14" x14ac:dyDescent="0.25">
      <c r="A219" t="s">
        <v>2263</v>
      </c>
      <c r="B219" s="135">
        <v>2207390</v>
      </c>
      <c r="C219" t="s">
        <v>1233</v>
      </c>
      <c r="D219" t="s">
        <v>4252</v>
      </c>
      <c r="E219" s="102" t="s">
        <v>1164</v>
      </c>
      <c r="F219" s="134" t="s">
        <v>4498</v>
      </c>
      <c r="G219" t="s">
        <v>3614</v>
      </c>
      <c r="H219" s="134" t="s">
        <v>4498</v>
      </c>
      <c r="I219" t="s">
        <v>907</v>
      </c>
      <c r="J219" s="134" t="s">
        <v>4498</v>
      </c>
      <c r="K219" t="s">
        <v>909</v>
      </c>
      <c r="L219" s="134" t="s">
        <v>4498</v>
      </c>
      <c r="M219" t="s">
        <v>911</v>
      </c>
      <c r="N219" s="134" t="s">
        <v>4498</v>
      </c>
    </row>
    <row r="220" spans="1:14" x14ac:dyDescent="0.25">
      <c r="A220" t="s">
        <v>2263</v>
      </c>
      <c r="B220" s="135">
        <v>208137</v>
      </c>
      <c r="C220" t="s">
        <v>1235</v>
      </c>
      <c r="D220" t="s">
        <v>4252</v>
      </c>
      <c r="E220" s="102" t="s">
        <v>1290</v>
      </c>
      <c r="F220" s="134" t="s">
        <v>4498</v>
      </c>
      <c r="G220" t="s">
        <v>3624</v>
      </c>
      <c r="H220" s="134" t="s">
        <v>4498</v>
      </c>
      <c r="I220" t="s">
        <v>907</v>
      </c>
      <c r="J220" s="134" t="s">
        <v>4498</v>
      </c>
      <c r="K220" t="s">
        <v>1236</v>
      </c>
      <c r="L220" s="134" t="s">
        <v>4498</v>
      </c>
      <c r="M220" t="s">
        <v>911</v>
      </c>
      <c r="N220" s="134" t="s">
        <v>4498</v>
      </c>
    </row>
    <row r="221" spans="1:14" x14ac:dyDescent="0.25">
      <c r="A221" t="s">
        <v>2263</v>
      </c>
      <c r="B221" s="135">
        <v>208566</v>
      </c>
      <c r="C221" t="s">
        <v>4352</v>
      </c>
      <c r="D221" t="s">
        <v>4252</v>
      </c>
      <c r="E221" s="102" t="s">
        <v>2770</v>
      </c>
      <c r="F221" s="134" t="s">
        <v>4498</v>
      </c>
      <c r="G221" t="s">
        <v>3626</v>
      </c>
      <c r="H221" s="134" t="s">
        <v>4498</v>
      </c>
      <c r="I221" t="s">
        <v>907</v>
      </c>
      <c r="J221" s="134" t="s">
        <v>4498</v>
      </c>
      <c r="K221" t="s">
        <v>1236</v>
      </c>
      <c r="L221" s="134" t="s">
        <v>4498</v>
      </c>
      <c r="M221" t="s">
        <v>911</v>
      </c>
      <c r="N221" s="134" t="s">
        <v>4498</v>
      </c>
    </row>
    <row r="222" spans="1:14" x14ac:dyDescent="0.25">
      <c r="A222" t="s">
        <v>2263</v>
      </c>
      <c r="B222" s="135">
        <v>208571</v>
      </c>
      <c r="C222" t="s">
        <v>31</v>
      </c>
      <c r="D222" t="s">
        <v>4252</v>
      </c>
      <c r="E222" s="102" t="s">
        <v>1715</v>
      </c>
      <c r="F222" s="134" t="s">
        <v>4498</v>
      </c>
      <c r="G222" t="s">
        <v>3628</v>
      </c>
      <c r="H222" s="134" t="s">
        <v>4498</v>
      </c>
      <c r="I222" t="s">
        <v>907</v>
      </c>
      <c r="J222" s="134" t="s">
        <v>4498</v>
      </c>
      <c r="K222" t="s">
        <v>1236</v>
      </c>
      <c r="L222" s="134" t="s">
        <v>4498</v>
      </c>
      <c r="M222" t="s">
        <v>911</v>
      </c>
      <c r="N222" s="134" t="s">
        <v>4498</v>
      </c>
    </row>
    <row r="223" spans="1:14" x14ac:dyDescent="0.25">
      <c r="A223" t="s">
        <v>2263</v>
      </c>
      <c r="B223" s="135">
        <v>208565</v>
      </c>
      <c r="C223" t="s">
        <v>4353</v>
      </c>
      <c r="D223" t="s">
        <v>4252</v>
      </c>
      <c r="E223" s="102" t="s">
        <v>2804</v>
      </c>
      <c r="F223" s="134" t="s">
        <v>4498</v>
      </c>
      <c r="G223" t="s">
        <v>1886</v>
      </c>
      <c r="H223" s="134" t="s">
        <v>4498</v>
      </c>
      <c r="I223" t="s">
        <v>907</v>
      </c>
      <c r="J223" s="134" t="s">
        <v>4498</v>
      </c>
      <c r="K223" t="s">
        <v>1236</v>
      </c>
      <c r="L223" s="134" t="s">
        <v>4498</v>
      </c>
      <c r="M223" t="s">
        <v>911</v>
      </c>
      <c r="N223" s="134" t="s">
        <v>4498</v>
      </c>
    </row>
    <row r="224" spans="1:14" x14ac:dyDescent="0.25">
      <c r="A224" t="s">
        <v>2263</v>
      </c>
      <c r="B224" s="135">
        <v>220767</v>
      </c>
      <c r="C224" t="s">
        <v>94</v>
      </c>
      <c r="D224" t="s">
        <v>4252</v>
      </c>
      <c r="E224" s="102" t="s">
        <v>2804</v>
      </c>
      <c r="F224" s="134" t="s">
        <v>4498</v>
      </c>
      <c r="G224" t="s">
        <v>1886</v>
      </c>
      <c r="H224" s="134" t="s">
        <v>4498</v>
      </c>
      <c r="I224" t="s">
        <v>907</v>
      </c>
      <c r="J224" s="134" t="s">
        <v>4498</v>
      </c>
      <c r="K224" t="s">
        <v>1236</v>
      </c>
      <c r="L224" s="134" t="s">
        <v>4498</v>
      </c>
      <c r="M224" t="s">
        <v>911</v>
      </c>
      <c r="N224" s="134" t="s">
        <v>4498</v>
      </c>
    </row>
    <row r="225" spans="1:14" x14ac:dyDescent="0.25">
      <c r="A225" t="s">
        <v>2263</v>
      </c>
      <c r="B225" s="135">
        <v>208548</v>
      </c>
      <c r="C225" t="s">
        <v>4354</v>
      </c>
      <c r="D225" t="s">
        <v>4252</v>
      </c>
      <c r="E225" s="102" t="s">
        <v>3260</v>
      </c>
      <c r="F225" s="134" t="s">
        <v>4498</v>
      </c>
      <c r="G225" t="s">
        <v>3631</v>
      </c>
      <c r="H225" s="134" t="s">
        <v>4498</v>
      </c>
      <c r="I225" t="s">
        <v>907</v>
      </c>
      <c r="J225" s="134" t="s">
        <v>4498</v>
      </c>
      <c r="K225" t="s">
        <v>1236</v>
      </c>
      <c r="L225" s="134" t="s">
        <v>4498</v>
      </c>
      <c r="M225" t="s">
        <v>911</v>
      </c>
      <c r="N225" s="134" t="s">
        <v>4498</v>
      </c>
    </row>
    <row r="226" spans="1:14" x14ac:dyDescent="0.25">
      <c r="A226" t="s">
        <v>2263</v>
      </c>
      <c r="B226" s="135">
        <v>208487</v>
      </c>
      <c r="C226" t="s">
        <v>1238</v>
      </c>
      <c r="D226" t="s">
        <v>4252</v>
      </c>
      <c r="E226" s="102" t="s">
        <v>1304</v>
      </c>
      <c r="F226" s="134" t="s">
        <v>4498</v>
      </c>
      <c r="G226" t="s">
        <v>3633</v>
      </c>
      <c r="H226" s="134" t="s">
        <v>4498</v>
      </c>
      <c r="I226" t="s">
        <v>907</v>
      </c>
      <c r="J226" s="134" t="s">
        <v>4498</v>
      </c>
      <c r="K226" t="s">
        <v>1236</v>
      </c>
      <c r="L226" s="134" t="s">
        <v>4498</v>
      </c>
      <c r="M226" t="s">
        <v>911</v>
      </c>
      <c r="N226" s="134" t="s">
        <v>4498</v>
      </c>
    </row>
    <row r="227" spans="1:14" x14ac:dyDescent="0.25">
      <c r="A227" t="s">
        <v>2263</v>
      </c>
      <c r="B227" s="135">
        <v>208161</v>
      </c>
      <c r="C227" t="s">
        <v>1239</v>
      </c>
      <c r="D227" t="s">
        <v>4252</v>
      </c>
      <c r="E227" s="102" t="s">
        <v>1240</v>
      </c>
      <c r="F227" s="134" t="s">
        <v>4498</v>
      </c>
      <c r="G227" t="s">
        <v>1242</v>
      </c>
      <c r="H227" s="134" t="s">
        <v>4498</v>
      </c>
      <c r="I227" t="s">
        <v>907</v>
      </c>
      <c r="J227" s="134" t="s">
        <v>4498</v>
      </c>
      <c r="K227" t="s">
        <v>1236</v>
      </c>
      <c r="L227" s="134" t="s">
        <v>4498</v>
      </c>
      <c r="M227" t="s">
        <v>911</v>
      </c>
      <c r="N227" s="134" t="s">
        <v>4498</v>
      </c>
    </row>
    <row r="228" spans="1:14" x14ac:dyDescent="0.25">
      <c r="A228" t="s">
        <v>2263</v>
      </c>
      <c r="B228" s="135">
        <v>208570</v>
      </c>
      <c r="C228" t="s">
        <v>1244</v>
      </c>
      <c r="D228" t="s">
        <v>4252</v>
      </c>
      <c r="E228" s="102" t="s">
        <v>1262</v>
      </c>
      <c r="F228" s="134" t="s">
        <v>4498</v>
      </c>
      <c r="G228" t="s">
        <v>4274</v>
      </c>
      <c r="H228" s="134" t="s">
        <v>4498</v>
      </c>
      <c r="I228" t="s">
        <v>907</v>
      </c>
      <c r="J228" s="134" t="s">
        <v>4498</v>
      </c>
      <c r="K228" t="s">
        <v>1236</v>
      </c>
      <c r="L228" s="134" t="s">
        <v>4498</v>
      </c>
      <c r="M228" t="s">
        <v>911</v>
      </c>
      <c r="N228" s="134" t="s">
        <v>4498</v>
      </c>
    </row>
    <row r="229" spans="1:14" x14ac:dyDescent="0.25">
      <c r="A229" t="s">
        <v>2263</v>
      </c>
      <c r="B229" s="135">
        <v>208486</v>
      </c>
      <c r="C229" t="s">
        <v>1245</v>
      </c>
      <c r="D229" t="s">
        <v>4252</v>
      </c>
      <c r="E229" s="102" t="s">
        <v>1304</v>
      </c>
      <c r="F229" s="134" t="s">
        <v>4498</v>
      </c>
      <c r="G229" t="s">
        <v>3633</v>
      </c>
      <c r="H229" s="134" t="s">
        <v>4498</v>
      </c>
      <c r="I229" t="s">
        <v>907</v>
      </c>
      <c r="J229" s="134" t="s">
        <v>4498</v>
      </c>
      <c r="K229" t="s">
        <v>1236</v>
      </c>
      <c r="L229" s="134" t="s">
        <v>4498</v>
      </c>
      <c r="M229" t="s">
        <v>911</v>
      </c>
      <c r="N229" s="134" t="s">
        <v>4498</v>
      </c>
    </row>
    <row r="230" spans="1:14" x14ac:dyDescent="0.25">
      <c r="A230" t="s">
        <v>2263</v>
      </c>
      <c r="B230" s="135">
        <v>208016</v>
      </c>
      <c r="C230" t="s">
        <v>4355</v>
      </c>
      <c r="D230" t="s">
        <v>4252</v>
      </c>
      <c r="E230" s="102" t="s">
        <v>3635</v>
      </c>
      <c r="F230" s="134" t="s">
        <v>4498</v>
      </c>
      <c r="G230" t="s">
        <v>3636</v>
      </c>
      <c r="H230" s="134" t="s">
        <v>4498</v>
      </c>
      <c r="I230" t="s">
        <v>907</v>
      </c>
      <c r="J230" s="134" t="s">
        <v>4498</v>
      </c>
      <c r="K230" t="s">
        <v>1236</v>
      </c>
      <c r="L230" s="134" t="s">
        <v>4498</v>
      </c>
      <c r="M230" t="s">
        <v>911</v>
      </c>
      <c r="N230" s="134" t="s">
        <v>4498</v>
      </c>
    </row>
    <row r="231" spans="1:14" x14ac:dyDescent="0.25">
      <c r="A231" t="s">
        <v>2263</v>
      </c>
      <c r="B231" s="135">
        <v>208545</v>
      </c>
      <c r="C231" t="s">
        <v>4356</v>
      </c>
      <c r="D231" t="s">
        <v>4252</v>
      </c>
      <c r="E231" s="102" t="s">
        <v>1164</v>
      </c>
      <c r="F231" s="134" t="s">
        <v>4498</v>
      </c>
      <c r="G231" t="s">
        <v>1277</v>
      </c>
      <c r="H231" s="134" t="s">
        <v>4498</v>
      </c>
      <c r="I231" t="s">
        <v>907</v>
      </c>
      <c r="J231" s="134" t="s">
        <v>4498</v>
      </c>
      <c r="K231" t="s">
        <v>1236</v>
      </c>
      <c r="L231" s="134" t="s">
        <v>4498</v>
      </c>
      <c r="M231" t="s">
        <v>911</v>
      </c>
      <c r="N231" s="134" t="s">
        <v>4498</v>
      </c>
    </row>
    <row r="232" spans="1:14" x14ac:dyDescent="0.25">
      <c r="A232" t="s">
        <v>2263</v>
      </c>
      <c r="B232" s="135">
        <v>208011</v>
      </c>
      <c r="C232" t="s">
        <v>4357</v>
      </c>
      <c r="D232" t="s">
        <v>4252</v>
      </c>
      <c r="E232" s="102" t="s">
        <v>4413</v>
      </c>
      <c r="F232" s="134" t="s">
        <v>4498</v>
      </c>
      <c r="G232" t="s">
        <v>3827</v>
      </c>
      <c r="H232" s="134" t="s">
        <v>4498</v>
      </c>
      <c r="I232" t="s">
        <v>907</v>
      </c>
      <c r="J232" s="134" t="s">
        <v>4498</v>
      </c>
      <c r="K232" t="s">
        <v>1236</v>
      </c>
      <c r="L232" s="134" t="s">
        <v>4498</v>
      </c>
      <c r="M232" t="s">
        <v>911</v>
      </c>
      <c r="N232" s="134" t="s">
        <v>4498</v>
      </c>
    </row>
    <row r="233" spans="1:14" x14ac:dyDescent="0.25">
      <c r="A233" t="s">
        <v>2263</v>
      </c>
      <c r="B233" s="135">
        <v>208149</v>
      </c>
      <c r="C233" t="s">
        <v>1246</v>
      </c>
      <c r="D233" t="s">
        <v>4252</v>
      </c>
      <c r="E233" s="102" t="s">
        <v>1304</v>
      </c>
      <c r="F233" s="134" t="s">
        <v>4498</v>
      </c>
      <c r="G233" t="s">
        <v>3633</v>
      </c>
      <c r="H233" s="134" t="s">
        <v>4498</v>
      </c>
      <c r="I233" t="s">
        <v>907</v>
      </c>
      <c r="J233" s="134" t="s">
        <v>4498</v>
      </c>
      <c r="K233" t="s">
        <v>1236</v>
      </c>
      <c r="L233" s="134" t="s">
        <v>4498</v>
      </c>
      <c r="M233" t="s">
        <v>911</v>
      </c>
      <c r="N233" s="134" t="s">
        <v>4498</v>
      </c>
    </row>
    <row r="234" spans="1:14" x14ac:dyDescent="0.25">
      <c r="A234" t="s">
        <v>2263</v>
      </c>
      <c r="B234" s="135">
        <v>208549</v>
      </c>
      <c r="C234" t="s">
        <v>1247</v>
      </c>
      <c r="D234" t="s">
        <v>4252</v>
      </c>
      <c r="E234" s="102" t="s">
        <v>1248</v>
      </c>
      <c r="F234" s="134" t="s">
        <v>4498</v>
      </c>
      <c r="G234" t="s">
        <v>1250</v>
      </c>
      <c r="H234" s="134" t="s">
        <v>4498</v>
      </c>
      <c r="I234" t="s">
        <v>907</v>
      </c>
      <c r="J234" s="134" t="s">
        <v>4498</v>
      </c>
      <c r="K234" t="s">
        <v>1236</v>
      </c>
      <c r="L234" s="134" t="s">
        <v>4498</v>
      </c>
      <c r="M234" t="s">
        <v>911</v>
      </c>
      <c r="N234" s="134" t="s">
        <v>4498</v>
      </c>
    </row>
    <row r="235" spans="1:14" x14ac:dyDescent="0.25">
      <c r="A235" t="s">
        <v>2263</v>
      </c>
      <c r="B235" s="135">
        <v>208521</v>
      </c>
      <c r="C235" t="s">
        <v>4358</v>
      </c>
      <c r="D235" t="s">
        <v>4252</v>
      </c>
      <c r="E235" s="102" t="s">
        <v>3637</v>
      </c>
      <c r="F235" s="134" t="s">
        <v>4498</v>
      </c>
      <c r="G235" t="s">
        <v>1912</v>
      </c>
      <c r="H235" s="134" t="s">
        <v>4498</v>
      </c>
      <c r="I235" t="s">
        <v>907</v>
      </c>
      <c r="J235" s="134" t="s">
        <v>4498</v>
      </c>
      <c r="K235" t="s">
        <v>1236</v>
      </c>
      <c r="L235" s="134" t="s">
        <v>4498</v>
      </c>
      <c r="M235" t="s">
        <v>911</v>
      </c>
      <c r="N235" s="134" t="s">
        <v>4498</v>
      </c>
    </row>
    <row r="236" spans="1:14" x14ac:dyDescent="0.25">
      <c r="A236" t="s">
        <v>2263</v>
      </c>
      <c r="B236" s="135">
        <v>208108</v>
      </c>
      <c r="C236" t="s">
        <v>4359</v>
      </c>
      <c r="D236" t="s">
        <v>4252</v>
      </c>
      <c r="E236" s="102" t="s">
        <v>3260</v>
      </c>
      <c r="F236" s="134" t="s">
        <v>4498</v>
      </c>
      <c r="G236" t="s">
        <v>3638</v>
      </c>
      <c r="H236" s="134" t="s">
        <v>4498</v>
      </c>
      <c r="I236" t="s">
        <v>907</v>
      </c>
      <c r="J236" s="134" t="s">
        <v>4498</v>
      </c>
      <c r="K236" t="s">
        <v>1236</v>
      </c>
      <c r="L236" s="134" t="s">
        <v>4498</v>
      </c>
      <c r="M236" t="s">
        <v>911</v>
      </c>
      <c r="N236" s="134" t="s">
        <v>4498</v>
      </c>
    </row>
    <row r="237" spans="1:14" x14ac:dyDescent="0.25">
      <c r="A237" t="s">
        <v>2263</v>
      </c>
      <c r="B237" s="135">
        <v>208430</v>
      </c>
      <c r="C237" t="s">
        <v>700</v>
      </c>
      <c r="D237" t="s">
        <v>4252</v>
      </c>
      <c r="E237" s="102" t="s">
        <v>3245</v>
      </c>
      <c r="F237" s="134" t="s">
        <v>4498</v>
      </c>
      <c r="G237" t="s">
        <v>3624</v>
      </c>
      <c r="H237" s="134" t="s">
        <v>4498</v>
      </c>
      <c r="I237" t="s">
        <v>907</v>
      </c>
      <c r="J237" s="134" t="s">
        <v>4498</v>
      </c>
      <c r="K237" t="s">
        <v>1236</v>
      </c>
      <c r="L237" s="134" t="s">
        <v>4498</v>
      </c>
      <c r="M237" t="s">
        <v>911</v>
      </c>
      <c r="N237" s="134" t="s">
        <v>4498</v>
      </c>
    </row>
    <row r="238" spans="1:14" x14ac:dyDescent="0.25">
      <c r="A238" t="s">
        <v>2263</v>
      </c>
      <c r="B238" s="135">
        <v>208120</v>
      </c>
      <c r="C238" t="s">
        <v>4360</v>
      </c>
      <c r="D238" t="s">
        <v>4252</v>
      </c>
      <c r="E238" s="102" t="s">
        <v>1896</v>
      </c>
      <c r="F238" s="134" t="s">
        <v>4498</v>
      </c>
      <c r="G238" t="s">
        <v>3624</v>
      </c>
      <c r="H238" s="134" t="s">
        <v>4498</v>
      </c>
      <c r="I238" t="s">
        <v>907</v>
      </c>
      <c r="J238" s="134" t="s">
        <v>4498</v>
      </c>
      <c r="K238" t="s">
        <v>1236</v>
      </c>
      <c r="L238" s="134" t="s">
        <v>4498</v>
      </c>
      <c r="M238" t="s">
        <v>911</v>
      </c>
      <c r="N238" s="134" t="s">
        <v>4498</v>
      </c>
    </row>
    <row r="239" spans="1:14" x14ac:dyDescent="0.25">
      <c r="A239" t="s">
        <v>2263</v>
      </c>
      <c r="B239" s="135">
        <v>208531</v>
      </c>
      <c r="C239" t="s">
        <v>1252</v>
      </c>
      <c r="D239" t="s">
        <v>4252</v>
      </c>
      <c r="E239" s="102" t="s">
        <v>1226</v>
      </c>
      <c r="F239" s="134" t="s">
        <v>4498</v>
      </c>
      <c r="G239" t="s">
        <v>1875</v>
      </c>
      <c r="H239" s="134" t="s">
        <v>4498</v>
      </c>
      <c r="I239" t="s">
        <v>907</v>
      </c>
      <c r="J239" s="134" t="s">
        <v>4498</v>
      </c>
      <c r="K239" t="s">
        <v>1236</v>
      </c>
      <c r="L239" s="134" t="s">
        <v>4498</v>
      </c>
      <c r="M239" t="s">
        <v>911</v>
      </c>
      <c r="N239" s="134" t="s">
        <v>4498</v>
      </c>
    </row>
    <row r="240" spans="1:14" x14ac:dyDescent="0.25">
      <c r="A240" t="s">
        <v>2263</v>
      </c>
      <c r="B240" s="135">
        <v>208107</v>
      </c>
      <c r="C240" t="s">
        <v>1255</v>
      </c>
      <c r="D240" t="s">
        <v>4252</v>
      </c>
      <c r="E240" s="102" t="s">
        <v>1290</v>
      </c>
      <c r="F240" s="134" t="s">
        <v>4498</v>
      </c>
      <c r="G240" t="s">
        <v>3624</v>
      </c>
      <c r="H240" s="134" t="s">
        <v>4498</v>
      </c>
      <c r="I240" t="s">
        <v>907</v>
      </c>
      <c r="J240" s="134" t="s">
        <v>4498</v>
      </c>
      <c r="K240" t="s">
        <v>1236</v>
      </c>
      <c r="L240" s="134" t="s">
        <v>4498</v>
      </c>
      <c r="M240" t="s">
        <v>911</v>
      </c>
      <c r="N240" s="134" t="s">
        <v>4498</v>
      </c>
    </row>
    <row r="241" spans="1:14" x14ac:dyDescent="0.25">
      <c r="A241" t="s">
        <v>2263</v>
      </c>
      <c r="B241" s="135">
        <v>208568</v>
      </c>
      <c r="C241" t="s">
        <v>4361</v>
      </c>
      <c r="D241" t="s">
        <v>4252</v>
      </c>
      <c r="E241" s="102" t="s">
        <v>3640</v>
      </c>
      <c r="F241" s="134" t="s">
        <v>4498</v>
      </c>
      <c r="G241" t="s">
        <v>1935</v>
      </c>
      <c r="H241" s="134" t="s">
        <v>4498</v>
      </c>
      <c r="I241" t="s">
        <v>907</v>
      </c>
      <c r="J241" s="134" t="s">
        <v>4498</v>
      </c>
      <c r="K241" t="s">
        <v>1236</v>
      </c>
      <c r="L241" s="134" t="s">
        <v>4498</v>
      </c>
      <c r="M241" t="s">
        <v>911</v>
      </c>
      <c r="N241" s="134" t="s">
        <v>4498</v>
      </c>
    </row>
    <row r="242" spans="1:14" x14ac:dyDescent="0.25">
      <c r="A242" t="s">
        <v>2263</v>
      </c>
      <c r="B242" s="135">
        <v>208485</v>
      </c>
      <c r="C242" t="s">
        <v>1256</v>
      </c>
      <c r="D242" t="s">
        <v>4252</v>
      </c>
      <c r="E242" s="102" t="s">
        <v>1304</v>
      </c>
      <c r="F242" s="134" t="s">
        <v>4498</v>
      </c>
      <c r="G242" t="s">
        <v>3633</v>
      </c>
      <c r="H242" s="134" t="s">
        <v>4498</v>
      </c>
      <c r="I242" t="s">
        <v>907</v>
      </c>
      <c r="J242" s="134" t="s">
        <v>4498</v>
      </c>
      <c r="K242" t="s">
        <v>1236</v>
      </c>
      <c r="L242" s="134" t="s">
        <v>4498</v>
      </c>
      <c r="M242" t="s">
        <v>911</v>
      </c>
      <c r="N242" s="134" t="s">
        <v>4498</v>
      </c>
    </row>
    <row r="243" spans="1:14" x14ac:dyDescent="0.25">
      <c r="A243" t="s">
        <v>2263</v>
      </c>
      <c r="B243" s="135">
        <v>208111</v>
      </c>
      <c r="C243" t="s">
        <v>1257</v>
      </c>
      <c r="D243" t="s">
        <v>4252</v>
      </c>
      <c r="E243" s="102" t="s">
        <v>1903</v>
      </c>
      <c r="F243" s="134" t="s">
        <v>4498</v>
      </c>
      <c r="G243" t="s">
        <v>1178</v>
      </c>
      <c r="H243" s="134" t="s">
        <v>4498</v>
      </c>
      <c r="I243" t="s">
        <v>907</v>
      </c>
      <c r="J243" s="134" t="s">
        <v>4498</v>
      </c>
      <c r="K243" t="s">
        <v>1236</v>
      </c>
      <c r="L243" s="134" t="s">
        <v>4498</v>
      </c>
      <c r="M243" t="s">
        <v>911</v>
      </c>
      <c r="N243" s="134" t="s">
        <v>4498</v>
      </c>
    </row>
    <row r="244" spans="1:14" x14ac:dyDescent="0.25">
      <c r="A244" t="s">
        <v>2263</v>
      </c>
      <c r="B244" s="135">
        <v>208551</v>
      </c>
      <c r="C244" t="s">
        <v>1258</v>
      </c>
      <c r="D244" t="s">
        <v>4252</v>
      </c>
      <c r="E244" s="102" t="s">
        <v>1248</v>
      </c>
      <c r="F244" s="134" t="s">
        <v>4498</v>
      </c>
      <c r="G244" t="s">
        <v>1259</v>
      </c>
      <c r="H244" s="134" t="s">
        <v>4498</v>
      </c>
      <c r="I244" t="s">
        <v>907</v>
      </c>
      <c r="J244" s="134" t="s">
        <v>4498</v>
      </c>
      <c r="K244" t="s">
        <v>1236</v>
      </c>
      <c r="L244" s="134" t="s">
        <v>4498</v>
      </c>
      <c r="M244" t="s">
        <v>911</v>
      </c>
      <c r="N244" s="134" t="s">
        <v>4498</v>
      </c>
    </row>
    <row r="245" spans="1:14" x14ac:dyDescent="0.25">
      <c r="A245" t="s">
        <v>2263</v>
      </c>
      <c r="B245" s="135">
        <v>208539</v>
      </c>
      <c r="C245" t="s">
        <v>4362</v>
      </c>
      <c r="D245" t="s">
        <v>4252</v>
      </c>
      <c r="E245" s="102" t="s">
        <v>3613</v>
      </c>
      <c r="F245" s="134" t="s">
        <v>4498</v>
      </c>
      <c r="G245" t="s">
        <v>3605</v>
      </c>
      <c r="H245" s="134" t="s">
        <v>4498</v>
      </c>
      <c r="I245" t="s">
        <v>907</v>
      </c>
      <c r="J245" s="134" t="s">
        <v>4498</v>
      </c>
      <c r="K245" t="s">
        <v>1236</v>
      </c>
      <c r="L245" s="134" t="s">
        <v>4498</v>
      </c>
      <c r="M245" t="s">
        <v>911</v>
      </c>
      <c r="N245" s="134" t="s">
        <v>4498</v>
      </c>
    </row>
    <row r="246" spans="1:14" x14ac:dyDescent="0.25">
      <c r="A246" t="s">
        <v>2263</v>
      </c>
      <c r="B246" s="135">
        <v>208109</v>
      </c>
      <c r="C246" t="s">
        <v>1261</v>
      </c>
      <c r="D246" t="s">
        <v>4252</v>
      </c>
      <c r="E246" s="102" t="s">
        <v>1262</v>
      </c>
      <c r="F246" s="134" t="s">
        <v>4498</v>
      </c>
      <c r="G246" t="s">
        <v>1264</v>
      </c>
      <c r="H246" s="134" t="s">
        <v>4498</v>
      </c>
      <c r="I246" t="s">
        <v>907</v>
      </c>
      <c r="J246" s="134" t="s">
        <v>4498</v>
      </c>
      <c r="K246" t="s">
        <v>1236</v>
      </c>
      <c r="L246" s="134" t="s">
        <v>4498</v>
      </c>
      <c r="M246" t="s">
        <v>911</v>
      </c>
      <c r="N246" s="134" t="s">
        <v>4498</v>
      </c>
    </row>
    <row r="247" spans="1:14" x14ac:dyDescent="0.25">
      <c r="A247" t="s">
        <v>2263</v>
      </c>
      <c r="B247" s="135">
        <v>208537</v>
      </c>
      <c r="C247" t="s">
        <v>1266</v>
      </c>
      <c r="D247" t="s">
        <v>4252</v>
      </c>
      <c r="E247" s="102" t="s">
        <v>3613</v>
      </c>
      <c r="F247" s="134" t="s">
        <v>4498</v>
      </c>
      <c r="G247" t="s">
        <v>3945</v>
      </c>
      <c r="H247" s="134" t="s">
        <v>4498</v>
      </c>
      <c r="I247" t="s">
        <v>907</v>
      </c>
      <c r="J247" s="134" t="s">
        <v>4498</v>
      </c>
      <c r="K247" t="s">
        <v>1236</v>
      </c>
      <c r="L247" s="134" t="s">
        <v>4498</v>
      </c>
      <c r="M247" t="s">
        <v>911</v>
      </c>
      <c r="N247" s="134" t="s">
        <v>4498</v>
      </c>
    </row>
    <row r="248" spans="1:14" x14ac:dyDescent="0.25">
      <c r="A248" t="s">
        <v>2263</v>
      </c>
      <c r="B248" s="135">
        <v>208538</v>
      </c>
      <c r="C248" t="s">
        <v>1267</v>
      </c>
      <c r="D248" t="s">
        <v>4252</v>
      </c>
      <c r="E248" s="102" t="s">
        <v>3613</v>
      </c>
      <c r="F248" s="134" t="s">
        <v>4498</v>
      </c>
      <c r="G248" t="s">
        <v>1789</v>
      </c>
      <c r="H248" s="134" t="s">
        <v>4498</v>
      </c>
      <c r="I248" t="s">
        <v>907</v>
      </c>
      <c r="J248" s="134" t="s">
        <v>4498</v>
      </c>
      <c r="K248" t="s">
        <v>1236</v>
      </c>
      <c r="L248" s="134" t="s">
        <v>4498</v>
      </c>
      <c r="M248" t="s">
        <v>911</v>
      </c>
      <c r="N248" s="134" t="s">
        <v>4498</v>
      </c>
    </row>
    <row r="249" spans="1:14" x14ac:dyDescent="0.25">
      <c r="A249" t="s">
        <v>2263</v>
      </c>
      <c r="B249" s="135">
        <v>208559</v>
      </c>
      <c r="C249" t="s">
        <v>4363</v>
      </c>
      <c r="D249" t="s">
        <v>4252</v>
      </c>
      <c r="E249" s="102" t="s">
        <v>2860</v>
      </c>
      <c r="F249" s="134" t="s">
        <v>4498</v>
      </c>
      <c r="G249" t="s">
        <v>3641</v>
      </c>
      <c r="H249" s="134" t="s">
        <v>4498</v>
      </c>
      <c r="I249" t="s">
        <v>907</v>
      </c>
      <c r="J249" s="134" t="s">
        <v>4498</v>
      </c>
      <c r="K249" t="s">
        <v>1236</v>
      </c>
      <c r="L249" s="134" t="s">
        <v>4498</v>
      </c>
      <c r="M249" t="s">
        <v>911</v>
      </c>
      <c r="N249" s="134" t="s">
        <v>4498</v>
      </c>
    </row>
    <row r="250" spans="1:14" x14ac:dyDescent="0.25">
      <c r="A250" t="s">
        <v>2263</v>
      </c>
      <c r="B250" s="135">
        <v>208129</v>
      </c>
      <c r="C250" t="s">
        <v>1268</v>
      </c>
      <c r="D250" t="s">
        <v>4252</v>
      </c>
      <c r="E250" s="102" t="s">
        <v>1269</v>
      </c>
      <c r="F250" s="134" t="s">
        <v>4498</v>
      </c>
      <c r="G250" t="s">
        <v>1271</v>
      </c>
      <c r="H250" s="134" t="s">
        <v>4498</v>
      </c>
      <c r="I250" t="s">
        <v>907</v>
      </c>
      <c r="J250" s="134" t="s">
        <v>4498</v>
      </c>
      <c r="K250" t="s">
        <v>1236</v>
      </c>
      <c r="L250" s="134" t="s">
        <v>4498</v>
      </c>
      <c r="M250" t="s">
        <v>911</v>
      </c>
      <c r="N250" s="134" t="s">
        <v>4498</v>
      </c>
    </row>
    <row r="251" spans="1:14" x14ac:dyDescent="0.25">
      <c r="A251" t="s">
        <v>2263</v>
      </c>
      <c r="B251" s="135">
        <v>208115</v>
      </c>
      <c r="C251" t="s">
        <v>681</v>
      </c>
      <c r="D251" t="s">
        <v>4252</v>
      </c>
      <c r="E251" s="102" t="s">
        <v>1269</v>
      </c>
      <c r="F251" s="134" t="s">
        <v>4498</v>
      </c>
      <c r="G251" t="s">
        <v>1271</v>
      </c>
      <c r="H251" s="134" t="s">
        <v>4498</v>
      </c>
      <c r="I251" t="s">
        <v>907</v>
      </c>
      <c r="J251" s="134" t="s">
        <v>4498</v>
      </c>
      <c r="K251" t="s">
        <v>1236</v>
      </c>
      <c r="L251" s="134" t="s">
        <v>4498</v>
      </c>
      <c r="M251" t="s">
        <v>911</v>
      </c>
      <c r="N251" s="134" t="s">
        <v>4498</v>
      </c>
    </row>
    <row r="252" spans="1:14" x14ac:dyDescent="0.25">
      <c r="A252" t="s">
        <v>2263</v>
      </c>
      <c r="B252" s="135">
        <v>208564</v>
      </c>
      <c r="C252" t="s">
        <v>262</v>
      </c>
      <c r="D252" t="s">
        <v>4252</v>
      </c>
      <c r="E252" s="102" t="s">
        <v>1715</v>
      </c>
      <c r="F252" s="134" t="s">
        <v>4498</v>
      </c>
      <c r="G252" t="s">
        <v>1932</v>
      </c>
      <c r="H252" s="134" t="s">
        <v>4498</v>
      </c>
      <c r="I252" t="s">
        <v>907</v>
      </c>
      <c r="J252" s="134" t="s">
        <v>4498</v>
      </c>
      <c r="K252" t="s">
        <v>1236</v>
      </c>
      <c r="L252" s="134" t="s">
        <v>4498</v>
      </c>
      <c r="M252" t="s">
        <v>911</v>
      </c>
      <c r="N252" s="134" t="s">
        <v>4498</v>
      </c>
    </row>
    <row r="253" spans="1:14" x14ac:dyDescent="0.25">
      <c r="A253" t="s">
        <v>2263</v>
      </c>
      <c r="B253" s="135">
        <v>208550</v>
      </c>
      <c r="C253" t="s">
        <v>456</v>
      </c>
      <c r="D253" t="s">
        <v>4252</v>
      </c>
      <c r="E253" s="102" t="s">
        <v>3081</v>
      </c>
      <c r="F253" s="134" t="s">
        <v>4498</v>
      </c>
      <c r="G253" t="s">
        <v>3660</v>
      </c>
      <c r="H253" s="134" t="s">
        <v>4498</v>
      </c>
      <c r="I253" t="s">
        <v>907</v>
      </c>
      <c r="J253" s="134" t="s">
        <v>4498</v>
      </c>
      <c r="K253" t="s">
        <v>1236</v>
      </c>
      <c r="L253" s="134" t="s">
        <v>4498</v>
      </c>
      <c r="M253" t="s">
        <v>911</v>
      </c>
      <c r="N253" s="134" t="s">
        <v>4498</v>
      </c>
    </row>
    <row r="254" spans="1:14" x14ac:dyDescent="0.25">
      <c r="A254" t="s">
        <v>2263</v>
      </c>
      <c r="B254" s="135">
        <v>208462</v>
      </c>
      <c r="C254" t="s">
        <v>1273</v>
      </c>
      <c r="D254" t="s">
        <v>4252</v>
      </c>
      <c r="E254" s="102" t="s">
        <v>1715</v>
      </c>
      <c r="F254" s="134" t="s">
        <v>4498</v>
      </c>
      <c r="G254" t="s">
        <v>4154</v>
      </c>
      <c r="H254" s="134" t="s">
        <v>4498</v>
      </c>
      <c r="I254" t="s">
        <v>907</v>
      </c>
      <c r="J254" s="134" t="s">
        <v>4498</v>
      </c>
      <c r="K254" t="s">
        <v>1236</v>
      </c>
      <c r="L254" s="134" t="s">
        <v>4498</v>
      </c>
      <c r="M254" t="s">
        <v>911</v>
      </c>
      <c r="N254" s="134" t="s">
        <v>4498</v>
      </c>
    </row>
    <row r="255" spans="1:14" x14ac:dyDescent="0.25">
      <c r="A255" t="s">
        <v>2263</v>
      </c>
      <c r="B255" s="135">
        <v>208122</v>
      </c>
      <c r="C255" t="s">
        <v>1274</v>
      </c>
      <c r="D255" t="s">
        <v>4252</v>
      </c>
      <c r="E255" s="102" t="s">
        <v>4414</v>
      </c>
      <c r="F255" s="134" t="s">
        <v>4498</v>
      </c>
      <c r="G255" t="s">
        <v>1277</v>
      </c>
      <c r="H255" s="134" t="s">
        <v>4498</v>
      </c>
      <c r="I255" t="s">
        <v>907</v>
      </c>
      <c r="J255" s="134" t="s">
        <v>4498</v>
      </c>
      <c r="K255" t="s">
        <v>1236</v>
      </c>
      <c r="L255" s="134" t="s">
        <v>4498</v>
      </c>
      <c r="M255" t="s">
        <v>911</v>
      </c>
      <c r="N255" s="134" t="s">
        <v>4498</v>
      </c>
    </row>
    <row r="256" spans="1:14" x14ac:dyDescent="0.25">
      <c r="A256" t="s">
        <v>2263</v>
      </c>
      <c r="B256" s="135">
        <v>220012</v>
      </c>
      <c r="C256" t="s">
        <v>1283</v>
      </c>
      <c r="D256" t="s">
        <v>4252</v>
      </c>
      <c r="E256" s="102" t="s">
        <v>4423</v>
      </c>
      <c r="F256" s="134" t="s">
        <v>4498</v>
      </c>
      <c r="G256" t="s">
        <v>1204</v>
      </c>
      <c r="H256" s="134" t="s">
        <v>4498</v>
      </c>
      <c r="I256" t="s">
        <v>907</v>
      </c>
      <c r="J256" s="134" t="s">
        <v>4498</v>
      </c>
      <c r="K256" t="s">
        <v>909</v>
      </c>
      <c r="L256" s="134" t="s">
        <v>4498</v>
      </c>
      <c r="M256" t="s">
        <v>911</v>
      </c>
      <c r="N256" s="134" t="s">
        <v>4498</v>
      </c>
    </row>
    <row r="257" spans="1:14" x14ac:dyDescent="0.25">
      <c r="A257" t="s">
        <v>2263</v>
      </c>
      <c r="B257" s="135">
        <v>220054</v>
      </c>
      <c r="C257" t="s">
        <v>764</v>
      </c>
      <c r="D257" t="s">
        <v>4252</v>
      </c>
      <c r="E257" s="102" t="s">
        <v>1152</v>
      </c>
      <c r="F257" s="134" t="s">
        <v>4498</v>
      </c>
      <c r="G257" t="s">
        <v>1287</v>
      </c>
      <c r="H257" s="134" t="s">
        <v>4498</v>
      </c>
      <c r="I257" t="s">
        <v>907</v>
      </c>
      <c r="J257" s="134" t="s">
        <v>4498</v>
      </c>
      <c r="K257" t="s">
        <v>909</v>
      </c>
      <c r="L257" s="134" t="s">
        <v>4498</v>
      </c>
      <c r="M257" t="s">
        <v>911</v>
      </c>
      <c r="N257" s="134" t="s">
        <v>4498</v>
      </c>
    </row>
    <row r="258" spans="1:14" x14ac:dyDescent="0.25">
      <c r="A258" t="s">
        <v>2263</v>
      </c>
      <c r="B258" s="135">
        <v>220008</v>
      </c>
      <c r="C258" t="s">
        <v>1289</v>
      </c>
      <c r="D258" t="s">
        <v>4252</v>
      </c>
      <c r="E258" s="102" t="s">
        <v>1290</v>
      </c>
      <c r="F258" s="134" t="s">
        <v>4498</v>
      </c>
      <c r="G258" t="s">
        <v>1292</v>
      </c>
      <c r="H258" s="134" t="s">
        <v>4498</v>
      </c>
      <c r="I258" t="s">
        <v>907</v>
      </c>
      <c r="J258" s="134" t="s">
        <v>4498</v>
      </c>
      <c r="K258" t="s">
        <v>909</v>
      </c>
      <c r="L258" s="134" t="s">
        <v>4498</v>
      </c>
      <c r="M258" t="s">
        <v>911</v>
      </c>
      <c r="N258" s="134" t="s">
        <v>4498</v>
      </c>
    </row>
    <row r="259" spans="1:14" x14ac:dyDescent="0.25">
      <c r="A259" t="s">
        <v>2263</v>
      </c>
      <c r="B259" s="135">
        <v>220056</v>
      </c>
      <c r="C259" t="s">
        <v>218</v>
      </c>
      <c r="D259" t="s">
        <v>4252</v>
      </c>
      <c r="E259" s="102" t="s">
        <v>1190</v>
      </c>
      <c r="F259" s="134" t="s">
        <v>4498</v>
      </c>
      <c r="G259" t="s">
        <v>1294</v>
      </c>
      <c r="H259" s="134" t="s">
        <v>4498</v>
      </c>
      <c r="I259" t="s">
        <v>907</v>
      </c>
      <c r="J259" s="134" t="s">
        <v>4498</v>
      </c>
      <c r="K259" t="s">
        <v>909</v>
      </c>
      <c r="L259" s="134" t="s">
        <v>4498</v>
      </c>
      <c r="M259" t="s">
        <v>911</v>
      </c>
      <c r="N259" s="134" t="s">
        <v>4498</v>
      </c>
    </row>
    <row r="260" spans="1:14" x14ac:dyDescent="0.25">
      <c r="A260" t="s">
        <v>2263</v>
      </c>
      <c r="B260" s="135">
        <v>220535</v>
      </c>
      <c r="C260" t="s">
        <v>348</v>
      </c>
      <c r="D260" t="s">
        <v>4252</v>
      </c>
      <c r="E260" s="102" t="s">
        <v>1164</v>
      </c>
      <c r="F260" s="134" t="s">
        <v>4498</v>
      </c>
      <c r="G260" t="s">
        <v>3614</v>
      </c>
      <c r="H260" s="134" t="s">
        <v>4498</v>
      </c>
      <c r="I260" t="s">
        <v>907</v>
      </c>
      <c r="J260" s="134" t="s">
        <v>4498</v>
      </c>
      <c r="K260" t="s">
        <v>909</v>
      </c>
      <c r="L260" s="134" t="s">
        <v>4498</v>
      </c>
      <c r="M260" t="s">
        <v>911</v>
      </c>
      <c r="N260" s="134" t="s">
        <v>4498</v>
      </c>
    </row>
    <row r="261" spans="1:14" x14ac:dyDescent="0.25">
      <c r="A261" t="s">
        <v>2263</v>
      </c>
      <c r="B261" s="135">
        <v>220545</v>
      </c>
      <c r="C261" t="s">
        <v>1296</v>
      </c>
      <c r="D261" t="s">
        <v>4252</v>
      </c>
      <c r="E261" s="102" t="s">
        <v>1164</v>
      </c>
      <c r="F261" s="134" t="s">
        <v>4498</v>
      </c>
      <c r="G261" t="s">
        <v>3614</v>
      </c>
      <c r="H261" s="134" t="s">
        <v>4498</v>
      </c>
      <c r="I261" t="s">
        <v>907</v>
      </c>
      <c r="J261" s="134" t="s">
        <v>4498</v>
      </c>
      <c r="K261" t="s">
        <v>909</v>
      </c>
      <c r="L261" s="134" t="s">
        <v>4498</v>
      </c>
      <c r="M261" t="s">
        <v>911</v>
      </c>
      <c r="N261" s="134" t="s">
        <v>4498</v>
      </c>
    </row>
    <row r="262" spans="1:14" x14ac:dyDescent="0.25">
      <c r="A262" t="s">
        <v>2263</v>
      </c>
      <c r="B262" s="135">
        <v>220555</v>
      </c>
      <c r="C262" t="s">
        <v>1297</v>
      </c>
      <c r="D262" t="s">
        <v>4252</v>
      </c>
      <c r="E262" s="102" t="s">
        <v>1164</v>
      </c>
      <c r="F262" s="134" t="s">
        <v>4498</v>
      </c>
      <c r="G262" t="s">
        <v>3614</v>
      </c>
      <c r="H262" s="134" t="s">
        <v>4498</v>
      </c>
      <c r="I262" t="s">
        <v>907</v>
      </c>
      <c r="J262" s="134" t="s">
        <v>4498</v>
      </c>
      <c r="K262" t="s">
        <v>909</v>
      </c>
      <c r="L262" s="134" t="s">
        <v>4498</v>
      </c>
      <c r="M262" t="s">
        <v>911</v>
      </c>
      <c r="N262" s="134" t="s">
        <v>4498</v>
      </c>
    </row>
    <row r="263" spans="1:14" x14ac:dyDescent="0.25">
      <c r="A263" t="s">
        <v>2263</v>
      </c>
      <c r="B263" s="135">
        <v>220534</v>
      </c>
      <c r="C263" t="s">
        <v>758</v>
      </c>
      <c r="D263" t="s">
        <v>4252</v>
      </c>
      <c r="E263" s="102" t="s">
        <v>1164</v>
      </c>
      <c r="F263" s="134" t="s">
        <v>4498</v>
      </c>
      <c r="G263" t="s">
        <v>3614</v>
      </c>
      <c r="H263" s="134" t="s">
        <v>4498</v>
      </c>
      <c r="I263" t="s">
        <v>907</v>
      </c>
      <c r="J263" s="134" t="s">
        <v>4498</v>
      </c>
      <c r="K263" t="s">
        <v>909</v>
      </c>
      <c r="L263" s="134" t="s">
        <v>4498</v>
      </c>
      <c r="M263" t="s">
        <v>911</v>
      </c>
      <c r="N263" s="134" t="s">
        <v>4498</v>
      </c>
    </row>
    <row r="264" spans="1:14" x14ac:dyDescent="0.25">
      <c r="A264" t="s">
        <v>2263</v>
      </c>
      <c r="B264" s="135">
        <v>220544</v>
      </c>
      <c r="C264" t="s">
        <v>1298</v>
      </c>
      <c r="D264" t="s">
        <v>4252</v>
      </c>
      <c r="E264" s="102" t="s">
        <v>1164</v>
      </c>
      <c r="F264" s="134" t="s">
        <v>4498</v>
      </c>
      <c r="G264" t="s">
        <v>3614</v>
      </c>
      <c r="H264" s="134" t="s">
        <v>4498</v>
      </c>
      <c r="I264" t="s">
        <v>907</v>
      </c>
      <c r="J264" s="134" t="s">
        <v>4498</v>
      </c>
      <c r="K264" t="s">
        <v>909</v>
      </c>
      <c r="L264" s="134" t="s">
        <v>4498</v>
      </c>
      <c r="M264" t="s">
        <v>911</v>
      </c>
      <c r="N264" s="134" t="s">
        <v>4498</v>
      </c>
    </row>
    <row r="265" spans="1:14" x14ac:dyDescent="0.25">
      <c r="A265" t="s">
        <v>2263</v>
      </c>
      <c r="B265" s="135">
        <v>220554</v>
      </c>
      <c r="C265" t="s">
        <v>4364</v>
      </c>
      <c r="D265" t="s">
        <v>4252</v>
      </c>
      <c r="E265" s="102" t="s">
        <v>2919</v>
      </c>
      <c r="F265" s="134" t="s">
        <v>4498</v>
      </c>
      <c r="G265" t="s">
        <v>3614</v>
      </c>
      <c r="H265" s="134" t="s">
        <v>4498</v>
      </c>
      <c r="I265" t="s">
        <v>907</v>
      </c>
      <c r="J265" s="134" t="s">
        <v>4498</v>
      </c>
      <c r="L265" s="134" t="s">
        <v>4498</v>
      </c>
      <c r="M265" t="s">
        <v>911</v>
      </c>
      <c r="N265" s="134" t="s">
        <v>4498</v>
      </c>
    </row>
    <row r="266" spans="1:14" x14ac:dyDescent="0.25">
      <c r="A266" t="s">
        <v>2263</v>
      </c>
      <c r="B266" s="135">
        <v>220091</v>
      </c>
      <c r="C266" t="s">
        <v>4365</v>
      </c>
      <c r="D266" t="s">
        <v>4252</v>
      </c>
      <c r="E266" s="102" t="s">
        <v>3644</v>
      </c>
      <c r="F266" s="134" t="s">
        <v>4498</v>
      </c>
      <c r="G266" t="s">
        <v>3645</v>
      </c>
      <c r="H266" s="134" t="s">
        <v>4498</v>
      </c>
      <c r="I266" t="s">
        <v>907</v>
      </c>
      <c r="J266" s="134" t="s">
        <v>4498</v>
      </c>
      <c r="L266" s="134" t="s">
        <v>4498</v>
      </c>
      <c r="M266" t="s">
        <v>911</v>
      </c>
      <c r="N266" s="134" t="s">
        <v>4498</v>
      </c>
    </row>
    <row r="267" spans="1:14" x14ac:dyDescent="0.25">
      <c r="A267" t="s">
        <v>2263</v>
      </c>
      <c r="B267" s="135">
        <v>220034</v>
      </c>
      <c r="C267" t="s">
        <v>42</v>
      </c>
      <c r="D267" t="s">
        <v>4252</v>
      </c>
      <c r="E267" s="102" t="s">
        <v>1164</v>
      </c>
      <c r="F267" s="134" t="s">
        <v>4498</v>
      </c>
      <c r="G267" t="s">
        <v>3614</v>
      </c>
      <c r="H267" s="134" t="s">
        <v>4498</v>
      </c>
      <c r="I267" t="s">
        <v>907</v>
      </c>
      <c r="J267" s="134" t="s">
        <v>4498</v>
      </c>
      <c r="K267" t="s">
        <v>909</v>
      </c>
      <c r="L267" s="134" t="s">
        <v>4498</v>
      </c>
      <c r="M267" t="s">
        <v>911</v>
      </c>
      <c r="N267" s="134" t="s">
        <v>4498</v>
      </c>
    </row>
    <row r="268" spans="1:14" x14ac:dyDescent="0.25">
      <c r="A268" t="s">
        <v>2263</v>
      </c>
      <c r="B268" s="135">
        <v>2207582</v>
      </c>
      <c r="C268" t="s">
        <v>1299</v>
      </c>
      <c r="D268" t="s">
        <v>4252</v>
      </c>
      <c r="E268" s="102" t="s">
        <v>1164</v>
      </c>
      <c r="F268" s="134" t="s">
        <v>4498</v>
      </c>
      <c r="G268" t="s">
        <v>3614</v>
      </c>
      <c r="H268" s="134" t="s">
        <v>4498</v>
      </c>
      <c r="I268" t="s">
        <v>907</v>
      </c>
      <c r="J268" s="134" t="s">
        <v>4498</v>
      </c>
      <c r="K268" t="s">
        <v>909</v>
      </c>
      <c r="L268" s="134" t="s">
        <v>4498</v>
      </c>
      <c r="M268" t="s">
        <v>911</v>
      </c>
      <c r="N268" s="134" t="s">
        <v>4498</v>
      </c>
    </row>
    <row r="269" spans="1:14" x14ac:dyDescent="0.25">
      <c r="A269" t="s">
        <v>2263</v>
      </c>
      <c r="B269" s="135">
        <v>220069</v>
      </c>
      <c r="C269" t="s">
        <v>285</v>
      </c>
      <c r="D269" t="s">
        <v>4252</v>
      </c>
      <c r="E269" s="102" t="s">
        <v>1226</v>
      </c>
      <c r="F269" s="134" t="s">
        <v>4498</v>
      </c>
      <c r="G269" t="s">
        <v>3605</v>
      </c>
      <c r="H269" s="134" t="s">
        <v>4498</v>
      </c>
      <c r="I269" t="s">
        <v>907</v>
      </c>
      <c r="J269" s="134" t="s">
        <v>4498</v>
      </c>
      <c r="K269" t="s">
        <v>909</v>
      </c>
      <c r="L269" s="134" t="s">
        <v>4498</v>
      </c>
      <c r="M269" t="s">
        <v>911</v>
      </c>
      <c r="N269" s="134" t="s">
        <v>4498</v>
      </c>
    </row>
    <row r="270" spans="1:14" x14ac:dyDescent="0.25">
      <c r="A270" t="s">
        <v>2263</v>
      </c>
      <c r="B270" s="135">
        <v>2207583</v>
      </c>
      <c r="C270" t="s">
        <v>737</v>
      </c>
      <c r="D270" t="s">
        <v>4252</v>
      </c>
      <c r="E270" s="102" t="s">
        <v>2821</v>
      </c>
      <c r="F270" s="134" t="s">
        <v>4498</v>
      </c>
      <c r="G270" t="s">
        <v>3647</v>
      </c>
      <c r="H270" s="134" t="s">
        <v>4498</v>
      </c>
      <c r="I270" t="s">
        <v>907</v>
      </c>
      <c r="J270" s="134" t="s">
        <v>4498</v>
      </c>
      <c r="L270" s="134" t="s">
        <v>4498</v>
      </c>
      <c r="M270" t="s">
        <v>911</v>
      </c>
      <c r="N270" s="134" t="s">
        <v>4498</v>
      </c>
    </row>
    <row r="271" spans="1:14" x14ac:dyDescent="0.25">
      <c r="A271" t="s">
        <v>2263</v>
      </c>
      <c r="B271" s="135">
        <v>2207575</v>
      </c>
      <c r="C271" t="s">
        <v>1300</v>
      </c>
      <c r="D271" t="s">
        <v>4252</v>
      </c>
      <c r="E271" s="102" t="s">
        <v>1226</v>
      </c>
      <c r="F271" s="134" t="s">
        <v>4498</v>
      </c>
      <c r="G271" t="s">
        <v>3648</v>
      </c>
      <c r="H271" s="134" t="s">
        <v>4498</v>
      </c>
      <c r="I271" t="s">
        <v>907</v>
      </c>
      <c r="J271" s="134" t="s">
        <v>4498</v>
      </c>
      <c r="K271" t="s">
        <v>909</v>
      </c>
      <c r="L271" s="134" t="s">
        <v>4498</v>
      </c>
      <c r="M271" t="s">
        <v>911</v>
      </c>
      <c r="N271" s="134" t="s">
        <v>4498</v>
      </c>
    </row>
    <row r="272" spans="1:14" x14ac:dyDescent="0.25">
      <c r="A272" t="s">
        <v>2263</v>
      </c>
      <c r="B272" s="135">
        <v>220060</v>
      </c>
      <c r="C272" t="s">
        <v>4366</v>
      </c>
      <c r="D272" t="s">
        <v>4252</v>
      </c>
      <c r="E272" s="102" t="s">
        <v>3233</v>
      </c>
      <c r="F272" s="134" t="s">
        <v>4498</v>
      </c>
      <c r="G272" t="s">
        <v>3650</v>
      </c>
      <c r="H272" s="134" t="s">
        <v>4498</v>
      </c>
      <c r="I272" t="s">
        <v>907</v>
      </c>
      <c r="J272" s="134" t="s">
        <v>4498</v>
      </c>
      <c r="L272" s="134" t="s">
        <v>4498</v>
      </c>
      <c r="M272" t="s">
        <v>911</v>
      </c>
      <c r="N272" s="134" t="s">
        <v>4498</v>
      </c>
    </row>
    <row r="273" spans="1:14" x14ac:dyDescent="0.25">
      <c r="A273" t="s">
        <v>2263</v>
      </c>
      <c r="B273" s="135">
        <v>2207587</v>
      </c>
      <c r="C273" t="s">
        <v>1301</v>
      </c>
      <c r="D273" t="s">
        <v>4252</v>
      </c>
      <c r="E273" s="102" t="s">
        <v>1285</v>
      </c>
      <c r="F273" s="134" t="s">
        <v>4498</v>
      </c>
      <c r="G273" t="s">
        <v>1302</v>
      </c>
      <c r="H273" s="134" t="s">
        <v>4498</v>
      </c>
      <c r="I273" t="s">
        <v>907</v>
      </c>
      <c r="J273" s="134" t="s">
        <v>4498</v>
      </c>
      <c r="K273" t="s">
        <v>909</v>
      </c>
      <c r="L273" s="134" t="s">
        <v>4498</v>
      </c>
      <c r="M273" t="s">
        <v>911</v>
      </c>
      <c r="N273" s="134" t="s">
        <v>4498</v>
      </c>
    </row>
    <row r="274" spans="1:14" x14ac:dyDescent="0.25">
      <c r="A274" t="s">
        <v>2263</v>
      </c>
      <c r="B274" s="135">
        <v>220070</v>
      </c>
      <c r="C274" t="s">
        <v>4367</v>
      </c>
      <c r="D274" t="s">
        <v>4252</v>
      </c>
      <c r="E274" s="102" t="s">
        <v>1310</v>
      </c>
      <c r="F274" s="134" t="s">
        <v>4498</v>
      </c>
      <c r="G274" t="s">
        <v>3651</v>
      </c>
      <c r="H274" s="134" t="s">
        <v>4498</v>
      </c>
      <c r="I274" t="s">
        <v>907</v>
      </c>
      <c r="J274" s="134" t="s">
        <v>4498</v>
      </c>
      <c r="L274" s="134" t="s">
        <v>4498</v>
      </c>
      <c r="M274" t="s">
        <v>911</v>
      </c>
      <c r="N274" s="134" t="s">
        <v>4498</v>
      </c>
    </row>
    <row r="275" spans="1:14" x14ac:dyDescent="0.25">
      <c r="A275" t="s">
        <v>2263</v>
      </c>
      <c r="B275" s="135">
        <v>2207490</v>
      </c>
      <c r="C275" t="s">
        <v>617</v>
      </c>
      <c r="D275" t="s">
        <v>4252</v>
      </c>
      <c r="E275" s="102" t="s">
        <v>1304</v>
      </c>
      <c r="F275" s="134" t="s">
        <v>4498</v>
      </c>
      <c r="G275" t="s">
        <v>1306</v>
      </c>
      <c r="H275" s="134" t="s">
        <v>4498</v>
      </c>
      <c r="I275" t="s">
        <v>907</v>
      </c>
      <c r="J275" s="134" t="s">
        <v>4498</v>
      </c>
      <c r="K275" t="s">
        <v>909</v>
      </c>
      <c r="L275" s="134" t="s">
        <v>4498</v>
      </c>
      <c r="M275" t="s">
        <v>911</v>
      </c>
      <c r="N275" s="134" t="s">
        <v>4498</v>
      </c>
    </row>
    <row r="276" spans="1:14" x14ac:dyDescent="0.25">
      <c r="A276" t="s">
        <v>2263</v>
      </c>
      <c r="B276" s="135">
        <v>2207493</v>
      </c>
      <c r="C276" t="s">
        <v>4368</v>
      </c>
      <c r="D276" t="s">
        <v>4252</v>
      </c>
      <c r="E276" s="102" t="s">
        <v>3171</v>
      </c>
      <c r="F276" s="134" t="s">
        <v>4498</v>
      </c>
      <c r="G276" t="s">
        <v>1306</v>
      </c>
      <c r="H276" s="134" t="s">
        <v>4498</v>
      </c>
      <c r="I276" t="s">
        <v>907</v>
      </c>
      <c r="J276" s="134" t="s">
        <v>4498</v>
      </c>
      <c r="L276" s="134" t="s">
        <v>4498</v>
      </c>
      <c r="M276" t="s">
        <v>911</v>
      </c>
      <c r="N276" s="134" t="s">
        <v>4498</v>
      </c>
    </row>
    <row r="277" spans="1:14" x14ac:dyDescent="0.25">
      <c r="A277" t="s">
        <v>2263</v>
      </c>
      <c r="B277" s="135">
        <v>220071</v>
      </c>
      <c r="C277" t="s">
        <v>1309</v>
      </c>
      <c r="D277" t="s">
        <v>4252</v>
      </c>
      <c r="E277" s="102" t="s">
        <v>1310</v>
      </c>
      <c r="F277" s="134" t="s">
        <v>4498</v>
      </c>
      <c r="G277" t="s">
        <v>1312</v>
      </c>
      <c r="H277" s="134" t="s">
        <v>4498</v>
      </c>
      <c r="I277" t="s">
        <v>907</v>
      </c>
      <c r="J277" s="134" t="s">
        <v>4498</v>
      </c>
      <c r="K277" t="s">
        <v>909</v>
      </c>
      <c r="L277" s="134" t="s">
        <v>4498</v>
      </c>
      <c r="M277" t="s">
        <v>911</v>
      </c>
      <c r="N277" s="134" t="s">
        <v>4498</v>
      </c>
    </row>
    <row r="278" spans="1:14" x14ac:dyDescent="0.25">
      <c r="A278" t="s">
        <v>2263</v>
      </c>
      <c r="B278" s="135">
        <v>2207491</v>
      </c>
      <c r="C278" t="s">
        <v>1314</v>
      </c>
      <c r="D278" t="s">
        <v>4252</v>
      </c>
      <c r="E278" s="102" t="s">
        <v>1304</v>
      </c>
      <c r="F278" s="134" t="s">
        <v>4498</v>
      </c>
      <c r="G278" t="s">
        <v>1306</v>
      </c>
      <c r="H278" s="134" t="s">
        <v>4498</v>
      </c>
      <c r="I278" t="s">
        <v>907</v>
      </c>
      <c r="J278" s="134" t="s">
        <v>4498</v>
      </c>
      <c r="K278" t="s">
        <v>909</v>
      </c>
      <c r="L278" s="134" t="s">
        <v>4498</v>
      </c>
      <c r="M278" t="s">
        <v>911</v>
      </c>
      <c r="N278" s="134" t="s">
        <v>4498</v>
      </c>
    </row>
    <row r="279" spans="1:14" x14ac:dyDescent="0.25">
      <c r="A279" t="s">
        <v>2263</v>
      </c>
      <c r="B279" s="135">
        <v>220078</v>
      </c>
      <c r="C279" t="s">
        <v>1315</v>
      </c>
      <c r="D279" t="s">
        <v>4252</v>
      </c>
      <c r="E279" s="102" t="s">
        <v>1304</v>
      </c>
      <c r="F279" s="134" t="s">
        <v>4498</v>
      </c>
      <c r="G279" t="s">
        <v>1306</v>
      </c>
      <c r="H279" s="134" t="s">
        <v>4498</v>
      </c>
      <c r="I279" t="s">
        <v>907</v>
      </c>
      <c r="J279" s="134" t="s">
        <v>4498</v>
      </c>
      <c r="K279" t="s">
        <v>909</v>
      </c>
      <c r="L279" s="134" t="s">
        <v>4498</v>
      </c>
      <c r="M279" t="s">
        <v>911</v>
      </c>
      <c r="N279" s="134" t="s">
        <v>4498</v>
      </c>
    </row>
    <row r="280" spans="1:14" x14ac:dyDescent="0.25">
      <c r="A280" t="s">
        <v>2263</v>
      </c>
      <c r="B280" s="135">
        <v>220136</v>
      </c>
      <c r="C280" t="s">
        <v>140</v>
      </c>
      <c r="D280" t="s">
        <v>4252</v>
      </c>
      <c r="E280" s="102" t="s">
        <v>1304</v>
      </c>
      <c r="F280" s="134" t="s">
        <v>4498</v>
      </c>
      <c r="G280" t="s">
        <v>1316</v>
      </c>
      <c r="H280" s="134" t="s">
        <v>4498</v>
      </c>
      <c r="I280" t="s">
        <v>907</v>
      </c>
      <c r="J280" s="134" t="s">
        <v>4498</v>
      </c>
      <c r="K280" t="s">
        <v>909</v>
      </c>
      <c r="L280" s="134" t="s">
        <v>4498</v>
      </c>
      <c r="M280" t="s">
        <v>911</v>
      </c>
      <c r="N280" s="134" t="s">
        <v>4498</v>
      </c>
    </row>
    <row r="281" spans="1:14" x14ac:dyDescent="0.25">
      <c r="A281" t="s">
        <v>2263</v>
      </c>
      <c r="B281" s="135">
        <v>2207492</v>
      </c>
      <c r="C281" t="s">
        <v>4369</v>
      </c>
      <c r="D281" t="s">
        <v>4252</v>
      </c>
      <c r="E281" s="102" t="s">
        <v>3171</v>
      </c>
      <c r="F281" s="134" t="s">
        <v>4498</v>
      </c>
      <c r="G281" t="s">
        <v>1306</v>
      </c>
      <c r="H281" s="134" t="s">
        <v>4498</v>
      </c>
      <c r="I281" t="s">
        <v>907</v>
      </c>
      <c r="J281" s="134" t="s">
        <v>4498</v>
      </c>
      <c r="L281" s="134" t="s">
        <v>4498</v>
      </c>
      <c r="M281" t="s">
        <v>911</v>
      </c>
      <c r="N281" s="134" t="s">
        <v>4498</v>
      </c>
    </row>
    <row r="282" spans="1:14" ht="15.75" customHeight="1" x14ac:dyDescent="0.25">
      <c r="A282" t="s">
        <v>2263</v>
      </c>
      <c r="B282" s="135">
        <v>219020</v>
      </c>
      <c r="C282" t="s">
        <v>1318</v>
      </c>
      <c r="D282" t="s">
        <v>4252</v>
      </c>
      <c r="E282" s="102" t="s">
        <v>4423</v>
      </c>
      <c r="F282" s="134" t="s">
        <v>4498</v>
      </c>
      <c r="G282" t="s">
        <v>1204</v>
      </c>
      <c r="H282" s="134" t="s">
        <v>4498</v>
      </c>
      <c r="I282" t="s">
        <v>907</v>
      </c>
      <c r="J282" s="134" t="s">
        <v>4498</v>
      </c>
      <c r="K282" t="s">
        <v>909</v>
      </c>
      <c r="L282" s="134" t="s">
        <v>4498</v>
      </c>
      <c r="M282" t="s">
        <v>911</v>
      </c>
      <c r="N282" s="134" t="s">
        <v>4498</v>
      </c>
    </row>
    <row r="283" spans="1:14" x14ac:dyDescent="0.25">
      <c r="A283" t="s">
        <v>2263</v>
      </c>
      <c r="B283" s="135">
        <v>220757</v>
      </c>
      <c r="C283" t="s">
        <v>1319</v>
      </c>
      <c r="D283" t="s">
        <v>4252</v>
      </c>
      <c r="E283" s="102" t="s">
        <v>1320</v>
      </c>
      <c r="F283" s="134" t="s">
        <v>4498</v>
      </c>
      <c r="G283" t="s">
        <v>1322</v>
      </c>
      <c r="H283" s="134" t="s">
        <v>4498</v>
      </c>
      <c r="I283" t="s">
        <v>907</v>
      </c>
      <c r="J283" s="134" t="s">
        <v>4498</v>
      </c>
      <c r="K283" t="s">
        <v>909</v>
      </c>
      <c r="L283" s="134" t="s">
        <v>4498</v>
      </c>
      <c r="M283" t="s">
        <v>911</v>
      </c>
      <c r="N283" s="134" t="s">
        <v>4498</v>
      </c>
    </row>
    <row r="284" spans="1:14" x14ac:dyDescent="0.25">
      <c r="A284" t="s">
        <v>2263</v>
      </c>
      <c r="B284" s="135">
        <v>220756</v>
      </c>
      <c r="C284" t="s">
        <v>1324</v>
      </c>
      <c r="D284" t="s">
        <v>4252</v>
      </c>
      <c r="E284" s="102" t="s">
        <v>1320</v>
      </c>
      <c r="F284" s="134" t="s">
        <v>4498</v>
      </c>
      <c r="G284" t="s">
        <v>1322</v>
      </c>
      <c r="H284" s="134" t="s">
        <v>4498</v>
      </c>
      <c r="I284" t="s">
        <v>907</v>
      </c>
      <c r="J284" s="134" t="s">
        <v>4498</v>
      </c>
      <c r="K284" t="s">
        <v>909</v>
      </c>
      <c r="L284" s="134" t="s">
        <v>4498</v>
      </c>
      <c r="M284" t="s">
        <v>911</v>
      </c>
      <c r="N284" s="134" t="s">
        <v>4498</v>
      </c>
    </row>
    <row r="285" spans="1:14" x14ac:dyDescent="0.25">
      <c r="A285" t="s">
        <v>2263</v>
      </c>
      <c r="B285" s="135">
        <v>220759</v>
      </c>
      <c r="C285" t="s">
        <v>545</v>
      </c>
      <c r="D285" t="s">
        <v>4252</v>
      </c>
      <c r="E285" s="102" t="s">
        <v>1160</v>
      </c>
      <c r="F285" s="134" t="s">
        <v>4498</v>
      </c>
      <c r="G285" t="s">
        <v>1162</v>
      </c>
      <c r="H285" s="134" t="s">
        <v>4498</v>
      </c>
      <c r="I285" t="s">
        <v>907</v>
      </c>
      <c r="J285" s="134" t="s">
        <v>4498</v>
      </c>
      <c r="K285" t="s">
        <v>909</v>
      </c>
      <c r="L285" s="134" t="s">
        <v>4498</v>
      </c>
      <c r="M285" t="s">
        <v>911</v>
      </c>
      <c r="N285" s="134" t="s">
        <v>4498</v>
      </c>
    </row>
    <row r="286" spans="1:14" x14ac:dyDescent="0.25">
      <c r="A286" t="s">
        <v>2263</v>
      </c>
      <c r="B286" s="135">
        <v>220764</v>
      </c>
      <c r="C286" t="s">
        <v>4370</v>
      </c>
      <c r="D286" t="s">
        <v>4252</v>
      </c>
      <c r="E286" s="102" t="s">
        <v>3020</v>
      </c>
      <c r="F286" s="134" t="s">
        <v>4498</v>
      </c>
      <c r="G286" t="s">
        <v>3653</v>
      </c>
      <c r="H286" s="134" t="s">
        <v>4498</v>
      </c>
      <c r="I286" t="s">
        <v>907</v>
      </c>
      <c r="J286" s="134" t="s">
        <v>4498</v>
      </c>
      <c r="L286" s="134" t="s">
        <v>4498</v>
      </c>
      <c r="M286" t="s">
        <v>911</v>
      </c>
      <c r="N286" s="134" t="s">
        <v>4498</v>
      </c>
    </row>
    <row r="287" spans="1:14" x14ac:dyDescent="0.25">
      <c r="A287" t="s">
        <v>2263</v>
      </c>
      <c r="B287" s="135">
        <v>220765</v>
      </c>
      <c r="C287" t="s">
        <v>1325</v>
      </c>
      <c r="D287" t="s">
        <v>4252</v>
      </c>
      <c r="E287" s="102" t="s">
        <v>1320</v>
      </c>
      <c r="F287" s="134" t="s">
        <v>4498</v>
      </c>
      <c r="G287" t="s">
        <v>1322</v>
      </c>
      <c r="H287" s="134" t="s">
        <v>4498</v>
      </c>
      <c r="I287" t="s">
        <v>907</v>
      </c>
      <c r="J287" s="134" t="s">
        <v>4498</v>
      </c>
      <c r="K287" t="s">
        <v>909</v>
      </c>
      <c r="L287" s="134" t="s">
        <v>4498</v>
      </c>
      <c r="M287" t="s">
        <v>911</v>
      </c>
      <c r="N287" s="134" t="s">
        <v>4498</v>
      </c>
    </row>
    <row r="288" spans="1:14" x14ac:dyDescent="0.25">
      <c r="A288" t="s">
        <v>2263</v>
      </c>
      <c r="B288" s="135">
        <v>220901</v>
      </c>
      <c r="C288" t="s">
        <v>244</v>
      </c>
      <c r="D288" t="s">
        <v>4252</v>
      </c>
      <c r="E288" s="102" t="s">
        <v>1326</v>
      </c>
      <c r="F288" s="134" t="s">
        <v>4498</v>
      </c>
      <c r="G288" t="s">
        <v>1328</v>
      </c>
      <c r="H288" s="134" t="s">
        <v>4498</v>
      </c>
      <c r="I288" t="s">
        <v>907</v>
      </c>
      <c r="J288" s="134" t="s">
        <v>4498</v>
      </c>
      <c r="K288" t="s">
        <v>909</v>
      </c>
      <c r="L288" s="134" t="s">
        <v>4498</v>
      </c>
      <c r="M288" t="s">
        <v>911</v>
      </c>
      <c r="N288" s="134" t="s">
        <v>4498</v>
      </c>
    </row>
    <row r="289" spans="1:14" x14ac:dyDescent="0.25">
      <c r="A289" t="s">
        <v>2263</v>
      </c>
      <c r="B289" s="135">
        <v>219096</v>
      </c>
      <c r="C289" t="s">
        <v>586</v>
      </c>
      <c r="D289" t="s">
        <v>4252</v>
      </c>
      <c r="E289" s="102" t="s">
        <v>3655</v>
      </c>
      <c r="F289" s="134" t="s">
        <v>4498</v>
      </c>
      <c r="G289" t="s">
        <v>3656</v>
      </c>
      <c r="H289" s="134" t="s">
        <v>4498</v>
      </c>
      <c r="I289" t="s">
        <v>907</v>
      </c>
      <c r="J289" s="134" t="s">
        <v>4498</v>
      </c>
      <c r="L289" s="134" t="s">
        <v>4498</v>
      </c>
      <c r="M289" t="s">
        <v>911</v>
      </c>
      <c r="N289" s="134" t="s">
        <v>4498</v>
      </c>
    </row>
    <row r="290" spans="1:14" x14ac:dyDescent="0.25">
      <c r="A290" t="s">
        <v>2263</v>
      </c>
      <c r="B290" s="135">
        <v>220152</v>
      </c>
      <c r="C290" t="s">
        <v>1330</v>
      </c>
      <c r="D290" t="s">
        <v>4252</v>
      </c>
      <c r="E290" s="102" t="s">
        <v>1331</v>
      </c>
      <c r="F290" s="134" t="s">
        <v>4498</v>
      </c>
      <c r="G290" t="s">
        <v>1332</v>
      </c>
      <c r="H290" s="134" t="s">
        <v>4498</v>
      </c>
      <c r="I290" t="s">
        <v>907</v>
      </c>
      <c r="J290" s="134" t="s">
        <v>4498</v>
      </c>
      <c r="K290" t="s">
        <v>909</v>
      </c>
      <c r="L290" s="134" t="s">
        <v>4498</v>
      </c>
      <c r="M290" t="s">
        <v>911</v>
      </c>
      <c r="N290" s="134" t="s">
        <v>4498</v>
      </c>
    </row>
    <row r="291" spans="1:14" x14ac:dyDescent="0.25">
      <c r="A291" t="s">
        <v>2263</v>
      </c>
      <c r="B291" s="135">
        <v>219051</v>
      </c>
      <c r="C291" t="s">
        <v>1334</v>
      </c>
      <c r="D291" t="s">
        <v>4252</v>
      </c>
      <c r="E291" s="102" t="s">
        <v>1190</v>
      </c>
      <c r="F291" s="134" t="s">
        <v>4498</v>
      </c>
      <c r="G291" t="s">
        <v>1192</v>
      </c>
      <c r="H291" s="134" t="s">
        <v>4498</v>
      </c>
      <c r="I291" t="s">
        <v>907</v>
      </c>
      <c r="J291" s="134" t="s">
        <v>4498</v>
      </c>
      <c r="K291" t="s">
        <v>909</v>
      </c>
      <c r="L291" s="134" t="s">
        <v>4498</v>
      </c>
      <c r="M291" t="s">
        <v>911</v>
      </c>
      <c r="N291" s="134" t="s">
        <v>4498</v>
      </c>
    </row>
    <row r="292" spans="1:14" x14ac:dyDescent="0.25">
      <c r="A292" t="s">
        <v>2263</v>
      </c>
      <c r="B292" s="135">
        <v>2207395</v>
      </c>
      <c r="C292" t="s">
        <v>4371</v>
      </c>
      <c r="D292" t="s">
        <v>4252</v>
      </c>
      <c r="E292" s="102" t="s">
        <v>2821</v>
      </c>
      <c r="F292" s="134" t="s">
        <v>4498</v>
      </c>
      <c r="G292" t="s">
        <v>3658</v>
      </c>
      <c r="H292" s="134" t="s">
        <v>4498</v>
      </c>
      <c r="I292" t="s">
        <v>907</v>
      </c>
      <c r="J292" s="134" t="s">
        <v>4498</v>
      </c>
      <c r="L292" s="134" t="s">
        <v>4498</v>
      </c>
      <c r="M292" t="s">
        <v>911</v>
      </c>
      <c r="N292" s="134" t="s">
        <v>4498</v>
      </c>
    </row>
    <row r="293" spans="1:14" x14ac:dyDescent="0.25">
      <c r="A293" t="s">
        <v>2263</v>
      </c>
      <c r="B293" s="135">
        <v>2207391</v>
      </c>
      <c r="C293" t="s">
        <v>4372</v>
      </c>
      <c r="D293" t="s">
        <v>4252</v>
      </c>
      <c r="E293" s="102" t="s">
        <v>2919</v>
      </c>
      <c r="F293" s="134" t="s">
        <v>4498</v>
      </c>
      <c r="G293" t="s">
        <v>3614</v>
      </c>
      <c r="H293" s="134" t="s">
        <v>4498</v>
      </c>
      <c r="I293" t="s">
        <v>907</v>
      </c>
      <c r="J293" s="134" t="s">
        <v>4498</v>
      </c>
      <c r="L293" s="134" t="s">
        <v>4498</v>
      </c>
      <c r="M293" t="s">
        <v>911</v>
      </c>
      <c r="N293" s="134" t="s">
        <v>4498</v>
      </c>
    </row>
    <row r="294" spans="1:14" x14ac:dyDescent="0.25">
      <c r="A294" t="s">
        <v>2263</v>
      </c>
      <c r="B294" s="135">
        <v>220067</v>
      </c>
      <c r="C294" t="s">
        <v>145</v>
      </c>
      <c r="D294" t="s">
        <v>4252</v>
      </c>
      <c r="E294" s="102" t="s">
        <v>1206</v>
      </c>
      <c r="F294" s="134" t="s">
        <v>4498</v>
      </c>
      <c r="G294" t="s">
        <v>1208</v>
      </c>
      <c r="H294" s="134" t="s">
        <v>4498</v>
      </c>
      <c r="I294" t="s">
        <v>907</v>
      </c>
      <c r="J294" s="134" t="s">
        <v>4498</v>
      </c>
      <c r="K294" t="s">
        <v>909</v>
      </c>
      <c r="L294" s="134" t="s">
        <v>4498</v>
      </c>
      <c r="M294" t="s">
        <v>911</v>
      </c>
      <c r="N294" s="134" t="s">
        <v>4498</v>
      </c>
    </row>
    <row r="295" spans="1:14" x14ac:dyDescent="0.25">
      <c r="A295" t="s">
        <v>2263</v>
      </c>
      <c r="B295" s="135">
        <v>220052</v>
      </c>
      <c r="C295" t="s">
        <v>2401</v>
      </c>
      <c r="D295" t="s">
        <v>4252</v>
      </c>
      <c r="E295" s="102" t="s">
        <v>3005</v>
      </c>
      <c r="F295" s="134" t="s">
        <v>4498</v>
      </c>
      <c r="G295" t="s">
        <v>1192</v>
      </c>
      <c r="H295" s="134" t="s">
        <v>4498</v>
      </c>
      <c r="I295" t="s">
        <v>907</v>
      </c>
      <c r="J295" s="134" t="s">
        <v>4498</v>
      </c>
      <c r="L295" s="134" t="s">
        <v>4498</v>
      </c>
      <c r="M295" t="s">
        <v>911</v>
      </c>
      <c r="N295" s="134" t="s">
        <v>4498</v>
      </c>
    </row>
    <row r="296" spans="1:14" x14ac:dyDescent="0.25">
      <c r="A296" t="s">
        <v>2263</v>
      </c>
      <c r="B296" s="135">
        <v>220031</v>
      </c>
      <c r="C296" t="s">
        <v>1335</v>
      </c>
      <c r="D296" t="s">
        <v>4252</v>
      </c>
      <c r="E296" s="102" t="s">
        <v>1200</v>
      </c>
      <c r="F296" s="134" t="s">
        <v>4498</v>
      </c>
      <c r="G296" t="s">
        <v>1202</v>
      </c>
      <c r="H296" s="134" t="s">
        <v>4498</v>
      </c>
      <c r="I296" t="s">
        <v>907</v>
      </c>
      <c r="J296" s="134" t="s">
        <v>4498</v>
      </c>
      <c r="K296" t="s">
        <v>909</v>
      </c>
      <c r="L296" s="134" t="s">
        <v>4498</v>
      </c>
      <c r="M296" t="s">
        <v>911</v>
      </c>
      <c r="N296" s="134" t="s">
        <v>4498</v>
      </c>
    </row>
    <row r="297" spans="1:14" x14ac:dyDescent="0.25">
      <c r="A297" t="s">
        <v>2263</v>
      </c>
      <c r="B297" s="135">
        <v>220088</v>
      </c>
      <c r="C297" t="s">
        <v>1411</v>
      </c>
      <c r="D297" t="s">
        <v>4252</v>
      </c>
      <c r="E297" s="102" t="s">
        <v>1285</v>
      </c>
      <c r="F297" s="134" t="s">
        <v>4498</v>
      </c>
      <c r="G297" t="s">
        <v>1302</v>
      </c>
      <c r="H297" s="134" t="s">
        <v>4498</v>
      </c>
      <c r="I297" t="s">
        <v>907</v>
      </c>
      <c r="J297" s="134" t="s">
        <v>4498</v>
      </c>
      <c r="K297" t="s">
        <v>909</v>
      </c>
      <c r="L297" s="134" t="s">
        <v>4498</v>
      </c>
      <c r="M297" t="s">
        <v>911</v>
      </c>
      <c r="N297" s="134" t="s">
        <v>4498</v>
      </c>
    </row>
    <row r="298" spans="1:14" x14ac:dyDescent="0.25">
      <c r="A298" t="s">
        <v>2263</v>
      </c>
      <c r="B298" s="135">
        <v>2207581</v>
      </c>
      <c r="C298" t="s">
        <v>904</v>
      </c>
      <c r="D298" t="s">
        <v>4252</v>
      </c>
      <c r="E298" s="102" t="s">
        <v>3675</v>
      </c>
      <c r="F298" s="134" t="s">
        <v>4498</v>
      </c>
      <c r="G298" t="s">
        <v>3675</v>
      </c>
      <c r="H298" s="134" t="s">
        <v>4498</v>
      </c>
      <c r="I298" t="s">
        <v>907</v>
      </c>
      <c r="J298" s="134" t="s">
        <v>4498</v>
      </c>
      <c r="K298" t="s">
        <v>909</v>
      </c>
      <c r="L298" s="134" t="s">
        <v>4498</v>
      </c>
      <c r="M298" t="s">
        <v>911</v>
      </c>
      <c r="N298" s="134" t="s">
        <v>4498</v>
      </c>
    </row>
    <row r="299" spans="1:14" x14ac:dyDescent="0.25">
      <c r="A299" t="s">
        <v>2263</v>
      </c>
      <c r="B299" s="135">
        <v>220064</v>
      </c>
      <c r="C299" t="s">
        <v>1137</v>
      </c>
      <c r="D299" t="s">
        <v>4252</v>
      </c>
      <c r="E299" s="102" t="s">
        <v>1138</v>
      </c>
      <c r="F299" s="134" t="s">
        <v>4498</v>
      </c>
      <c r="G299" t="s">
        <v>1140</v>
      </c>
      <c r="H299" s="134" t="s">
        <v>4498</v>
      </c>
      <c r="I299" t="s">
        <v>907</v>
      </c>
      <c r="J299" s="134" t="s">
        <v>4498</v>
      </c>
      <c r="K299" t="s">
        <v>909</v>
      </c>
      <c r="L299" s="134" t="s">
        <v>4498</v>
      </c>
      <c r="M299" t="s">
        <v>911</v>
      </c>
      <c r="N299" s="134" t="s">
        <v>4498</v>
      </c>
    </row>
    <row r="300" spans="1:14" x14ac:dyDescent="0.25">
      <c r="A300" t="s">
        <v>2263</v>
      </c>
      <c r="B300" s="135">
        <v>220861</v>
      </c>
      <c r="C300" t="s">
        <v>194</v>
      </c>
      <c r="D300" t="s">
        <v>4252</v>
      </c>
      <c r="E300" s="102" t="s">
        <v>1143</v>
      </c>
      <c r="F300" s="134" t="s">
        <v>4498</v>
      </c>
      <c r="G300" t="s">
        <v>1145</v>
      </c>
      <c r="H300" s="134" t="s">
        <v>4498</v>
      </c>
      <c r="I300" t="s">
        <v>907</v>
      </c>
      <c r="J300" s="134" t="s">
        <v>4498</v>
      </c>
      <c r="K300" t="s">
        <v>909</v>
      </c>
      <c r="L300" s="134" t="s">
        <v>4498</v>
      </c>
      <c r="M300" t="s">
        <v>911</v>
      </c>
      <c r="N300" s="134" t="s">
        <v>4498</v>
      </c>
    </row>
    <row r="301" spans="1:14" x14ac:dyDescent="0.25">
      <c r="A301" t="s">
        <v>2263</v>
      </c>
      <c r="B301" s="135">
        <v>208556</v>
      </c>
      <c r="C301" t="s">
        <v>795</v>
      </c>
      <c r="D301" t="s">
        <v>4252</v>
      </c>
      <c r="E301" s="102" t="s">
        <v>3483</v>
      </c>
      <c r="F301" s="134" t="s">
        <v>4498</v>
      </c>
      <c r="G301" t="s">
        <v>2205</v>
      </c>
      <c r="H301" s="134" t="s">
        <v>4498</v>
      </c>
      <c r="I301" t="s">
        <v>907</v>
      </c>
      <c r="J301" s="134" t="s">
        <v>4498</v>
      </c>
      <c r="K301" t="s">
        <v>4412</v>
      </c>
      <c r="L301" s="134" t="s">
        <v>4498</v>
      </c>
      <c r="M301" t="s">
        <v>911</v>
      </c>
      <c r="N301" s="134" t="s">
        <v>4498</v>
      </c>
    </row>
    <row r="302" spans="1:14" x14ac:dyDescent="0.25">
      <c r="A302" t="s">
        <v>2263</v>
      </c>
      <c r="B302" s="135">
        <v>208142</v>
      </c>
      <c r="C302" t="s">
        <v>1358</v>
      </c>
      <c r="D302" t="s">
        <v>4252</v>
      </c>
      <c r="E302" s="102" t="s">
        <v>3483</v>
      </c>
      <c r="F302" s="134" t="s">
        <v>4498</v>
      </c>
      <c r="G302" t="s">
        <v>2205</v>
      </c>
      <c r="H302" s="134" t="s">
        <v>4498</v>
      </c>
      <c r="I302" t="s">
        <v>907</v>
      </c>
      <c r="J302" s="134" t="s">
        <v>4498</v>
      </c>
      <c r="K302" t="s">
        <v>4412</v>
      </c>
      <c r="L302" s="134" t="s">
        <v>4498</v>
      </c>
      <c r="M302" t="s">
        <v>911</v>
      </c>
      <c r="N302" s="134" t="s">
        <v>4498</v>
      </c>
    </row>
    <row r="303" spans="1:14" x14ac:dyDescent="0.25">
      <c r="A303" t="s">
        <v>2263</v>
      </c>
      <c r="B303" s="135">
        <v>208553</v>
      </c>
      <c r="C303" t="s">
        <v>1383</v>
      </c>
      <c r="D303" t="s">
        <v>4252</v>
      </c>
      <c r="E303" s="102" t="s">
        <v>2229</v>
      </c>
      <c r="F303" s="134" t="s">
        <v>4498</v>
      </c>
      <c r="G303" t="s">
        <v>2231</v>
      </c>
      <c r="H303" s="134" t="s">
        <v>4498</v>
      </c>
      <c r="I303" t="s">
        <v>907</v>
      </c>
      <c r="J303" s="134" t="s">
        <v>4498</v>
      </c>
      <c r="K303" t="s">
        <v>4412</v>
      </c>
      <c r="L303" s="134" t="s">
        <v>4498</v>
      </c>
      <c r="M303" t="s">
        <v>911</v>
      </c>
      <c r="N303" s="134" t="s">
        <v>4498</v>
      </c>
    </row>
    <row r="304" spans="1:14" x14ac:dyDescent="0.25">
      <c r="A304" t="s">
        <v>2263</v>
      </c>
      <c r="B304" s="135">
        <v>208102</v>
      </c>
      <c r="C304" t="s">
        <v>1384</v>
      </c>
      <c r="D304" t="s">
        <v>4252</v>
      </c>
      <c r="E304" s="102" t="s">
        <v>2229</v>
      </c>
      <c r="F304" s="134" t="s">
        <v>4498</v>
      </c>
      <c r="G304" t="s">
        <v>2231</v>
      </c>
      <c r="H304" s="134" t="s">
        <v>4498</v>
      </c>
      <c r="I304" t="s">
        <v>907</v>
      </c>
      <c r="J304" s="134" t="s">
        <v>4498</v>
      </c>
      <c r="K304" t="s">
        <v>4412</v>
      </c>
      <c r="L304" s="134" t="s">
        <v>4498</v>
      </c>
      <c r="M304" t="s">
        <v>911</v>
      </c>
      <c r="N304" s="134" t="s">
        <v>4498</v>
      </c>
    </row>
    <row r="305" spans="1:14" x14ac:dyDescent="0.25">
      <c r="A305" t="s">
        <v>2263</v>
      </c>
      <c r="B305" s="135">
        <v>2207301</v>
      </c>
      <c r="C305" t="s">
        <v>3834</v>
      </c>
      <c r="D305" t="s">
        <v>4252</v>
      </c>
      <c r="E305" s="102" t="s">
        <v>1176</v>
      </c>
      <c r="F305" s="134" t="s">
        <v>4498</v>
      </c>
      <c r="G305" t="s">
        <v>1176</v>
      </c>
      <c r="H305" s="134" t="s">
        <v>4498</v>
      </c>
      <c r="I305" t="s">
        <v>907</v>
      </c>
      <c r="J305" s="134" t="s">
        <v>4498</v>
      </c>
      <c r="K305" t="s">
        <v>909</v>
      </c>
      <c r="L305" s="134" t="s">
        <v>4498</v>
      </c>
      <c r="M305" t="s">
        <v>911</v>
      </c>
      <c r="N305" s="134" t="s">
        <v>4498</v>
      </c>
    </row>
    <row r="306" spans="1:14" x14ac:dyDescent="0.25">
      <c r="A306" t="s">
        <v>2263</v>
      </c>
      <c r="B306" s="135">
        <v>2207322</v>
      </c>
      <c r="C306" t="s">
        <v>3835</v>
      </c>
      <c r="D306" t="s">
        <v>4252</v>
      </c>
      <c r="E306" s="102" t="s">
        <v>1176</v>
      </c>
      <c r="F306" s="134" t="s">
        <v>4498</v>
      </c>
      <c r="G306" t="s">
        <v>3618</v>
      </c>
      <c r="H306" s="134" t="s">
        <v>4498</v>
      </c>
      <c r="I306" t="s">
        <v>907</v>
      </c>
      <c r="J306" s="134" t="s">
        <v>4498</v>
      </c>
      <c r="K306" t="s">
        <v>909</v>
      </c>
      <c r="L306" s="134" t="s">
        <v>4498</v>
      </c>
      <c r="M306" t="s">
        <v>911</v>
      </c>
      <c r="N306" s="134" t="s">
        <v>4498</v>
      </c>
    </row>
    <row r="307" spans="1:14" x14ac:dyDescent="0.25">
      <c r="A307" t="s">
        <v>2263</v>
      </c>
      <c r="B307" s="135">
        <v>2207178</v>
      </c>
      <c r="C307" t="s">
        <v>4373</v>
      </c>
      <c r="D307" t="s">
        <v>4252</v>
      </c>
      <c r="E307" s="102" t="s">
        <v>1176</v>
      </c>
      <c r="F307" s="134" t="s">
        <v>4498</v>
      </c>
      <c r="G307" t="s">
        <v>1176</v>
      </c>
      <c r="H307" s="134" t="s">
        <v>4498</v>
      </c>
      <c r="I307" t="s">
        <v>907</v>
      </c>
      <c r="J307" s="134" t="s">
        <v>4498</v>
      </c>
      <c r="K307" t="s">
        <v>909</v>
      </c>
      <c r="L307" s="134" t="s">
        <v>4498</v>
      </c>
      <c r="M307" t="s">
        <v>911</v>
      </c>
      <c r="N307" s="134" t="s">
        <v>4498</v>
      </c>
    </row>
    <row r="308" spans="1:14" x14ac:dyDescent="0.25">
      <c r="A308" t="s">
        <v>2263</v>
      </c>
      <c r="B308" s="135">
        <v>2207369</v>
      </c>
      <c r="C308" t="s">
        <v>3836</v>
      </c>
      <c r="D308" t="s">
        <v>4252</v>
      </c>
      <c r="E308" s="102" t="s">
        <v>1176</v>
      </c>
      <c r="F308" s="134" t="s">
        <v>4498</v>
      </c>
      <c r="G308" t="s">
        <v>1176</v>
      </c>
      <c r="H308" s="134" t="s">
        <v>4498</v>
      </c>
      <c r="I308" t="s">
        <v>907</v>
      </c>
      <c r="J308" s="134" t="s">
        <v>4498</v>
      </c>
      <c r="K308" t="s">
        <v>909</v>
      </c>
      <c r="L308" s="134" t="s">
        <v>4498</v>
      </c>
      <c r="M308" t="s">
        <v>911</v>
      </c>
      <c r="N308" s="134" t="s">
        <v>4498</v>
      </c>
    </row>
    <row r="309" spans="1:14" x14ac:dyDescent="0.25">
      <c r="A309" t="s">
        <v>2263</v>
      </c>
      <c r="B309" s="135">
        <v>2207396</v>
      </c>
      <c r="C309" t="s">
        <v>3837</v>
      </c>
      <c r="D309" t="s">
        <v>4252</v>
      </c>
      <c r="E309" s="102" t="s">
        <v>1176</v>
      </c>
      <c r="F309" s="134" t="s">
        <v>4498</v>
      </c>
      <c r="G309" t="s">
        <v>1176</v>
      </c>
      <c r="H309" s="134" t="s">
        <v>4498</v>
      </c>
      <c r="I309" t="s">
        <v>907</v>
      </c>
      <c r="J309" s="134" t="s">
        <v>4498</v>
      </c>
      <c r="K309" t="s">
        <v>909</v>
      </c>
      <c r="L309" s="134" t="s">
        <v>4498</v>
      </c>
      <c r="M309" t="s">
        <v>911</v>
      </c>
      <c r="N309" s="134" t="s">
        <v>4498</v>
      </c>
    </row>
    <row r="310" spans="1:14" x14ac:dyDescent="0.25">
      <c r="A310" t="s">
        <v>2263</v>
      </c>
      <c r="B310" s="135">
        <v>2207409</v>
      </c>
      <c r="C310" t="s">
        <v>3838</v>
      </c>
      <c r="D310" t="s">
        <v>4252</v>
      </c>
      <c r="E310" s="102" t="s">
        <v>1176</v>
      </c>
      <c r="F310" s="134" t="s">
        <v>4498</v>
      </c>
      <c r="G310" t="s">
        <v>3861</v>
      </c>
      <c r="H310" s="134" t="s">
        <v>4498</v>
      </c>
      <c r="I310" t="s">
        <v>907</v>
      </c>
      <c r="J310" s="134" t="s">
        <v>4498</v>
      </c>
      <c r="K310" t="s">
        <v>909</v>
      </c>
      <c r="L310" s="134" t="s">
        <v>4498</v>
      </c>
      <c r="M310" t="s">
        <v>911</v>
      </c>
      <c r="N310" s="134" t="s">
        <v>4498</v>
      </c>
    </row>
    <row r="311" spans="1:14" x14ac:dyDescent="0.25">
      <c r="A311" t="s">
        <v>2263</v>
      </c>
      <c r="B311" s="135">
        <v>2207451</v>
      </c>
      <c r="C311" t="s">
        <v>3839</v>
      </c>
      <c r="D311" t="s">
        <v>4252</v>
      </c>
      <c r="E311" s="102" t="s">
        <v>1176</v>
      </c>
      <c r="F311" s="134" t="s">
        <v>4498</v>
      </c>
      <c r="G311" t="s">
        <v>3861</v>
      </c>
      <c r="H311" s="134" t="s">
        <v>4498</v>
      </c>
      <c r="I311" t="s">
        <v>907</v>
      </c>
      <c r="J311" s="134" t="s">
        <v>4498</v>
      </c>
      <c r="K311" t="s">
        <v>909</v>
      </c>
      <c r="L311" s="134" t="s">
        <v>4498</v>
      </c>
      <c r="M311" t="s">
        <v>911</v>
      </c>
      <c r="N311" s="134" t="s">
        <v>4498</v>
      </c>
    </row>
    <row r="312" spans="1:14" x14ac:dyDescent="0.25">
      <c r="A312" t="s">
        <v>2263</v>
      </c>
      <c r="B312" s="135">
        <v>2207119</v>
      </c>
      <c r="C312" t="s">
        <v>3840</v>
      </c>
      <c r="D312" t="s">
        <v>4252</v>
      </c>
      <c r="E312" s="102" t="s">
        <v>1176</v>
      </c>
      <c r="F312" s="134" t="s">
        <v>4498</v>
      </c>
      <c r="G312" t="s">
        <v>1182</v>
      </c>
      <c r="H312" s="134" t="s">
        <v>4498</v>
      </c>
      <c r="I312" t="s">
        <v>907</v>
      </c>
      <c r="J312" s="134" t="s">
        <v>4498</v>
      </c>
      <c r="K312" t="s">
        <v>909</v>
      </c>
      <c r="L312" s="134" t="s">
        <v>4498</v>
      </c>
      <c r="M312" t="s">
        <v>911</v>
      </c>
      <c r="N312" s="134" t="s">
        <v>4498</v>
      </c>
    </row>
    <row r="313" spans="1:14" x14ac:dyDescent="0.25">
      <c r="A313" t="s">
        <v>2263</v>
      </c>
      <c r="B313" s="135">
        <v>2207408</v>
      </c>
      <c r="C313" t="s">
        <v>3841</v>
      </c>
      <c r="D313" t="s">
        <v>4252</v>
      </c>
      <c r="E313" s="102" t="s">
        <v>1176</v>
      </c>
      <c r="F313" s="134" t="s">
        <v>4498</v>
      </c>
      <c r="G313" t="s">
        <v>3861</v>
      </c>
      <c r="H313" s="134" t="s">
        <v>4498</v>
      </c>
      <c r="I313" t="s">
        <v>907</v>
      </c>
      <c r="J313" s="134" t="s">
        <v>4498</v>
      </c>
      <c r="K313" t="s">
        <v>909</v>
      </c>
      <c r="L313" s="134" t="s">
        <v>4498</v>
      </c>
      <c r="M313" t="s">
        <v>911</v>
      </c>
      <c r="N313" s="134" t="s">
        <v>4498</v>
      </c>
    </row>
    <row r="314" spans="1:14" x14ac:dyDescent="0.25">
      <c r="A314" t="s">
        <v>2263</v>
      </c>
      <c r="B314" s="135">
        <v>2207450</v>
      </c>
      <c r="C314" t="s">
        <v>3842</v>
      </c>
      <c r="D314" t="s">
        <v>4252</v>
      </c>
      <c r="E314" s="102" t="s">
        <v>1176</v>
      </c>
      <c r="F314" s="134" t="s">
        <v>4498</v>
      </c>
      <c r="G314" t="s">
        <v>3861</v>
      </c>
      <c r="H314" s="134" t="s">
        <v>4498</v>
      </c>
      <c r="I314" t="s">
        <v>907</v>
      </c>
      <c r="J314" s="134" t="s">
        <v>4498</v>
      </c>
      <c r="K314" t="s">
        <v>909</v>
      </c>
      <c r="L314" s="134" t="s">
        <v>4498</v>
      </c>
      <c r="M314" t="s">
        <v>911</v>
      </c>
      <c r="N314" s="134" t="s">
        <v>4498</v>
      </c>
    </row>
    <row r="315" spans="1:14" x14ac:dyDescent="0.25">
      <c r="A315" t="s">
        <v>2263</v>
      </c>
      <c r="B315" s="135">
        <v>2207410</v>
      </c>
      <c r="C315" t="s">
        <v>3843</v>
      </c>
      <c r="D315" t="s">
        <v>4252</v>
      </c>
      <c r="E315" s="102" t="s">
        <v>1176</v>
      </c>
      <c r="F315" s="134" t="s">
        <v>4498</v>
      </c>
      <c r="G315" t="s">
        <v>3861</v>
      </c>
      <c r="H315" s="134" t="s">
        <v>4498</v>
      </c>
      <c r="I315" t="s">
        <v>907</v>
      </c>
      <c r="J315" s="134" t="s">
        <v>4498</v>
      </c>
      <c r="K315" t="s">
        <v>909</v>
      </c>
      <c r="L315" s="134" t="s">
        <v>4498</v>
      </c>
      <c r="M315" t="s">
        <v>911</v>
      </c>
      <c r="N315" s="134" t="s">
        <v>4498</v>
      </c>
    </row>
    <row r="316" spans="1:14" x14ac:dyDescent="0.25">
      <c r="A316" t="s">
        <v>2263</v>
      </c>
      <c r="B316" s="135">
        <v>2207407</v>
      </c>
      <c r="C316" t="s">
        <v>3844</v>
      </c>
      <c r="D316" t="s">
        <v>4252</v>
      </c>
      <c r="E316" s="102" t="s">
        <v>1176</v>
      </c>
      <c r="F316" s="134" t="s">
        <v>4498</v>
      </c>
      <c r="G316" t="s">
        <v>3861</v>
      </c>
      <c r="H316" s="134" t="s">
        <v>4498</v>
      </c>
      <c r="I316" t="s">
        <v>907</v>
      </c>
      <c r="J316" s="134" t="s">
        <v>4498</v>
      </c>
      <c r="K316" t="s">
        <v>909</v>
      </c>
      <c r="L316" s="134" t="s">
        <v>4498</v>
      </c>
      <c r="M316" t="s">
        <v>911</v>
      </c>
      <c r="N316" s="134" t="s">
        <v>4498</v>
      </c>
    </row>
    <row r="317" spans="1:14" x14ac:dyDescent="0.25">
      <c r="A317" t="s">
        <v>2263</v>
      </c>
      <c r="B317" s="135">
        <v>2207411</v>
      </c>
      <c r="C317" t="s">
        <v>3845</v>
      </c>
      <c r="D317" t="s">
        <v>4252</v>
      </c>
      <c r="E317" s="102" t="s">
        <v>1176</v>
      </c>
      <c r="F317" s="134" t="s">
        <v>4498</v>
      </c>
      <c r="G317" t="s">
        <v>3861</v>
      </c>
      <c r="H317" s="134" t="s">
        <v>4498</v>
      </c>
      <c r="I317" t="s">
        <v>907</v>
      </c>
      <c r="J317" s="134" t="s">
        <v>4498</v>
      </c>
      <c r="K317" t="s">
        <v>909</v>
      </c>
      <c r="L317" s="134" t="s">
        <v>4498</v>
      </c>
      <c r="M317" t="s">
        <v>911</v>
      </c>
      <c r="N317" s="134" t="s">
        <v>4498</v>
      </c>
    </row>
    <row r="318" spans="1:14" x14ac:dyDescent="0.25">
      <c r="A318" t="s">
        <v>2263</v>
      </c>
      <c r="B318" s="135">
        <v>208582</v>
      </c>
      <c r="C318" t="s">
        <v>3846</v>
      </c>
      <c r="D318" t="s">
        <v>4252</v>
      </c>
      <c r="E318" s="102" t="s">
        <v>3640</v>
      </c>
      <c r="F318" s="134" t="s">
        <v>4498</v>
      </c>
      <c r="G318" t="s">
        <v>3847</v>
      </c>
      <c r="H318" s="134" t="s">
        <v>4498</v>
      </c>
      <c r="I318" t="s">
        <v>907</v>
      </c>
      <c r="J318" s="134" t="s">
        <v>4498</v>
      </c>
      <c r="K318" t="s">
        <v>1236</v>
      </c>
      <c r="L318" s="134" t="s">
        <v>4498</v>
      </c>
      <c r="M318" t="s">
        <v>911</v>
      </c>
      <c r="N318" s="134" t="s">
        <v>4498</v>
      </c>
    </row>
    <row r="319" spans="1:14" x14ac:dyDescent="0.25">
      <c r="A319" t="s">
        <v>2263</v>
      </c>
      <c r="B319" s="135">
        <v>220406</v>
      </c>
      <c r="C319" t="s">
        <v>3848</v>
      </c>
      <c r="D319" t="s">
        <v>4252</v>
      </c>
      <c r="E319" s="102" t="s">
        <v>3850</v>
      </c>
      <c r="F319" s="134" t="s">
        <v>4498</v>
      </c>
      <c r="G319" t="s">
        <v>3851</v>
      </c>
      <c r="H319" s="134" t="s">
        <v>4498</v>
      </c>
      <c r="I319" t="s">
        <v>907</v>
      </c>
      <c r="J319" s="134" t="s">
        <v>4498</v>
      </c>
      <c r="K319" t="s">
        <v>1236</v>
      </c>
      <c r="L319" s="134" t="s">
        <v>4498</v>
      </c>
      <c r="M319" t="s">
        <v>911</v>
      </c>
      <c r="N319" s="134" t="s">
        <v>4498</v>
      </c>
    </row>
    <row r="320" spans="1:14" x14ac:dyDescent="0.25">
      <c r="A320" t="s">
        <v>2263</v>
      </c>
      <c r="B320" s="135">
        <v>208009</v>
      </c>
      <c r="C320" t="s">
        <v>3849</v>
      </c>
      <c r="D320" t="s">
        <v>4252</v>
      </c>
      <c r="E320" s="102" t="s">
        <v>3850</v>
      </c>
      <c r="F320" s="134" t="s">
        <v>4498</v>
      </c>
      <c r="G320" t="s">
        <v>3853</v>
      </c>
      <c r="H320" s="134" t="s">
        <v>4498</v>
      </c>
      <c r="I320" t="s">
        <v>907</v>
      </c>
      <c r="J320" s="134" t="s">
        <v>4498</v>
      </c>
      <c r="K320" t="s">
        <v>1236</v>
      </c>
      <c r="L320" s="134" t="s">
        <v>4498</v>
      </c>
      <c r="M320" t="s">
        <v>911</v>
      </c>
      <c r="N320" s="134" t="s">
        <v>4498</v>
      </c>
    </row>
    <row r="321" spans="1:14" x14ac:dyDescent="0.25">
      <c r="A321" t="s">
        <v>2263</v>
      </c>
      <c r="B321" s="135">
        <v>220488</v>
      </c>
      <c r="C321" t="s">
        <v>3856</v>
      </c>
      <c r="D321" t="s">
        <v>4252</v>
      </c>
      <c r="E321" s="102" t="s">
        <v>3855</v>
      </c>
      <c r="F321" s="134" t="s">
        <v>4498</v>
      </c>
      <c r="G321" t="s">
        <v>1698</v>
      </c>
      <c r="H321" s="134" t="s">
        <v>4498</v>
      </c>
      <c r="I321" t="s">
        <v>907</v>
      </c>
      <c r="J321" s="134" t="s">
        <v>4498</v>
      </c>
      <c r="K321" t="s">
        <v>909</v>
      </c>
      <c r="L321" s="134" t="s">
        <v>4498</v>
      </c>
      <c r="M321" t="s">
        <v>911</v>
      </c>
      <c r="N321" s="134" t="s">
        <v>4498</v>
      </c>
    </row>
    <row r="322" spans="1:14" x14ac:dyDescent="0.25">
      <c r="A322" t="s">
        <v>2263</v>
      </c>
      <c r="B322" s="135">
        <v>220482</v>
      </c>
      <c r="C322" t="s">
        <v>3857</v>
      </c>
      <c r="D322" t="s">
        <v>4252</v>
      </c>
      <c r="E322" s="102" t="s">
        <v>3855</v>
      </c>
      <c r="F322" s="134" t="s">
        <v>4498</v>
      </c>
      <c r="G322" t="s">
        <v>1698</v>
      </c>
      <c r="H322" s="134" t="s">
        <v>4498</v>
      </c>
      <c r="I322" t="s">
        <v>907</v>
      </c>
      <c r="J322" s="134" t="s">
        <v>4498</v>
      </c>
      <c r="K322" t="s">
        <v>909</v>
      </c>
      <c r="L322" s="134" t="s">
        <v>4498</v>
      </c>
      <c r="M322" t="s">
        <v>911</v>
      </c>
      <c r="N322" s="134" t="s">
        <v>4498</v>
      </c>
    </row>
    <row r="323" spans="1:14" x14ac:dyDescent="0.25">
      <c r="A323" t="s">
        <v>2263</v>
      </c>
      <c r="B323" s="135">
        <v>220553</v>
      </c>
      <c r="C323" t="s">
        <v>3858</v>
      </c>
      <c r="D323" t="s">
        <v>4252</v>
      </c>
      <c r="E323" s="102" t="s">
        <v>3855</v>
      </c>
      <c r="F323" s="134" t="s">
        <v>4498</v>
      </c>
      <c r="G323" t="s">
        <v>1698</v>
      </c>
      <c r="H323" s="134" t="s">
        <v>4498</v>
      </c>
      <c r="I323" t="s">
        <v>907</v>
      </c>
      <c r="J323" s="134" t="s">
        <v>4498</v>
      </c>
      <c r="K323" t="s">
        <v>909</v>
      </c>
      <c r="L323" s="134" t="s">
        <v>4498</v>
      </c>
      <c r="M323" t="s">
        <v>911</v>
      </c>
      <c r="N323" s="134" t="s">
        <v>4498</v>
      </c>
    </row>
    <row r="324" spans="1:14" x14ac:dyDescent="0.25">
      <c r="A324" t="s">
        <v>2263</v>
      </c>
      <c r="B324" s="135">
        <v>220556</v>
      </c>
      <c r="C324" t="s">
        <v>3859</v>
      </c>
      <c r="D324" t="s">
        <v>4252</v>
      </c>
      <c r="E324" s="102" t="s">
        <v>3855</v>
      </c>
      <c r="F324" s="134" t="s">
        <v>4498</v>
      </c>
      <c r="G324" t="s">
        <v>1698</v>
      </c>
      <c r="H324" s="134" t="s">
        <v>4498</v>
      </c>
      <c r="I324" t="s">
        <v>907</v>
      </c>
      <c r="J324" s="134" t="s">
        <v>4498</v>
      </c>
      <c r="K324" t="s">
        <v>909</v>
      </c>
      <c r="L324" s="134" t="s">
        <v>4498</v>
      </c>
      <c r="M324" t="s">
        <v>911</v>
      </c>
      <c r="N324" s="134" t="s">
        <v>4498</v>
      </c>
    </row>
    <row r="325" spans="1:14" x14ac:dyDescent="0.25">
      <c r="A325" t="s">
        <v>2263</v>
      </c>
      <c r="B325" s="135">
        <v>220557</v>
      </c>
      <c r="C325" t="s">
        <v>3860</v>
      </c>
      <c r="D325" t="s">
        <v>4252</v>
      </c>
      <c r="E325" s="102" t="s">
        <v>3855</v>
      </c>
      <c r="F325" s="134" t="s">
        <v>4498</v>
      </c>
      <c r="G325" t="s">
        <v>1698</v>
      </c>
      <c r="H325" s="134" t="s">
        <v>4498</v>
      </c>
      <c r="I325" t="s">
        <v>907</v>
      </c>
      <c r="J325" s="134" t="s">
        <v>4498</v>
      </c>
      <c r="K325" t="s">
        <v>909</v>
      </c>
      <c r="L325" s="134" t="s">
        <v>4498</v>
      </c>
      <c r="M325" t="s">
        <v>911</v>
      </c>
      <c r="N325" s="134" t="s">
        <v>4498</v>
      </c>
    </row>
    <row r="326" spans="1:14" x14ac:dyDescent="0.25">
      <c r="A326" s="133" t="s">
        <v>2263</v>
      </c>
      <c r="B326" s="135">
        <v>2207589</v>
      </c>
      <c r="C326" s="133" t="s">
        <v>4282</v>
      </c>
      <c r="D326" t="s">
        <v>4252</v>
      </c>
      <c r="E326" s="102" t="s">
        <v>4284</v>
      </c>
      <c r="F326" s="134" t="s">
        <v>4498</v>
      </c>
      <c r="G326" t="s">
        <v>4285</v>
      </c>
      <c r="H326" s="134" t="s">
        <v>4498</v>
      </c>
      <c r="J326" s="134" t="s">
        <v>4498</v>
      </c>
      <c r="K326" t="s">
        <v>4286</v>
      </c>
      <c r="L326" s="134" t="s">
        <v>4498</v>
      </c>
      <c r="M326" t="s">
        <v>911</v>
      </c>
      <c r="N326" s="134" t="s">
        <v>4498</v>
      </c>
    </row>
    <row r="327" spans="1:14" x14ac:dyDescent="0.25">
      <c r="A327" s="133" t="s">
        <v>2263</v>
      </c>
      <c r="B327" s="135">
        <v>2207585</v>
      </c>
      <c r="C327" s="133" t="s">
        <v>4283</v>
      </c>
      <c r="D327" t="s">
        <v>4252</v>
      </c>
      <c r="E327" s="102" t="s">
        <v>4284</v>
      </c>
      <c r="F327" s="134" t="s">
        <v>4498</v>
      </c>
      <c r="G327" t="s">
        <v>4285</v>
      </c>
      <c r="H327" s="134" t="s">
        <v>4498</v>
      </c>
      <c r="J327" s="134" t="s">
        <v>4498</v>
      </c>
      <c r="K327" t="s">
        <v>4286</v>
      </c>
      <c r="L327" s="134" t="s">
        <v>4498</v>
      </c>
      <c r="M327" t="s">
        <v>911</v>
      </c>
      <c r="N327" s="134" t="s">
        <v>4498</v>
      </c>
    </row>
    <row r="328" spans="1:14" x14ac:dyDescent="0.25">
      <c r="A328" t="s">
        <v>903</v>
      </c>
      <c r="B328" t="s">
        <v>4070</v>
      </c>
      <c r="C328" t="s">
        <v>4069</v>
      </c>
      <c r="D328" t="s">
        <v>4253</v>
      </c>
      <c r="E328" s="102"/>
      <c r="F328" s="134" t="s">
        <v>4498</v>
      </c>
      <c r="G328" t="s">
        <v>1197</v>
      </c>
      <c r="H328" s="134" t="s">
        <v>4498</v>
      </c>
      <c r="I328" t="s">
        <v>907</v>
      </c>
      <c r="J328" s="134" t="s">
        <v>4498</v>
      </c>
      <c r="K328" t="s">
        <v>909</v>
      </c>
      <c r="L328" s="134" t="s">
        <v>4498</v>
      </c>
      <c r="M328" t="s">
        <v>911</v>
      </c>
      <c r="N328" s="134" t="s">
        <v>4498</v>
      </c>
    </row>
    <row r="329" spans="1:14" x14ac:dyDescent="0.25">
      <c r="A329" t="s">
        <v>903</v>
      </c>
      <c r="B329" t="s">
        <v>4075</v>
      </c>
      <c r="C329" t="s">
        <v>4076</v>
      </c>
      <c r="D329" t="s">
        <v>4253</v>
      </c>
      <c r="E329" s="102"/>
      <c r="F329" s="134" t="s">
        <v>4498</v>
      </c>
      <c r="G329" t="s">
        <v>3631</v>
      </c>
      <c r="H329" s="134" t="s">
        <v>4498</v>
      </c>
      <c r="I329" t="s">
        <v>907</v>
      </c>
      <c r="J329" s="134" t="s">
        <v>4498</v>
      </c>
      <c r="K329" t="s">
        <v>909</v>
      </c>
      <c r="L329" s="134" t="s">
        <v>4498</v>
      </c>
      <c r="M329" t="s">
        <v>911</v>
      </c>
      <c r="N329" s="134" t="s">
        <v>4498</v>
      </c>
    </row>
    <row r="330" spans="1:14" x14ac:dyDescent="0.25">
      <c r="A330" t="s">
        <v>903</v>
      </c>
      <c r="B330" t="s">
        <v>4078</v>
      </c>
      <c r="C330" t="s">
        <v>4079</v>
      </c>
      <c r="D330" t="s">
        <v>4253</v>
      </c>
      <c r="E330" s="102"/>
      <c r="F330" s="134" t="s">
        <v>4498</v>
      </c>
      <c r="G330" t="s">
        <v>3949</v>
      </c>
      <c r="H330" s="134" t="s">
        <v>4498</v>
      </c>
      <c r="I330" t="s">
        <v>907</v>
      </c>
      <c r="J330" s="134" t="s">
        <v>4498</v>
      </c>
      <c r="K330" t="s">
        <v>909</v>
      </c>
      <c r="L330" s="134" t="s">
        <v>4498</v>
      </c>
      <c r="M330" t="s">
        <v>911</v>
      </c>
      <c r="N330" s="134" t="s">
        <v>4498</v>
      </c>
    </row>
    <row r="331" spans="1:14" x14ac:dyDescent="0.25">
      <c r="A331" t="s">
        <v>903</v>
      </c>
      <c r="B331" t="s">
        <v>4082</v>
      </c>
      <c r="C331" t="s">
        <v>4081</v>
      </c>
      <c r="D331" t="s">
        <v>4253</v>
      </c>
      <c r="E331" s="102"/>
      <c r="F331" s="134" t="s">
        <v>4498</v>
      </c>
      <c r="G331" t="s">
        <v>1312</v>
      </c>
      <c r="H331" s="134" t="s">
        <v>4498</v>
      </c>
      <c r="I331" t="s">
        <v>907</v>
      </c>
      <c r="J331" s="134" t="s">
        <v>4498</v>
      </c>
      <c r="K331" t="s">
        <v>909</v>
      </c>
      <c r="L331" s="134" t="s">
        <v>4498</v>
      </c>
      <c r="M331" t="s">
        <v>911</v>
      </c>
      <c r="N331" s="134" t="s">
        <v>4498</v>
      </c>
    </row>
    <row r="332" spans="1:14" x14ac:dyDescent="0.25">
      <c r="A332" t="s">
        <v>903</v>
      </c>
      <c r="B332" t="s">
        <v>4083</v>
      </c>
      <c r="C332" t="s">
        <v>4084</v>
      </c>
      <c r="D332" t="s">
        <v>4253</v>
      </c>
      <c r="E332" s="102"/>
      <c r="F332" s="134" t="s">
        <v>4498</v>
      </c>
      <c r="G332" t="s">
        <v>3951</v>
      </c>
      <c r="H332" s="134" t="s">
        <v>4498</v>
      </c>
      <c r="I332" t="s">
        <v>907</v>
      </c>
      <c r="J332" s="134" t="s">
        <v>4498</v>
      </c>
      <c r="K332" t="s">
        <v>909</v>
      </c>
      <c r="L332" s="134" t="s">
        <v>4498</v>
      </c>
      <c r="M332" t="s">
        <v>911</v>
      </c>
      <c r="N332" s="134" t="s">
        <v>4498</v>
      </c>
    </row>
    <row r="333" spans="1:14" x14ac:dyDescent="0.25">
      <c r="A333" t="s">
        <v>903</v>
      </c>
      <c r="B333" t="s">
        <v>4088</v>
      </c>
      <c r="C333" t="s">
        <v>4087</v>
      </c>
      <c r="D333" t="s">
        <v>4253</v>
      </c>
      <c r="E333" s="102"/>
      <c r="F333" s="134" t="s">
        <v>4498</v>
      </c>
      <c r="G333" t="s">
        <v>3953</v>
      </c>
      <c r="H333" s="134" t="s">
        <v>4498</v>
      </c>
      <c r="I333" t="s">
        <v>907</v>
      </c>
      <c r="J333" s="134" t="s">
        <v>4498</v>
      </c>
      <c r="K333" t="s">
        <v>909</v>
      </c>
      <c r="L333" s="134" t="s">
        <v>4498</v>
      </c>
      <c r="M333" t="s">
        <v>911</v>
      </c>
      <c r="N333" s="134" t="s">
        <v>4498</v>
      </c>
    </row>
    <row r="334" spans="1:14" x14ac:dyDescent="0.25">
      <c r="A334" t="s">
        <v>903</v>
      </c>
      <c r="B334" t="s">
        <v>4092</v>
      </c>
      <c r="C334" t="s">
        <v>4091</v>
      </c>
      <c r="D334" t="s">
        <v>4253</v>
      </c>
      <c r="E334" s="102"/>
      <c r="F334" s="134" t="s">
        <v>4498</v>
      </c>
      <c r="G334" t="s">
        <v>1259</v>
      </c>
      <c r="H334" s="134" t="s">
        <v>4498</v>
      </c>
      <c r="I334" t="s">
        <v>907</v>
      </c>
      <c r="J334" s="134" t="s">
        <v>4498</v>
      </c>
      <c r="K334" t="s">
        <v>909</v>
      </c>
      <c r="L334" s="134" t="s">
        <v>4498</v>
      </c>
      <c r="M334" t="s">
        <v>911</v>
      </c>
      <c r="N334" s="134" t="s">
        <v>4498</v>
      </c>
    </row>
    <row r="335" spans="1:14" x14ac:dyDescent="0.25">
      <c r="A335" t="s">
        <v>903</v>
      </c>
      <c r="B335" t="s">
        <v>4094</v>
      </c>
      <c r="C335" t="s">
        <v>4095</v>
      </c>
      <c r="D335" t="s">
        <v>4253</v>
      </c>
      <c r="E335" s="102"/>
      <c r="F335" s="134" t="s">
        <v>4498</v>
      </c>
      <c r="G335" t="s">
        <v>3956</v>
      </c>
      <c r="H335" s="134" t="s">
        <v>4498</v>
      </c>
      <c r="I335" t="s">
        <v>907</v>
      </c>
      <c r="J335" s="134" t="s">
        <v>4498</v>
      </c>
      <c r="K335" t="s">
        <v>909</v>
      </c>
      <c r="L335" s="134" t="s">
        <v>4498</v>
      </c>
      <c r="M335" t="s">
        <v>911</v>
      </c>
      <c r="N335" s="134" t="s">
        <v>4498</v>
      </c>
    </row>
    <row r="336" spans="1:14" x14ac:dyDescent="0.25">
      <c r="A336" t="s">
        <v>903</v>
      </c>
      <c r="B336" t="s">
        <v>4099</v>
      </c>
      <c r="C336" t="s">
        <v>4098</v>
      </c>
      <c r="D336" t="s">
        <v>4253</v>
      </c>
      <c r="E336" s="102"/>
      <c r="F336" s="134" t="s">
        <v>4498</v>
      </c>
      <c r="G336" t="s">
        <v>3958</v>
      </c>
      <c r="H336" s="134" t="s">
        <v>4498</v>
      </c>
      <c r="I336" t="s">
        <v>907</v>
      </c>
      <c r="J336" s="134" t="s">
        <v>4498</v>
      </c>
      <c r="K336" t="s">
        <v>909</v>
      </c>
      <c r="L336" s="134" t="s">
        <v>4498</v>
      </c>
      <c r="M336" t="s">
        <v>911</v>
      </c>
      <c r="N336" s="134" t="s">
        <v>4498</v>
      </c>
    </row>
    <row r="337" spans="1:14" x14ac:dyDescent="0.25">
      <c r="A337" t="s">
        <v>903</v>
      </c>
      <c r="B337" t="s">
        <v>4101</v>
      </c>
      <c r="C337" t="s">
        <v>4102</v>
      </c>
      <c r="D337" t="s">
        <v>4253</v>
      </c>
      <c r="E337" s="102"/>
      <c r="F337" s="134" t="s">
        <v>4498</v>
      </c>
      <c r="G337" t="s">
        <v>3960</v>
      </c>
      <c r="H337" s="134" t="s">
        <v>4498</v>
      </c>
      <c r="I337" t="s">
        <v>907</v>
      </c>
      <c r="J337" s="134" t="s">
        <v>4498</v>
      </c>
      <c r="K337" t="s">
        <v>909</v>
      </c>
      <c r="L337" s="134" t="s">
        <v>4498</v>
      </c>
      <c r="M337" t="s">
        <v>911</v>
      </c>
      <c r="N337" s="134" t="s">
        <v>4498</v>
      </c>
    </row>
    <row r="338" spans="1:14" x14ac:dyDescent="0.25">
      <c r="A338" t="s">
        <v>903</v>
      </c>
      <c r="B338" t="s">
        <v>4104</v>
      </c>
      <c r="C338" t="s">
        <v>4105</v>
      </c>
      <c r="D338" t="s">
        <v>4253</v>
      </c>
      <c r="E338" s="102"/>
      <c r="F338" s="134" t="s">
        <v>4498</v>
      </c>
      <c r="G338" t="s">
        <v>3962</v>
      </c>
      <c r="H338" s="134" t="s">
        <v>4498</v>
      </c>
      <c r="I338" t="s">
        <v>907</v>
      </c>
      <c r="J338" s="134" t="s">
        <v>4498</v>
      </c>
      <c r="K338" t="s">
        <v>909</v>
      </c>
      <c r="L338" s="134" t="s">
        <v>4498</v>
      </c>
      <c r="M338" t="s">
        <v>911</v>
      </c>
      <c r="N338" s="134" t="s">
        <v>4498</v>
      </c>
    </row>
    <row r="339" spans="1:14" x14ac:dyDescent="0.25">
      <c r="A339" t="s">
        <v>903</v>
      </c>
      <c r="B339" t="s">
        <v>4109</v>
      </c>
      <c r="C339" t="s">
        <v>4110</v>
      </c>
      <c r="D339" t="s">
        <v>4253</v>
      </c>
      <c r="E339" s="102"/>
      <c r="F339" s="134" t="s">
        <v>4498</v>
      </c>
      <c r="G339" t="s">
        <v>3945</v>
      </c>
      <c r="H339" s="134" t="s">
        <v>4498</v>
      </c>
      <c r="I339" t="s">
        <v>907</v>
      </c>
      <c r="J339" s="134" t="s">
        <v>4498</v>
      </c>
      <c r="K339" t="s">
        <v>909</v>
      </c>
      <c r="L339" s="134" t="s">
        <v>4498</v>
      </c>
      <c r="M339" t="s">
        <v>911</v>
      </c>
      <c r="N339" s="134" t="s">
        <v>4498</v>
      </c>
    </row>
    <row r="340" spans="1:14" x14ac:dyDescent="0.25">
      <c r="A340" t="s">
        <v>903</v>
      </c>
      <c r="B340" t="s">
        <v>4114</v>
      </c>
      <c r="C340" t="s">
        <v>4113</v>
      </c>
      <c r="D340" t="s">
        <v>4253</v>
      </c>
      <c r="E340" s="102"/>
      <c r="F340" s="134" t="s">
        <v>4498</v>
      </c>
      <c r="G340" t="s">
        <v>3945</v>
      </c>
      <c r="H340" s="134" t="s">
        <v>4498</v>
      </c>
      <c r="I340" t="s">
        <v>907</v>
      </c>
      <c r="J340" s="134" t="s">
        <v>4498</v>
      </c>
      <c r="K340" t="s">
        <v>909</v>
      </c>
      <c r="L340" s="134" t="s">
        <v>4498</v>
      </c>
      <c r="M340" t="s">
        <v>911</v>
      </c>
      <c r="N340" s="134" t="s">
        <v>4498</v>
      </c>
    </row>
    <row r="341" spans="1:14" x14ac:dyDescent="0.25">
      <c r="A341" t="s">
        <v>903</v>
      </c>
      <c r="B341" t="s">
        <v>4118</v>
      </c>
      <c r="C341" t="s">
        <v>4117</v>
      </c>
      <c r="D341" t="s">
        <v>4253</v>
      </c>
      <c r="E341" s="102"/>
      <c r="F341" s="134" t="s">
        <v>4498</v>
      </c>
      <c r="G341" t="s">
        <v>3945</v>
      </c>
      <c r="H341" s="134" t="s">
        <v>4498</v>
      </c>
      <c r="I341" t="s">
        <v>907</v>
      </c>
      <c r="J341" s="134" t="s">
        <v>4498</v>
      </c>
      <c r="K341" t="s">
        <v>909</v>
      </c>
      <c r="L341" s="134" t="s">
        <v>4498</v>
      </c>
      <c r="M341" t="s">
        <v>911</v>
      </c>
      <c r="N341" s="134" t="s">
        <v>4498</v>
      </c>
    </row>
    <row r="342" spans="1:14" x14ac:dyDescent="0.25">
      <c r="A342" t="s">
        <v>903</v>
      </c>
      <c r="B342" t="s">
        <v>4121</v>
      </c>
      <c r="C342" t="s">
        <v>4120</v>
      </c>
      <c r="D342" t="s">
        <v>4253</v>
      </c>
      <c r="E342" s="102"/>
      <c r="F342" s="134" t="s">
        <v>4498</v>
      </c>
      <c r="G342" t="s">
        <v>3927</v>
      </c>
      <c r="H342" s="134" t="s">
        <v>4498</v>
      </c>
      <c r="I342" t="s">
        <v>907</v>
      </c>
      <c r="J342" s="134" t="s">
        <v>4498</v>
      </c>
      <c r="K342" t="s">
        <v>909</v>
      </c>
      <c r="L342" s="134" t="s">
        <v>4498</v>
      </c>
      <c r="M342" t="s">
        <v>911</v>
      </c>
      <c r="N342" s="134" t="s">
        <v>4498</v>
      </c>
    </row>
    <row r="343" spans="1:14" x14ac:dyDescent="0.25">
      <c r="A343" t="s">
        <v>903</v>
      </c>
      <c r="B343" t="s">
        <v>4126</v>
      </c>
      <c r="C343" t="s">
        <v>4125</v>
      </c>
      <c r="D343" t="s">
        <v>4253</v>
      </c>
      <c r="E343" s="102"/>
      <c r="F343" s="134" t="s">
        <v>4498</v>
      </c>
      <c r="G343" t="s">
        <v>4066</v>
      </c>
      <c r="H343" s="134" t="s">
        <v>4498</v>
      </c>
      <c r="I343" t="s">
        <v>907</v>
      </c>
      <c r="J343" s="134" t="s">
        <v>4498</v>
      </c>
      <c r="K343" t="s">
        <v>909</v>
      </c>
      <c r="L343" s="134" t="s">
        <v>4498</v>
      </c>
      <c r="M343" t="s">
        <v>911</v>
      </c>
      <c r="N343" s="134" t="s">
        <v>4498</v>
      </c>
    </row>
    <row r="344" spans="1:14" x14ac:dyDescent="0.25">
      <c r="A344" t="s">
        <v>903</v>
      </c>
      <c r="B344" t="s">
        <v>4140</v>
      </c>
      <c r="C344" t="s">
        <v>4139</v>
      </c>
      <c r="D344" t="s">
        <v>4253</v>
      </c>
      <c r="E344" s="102"/>
      <c r="F344" s="134" t="s">
        <v>4498</v>
      </c>
      <c r="G344" t="s">
        <v>1204</v>
      </c>
      <c r="H344" s="134" t="s">
        <v>4498</v>
      </c>
      <c r="I344" t="s">
        <v>907</v>
      </c>
      <c r="J344" s="134" t="s">
        <v>4498</v>
      </c>
      <c r="K344" t="s">
        <v>909</v>
      </c>
      <c r="L344" s="134" t="s">
        <v>4498</v>
      </c>
      <c r="M344" t="s">
        <v>911</v>
      </c>
      <c r="N344" s="134" t="s">
        <v>4498</v>
      </c>
    </row>
    <row r="345" spans="1:14" x14ac:dyDescent="0.25">
      <c r="A345" t="s">
        <v>903</v>
      </c>
      <c r="B345" t="s">
        <v>4144</v>
      </c>
      <c r="C345" t="s">
        <v>4143</v>
      </c>
      <c r="D345" t="s">
        <v>4253</v>
      </c>
      <c r="E345" s="102"/>
      <c r="F345" s="134" t="s">
        <v>4498</v>
      </c>
      <c r="G345" t="s">
        <v>4145</v>
      </c>
      <c r="H345" s="134" t="s">
        <v>4498</v>
      </c>
      <c r="I345" t="s">
        <v>907</v>
      </c>
      <c r="J345" s="134" t="s">
        <v>4498</v>
      </c>
      <c r="K345" t="s">
        <v>909</v>
      </c>
      <c r="L345" s="134" t="s">
        <v>4498</v>
      </c>
      <c r="M345" t="s">
        <v>911</v>
      </c>
      <c r="N345" s="134" t="s">
        <v>4498</v>
      </c>
    </row>
    <row r="346" spans="1:14" x14ac:dyDescent="0.25">
      <c r="A346" t="s">
        <v>903</v>
      </c>
      <c r="B346" t="s">
        <v>4150</v>
      </c>
      <c r="C346" t="s">
        <v>4147</v>
      </c>
      <c r="D346" t="s">
        <v>4253</v>
      </c>
      <c r="E346" s="102"/>
      <c r="F346" s="134" t="s">
        <v>4498</v>
      </c>
      <c r="G346" t="s">
        <v>4151</v>
      </c>
      <c r="H346" s="134" t="s">
        <v>4498</v>
      </c>
      <c r="I346" t="s">
        <v>907</v>
      </c>
      <c r="J346" s="134" t="s">
        <v>4498</v>
      </c>
      <c r="K346" t="s">
        <v>909</v>
      </c>
      <c r="L346" s="134" t="s">
        <v>4498</v>
      </c>
      <c r="M346" t="s">
        <v>911</v>
      </c>
      <c r="N346" s="134" t="s">
        <v>4498</v>
      </c>
    </row>
    <row r="347" spans="1:14" x14ac:dyDescent="0.25">
      <c r="A347" t="s">
        <v>903</v>
      </c>
      <c r="B347" t="s">
        <v>4156</v>
      </c>
      <c r="C347" t="s">
        <v>4157</v>
      </c>
      <c r="D347" t="s">
        <v>4253</v>
      </c>
      <c r="E347" s="102"/>
      <c r="F347" s="134" t="s">
        <v>4498</v>
      </c>
      <c r="G347" t="s">
        <v>4158</v>
      </c>
      <c r="H347" s="134" t="s">
        <v>4498</v>
      </c>
      <c r="I347" t="s">
        <v>907</v>
      </c>
      <c r="J347" s="134" t="s">
        <v>4498</v>
      </c>
      <c r="K347" t="s">
        <v>909</v>
      </c>
      <c r="L347" s="134" t="s">
        <v>4498</v>
      </c>
      <c r="M347" t="s">
        <v>911</v>
      </c>
      <c r="N347" s="134" t="s">
        <v>4498</v>
      </c>
    </row>
    <row r="348" spans="1:14" x14ac:dyDescent="0.25">
      <c r="A348" t="s">
        <v>903</v>
      </c>
      <c r="B348" t="s">
        <v>4159</v>
      </c>
      <c r="C348" t="s">
        <v>4160</v>
      </c>
      <c r="D348" t="s">
        <v>4253</v>
      </c>
      <c r="E348" s="102"/>
      <c r="F348" s="134" t="s">
        <v>4498</v>
      </c>
      <c r="G348" t="s">
        <v>4161</v>
      </c>
      <c r="H348" s="134" t="s">
        <v>4498</v>
      </c>
      <c r="I348" t="s">
        <v>907</v>
      </c>
      <c r="J348" s="134" t="s">
        <v>4498</v>
      </c>
      <c r="K348" t="s">
        <v>909</v>
      </c>
      <c r="L348" s="134" t="s">
        <v>4498</v>
      </c>
      <c r="M348" t="s">
        <v>911</v>
      </c>
      <c r="N348" s="134" t="s">
        <v>4498</v>
      </c>
    </row>
    <row r="349" spans="1:14" x14ac:dyDescent="0.25">
      <c r="A349" t="s">
        <v>903</v>
      </c>
      <c r="B349" t="s">
        <v>4167</v>
      </c>
      <c r="C349" t="s">
        <v>4164</v>
      </c>
      <c r="D349" t="s">
        <v>4253</v>
      </c>
      <c r="E349" s="102"/>
      <c r="F349" s="134" t="s">
        <v>4498</v>
      </c>
      <c r="G349" t="s">
        <v>4165</v>
      </c>
      <c r="H349" s="134" t="s">
        <v>4498</v>
      </c>
      <c r="I349" t="s">
        <v>907</v>
      </c>
      <c r="J349" s="134" t="s">
        <v>4498</v>
      </c>
      <c r="K349" t="s">
        <v>909</v>
      </c>
      <c r="L349" s="134" t="s">
        <v>4498</v>
      </c>
      <c r="M349" t="s">
        <v>911</v>
      </c>
      <c r="N349" s="134" t="s">
        <v>4498</v>
      </c>
    </row>
    <row r="350" spans="1:14" x14ac:dyDescent="0.25">
      <c r="A350" t="s">
        <v>903</v>
      </c>
      <c r="B350" t="s">
        <v>4172</v>
      </c>
      <c r="C350" t="s">
        <v>4169</v>
      </c>
      <c r="D350" t="s">
        <v>4253</v>
      </c>
      <c r="E350" s="102"/>
      <c r="F350" s="134" t="s">
        <v>4498</v>
      </c>
      <c r="G350" t="s">
        <v>4170</v>
      </c>
      <c r="H350" s="134" t="s">
        <v>4498</v>
      </c>
      <c r="I350" t="s">
        <v>907</v>
      </c>
      <c r="J350" s="134" t="s">
        <v>4498</v>
      </c>
      <c r="K350" t="s">
        <v>909</v>
      </c>
      <c r="L350" s="134" t="s">
        <v>4498</v>
      </c>
      <c r="M350" t="s">
        <v>911</v>
      </c>
      <c r="N350" s="134" t="s">
        <v>4498</v>
      </c>
    </row>
    <row r="351" spans="1:14" x14ac:dyDescent="0.25">
      <c r="A351" t="s">
        <v>903</v>
      </c>
      <c r="B351" t="s">
        <v>4180</v>
      </c>
      <c r="C351" t="s">
        <v>4181</v>
      </c>
      <c r="D351" t="s">
        <v>4253</v>
      </c>
      <c r="E351" s="102"/>
      <c r="F351" s="134" t="s">
        <v>4498</v>
      </c>
      <c r="G351" t="s">
        <v>1192</v>
      </c>
      <c r="H351" s="134" t="s">
        <v>4498</v>
      </c>
      <c r="I351" t="s">
        <v>907</v>
      </c>
      <c r="J351" s="134" t="s">
        <v>4498</v>
      </c>
      <c r="K351" t="s">
        <v>909</v>
      </c>
      <c r="L351" s="134" t="s">
        <v>4498</v>
      </c>
      <c r="M351" t="s">
        <v>911</v>
      </c>
      <c r="N351" s="134" t="s">
        <v>4498</v>
      </c>
    </row>
    <row r="352" spans="1:14" x14ac:dyDescent="0.25">
      <c r="A352" t="s">
        <v>903</v>
      </c>
      <c r="B352" t="s">
        <v>4183</v>
      </c>
      <c r="C352" t="s">
        <v>4184</v>
      </c>
      <c r="D352" t="s">
        <v>4253</v>
      </c>
      <c r="E352" s="102"/>
      <c r="F352" s="134" t="s">
        <v>4498</v>
      </c>
      <c r="G352" t="s">
        <v>4185</v>
      </c>
      <c r="H352" s="134" t="s">
        <v>4498</v>
      </c>
      <c r="I352" t="s">
        <v>907</v>
      </c>
      <c r="J352" s="134" t="s">
        <v>4498</v>
      </c>
      <c r="K352" t="s">
        <v>909</v>
      </c>
      <c r="L352" s="134" t="s">
        <v>4498</v>
      </c>
      <c r="M352" t="s">
        <v>911</v>
      </c>
      <c r="N352" s="134" t="s">
        <v>4498</v>
      </c>
    </row>
    <row r="353" spans="1:14" x14ac:dyDescent="0.25">
      <c r="A353" t="s">
        <v>903</v>
      </c>
      <c r="B353" t="s">
        <v>4190</v>
      </c>
      <c r="C353" t="s">
        <v>4191</v>
      </c>
      <c r="D353" t="s">
        <v>4253</v>
      </c>
      <c r="E353" s="102"/>
      <c r="F353" s="134" t="s">
        <v>4498</v>
      </c>
      <c r="G353" t="s">
        <v>4192</v>
      </c>
      <c r="H353" s="134" t="s">
        <v>4498</v>
      </c>
      <c r="I353" t="s">
        <v>907</v>
      </c>
      <c r="J353" s="134" t="s">
        <v>4498</v>
      </c>
      <c r="K353" t="s">
        <v>909</v>
      </c>
      <c r="L353" s="134" t="s">
        <v>4498</v>
      </c>
      <c r="M353" t="s">
        <v>911</v>
      </c>
      <c r="N353" s="134" t="s">
        <v>4498</v>
      </c>
    </row>
    <row r="354" spans="1:14" x14ac:dyDescent="0.25">
      <c r="A354" t="s">
        <v>903</v>
      </c>
      <c r="B354" t="s">
        <v>4194</v>
      </c>
      <c r="C354" t="s">
        <v>4195</v>
      </c>
      <c r="D354" t="s">
        <v>4253</v>
      </c>
      <c r="E354" s="102"/>
      <c r="F354" s="134" t="s">
        <v>4498</v>
      </c>
      <c r="G354" t="s">
        <v>4196</v>
      </c>
      <c r="H354" s="134" t="s">
        <v>4498</v>
      </c>
      <c r="I354" t="s">
        <v>907</v>
      </c>
      <c r="J354" s="134" t="s">
        <v>4498</v>
      </c>
      <c r="K354" t="s">
        <v>909</v>
      </c>
      <c r="L354" s="134" t="s">
        <v>4498</v>
      </c>
      <c r="M354" t="s">
        <v>911</v>
      </c>
      <c r="N354" s="134" t="s">
        <v>4498</v>
      </c>
    </row>
    <row r="355" spans="1:14" x14ac:dyDescent="0.25">
      <c r="A355" t="s">
        <v>903</v>
      </c>
      <c r="B355" t="s">
        <v>4201</v>
      </c>
      <c r="C355" t="s">
        <v>4202</v>
      </c>
      <c r="D355" t="s">
        <v>4253</v>
      </c>
      <c r="E355" s="102"/>
      <c r="F355" s="134" t="s">
        <v>4498</v>
      </c>
      <c r="G355" t="s">
        <v>4203</v>
      </c>
      <c r="H355" s="134" t="s">
        <v>4498</v>
      </c>
      <c r="I355" t="s">
        <v>907</v>
      </c>
      <c r="J355" s="134" t="s">
        <v>4498</v>
      </c>
      <c r="K355" t="s">
        <v>909</v>
      </c>
      <c r="L355" s="134" t="s">
        <v>4498</v>
      </c>
      <c r="M355" t="s">
        <v>911</v>
      </c>
      <c r="N355" s="134" t="s">
        <v>4498</v>
      </c>
    </row>
    <row r="356" spans="1:14" x14ac:dyDescent="0.25">
      <c r="A356" t="s">
        <v>903</v>
      </c>
      <c r="B356" t="s">
        <v>4204</v>
      </c>
      <c r="C356" t="s">
        <v>4205</v>
      </c>
      <c r="D356" t="s">
        <v>4253</v>
      </c>
      <c r="E356" s="102"/>
      <c r="F356" s="134" t="s">
        <v>4498</v>
      </c>
      <c r="G356" t="s">
        <v>4161</v>
      </c>
      <c r="H356" s="134" t="s">
        <v>4498</v>
      </c>
      <c r="I356" t="s">
        <v>907</v>
      </c>
      <c r="J356" s="134" t="s">
        <v>4498</v>
      </c>
      <c r="K356" t="s">
        <v>909</v>
      </c>
      <c r="L356" s="134" t="s">
        <v>4498</v>
      </c>
      <c r="M356" t="s">
        <v>911</v>
      </c>
      <c r="N356" s="134" t="s">
        <v>4498</v>
      </c>
    </row>
    <row r="357" spans="1:14" x14ac:dyDescent="0.25">
      <c r="A357" t="s">
        <v>903</v>
      </c>
      <c r="B357" t="s">
        <v>4208</v>
      </c>
      <c r="C357" t="s">
        <v>4207</v>
      </c>
      <c r="D357" t="s">
        <v>4253</v>
      </c>
      <c r="E357" s="102"/>
      <c r="F357" s="134" t="s">
        <v>4498</v>
      </c>
      <c r="G357" t="s">
        <v>1208</v>
      </c>
      <c r="H357" s="134" t="s">
        <v>4498</v>
      </c>
      <c r="I357" t="s">
        <v>907</v>
      </c>
      <c r="J357" s="134" t="s">
        <v>4498</v>
      </c>
      <c r="K357" t="s">
        <v>909</v>
      </c>
      <c r="L357" s="134" t="s">
        <v>4498</v>
      </c>
      <c r="M357" t="s">
        <v>911</v>
      </c>
      <c r="N357" s="134" t="s">
        <v>4498</v>
      </c>
    </row>
    <row r="358" spans="1:14" x14ac:dyDescent="0.25">
      <c r="A358" t="s">
        <v>903</v>
      </c>
      <c r="B358" s="135">
        <v>220024</v>
      </c>
      <c r="C358" t="s">
        <v>4232</v>
      </c>
      <c r="D358" t="s">
        <v>4252</v>
      </c>
      <c r="E358" s="102"/>
      <c r="F358" s="134" t="s">
        <v>4498</v>
      </c>
      <c r="G358" t="s">
        <v>909</v>
      </c>
      <c r="H358" s="134" t="s">
        <v>4498</v>
      </c>
      <c r="I358" t="s">
        <v>907</v>
      </c>
      <c r="J358" s="134" t="s">
        <v>4498</v>
      </c>
      <c r="K358" t="s">
        <v>909</v>
      </c>
      <c r="L358" s="134" t="s">
        <v>4498</v>
      </c>
      <c r="M358" t="s">
        <v>911</v>
      </c>
      <c r="N358" s="134" t="s">
        <v>4498</v>
      </c>
    </row>
    <row r="359" spans="1:14" x14ac:dyDescent="0.25">
      <c r="A359" t="s">
        <v>903</v>
      </c>
      <c r="B359" s="135">
        <v>2207375</v>
      </c>
      <c r="C359" t="s">
        <v>4236</v>
      </c>
      <c r="D359" t="s">
        <v>4252</v>
      </c>
      <c r="E359" s="102"/>
      <c r="F359" s="134" t="s">
        <v>4498</v>
      </c>
      <c r="G359" t="s">
        <v>909</v>
      </c>
      <c r="H359" s="134" t="s">
        <v>4498</v>
      </c>
      <c r="I359" t="s">
        <v>907</v>
      </c>
      <c r="J359" s="134" t="s">
        <v>4498</v>
      </c>
      <c r="K359" t="s">
        <v>909</v>
      </c>
      <c r="L359" s="134" t="s">
        <v>4498</v>
      </c>
      <c r="M359" t="s">
        <v>911</v>
      </c>
      <c r="N359" s="134" t="s">
        <v>4498</v>
      </c>
    </row>
    <row r="360" spans="1:14" x14ac:dyDescent="0.25">
      <c r="A360" t="s">
        <v>903</v>
      </c>
      <c r="B360" s="135">
        <v>220094</v>
      </c>
      <c r="C360" t="s">
        <v>4238</v>
      </c>
      <c r="D360" t="s">
        <v>4252</v>
      </c>
      <c r="E360" s="102"/>
      <c r="F360" s="134" t="s">
        <v>4498</v>
      </c>
      <c r="G360" t="s">
        <v>4255</v>
      </c>
      <c r="H360" s="134" t="s">
        <v>4498</v>
      </c>
      <c r="I360" t="s">
        <v>907</v>
      </c>
      <c r="J360" s="134" t="s">
        <v>4498</v>
      </c>
      <c r="K360" t="s">
        <v>909</v>
      </c>
      <c r="L360" s="134" t="s">
        <v>4498</v>
      </c>
      <c r="M360" t="s">
        <v>911</v>
      </c>
      <c r="N360" s="134" t="s">
        <v>4498</v>
      </c>
    </row>
    <row r="361" spans="1:14" x14ac:dyDescent="0.25">
      <c r="A361" t="s">
        <v>903</v>
      </c>
      <c r="B361" s="135">
        <v>220466</v>
      </c>
      <c r="C361" t="s">
        <v>4248</v>
      </c>
      <c r="D361" t="s">
        <v>4252</v>
      </c>
      <c r="E361" s="102"/>
      <c r="F361" s="134" t="s">
        <v>4498</v>
      </c>
      <c r="G361" t="s">
        <v>3614</v>
      </c>
      <c r="H361" s="134" t="s">
        <v>4498</v>
      </c>
      <c r="I361" t="s">
        <v>907</v>
      </c>
      <c r="J361" s="134" t="s">
        <v>4498</v>
      </c>
      <c r="K361" t="s">
        <v>909</v>
      </c>
      <c r="L361" s="134" t="s">
        <v>4498</v>
      </c>
      <c r="M361" t="s">
        <v>911</v>
      </c>
      <c r="N361" s="134" t="s">
        <v>4498</v>
      </c>
    </row>
    <row r="362" spans="1:14" x14ac:dyDescent="0.25">
      <c r="A362" t="s">
        <v>1234</v>
      </c>
      <c r="B362" t="s">
        <v>4077</v>
      </c>
      <c r="C362" t="s">
        <v>4076</v>
      </c>
      <c r="D362" t="s">
        <v>4253</v>
      </c>
      <c r="E362" s="102"/>
      <c r="F362" s="134" t="s">
        <v>4498</v>
      </c>
      <c r="G362" t="s">
        <v>3631</v>
      </c>
      <c r="H362" s="134" t="s">
        <v>4498</v>
      </c>
      <c r="I362" t="s">
        <v>907</v>
      </c>
      <c r="J362" s="134" t="s">
        <v>4498</v>
      </c>
      <c r="K362" t="s">
        <v>1236</v>
      </c>
      <c r="L362" s="134" t="s">
        <v>4498</v>
      </c>
      <c r="M362" t="s">
        <v>911</v>
      </c>
      <c r="N362" s="134" t="s">
        <v>4498</v>
      </c>
    </row>
    <row r="363" spans="1:14" x14ac:dyDescent="0.25">
      <c r="A363" t="s">
        <v>1234</v>
      </c>
      <c r="B363" t="s">
        <v>4085</v>
      </c>
      <c r="C363" t="s">
        <v>4084</v>
      </c>
      <c r="D363" t="s">
        <v>4253</v>
      </c>
      <c r="E363" s="102"/>
      <c r="F363" s="134" t="s">
        <v>4498</v>
      </c>
      <c r="G363" t="s">
        <v>3951</v>
      </c>
      <c r="H363" s="134" t="s">
        <v>4498</v>
      </c>
      <c r="I363" t="s">
        <v>907</v>
      </c>
      <c r="J363" s="134" t="s">
        <v>4498</v>
      </c>
      <c r="K363" t="s">
        <v>1236</v>
      </c>
      <c r="L363" s="134" t="s">
        <v>4498</v>
      </c>
      <c r="M363" t="s">
        <v>911</v>
      </c>
      <c r="N363" s="134" t="s">
        <v>4498</v>
      </c>
    </row>
    <row r="364" spans="1:14" x14ac:dyDescent="0.25">
      <c r="A364" t="s">
        <v>1234</v>
      </c>
      <c r="B364" t="s">
        <v>4089</v>
      </c>
      <c r="C364" t="s">
        <v>4087</v>
      </c>
      <c r="D364" t="s">
        <v>4253</v>
      </c>
      <c r="E364" s="102"/>
      <c r="F364" s="134" t="s">
        <v>4498</v>
      </c>
      <c r="G364" t="s">
        <v>3953</v>
      </c>
      <c r="H364" s="134" t="s">
        <v>4498</v>
      </c>
      <c r="I364" t="s">
        <v>907</v>
      </c>
      <c r="J364" s="134" t="s">
        <v>4498</v>
      </c>
      <c r="K364" t="s">
        <v>909</v>
      </c>
      <c r="L364" s="134" t="s">
        <v>4498</v>
      </c>
      <c r="M364" t="s">
        <v>911</v>
      </c>
      <c r="N364" s="134" t="s">
        <v>4498</v>
      </c>
    </row>
    <row r="365" spans="1:14" x14ac:dyDescent="0.25">
      <c r="A365" t="s">
        <v>1234</v>
      </c>
      <c r="B365" t="s">
        <v>4093</v>
      </c>
      <c r="C365" t="s">
        <v>4091</v>
      </c>
      <c r="D365" t="s">
        <v>4253</v>
      </c>
      <c r="E365" s="102"/>
      <c r="F365" s="134" t="s">
        <v>4498</v>
      </c>
      <c r="G365" t="s">
        <v>1259</v>
      </c>
      <c r="H365" s="134" t="s">
        <v>4498</v>
      </c>
      <c r="I365" t="s">
        <v>907</v>
      </c>
      <c r="J365" s="134" t="s">
        <v>4498</v>
      </c>
      <c r="K365" t="s">
        <v>909</v>
      </c>
      <c r="L365" s="134" t="s">
        <v>4498</v>
      </c>
      <c r="M365" t="s">
        <v>911</v>
      </c>
      <c r="N365" s="134" t="s">
        <v>4498</v>
      </c>
    </row>
    <row r="366" spans="1:14" x14ac:dyDescent="0.25">
      <c r="A366" t="s">
        <v>1234</v>
      </c>
      <c r="B366" t="s">
        <v>4096</v>
      </c>
      <c r="C366" t="s">
        <v>4095</v>
      </c>
      <c r="D366" t="s">
        <v>4253</v>
      </c>
      <c r="E366" s="102"/>
      <c r="F366" s="134" t="s">
        <v>4498</v>
      </c>
      <c r="G366" t="s">
        <v>3956</v>
      </c>
      <c r="H366" s="134" t="s">
        <v>4498</v>
      </c>
      <c r="I366" t="s">
        <v>907</v>
      </c>
      <c r="J366" s="134" t="s">
        <v>4498</v>
      </c>
      <c r="K366" t="s">
        <v>909</v>
      </c>
      <c r="L366" s="134" t="s">
        <v>4498</v>
      </c>
      <c r="M366" t="s">
        <v>911</v>
      </c>
      <c r="N366" s="134" t="s">
        <v>4498</v>
      </c>
    </row>
    <row r="367" spans="1:14" x14ac:dyDescent="0.25">
      <c r="A367" t="s">
        <v>1234</v>
      </c>
      <c r="B367" t="s">
        <v>4100</v>
      </c>
      <c r="C367" t="s">
        <v>4098</v>
      </c>
      <c r="D367" t="s">
        <v>4253</v>
      </c>
      <c r="E367" s="102"/>
      <c r="F367" s="134" t="s">
        <v>4498</v>
      </c>
      <c r="G367" t="s">
        <v>3958</v>
      </c>
      <c r="H367" s="134" t="s">
        <v>4498</v>
      </c>
      <c r="I367" t="s">
        <v>907</v>
      </c>
      <c r="J367" s="134" t="s">
        <v>4498</v>
      </c>
      <c r="K367" t="s">
        <v>909</v>
      </c>
      <c r="L367" s="134" t="s">
        <v>4498</v>
      </c>
      <c r="M367" t="s">
        <v>911</v>
      </c>
      <c r="N367" s="134" t="s">
        <v>4498</v>
      </c>
    </row>
    <row r="368" spans="1:14" x14ac:dyDescent="0.25">
      <c r="A368" t="s">
        <v>1234</v>
      </c>
      <c r="B368" t="s">
        <v>4103</v>
      </c>
      <c r="C368" t="s">
        <v>4102</v>
      </c>
      <c r="D368" t="s">
        <v>4253</v>
      </c>
      <c r="E368" s="102"/>
      <c r="F368" s="134" t="s">
        <v>4498</v>
      </c>
      <c r="G368" t="s">
        <v>3960</v>
      </c>
      <c r="H368" s="134" t="s">
        <v>4498</v>
      </c>
      <c r="I368" t="s">
        <v>907</v>
      </c>
      <c r="J368" s="134" t="s">
        <v>4498</v>
      </c>
      <c r="K368" t="s">
        <v>909</v>
      </c>
      <c r="L368" s="134" t="s">
        <v>4498</v>
      </c>
      <c r="M368" t="s">
        <v>911</v>
      </c>
      <c r="N368" s="134" t="s">
        <v>4498</v>
      </c>
    </row>
    <row r="369" spans="1:14" x14ac:dyDescent="0.25">
      <c r="A369" t="s">
        <v>1234</v>
      </c>
      <c r="B369" t="s">
        <v>4106</v>
      </c>
      <c r="C369" t="s">
        <v>4105</v>
      </c>
      <c r="D369" t="s">
        <v>4253</v>
      </c>
      <c r="E369" s="102"/>
      <c r="F369" s="134" t="s">
        <v>4498</v>
      </c>
      <c r="G369" t="s">
        <v>3962</v>
      </c>
      <c r="H369" s="134" t="s">
        <v>4498</v>
      </c>
      <c r="I369" t="s">
        <v>907</v>
      </c>
      <c r="J369" s="134" t="s">
        <v>4498</v>
      </c>
      <c r="K369" t="s">
        <v>1236</v>
      </c>
      <c r="L369" s="134" t="s">
        <v>4498</v>
      </c>
      <c r="M369" t="s">
        <v>911</v>
      </c>
      <c r="N369" s="134" t="s">
        <v>4498</v>
      </c>
    </row>
    <row r="370" spans="1:14" x14ac:dyDescent="0.25">
      <c r="A370" t="s">
        <v>1234</v>
      </c>
      <c r="B370" t="s">
        <v>4107</v>
      </c>
      <c r="C370" t="s">
        <v>4108</v>
      </c>
      <c r="D370" t="s">
        <v>4253</v>
      </c>
      <c r="E370" s="102"/>
      <c r="F370" s="134" t="s">
        <v>4498</v>
      </c>
      <c r="G370" t="s">
        <v>3962</v>
      </c>
      <c r="H370" s="134" t="s">
        <v>4498</v>
      </c>
      <c r="I370" t="s">
        <v>907</v>
      </c>
      <c r="J370" s="134" t="s">
        <v>4498</v>
      </c>
      <c r="K370" t="s">
        <v>1236</v>
      </c>
      <c r="L370" s="134" t="s">
        <v>4498</v>
      </c>
      <c r="M370" t="s">
        <v>911</v>
      </c>
      <c r="N370" s="134" t="s">
        <v>4498</v>
      </c>
    </row>
    <row r="371" spans="1:14" x14ac:dyDescent="0.25">
      <c r="A371" t="s">
        <v>1234</v>
      </c>
      <c r="B371" t="s">
        <v>4111</v>
      </c>
      <c r="C371" t="s">
        <v>4110</v>
      </c>
      <c r="D371" t="s">
        <v>4253</v>
      </c>
      <c r="E371" s="102"/>
      <c r="F371" s="134" t="s">
        <v>4498</v>
      </c>
      <c r="G371" t="s">
        <v>3945</v>
      </c>
      <c r="H371" s="134" t="s">
        <v>4498</v>
      </c>
      <c r="I371" t="s">
        <v>907</v>
      </c>
      <c r="J371" s="134" t="s">
        <v>4498</v>
      </c>
      <c r="K371" t="s">
        <v>1236</v>
      </c>
      <c r="L371" s="134" t="s">
        <v>4498</v>
      </c>
      <c r="M371" t="s">
        <v>911</v>
      </c>
      <c r="N371" s="134" t="s">
        <v>4498</v>
      </c>
    </row>
    <row r="372" spans="1:14" x14ac:dyDescent="0.25">
      <c r="A372" t="s">
        <v>1234</v>
      </c>
      <c r="B372" t="s">
        <v>4115</v>
      </c>
      <c r="C372" t="s">
        <v>4113</v>
      </c>
      <c r="D372" t="s">
        <v>4253</v>
      </c>
      <c r="E372" s="102"/>
      <c r="F372" s="134" t="s">
        <v>4498</v>
      </c>
      <c r="G372" t="s">
        <v>3945</v>
      </c>
      <c r="H372" s="134" t="s">
        <v>4498</v>
      </c>
      <c r="I372" t="s">
        <v>907</v>
      </c>
      <c r="J372" s="134" t="s">
        <v>4498</v>
      </c>
      <c r="K372" t="s">
        <v>1236</v>
      </c>
      <c r="L372" s="134" t="s">
        <v>4498</v>
      </c>
      <c r="M372" t="s">
        <v>911</v>
      </c>
      <c r="N372" s="134" t="s">
        <v>4498</v>
      </c>
    </row>
    <row r="373" spans="1:14" x14ac:dyDescent="0.25">
      <c r="A373" t="s">
        <v>1234</v>
      </c>
      <c r="B373" t="s">
        <v>4127</v>
      </c>
      <c r="C373" t="s">
        <v>4125</v>
      </c>
      <c r="D373" t="s">
        <v>4253</v>
      </c>
      <c r="E373" s="102"/>
      <c r="F373" s="134" t="s">
        <v>4498</v>
      </c>
      <c r="G373" t="s">
        <v>4066</v>
      </c>
      <c r="H373" s="134" t="s">
        <v>4498</v>
      </c>
      <c r="I373" t="s">
        <v>907</v>
      </c>
      <c r="J373" s="134" t="s">
        <v>4498</v>
      </c>
      <c r="K373" t="s">
        <v>1236</v>
      </c>
      <c r="L373" s="134" t="s">
        <v>4498</v>
      </c>
      <c r="M373" t="s">
        <v>911</v>
      </c>
      <c r="N373" s="134" t="s">
        <v>4498</v>
      </c>
    </row>
    <row r="374" spans="1:14" x14ac:dyDescent="0.25">
      <c r="A374" t="s">
        <v>1234</v>
      </c>
      <c r="B374" t="s">
        <v>4128</v>
      </c>
      <c r="C374" t="s">
        <v>4129</v>
      </c>
      <c r="D374" t="s">
        <v>4253</v>
      </c>
      <c r="E374" s="102"/>
      <c r="F374" s="134" t="s">
        <v>4498</v>
      </c>
      <c r="G374" t="s">
        <v>3938</v>
      </c>
      <c r="H374" s="134" t="s">
        <v>4498</v>
      </c>
      <c r="I374" t="s">
        <v>907</v>
      </c>
      <c r="J374" s="134" t="s">
        <v>4498</v>
      </c>
      <c r="K374" t="s">
        <v>1236</v>
      </c>
      <c r="L374" s="134" t="s">
        <v>4498</v>
      </c>
      <c r="M374" t="s">
        <v>911</v>
      </c>
      <c r="N374" s="134" t="s">
        <v>4498</v>
      </c>
    </row>
    <row r="375" spans="1:14" x14ac:dyDescent="0.25">
      <c r="A375" t="s">
        <v>1234</v>
      </c>
      <c r="B375" t="s">
        <v>4134</v>
      </c>
      <c r="C375" t="s">
        <v>4135</v>
      </c>
      <c r="D375" t="s">
        <v>4253</v>
      </c>
      <c r="E375" s="102"/>
      <c r="F375" s="134" t="s">
        <v>4498</v>
      </c>
      <c r="G375" t="s">
        <v>3641</v>
      </c>
      <c r="H375" s="134" t="s">
        <v>4498</v>
      </c>
      <c r="I375" t="s">
        <v>907</v>
      </c>
      <c r="J375" s="134" t="s">
        <v>4498</v>
      </c>
      <c r="K375" t="s">
        <v>1236</v>
      </c>
      <c r="L375" s="134" t="s">
        <v>4498</v>
      </c>
      <c r="M375" t="s">
        <v>911</v>
      </c>
      <c r="N375" s="134" t="s">
        <v>4498</v>
      </c>
    </row>
    <row r="376" spans="1:14" x14ac:dyDescent="0.25">
      <c r="A376" t="s">
        <v>1234</v>
      </c>
      <c r="B376" t="s">
        <v>4136</v>
      </c>
      <c r="C376" t="s">
        <v>4137</v>
      </c>
      <c r="D376" t="s">
        <v>4253</v>
      </c>
      <c r="E376" s="102"/>
      <c r="F376" s="134" t="s">
        <v>4498</v>
      </c>
      <c r="G376" t="s">
        <v>3919</v>
      </c>
      <c r="H376" s="134" t="s">
        <v>4498</v>
      </c>
      <c r="I376" t="s">
        <v>907</v>
      </c>
      <c r="J376" s="134" t="s">
        <v>4498</v>
      </c>
      <c r="K376" t="s">
        <v>1236</v>
      </c>
      <c r="L376" s="134" t="s">
        <v>4498</v>
      </c>
      <c r="M376" t="s">
        <v>911</v>
      </c>
      <c r="N376" s="134" t="s">
        <v>4498</v>
      </c>
    </row>
    <row r="377" spans="1:14" x14ac:dyDescent="0.25">
      <c r="A377" t="s">
        <v>1234</v>
      </c>
      <c r="B377" t="s">
        <v>4141</v>
      </c>
      <c r="C377" t="s">
        <v>4139</v>
      </c>
      <c r="D377" t="s">
        <v>4253</v>
      </c>
      <c r="E377" s="102"/>
      <c r="F377" s="134" t="s">
        <v>4498</v>
      </c>
      <c r="G377" t="s">
        <v>3919</v>
      </c>
      <c r="H377" s="134" t="s">
        <v>4498</v>
      </c>
      <c r="I377" t="s">
        <v>907</v>
      </c>
      <c r="J377" s="134" t="s">
        <v>4498</v>
      </c>
      <c r="K377" t="s">
        <v>1236</v>
      </c>
      <c r="L377" s="134" t="s">
        <v>4498</v>
      </c>
      <c r="M377" t="s">
        <v>911</v>
      </c>
      <c r="N377" s="134" t="s">
        <v>4498</v>
      </c>
    </row>
    <row r="378" spans="1:14" x14ac:dyDescent="0.25">
      <c r="A378" t="s">
        <v>1234</v>
      </c>
      <c r="B378" t="s">
        <v>4153</v>
      </c>
      <c r="C378" t="s">
        <v>4147</v>
      </c>
      <c r="D378" t="s">
        <v>4253</v>
      </c>
      <c r="E378" s="102"/>
      <c r="F378" s="134" t="s">
        <v>4498</v>
      </c>
      <c r="G378" t="s">
        <v>4154</v>
      </c>
      <c r="H378" s="134" t="s">
        <v>4498</v>
      </c>
      <c r="I378" t="s">
        <v>907</v>
      </c>
      <c r="J378" s="134" t="s">
        <v>4498</v>
      </c>
      <c r="K378" t="s">
        <v>1236</v>
      </c>
      <c r="L378" s="134" t="s">
        <v>4498</v>
      </c>
      <c r="M378" t="s">
        <v>911</v>
      </c>
      <c r="N378" s="134" t="s">
        <v>4498</v>
      </c>
    </row>
    <row r="379" spans="1:14" x14ac:dyDescent="0.25">
      <c r="A379" t="s">
        <v>1234</v>
      </c>
      <c r="B379" t="s">
        <v>4173</v>
      </c>
      <c r="C379" t="s">
        <v>4169</v>
      </c>
      <c r="D379" t="s">
        <v>4253</v>
      </c>
      <c r="E379" s="102"/>
      <c r="F379" s="134" t="s">
        <v>4498</v>
      </c>
      <c r="G379" t="s">
        <v>4170</v>
      </c>
      <c r="H379" s="134" t="s">
        <v>4498</v>
      </c>
      <c r="I379" t="s">
        <v>907</v>
      </c>
      <c r="J379" s="134" t="s">
        <v>4498</v>
      </c>
      <c r="K379" t="s">
        <v>1236</v>
      </c>
      <c r="L379" s="134" t="s">
        <v>4498</v>
      </c>
      <c r="M379" t="s">
        <v>911</v>
      </c>
      <c r="N379" s="134" t="s">
        <v>4498</v>
      </c>
    </row>
    <row r="380" spans="1:14" x14ac:dyDescent="0.25">
      <c r="A380" t="s">
        <v>1234</v>
      </c>
      <c r="B380" t="s">
        <v>4182</v>
      </c>
      <c r="C380" t="s">
        <v>4181</v>
      </c>
      <c r="D380" t="s">
        <v>4253</v>
      </c>
      <c r="E380" s="102"/>
      <c r="F380" s="134" t="s">
        <v>4498</v>
      </c>
      <c r="G380" t="s">
        <v>1932</v>
      </c>
      <c r="H380" s="134" t="s">
        <v>4498</v>
      </c>
      <c r="I380" t="s">
        <v>907</v>
      </c>
      <c r="J380" s="134" t="s">
        <v>4498</v>
      </c>
      <c r="K380" t="s">
        <v>1236</v>
      </c>
      <c r="L380" s="134" t="s">
        <v>4498</v>
      </c>
      <c r="M380" t="s">
        <v>911</v>
      </c>
      <c r="N380" s="134" t="s">
        <v>4498</v>
      </c>
    </row>
    <row r="381" spans="1:14" x14ac:dyDescent="0.25">
      <c r="A381" t="s">
        <v>1234</v>
      </c>
      <c r="B381" t="s">
        <v>4187</v>
      </c>
      <c r="C381" t="s">
        <v>4184</v>
      </c>
      <c r="D381" t="s">
        <v>4253</v>
      </c>
      <c r="E381" s="102"/>
      <c r="F381" s="134" t="s">
        <v>4498</v>
      </c>
      <c r="G381" t="s">
        <v>4188</v>
      </c>
      <c r="H381" s="134" t="s">
        <v>4498</v>
      </c>
      <c r="I381" t="s">
        <v>907</v>
      </c>
      <c r="J381" s="134" t="s">
        <v>4498</v>
      </c>
      <c r="K381" t="s">
        <v>909</v>
      </c>
      <c r="L381" s="134" t="s">
        <v>4498</v>
      </c>
      <c r="M381" t="s">
        <v>911</v>
      </c>
      <c r="N381" s="134" t="s">
        <v>4498</v>
      </c>
    </row>
    <row r="382" spans="1:14" x14ac:dyDescent="0.25">
      <c r="A382" t="s">
        <v>1234</v>
      </c>
      <c r="B382" t="s">
        <v>4200</v>
      </c>
      <c r="C382" t="s">
        <v>4198</v>
      </c>
      <c r="D382" t="s">
        <v>4253</v>
      </c>
      <c r="E382" s="102"/>
      <c r="F382" s="134" t="s">
        <v>4498</v>
      </c>
      <c r="G382" t="s">
        <v>4060</v>
      </c>
      <c r="H382" s="134" t="s">
        <v>4498</v>
      </c>
      <c r="I382" t="s">
        <v>907</v>
      </c>
      <c r="J382" s="134" t="s">
        <v>4498</v>
      </c>
      <c r="K382" t="s">
        <v>909</v>
      </c>
      <c r="L382" s="134" t="s">
        <v>4498</v>
      </c>
      <c r="M382" t="s">
        <v>911</v>
      </c>
      <c r="N382" s="134" t="s">
        <v>4498</v>
      </c>
    </row>
    <row r="383" spans="1:14" x14ac:dyDescent="0.25">
      <c r="A383" s="133" t="s">
        <v>1234</v>
      </c>
      <c r="B383" t="s">
        <v>4408</v>
      </c>
      <c r="C383" s="133" t="s">
        <v>4409</v>
      </c>
      <c r="D383" t="s">
        <v>4253</v>
      </c>
      <c r="E383" s="102" t="s">
        <v>4410</v>
      </c>
      <c r="F383" s="134" t="s">
        <v>4498</v>
      </c>
      <c r="G383" t="s">
        <v>4410</v>
      </c>
      <c r="H383" s="134" t="s">
        <v>4498</v>
      </c>
      <c r="I383" t="s">
        <v>907</v>
      </c>
      <c r="J383" s="134" t="s">
        <v>4498</v>
      </c>
      <c r="K383" t="s">
        <v>909</v>
      </c>
      <c r="L383" s="134" t="s">
        <v>4498</v>
      </c>
      <c r="M383" t="s">
        <v>911</v>
      </c>
      <c r="N383" s="134" t="s">
        <v>4498</v>
      </c>
    </row>
    <row r="384" spans="1:14" x14ac:dyDescent="0.25">
      <c r="A384" t="s">
        <v>1336</v>
      </c>
      <c r="B384" s="135">
        <v>4011105</v>
      </c>
      <c r="C384" t="s">
        <v>790</v>
      </c>
      <c r="D384" t="s">
        <v>4252</v>
      </c>
      <c r="E384" s="102" t="s">
        <v>1338</v>
      </c>
      <c r="F384" s="134" t="s">
        <v>4498</v>
      </c>
      <c r="G384" t="s">
        <v>1340</v>
      </c>
      <c r="H384" s="134" t="s">
        <v>4498</v>
      </c>
      <c r="I384" t="s">
        <v>3662</v>
      </c>
      <c r="J384" s="134" t="s">
        <v>4498</v>
      </c>
      <c r="K384" t="s">
        <v>4492</v>
      </c>
      <c r="L384" s="134" t="s">
        <v>4498</v>
      </c>
      <c r="M384" t="s">
        <v>911</v>
      </c>
      <c r="N384" s="134" t="s">
        <v>4498</v>
      </c>
    </row>
    <row r="385" spans="1:14" x14ac:dyDescent="0.25">
      <c r="A385" t="s">
        <v>1336</v>
      </c>
      <c r="B385" s="135">
        <v>4011100</v>
      </c>
      <c r="C385" t="s">
        <v>4374</v>
      </c>
      <c r="D385" t="s">
        <v>4252</v>
      </c>
      <c r="E385" s="102" t="s">
        <v>1338</v>
      </c>
      <c r="F385" s="134" t="s">
        <v>4498</v>
      </c>
      <c r="G385" t="s">
        <v>1340</v>
      </c>
      <c r="H385" s="134" t="s">
        <v>4498</v>
      </c>
      <c r="I385" t="s">
        <v>3662</v>
      </c>
      <c r="J385" s="134" t="s">
        <v>4498</v>
      </c>
      <c r="K385" t="s">
        <v>4492</v>
      </c>
      <c r="L385" s="134" t="s">
        <v>4498</v>
      </c>
      <c r="M385" t="s">
        <v>911</v>
      </c>
      <c r="N385" s="134" t="s">
        <v>4498</v>
      </c>
    </row>
    <row r="386" spans="1:14" x14ac:dyDescent="0.25">
      <c r="A386" t="s">
        <v>1336</v>
      </c>
      <c r="B386" s="135">
        <v>4011101</v>
      </c>
      <c r="C386" t="s">
        <v>1337</v>
      </c>
      <c r="D386" t="s">
        <v>4252</v>
      </c>
      <c r="E386" s="102" t="s">
        <v>1338</v>
      </c>
      <c r="F386" s="134" t="s">
        <v>4498</v>
      </c>
      <c r="G386" t="s">
        <v>1340</v>
      </c>
      <c r="H386" s="134" t="s">
        <v>4498</v>
      </c>
      <c r="I386" t="s">
        <v>3662</v>
      </c>
      <c r="J386" s="134" t="s">
        <v>4498</v>
      </c>
      <c r="K386" t="s">
        <v>4492</v>
      </c>
      <c r="L386" s="134" t="s">
        <v>4498</v>
      </c>
      <c r="M386" t="s">
        <v>911</v>
      </c>
      <c r="N386" s="134" t="s">
        <v>4498</v>
      </c>
    </row>
    <row r="387" spans="1:14" x14ac:dyDescent="0.25">
      <c r="A387" t="s">
        <v>1336</v>
      </c>
      <c r="B387" s="135">
        <v>4011103</v>
      </c>
      <c r="C387" t="s">
        <v>4375</v>
      </c>
      <c r="D387" t="s">
        <v>4252</v>
      </c>
      <c r="E387" s="102" t="s">
        <v>1338</v>
      </c>
      <c r="F387" s="134" t="s">
        <v>4498</v>
      </c>
      <c r="G387" t="s">
        <v>1340</v>
      </c>
      <c r="H387" s="134" t="s">
        <v>4498</v>
      </c>
      <c r="I387" t="s">
        <v>3662</v>
      </c>
      <c r="J387" s="134" t="s">
        <v>4498</v>
      </c>
      <c r="K387" t="s">
        <v>4492</v>
      </c>
      <c r="L387" s="134" t="s">
        <v>4498</v>
      </c>
      <c r="M387" t="s">
        <v>911</v>
      </c>
      <c r="N387" s="134" t="s">
        <v>4498</v>
      </c>
    </row>
    <row r="388" spans="1:14" x14ac:dyDescent="0.25">
      <c r="A388" t="s">
        <v>1336</v>
      </c>
      <c r="B388" s="135">
        <v>4011099</v>
      </c>
      <c r="C388" t="s">
        <v>4376</v>
      </c>
      <c r="D388" t="s">
        <v>4252</v>
      </c>
      <c r="E388" s="102" t="s">
        <v>2240</v>
      </c>
      <c r="F388" s="134" t="s">
        <v>4498</v>
      </c>
      <c r="G388" t="s">
        <v>2242</v>
      </c>
      <c r="H388" s="134" t="s">
        <v>4498</v>
      </c>
      <c r="I388" t="s">
        <v>3662</v>
      </c>
      <c r="J388" s="134" t="s">
        <v>4498</v>
      </c>
      <c r="K388" t="s">
        <v>4492</v>
      </c>
      <c r="L388" s="134" t="s">
        <v>4498</v>
      </c>
      <c r="M388" t="s">
        <v>911</v>
      </c>
      <c r="N388" s="134" t="s">
        <v>4498</v>
      </c>
    </row>
    <row r="389" spans="1:14" x14ac:dyDescent="0.25">
      <c r="A389" t="s">
        <v>1336</v>
      </c>
      <c r="B389" s="135">
        <v>4011004</v>
      </c>
      <c r="C389" t="s">
        <v>838</v>
      </c>
      <c r="D389" t="s">
        <v>4252</v>
      </c>
      <c r="E389" s="102" t="s">
        <v>1347</v>
      </c>
      <c r="F389" s="134" t="s">
        <v>4498</v>
      </c>
      <c r="G389" t="s">
        <v>3665</v>
      </c>
      <c r="H389" s="134" t="s">
        <v>4498</v>
      </c>
      <c r="I389" t="s">
        <v>3662</v>
      </c>
      <c r="J389" s="134" t="s">
        <v>4498</v>
      </c>
      <c r="K389" t="s">
        <v>1349</v>
      </c>
      <c r="L389" s="134" t="s">
        <v>4498</v>
      </c>
      <c r="M389" t="s">
        <v>911</v>
      </c>
      <c r="N389" s="134" t="s">
        <v>4498</v>
      </c>
    </row>
    <row r="390" spans="1:14" x14ac:dyDescent="0.25">
      <c r="A390" t="s">
        <v>1336</v>
      </c>
      <c r="B390" s="135">
        <v>4011005</v>
      </c>
      <c r="C390" t="s">
        <v>1346</v>
      </c>
      <c r="D390" t="s">
        <v>4252</v>
      </c>
      <c r="E390" s="102" t="s">
        <v>1347</v>
      </c>
      <c r="F390" s="134" t="s">
        <v>4498</v>
      </c>
      <c r="G390" t="s">
        <v>3665</v>
      </c>
      <c r="H390" s="134" t="s">
        <v>4498</v>
      </c>
      <c r="I390" t="s">
        <v>3662</v>
      </c>
      <c r="J390" s="134" t="s">
        <v>4498</v>
      </c>
      <c r="K390" t="s">
        <v>1349</v>
      </c>
      <c r="L390" s="134" t="s">
        <v>4498</v>
      </c>
      <c r="M390" t="s">
        <v>911</v>
      </c>
      <c r="N390" s="134" t="s">
        <v>4498</v>
      </c>
    </row>
    <row r="391" spans="1:14" x14ac:dyDescent="0.25">
      <c r="A391" t="s">
        <v>1336</v>
      </c>
      <c r="B391" s="135">
        <v>4011006</v>
      </c>
      <c r="C391" t="s">
        <v>554</v>
      </c>
      <c r="D391" t="s">
        <v>4252</v>
      </c>
      <c r="E391" s="102" t="s">
        <v>1347</v>
      </c>
      <c r="F391" s="134" t="s">
        <v>4498</v>
      </c>
      <c r="G391" t="s">
        <v>3665</v>
      </c>
      <c r="H391" s="134" t="s">
        <v>4498</v>
      </c>
      <c r="I391" t="s">
        <v>3662</v>
      </c>
      <c r="J391" s="134" t="s">
        <v>4498</v>
      </c>
      <c r="K391" t="s">
        <v>1349</v>
      </c>
      <c r="L391" s="134" t="s">
        <v>4498</v>
      </c>
      <c r="M391" t="s">
        <v>911</v>
      </c>
      <c r="N391" s="134" t="s">
        <v>4498</v>
      </c>
    </row>
    <row r="392" spans="1:14" x14ac:dyDescent="0.25">
      <c r="A392" t="s">
        <v>1336</v>
      </c>
      <c r="B392" s="135">
        <v>4011007</v>
      </c>
      <c r="C392" t="s">
        <v>4380</v>
      </c>
      <c r="D392" t="s">
        <v>4252</v>
      </c>
      <c r="E392" s="102" t="s">
        <v>1347</v>
      </c>
      <c r="F392" s="134" t="s">
        <v>4498</v>
      </c>
      <c r="G392" t="s">
        <v>3665</v>
      </c>
      <c r="H392" s="134" t="s">
        <v>4498</v>
      </c>
      <c r="I392" t="s">
        <v>3662</v>
      </c>
      <c r="J392" s="134" t="s">
        <v>4498</v>
      </c>
      <c r="K392" t="s">
        <v>1349</v>
      </c>
      <c r="L392" s="134" t="s">
        <v>4498</v>
      </c>
      <c r="M392" t="s">
        <v>911</v>
      </c>
      <c r="N392" s="134" t="s">
        <v>4498</v>
      </c>
    </row>
    <row r="393" spans="1:14" x14ac:dyDescent="0.25">
      <c r="A393" t="s">
        <v>1336</v>
      </c>
      <c r="B393" s="135">
        <v>4011009</v>
      </c>
      <c r="C393" t="s">
        <v>4381</v>
      </c>
      <c r="D393" t="s">
        <v>4252</v>
      </c>
      <c r="E393" s="102" t="s">
        <v>1351</v>
      </c>
      <c r="F393" s="134" t="s">
        <v>4498</v>
      </c>
      <c r="G393" t="s">
        <v>3667</v>
      </c>
      <c r="H393" s="134" t="s">
        <v>4498</v>
      </c>
      <c r="I393" t="s">
        <v>3662</v>
      </c>
      <c r="J393" s="134" t="s">
        <v>4498</v>
      </c>
      <c r="K393" t="s">
        <v>4492</v>
      </c>
      <c r="L393" s="134" t="s">
        <v>4498</v>
      </c>
      <c r="M393" t="s">
        <v>911</v>
      </c>
      <c r="N393" s="134" t="s">
        <v>4498</v>
      </c>
    </row>
    <row r="394" spans="1:14" x14ac:dyDescent="0.25">
      <c r="A394" t="s">
        <v>1336</v>
      </c>
      <c r="B394" s="135">
        <v>4011010</v>
      </c>
      <c r="C394" t="s">
        <v>4382</v>
      </c>
      <c r="D394" t="s">
        <v>4252</v>
      </c>
      <c r="E394" s="102" t="s">
        <v>1351</v>
      </c>
      <c r="F394" s="134" t="s">
        <v>4498</v>
      </c>
      <c r="G394" t="s">
        <v>3667</v>
      </c>
      <c r="H394" s="134" t="s">
        <v>4498</v>
      </c>
      <c r="I394" t="s">
        <v>3662</v>
      </c>
      <c r="J394" s="134" t="s">
        <v>4498</v>
      </c>
      <c r="K394" t="s">
        <v>4492</v>
      </c>
      <c r="L394" s="134" t="s">
        <v>4498</v>
      </c>
      <c r="M394" t="s">
        <v>911</v>
      </c>
      <c r="N394" s="134" t="s">
        <v>4498</v>
      </c>
    </row>
    <row r="395" spans="1:14" x14ac:dyDescent="0.25">
      <c r="A395" t="s">
        <v>1336</v>
      </c>
      <c r="B395" s="135">
        <v>4011011</v>
      </c>
      <c r="C395" t="s">
        <v>4383</v>
      </c>
      <c r="D395" t="s">
        <v>4252</v>
      </c>
      <c r="E395" s="102" t="s">
        <v>1351</v>
      </c>
      <c r="F395" s="134" t="s">
        <v>4498</v>
      </c>
      <c r="G395" t="s">
        <v>3667</v>
      </c>
      <c r="H395" s="134" t="s">
        <v>4498</v>
      </c>
      <c r="I395" t="s">
        <v>3662</v>
      </c>
      <c r="J395" s="134" t="s">
        <v>4498</v>
      </c>
      <c r="K395" t="s">
        <v>4492</v>
      </c>
      <c r="L395" s="134" t="s">
        <v>4498</v>
      </c>
      <c r="M395" t="s">
        <v>911</v>
      </c>
      <c r="N395" s="134" t="s">
        <v>4498</v>
      </c>
    </row>
    <row r="396" spans="1:14" x14ac:dyDescent="0.25">
      <c r="A396" t="s">
        <v>1336</v>
      </c>
      <c r="B396" s="135">
        <v>4011012</v>
      </c>
      <c r="C396" t="s">
        <v>4384</v>
      </c>
      <c r="D396" t="s">
        <v>4252</v>
      </c>
      <c r="E396" s="102" t="s">
        <v>1351</v>
      </c>
      <c r="F396" s="134" t="s">
        <v>4498</v>
      </c>
      <c r="G396" t="s">
        <v>3667</v>
      </c>
      <c r="H396" s="134" t="s">
        <v>4498</v>
      </c>
      <c r="I396" t="s">
        <v>3662</v>
      </c>
      <c r="J396" s="134" t="s">
        <v>4498</v>
      </c>
      <c r="K396" t="s">
        <v>4492</v>
      </c>
      <c r="L396" s="134" t="s">
        <v>4498</v>
      </c>
      <c r="M396" t="s">
        <v>911</v>
      </c>
      <c r="N396" s="134" t="s">
        <v>4498</v>
      </c>
    </row>
    <row r="397" spans="1:14" x14ac:dyDescent="0.25">
      <c r="A397" t="s">
        <v>1336</v>
      </c>
      <c r="B397" s="135">
        <v>4011013</v>
      </c>
      <c r="C397" t="s">
        <v>4385</v>
      </c>
      <c r="D397" t="s">
        <v>4252</v>
      </c>
      <c r="E397" s="102" t="s">
        <v>1351</v>
      </c>
      <c r="F397" s="134" t="s">
        <v>4498</v>
      </c>
      <c r="G397" t="s">
        <v>3667</v>
      </c>
      <c r="H397" s="134" t="s">
        <v>4498</v>
      </c>
      <c r="I397" t="s">
        <v>3662</v>
      </c>
      <c r="J397" s="134" t="s">
        <v>4498</v>
      </c>
      <c r="K397" t="s">
        <v>4492</v>
      </c>
      <c r="L397" s="134" t="s">
        <v>4498</v>
      </c>
      <c r="M397" t="s">
        <v>911</v>
      </c>
      <c r="N397" s="134" t="s">
        <v>4498</v>
      </c>
    </row>
    <row r="398" spans="1:14" x14ac:dyDescent="0.25">
      <c r="A398" t="s">
        <v>1336</v>
      </c>
      <c r="B398" s="135">
        <v>4011014</v>
      </c>
      <c r="C398" t="s">
        <v>4386</v>
      </c>
      <c r="D398" t="s">
        <v>4252</v>
      </c>
      <c r="E398" s="102" t="s">
        <v>1351</v>
      </c>
      <c r="F398" s="134" t="s">
        <v>4498</v>
      </c>
      <c r="G398" t="s">
        <v>3667</v>
      </c>
      <c r="H398" s="134" t="s">
        <v>4498</v>
      </c>
      <c r="I398" t="s">
        <v>3662</v>
      </c>
      <c r="J398" s="134" t="s">
        <v>4498</v>
      </c>
      <c r="K398" t="s">
        <v>4492</v>
      </c>
      <c r="L398" s="134" t="s">
        <v>4498</v>
      </c>
      <c r="M398" t="s">
        <v>911</v>
      </c>
      <c r="N398" s="134" t="s">
        <v>4498</v>
      </c>
    </row>
    <row r="399" spans="1:14" x14ac:dyDescent="0.25">
      <c r="A399" t="s">
        <v>1336</v>
      </c>
      <c r="B399" s="135">
        <v>4011015</v>
      </c>
      <c r="C399" t="s">
        <v>1352</v>
      </c>
      <c r="D399" t="s">
        <v>4252</v>
      </c>
      <c r="E399" s="102" t="s">
        <v>1353</v>
      </c>
      <c r="F399" s="134" t="s">
        <v>4498</v>
      </c>
      <c r="G399" t="s">
        <v>1355</v>
      </c>
      <c r="H399" s="134" t="s">
        <v>4498</v>
      </c>
      <c r="I399" t="s">
        <v>3662</v>
      </c>
      <c r="J399" s="134" t="s">
        <v>4498</v>
      </c>
      <c r="K399" t="s">
        <v>4492</v>
      </c>
      <c r="L399" s="134" t="s">
        <v>4498</v>
      </c>
      <c r="M399" t="s">
        <v>911</v>
      </c>
      <c r="N399" s="134" t="s">
        <v>4498</v>
      </c>
    </row>
    <row r="400" spans="1:14" x14ac:dyDescent="0.25">
      <c r="A400" t="s">
        <v>1336</v>
      </c>
      <c r="B400" s="135">
        <v>4011017</v>
      </c>
      <c r="C400" t="s">
        <v>4387</v>
      </c>
      <c r="D400" t="s">
        <v>4252</v>
      </c>
      <c r="E400" s="102" t="s">
        <v>1353</v>
      </c>
      <c r="F400" s="134" t="s">
        <v>4498</v>
      </c>
      <c r="G400" t="s">
        <v>1355</v>
      </c>
      <c r="H400" s="134" t="s">
        <v>4498</v>
      </c>
      <c r="I400" t="s">
        <v>3662</v>
      </c>
      <c r="J400" s="134" t="s">
        <v>4498</v>
      </c>
      <c r="K400" t="s">
        <v>4492</v>
      </c>
      <c r="L400" s="134" t="s">
        <v>4498</v>
      </c>
      <c r="M400" t="s">
        <v>911</v>
      </c>
      <c r="N400" s="134" t="s">
        <v>4498</v>
      </c>
    </row>
    <row r="401" spans="1:14" x14ac:dyDescent="0.25">
      <c r="A401" t="s">
        <v>1336</v>
      </c>
      <c r="B401" s="135">
        <v>4011018</v>
      </c>
      <c r="C401" t="s">
        <v>4388</v>
      </c>
      <c r="D401" t="s">
        <v>4252</v>
      </c>
      <c r="E401" s="102" t="s">
        <v>1353</v>
      </c>
      <c r="F401" s="134" t="s">
        <v>4498</v>
      </c>
      <c r="G401" t="s">
        <v>1355</v>
      </c>
      <c r="H401" s="134" t="s">
        <v>4498</v>
      </c>
      <c r="I401" t="s">
        <v>3662</v>
      </c>
      <c r="J401" s="134" t="s">
        <v>4498</v>
      </c>
      <c r="K401" t="s">
        <v>4492</v>
      </c>
      <c r="L401" s="134" t="s">
        <v>4498</v>
      </c>
      <c r="M401" t="s">
        <v>911</v>
      </c>
      <c r="N401" s="134" t="s">
        <v>4498</v>
      </c>
    </row>
    <row r="402" spans="1:14" x14ac:dyDescent="0.25">
      <c r="A402" t="s">
        <v>1336</v>
      </c>
      <c r="B402" s="135">
        <v>4011019</v>
      </c>
      <c r="C402" t="s">
        <v>342</v>
      </c>
      <c r="D402" t="s">
        <v>4252</v>
      </c>
      <c r="E402" s="102" t="s">
        <v>1353</v>
      </c>
      <c r="F402" s="134" t="s">
        <v>4498</v>
      </c>
      <c r="G402" t="s">
        <v>1355</v>
      </c>
      <c r="H402" s="134" t="s">
        <v>4498</v>
      </c>
      <c r="I402" t="s">
        <v>3662</v>
      </c>
      <c r="J402" s="134" t="s">
        <v>4498</v>
      </c>
      <c r="K402" t="s">
        <v>4492</v>
      </c>
      <c r="L402" s="134" t="s">
        <v>4498</v>
      </c>
      <c r="M402" t="s">
        <v>911</v>
      </c>
      <c r="N402" s="134" t="s">
        <v>4498</v>
      </c>
    </row>
    <row r="403" spans="1:14" x14ac:dyDescent="0.25">
      <c r="A403" t="s">
        <v>1336</v>
      </c>
      <c r="B403" s="135">
        <v>4011020</v>
      </c>
      <c r="C403" t="s">
        <v>4389</v>
      </c>
      <c r="D403" t="s">
        <v>4252</v>
      </c>
      <c r="E403" s="102" t="s">
        <v>1353</v>
      </c>
      <c r="F403" s="134" t="s">
        <v>4498</v>
      </c>
      <c r="G403" t="s">
        <v>1355</v>
      </c>
      <c r="H403" s="134" t="s">
        <v>4498</v>
      </c>
      <c r="I403" t="s">
        <v>3662</v>
      </c>
      <c r="J403" s="134" t="s">
        <v>4498</v>
      </c>
      <c r="K403" t="s">
        <v>4492</v>
      </c>
      <c r="L403" s="134" t="s">
        <v>4498</v>
      </c>
      <c r="M403" t="s">
        <v>911</v>
      </c>
      <c r="N403" s="134" t="s">
        <v>4498</v>
      </c>
    </row>
    <row r="404" spans="1:14" x14ac:dyDescent="0.25">
      <c r="A404" t="s">
        <v>1336</v>
      </c>
      <c r="B404" s="135">
        <v>4020003</v>
      </c>
      <c r="C404" t="s">
        <v>1357</v>
      </c>
      <c r="D404" t="s">
        <v>4252</v>
      </c>
      <c r="E404" s="102" t="s">
        <v>1353</v>
      </c>
      <c r="F404" s="134" t="s">
        <v>4498</v>
      </c>
      <c r="G404" t="s">
        <v>1355</v>
      </c>
      <c r="H404" s="134" t="s">
        <v>4498</v>
      </c>
      <c r="I404" t="s">
        <v>3662</v>
      </c>
      <c r="J404" s="134" t="s">
        <v>4498</v>
      </c>
      <c r="K404" t="s">
        <v>4493</v>
      </c>
      <c r="L404" s="134" t="s">
        <v>4498</v>
      </c>
      <c r="M404" t="s">
        <v>911</v>
      </c>
      <c r="N404" s="134" t="s">
        <v>4498</v>
      </c>
    </row>
    <row r="405" spans="1:14" x14ac:dyDescent="0.25">
      <c r="A405" t="s">
        <v>1336</v>
      </c>
      <c r="B405" s="135">
        <v>208556</v>
      </c>
      <c r="C405" t="s">
        <v>795</v>
      </c>
      <c r="D405" t="s">
        <v>4252</v>
      </c>
      <c r="E405" s="102" t="s">
        <v>3483</v>
      </c>
      <c r="F405" s="134" t="s">
        <v>4498</v>
      </c>
      <c r="G405" t="s">
        <v>2205</v>
      </c>
      <c r="H405" s="134" t="s">
        <v>4498</v>
      </c>
      <c r="I405" t="s">
        <v>3662</v>
      </c>
      <c r="J405" s="134" t="s">
        <v>4498</v>
      </c>
      <c r="K405" t="s">
        <v>1349</v>
      </c>
      <c r="L405" s="134" t="s">
        <v>4498</v>
      </c>
      <c r="M405" t="s">
        <v>911</v>
      </c>
      <c r="N405" s="134" t="s">
        <v>4498</v>
      </c>
    </row>
    <row r="406" spans="1:14" x14ac:dyDescent="0.25">
      <c r="A406" t="s">
        <v>1336</v>
      </c>
      <c r="B406" s="135">
        <v>208555</v>
      </c>
      <c r="C406" t="s">
        <v>4390</v>
      </c>
      <c r="D406" t="s">
        <v>4252</v>
      </c>
      <c r="E406" s="102" t="s">
        <v>3483</v>
      </c>
      <c r="F406" s="134" t="s">
        <v>4498</v>
      </c>
      <c r="G406" t="s">
        <v>2205</v>
      </c>
      <c r="H406" s="134" t="s">
        <v>4498</v>
      </c>
      <c r="I406" t="s">
        <v>3662</v>
      </c>
      <c r="J406" s="134" t="s">
        <v>4498</v>
      </c>
      <c r="K406" t="s">
        <v>1349</v>
      </c>
      <c r="L406" s="134" t="s">
        <v>4498</v>
      </c>
      <c r="M406" t="s">
        <v>911</v>
      </c>
      <c r="N406" s="134" t="s">
        <v>4498</v>
      </c>
    </row>
    <row r="407" spans="1:14" x14ac:dyDescent="0.25">
      <c r="A407" t="s">
        <v>1336</v>
      </c>
      <c r="B407" s="135">
        <v>208142</v>
      </c>
      <c r="C407" t="s">
        <v>1358</v>
      </c>
      <c r="D407" t="s">
        <v>4252</v>
      </c>
      <c r="E407" s="102" t="s">
        <v>3483</v>
      </c>
      <c r="F407" s="134" t="s">
        <v>4498</v>
      </c>
      <c r="G407" t="s">
        <v>2205</v>
      </c>
      <c r="H407" s="134" t="s">
        <v>4498</v>
      </c>
      <c r="I407" t="s">
        <v>3662</v>
      </c>
      <c r="J407" s="134" t="s">
        <v>4498</v>
      </c>
      <c r="K407" t="s">
        <v>1349</v>
      </c>
      <c r="L407" s="134" t="s">
        <v>4498</v>
      </c>
      <c r="M407" t="s">
        <v>911</v>
      </c>
      <c r="N407" s="134" t="s">
        <v>4498</v>
      </c>
    </row>
    <row r="408" spans="1:14" x14ac:dyDescent="0.25">
      <c r="A408" t="s">
        <v>1336</v>
      </c>
      <c r="B408" s="135">
        <v>4011062</v>
      </c>
      <c r="C408" t="s">
        <v>4391</v>
      </c>
      <c r="D408" t="s">
        <v>4252</v>
      </c>
      <c r="E408" s="102" t="s">
        <v>3668</v>
      </c>
      <c r="F408" s="134" t="s">
        <v>4498</v>
      </c>
      <c r="G408" t="s">
        <v>3669</v>
      </c>
      <c r="H408" s="134" t="s">
        <v>4498</v>
      </c>
      <c r="I408" t="s">
        <v>3662</v>
      </c>
      <c r="J408" s="134" t="s">
        <v>4498</v>
      </c>
      <c r="K408" t="s">
        <v>4492</v>
      </c>
      <c r="L408" s="134" t="s">
        <v>4498</v>
      </c>
      <c r="M408" t="s">
        <v>911</v>
      </c>
      <c r="N408" s="134" t="s">
        <v>4498</v>
      </c>
    </row>
    <row r="409" spans="1:14" x14ac:dyDescent="0.25">
      <c r="A409" t="s">
        <v>1336</v>
      </c>
      <c r="B409" s="135">
        <v>4011063</v>
      </c>
      <c r="C409" t="s">
        <v>1359</v>
      </c>
      <c r="D409" t="s">
        <v>4252</v>
      </c>
      <c r="E409" s="102" t="s">
        <v>3668</v>
      </c>
      <c r="F409" s="134" t="s">
        <v>4498</v>
      </c>
      <c r="G409" t="s">
        <v>3669</v>
      </c>
      <c r="H409" s="134" t="s">
        <v>4498</v>
      </c>
      <c r="I409" t="s">
        <v>3662</v>
      </c>
      <c r="J409" s="134" t="s">
        <v>4498</v>
      </c>
      <c r="K409" t="s">
        <v>4492</v>
      </c>
      <c r="L409" s="134" t="s">
        <v>4498</v>
      </c>
      <c r="M409" t="s">
        <v>911</v>
      </c>
      <c r="N409" s="134" t="s">
        <v>4498</v>
      </c>
    </row>
    <row r="410" spans="1:14" x14ac:dyDescent="0.25">
      <c r="A410" t="s">
        <v>1336</v>
      </c>
      <c r="B410" s="135">
        <v>4011064</v>
      </c>
      <c r="C410" t="s">
        <v>1364</v>
      </c>
      <c r="D410" t="s">
        <v>4252</v>
      </c>
      <c r="E410" s="102" t="s">
        <v>3668</v>
      </c>
      <c r="F410" s="134" t="s">
        <v>4498</v>
      </c>
      <c r="G410" t="s">
        <v>3669</v>
      </c>
      <c r="H410" s="134" t="s">
        <v>4498</v>
      </c>
      <c r="I410" t="s">
        <v>3662</v>
      </c>
      <c r="J410" s="134" t="s">
        <v>4498</v>
      </c>
      <c r="K410" t="s">
        <v>4492</v>
      </c>
      <c r="L410" s="134" t="s">
        <v>4498</v>
      </c>
      <c r="M410" t="s">
        <v>911</v>
      </c>
      <c r="N410" s="134" t="s">
        <v>4498</v>
      </c>
    </row>
    <row r="411" spans="1:14" x14ac:dyDescent="0.25">
      <c r="A411" t="s">
        <v>1336</v>
      </c>
      <c r="B411" s="135">
        <v>4011065</v>
      </c>
      <c r="C411" t="s">
        <v>1365</v>
      </c>
      <c r="D411" t="s">
        <v>4252</v>
      </c>
      <c r="E411" s="102" t="s">
        <v>3668</v>
      </c>
      <c r="F411" s="134" t="s">
        <v>4498</v>
      </c>
      <c r="G411" t="s">
        <v>3669</v>
      </c>
      <c r="H411" s="134" t="s">
        <v>4498</v>
      </c>
      <c r="I411" t="s">
        <v>3662</v>
      </c>
      <c r="J411" s="134" t="s">
        <v>4498</v>
      </c>
      <c r="K411" t="s">
        <v>4492</v>
      </c>
      <c r="L411" s="134" t="s">
        <v>4498</v>
      </c>
      <c r="M411" t="s">
        <v>911</v>
      </c>
      <c r="N411" s="134" t="s">
        <v>4498</v>
      </c>
    </row>
    <row r="412" spans="1:14" x14ac:dyDescent="0.25">
      <c r="A412" t="s">
        <v>1336</v>
      </c>
      <c r="B412" s="135">
        <v>4020008</v>
      </c>
      <c r="C412" t="s">
        <v>1366</v>
      </c>
      <c r="D412" t="s">
        <v>4252</v>
      </c>
      <c r="E412" s="102" t="s">
        <v>3668</v>
      </c>
      <c r="F412" s="134" t="s">
        <v>4498</v>
      </c>
      <c r="G412" t="s">
        <v>3669</v>
      </c>
      <c r="H412" s="134" t="s">
        <v>4498</v>
      </c>
      <c r="I412" t="s">
        <v>3662</v>
      </c>
      <c r="J412" s="134" t="s">
        <v>4498</v>
      </c>
      <c r="K412" t="s">
        <v>4493</v>
      </c>
      <c r="L412" s="134" t="s">
        <v>4498</v>
      </c>
      <c r="M412" t="s">
        <v>911</v>
      </c>
      <c r="N412" s="134" t="s">
        <v>4498</v>
      </c>
    </row>
    <row r="413" spans="1:14" x14ac:dyDescent="0.25">
      <c r="A413" t="s">
        <v>1336</v>
      </c>
      <c r="B413" s="135">
        <v>4011025</v>
      </c>
      <c r="C413" t="s">
        <v>800</v>
      </c>
      <c r="D413" t="s">
        <v>4252</v>
      </c>
      <c r="E413" s="102" t="s">
        <v>3670</v>
      </c>
      <c r="F413" s="134" t="s">
        <v>4498</v>
      </c>
      <c r="G413" t="s">
        <v>1362</v>
      </c>
      <c r="H413" s="134" t="s">
        <v>4498</v>
      </c>
      <c r="I413" t="s">
        <v>3662</v>
      </c>
      <c r="J413" s="134" t="s">
        <v>4498</v>
      </c>
      <c r="K413" t="s">
        <v>4492</v>
      </c>
      <c r="L413" s="134" t="s">
        <v>4498</v>
      </c>
      <c r="M413" t="s">
        <v>911</v>
      </c>
      <c r="N413" s="134" t="s">
        <v>4498</v>
      </c>
    </row>
    <row r="414" spans="1:14" x14ac:dyDescent="0.25">
      <c r="A414" t="s">
        <v>1336</v>
      </c>
      <c r="B414" s="135">
        <v>4011026</v>
      </c>
      <c r="C414" t="s">
        <v>2405</v>
      </c>
      <c r="D414" t="s">
        <v>4252</v>
      </c>
      <c r="E414" s="102" t="s">
        <v>3670</v>
      </c>
      <c r="F414" s="134" t="s">
        <v>4498</v>
      </c>
      <c r="G414" t="s">
        <v>1362</v>
      </c>
      <c r="H414" s="134" t="s">
        <v>4498</v>
      </c>
      <c r="I414" t="s">
        <v>3662</v>
      </c>
      <c r="J414" s="134" t="s">
        <v>4498</v>
      </c>
      <c r="K414" t="s">
        <v>4492</v>
      </c>
      <c r="L414" s="134" t="s">
        <v>4498</v>
      </c>
      <c r="M414" t="s">
        <v>911</v>
      </c>
      <c r="N414" s="134" t="s">
        <v>4498</v>
      </c>
    </row>
    <row r="415" spans="1:14" x14ac:dyDescent="0.25">
      <c r="A415" t="s">
        <v>1336</v>
      </c>
      <c r="B415" s="135">
        <v>4011027</v>
      </c>
      <c r="C415" t="s">
        <v>4392</v>
      </c>
      <c r="D415" t="s">
        <v>4252</v>
      </c>
      <c r="E415" s="102" t="s">
        <v>3670</v>
      </c>
      <c r="F415" s="134" t="s">
        <v>4498</v>
      </c>
      <c r="G415" t="s">
        <v>1362</v>
      </c>
      <c r="H415" s="134" t="s">
        <v>4498</v>
      </c>
      <c r="I415" t="s">
        <v>3662</v>
      </c>
      <c r="J415" s="134" t="s">
        <v>4498</v>
      </c>
      <c r="K415" t="s">
        <v>4492</v>
      </c>
      <c r="L415" s="134" t="s">
        <v>4498</v>
      </c>
      <c r="M415" t="s">
        <v>911</v>
      </c>
      <c r="N415" s="134" t="s">
        <v>4498</v>
      </c>
    </row>
    <row r="416" spans="1:14" x14ac:dyDescent="0.25">
      <c r="A416" t="s">
        <v>1336</v>
      </c>
      <c r="B416" s="135">
        <v>4011028</v>
      </c>
      <c r="C416" t="s">
        <v>4393</v>
      </c>
      <c r="D416" t="s">
        <v>4252</v>
      </c>
      <c r="E416" s="102" t="s">
        <v>3670</v>
      </c>
      <c r="F416" s="134" t="s">
        <v>4498</v>
      </c>
      <c r="G416" t="s">
        <v>1362</v>
      </c>
      <c r="H416" s="134" t="s">
        <v>4498</v>
      </c>
      <c r="I416" t="s">
        <v>3662</v>
      </c>
      <c r="J416" s="134" t="s">
        <v>4498</v>
      </c>
      <c r="K416" t="s">
        <v>4492</v>
      </c>
      <c r="L416" s="134" t="s">
        <v>4498</v>
      </c>
      <c r="M416" t="s">
        <v>911</v>
      </c>
      <c r="N416" s="134" t="s">
        <v>4498</v>
      </c>
    </row>
    <row r="417" spans="1:14" x14ac:dyDescent="0.25">
      <c r="A417" t="s">
        <v>1336</v>
      </c>
      <c r="B417" s="135">
        <v>4011029</v>
      </c>
      <c r="C417" t="s">
        <v>477</v>
      </c>
      <c r="D417" t="s">
        <v>4252</v>
      </c>
      <c r="E417" s="102" t="s">
        <v>3670</v>
      </c>
      <c r="F417" s="134" t="s">
        <v>4498</v>
      </c>
      <c r="G417" t="s">
        <v>1362</v>
      </c>
      <c r="H417" s="134" t="s">
        <v>4498</v>
      </c>
      <c r="I417" t="s">
        <v>3662</v>
      </c>
      <c r="J417" s="134" t="s">
        <v>4498</v>
      </c>
      <c r="K417" t="s">
        <v>4492</v>
      </c>
      <c r="L417" s="134" t="s">
        <v>4498</v>
      </c>
      <c r="M417" t="s">
        <v>911</v>
      </c>
      <c r="N417" s="134" t="s">
        <v>4498</v>
      </c>
    </row>
    <row r="418" spans="1:14" x14ac:dyDescent="0.25">
      <c r="A418" t="s">
        <v>1336</v>
      </c>
      <c r="B418" s="135">
        <v>4011068</v>
      </c>
      <c r="C418" t="s">
        <v>1369</v>
      </c>
      <c r="D418" t="s">
        <v>4252</v>
      </c>
      <c r="E418" s="102" t="s">
        <v>1370</v>
      </c>
      <c r="F418" s="134" t="s">
        <v>4498</v>
      </c>
      <c r="G418" t="s">
        <v>3671</v>
      </c>
      <c r="H418" s="134" t="s">
        <v>4498</v>
      </c>
      <c r="I418" t="s">
        <v>3662</v>
      </c>
      <c r="J418" s="134" t="s">
        <v>4498</v>
      </c>
      <c r="K418" t="s">
        <v>4495</v>
      </c>
      <c r="L418" s="134" t="s">
        <v>4498</v>
      </c>
      <c r="M418" t="s">
        <v>911</v>
      </c>
      <c r="N418" s="134" t="s">
        <v>4498</v>
      </c>
    </row>
    <row r="419" spans="1:14" x14ac:dyDescent="0.25">
      <c r="A419" t="s">
        <v>1336</v>
      </c>
      <c r="B419" s="135">
        <v>4011094</v>
      </c>
      <c r="C419" t="s">
        <v>1374</v>
      </c>
      <c r="D419" t="s">
        <v>4252</v>
      </c>
      <c r="E419" s="102" t="s">
        <v>3388</v>
      </c>
      <c r="F419" s="134" t="s">
        <v>4498</v>
      </c>
      <c r="G419" t="s">
        <v>4021</v>
      </c>
      <c r="H419" s="134" t="s">
        <v>4498</v>
      </c>
      <c r="I419" t="s">
        <v>3662</v>
      </c>
      <c r="J419" s="134" t="s">
        <v>4498</v>
      </c>
      <c r="K419" t="s">
        <v>4495</v>
      </c>
      <c r="L419" s="134" t="s">
        <v>4498</v>
      </c>
      <c r="M419" t="s">
        <v>911</v>
      </c>
      <c r="N419" s="134" t="s">
        <v>4498</v>
      </c>
    </row>
    <row r="420" spans="1:14" x14ac:dyDescent="0.25">
      <c r="A420" t="s">
        <v>1336</v>
      </c>
      <c r="B420" s="135">
        <v>4011091</v>
      </c>
      <c r="C420" t="s">
        <v>135</v>
      </c>
      <c r="D420" t="s">
        <v>4252</v>
      </c>
      <c r="E420" s="102" t="s">
        <v>3388</v>
      </c>
      <c r="F420" s="134" t="s">
        <v>4498</v>
      </c>
      <c r="G420" t="s">
        <v>4021</v>
      </c>
      <c r="H420" s="134" t="s">
        <v>4498</v>
      </c>
      <c r="I420" t="s">
        <v>3662</v>
      </c>
      <c r="J420" s="134" t="s">
        <v>4498</v>
      </c>
      <c r="K420" t="s">
        <v>4495</v>
      </c>
      <c r="L420" s="134" t="s">
        <v>4498</v>
      </c>
      <c r="M420" t="s">
        <v>911</v>
      </c>
      <c r="N420" s="134" t="s">
        <v>4498</v>
      </c>
    </row>
    <row r="421" spans="1:14" x14ac:dyDescent="0.25">
      <c r="A421" t="s">
        <v>1336</v>
      </c>
      <c r="B421" s="135">
        <v>4011092</v>
      </c>
      <c r="C421" t="s">
        <v>4394</v>
      </c>
      <c r="D421" t="s">
        <v>4252</v>
      </c>
      <c r="E421" s="102" t="s">
        <v>3388</v>
      </c>
      <c r="F421" s="134" t="s">
        <v>4498</v>
      </c>
      <c r="G421" t="s">
        <v>4021</v>
      </c>
      <c r="H421" s="134" t="s">
        <v>4498</v>
      </c>
      <c r="I421" t="s">
        <v>3662</v>
      </c>
      <c r="J421" s="134" t="s">
        <v>4498</v>
      </c>
      <c r="K421" t="s">
        <v>4495</v>
      </c>
      <c r="L421" s="134" t="s">
        <v>4498</v>
      </c>
      <c r="M421" t="s">
        <v>911</v>
      </c>
      <c r="N421" s="134" t="s">
        <v>4498</v>
      </c>
    </row>
    <row r="422" spans="1:14" x14ac:dyDescent="0.25">
      <c r="A422" t="s">
        <v>1336</v>
      </c>
      <c r="B422" s="135">
        <v>4011095</v>
      </c>
      <c r="C422" t="s">
        <v>4395</v>
      </c>
      <c r="D422" t="s">
        <v>4252</v>
      </c>
      <c r="E422" s="102" t="s">
        <v>3388</v>
      </c>
      <c r="F422" s="134" t="s">
        <v>4498</v>
      </c>
      <c r="G422" t="s">
        <v>4021</v>
      </c>
      <c r="H422" s="134" t="s">
        <v>4498</v>
      </c>
      <c r="I422" t="s">
        <v>3662</v>
      </c>
      <c r="J422" s="134" t="s">
        <v>4498</v>
      </c>
      <c r="K422" t="s">
        <v>4495</v>
      </c>
      <c r="L422" s="134" t="s">
        <v>4498</v>
      </c>
      <c r="M422" t="s">
        <v>911</v>
      </c>
      <c r="N422" s="134" t="s">
        <v>4498</v>
      </c>
    </row>
    <row r="423" spans="1:14" x14ac:dyDescent="0.25">
      <c r="A423" t="s">
        <v>1336</v>
      </c>
      <c r="B423" s="135">
        <v>4011097</v>
      </c>
      <c r="C423" t="s">
        <v>4396</v>
      </c>
      <c r="D423" t="s">
        <v>4252</v>
      </c>
      <c r="E423" s="102" t="s">
        <v>3388</v>
      </c>
      <c r="F423" s="134" t="s">
        <v>4498</v>
      </c>
      <c r="G423" t="s">
        <v>4021</v>
      </c>
      <c r="H423" s="134" t="s">
        <v>4498</v>
      </c>
      <c r="I423" t="s">
        <v>3662</v>
      </c>
      <c r="J423" s="134" t="s">
        <v>4498</v>
      </c>
      <c r="K423" t="s">
        <v>4493</v>
      </c>
      <c r="L423" s="134" t="s">
        <v>4498</v>
      </c>
      <c r="M423" t="s">
        <v>911</v>
      </c>
      <c r="N423" s="134" t="s">
        <v>4498</v>
      </c>
    </row>
    <row r="424" spans="1:14" x14ac:dyDescent="0.25">
      <c r="A424" t="s">
        <v>1336</v>
      </c>
      <c r="B424" s="135">
        <v>4011030</v>
      </c>
      <c r="C424" t="s">
        <v>732</v>
      </c>
      <c r="D424" t="s">
        <v>4252</v>
      </c>
      <c r="E424" s="102" t="s">
        <v>1379</v>
      </c>
      <c r="F424" s="134" t="s">
        <v>4498</v>
      </c>
      <c r="G424" t="s">
        <v>1381</v>
      </c>
      <c r="H424" s="134" t="s">
        <v>4498</v>
      </c>
      <c r="I424" t="s">
        <v>3662</v>
      </c>
      <c r="J424" s="134" t="s">
        <v>4498</v>
      </c>
      <c r="K424" t="s">
        <v>4495</v>
      </c>
      <c r="L424" s="134" t="s">
        <v>4498</v>
      </c>
      <c r="M424" t="s">
        <v>911</v>
      </c>
      <c r="N424" s="134" t="s">
        <v>4498</v>
      </c>
    </row>
    <row r="425" spans="1:14" x14ac:dyDescent="0.25">
      <c r="A425" t="s">
        <v>1336</v>
      </c>
      <c r="B425" s="135">
        <v>4011031</v>
      </c>
      <c r="C425" t="s">
        <v>204</v>
      </c>
      <c r="D425" t="s">
        <v>4252</v>
      </c>
      <c r="E425" s="102" t="s">
        <v>1379</v>
      </c>
      <c r="F425" s="134" t="s">
        <v>4498</v>
      </c>
      <c r="G425" t="s">
        <v>1381</v>
      </c>
      <c r="H425" s="134" t="s">
        <v>4498</v>
      </c>
      <c r="I425" t="s">
        <v>3662</v>
      </c>
      <c r="J425" s="134" t="s">
        <v>4498</v>
      </c>
      <c r="K425" t="s">
        <v>4495</v>
      </c>
      <c r="L425" s="134" t="s">
        <v>4498</v>
      </c>
      <c r="M425" t="s">
        <v>911</v>
      </c>
      <c r="N425" s="134" t="s">
        <v>4498</v>
      </c>
    </row>
    <row r="426" spans="1:14" x14ac:dyDescent="0.25">
      <c r="A426" t="s">
        <v>1336</v>
      </c>
      <c r="B426" s="135">
        <v>4011032</v>
      </c>
      <c r="C426" t="s">
        <v>4397</v>
      </c>
      <c r="D426" t="s">
        <v>4252</v>
      </c>
      <c r="E426" s="102" t="s">
        <v>1379</v>
      </c>
      <c r="F426" s="134" t="s">
        <v>4498</v>
      </c>
      <c r="G426" t="s">
        <v>1381</v>
      </c>
      <c r="H426" s="134" t="s">
        <v>4498</v>
      </c>
      <c r="I426" t="s">
        <v>3662</v>
      </c>
      <c r="J426" s="134" t="s">
        <v>4498</v>
      </c>
      <c r="K426" t="s">
        <v>4495</v>
      </c>
      <c r="L426" s="134" t="s">
        <v>4498</v>
      </c>
      <c r="M426" t="s">
        <v>911</v>
      </c>
      <c r="N426" s="134" t="s">
        <v>4498</v>
      </c>
    </row>
    <row r="427" spans="1:14" x14ac:dyDescent="0.25">
      <c r="A427" t="s">
        <v>1336</v>
      </c>
      <c r="B427" s="135">
        <v>208553</v>
      </c>
      <c r="C427" t="s">
        <v>1383</v>
      </c>
      <c r="D427" t="s">
        <v>4252</v>
      </c>
      <c r="E427" s="102" t="s">
        <v>2229</v>
      </c>
      <c r="F427" s="134" t="s">
        <v>4498</v>
      </c>
      <c r="G427" t="s">
        <v>2231</v>
      </c>
      <c r="H427" s="134" t="s">
        <v>4498</v>
      </c>
      <c r="I427" t="s">
        <v>3662</v>
      </c>
      <c r="J427" s="134" t="s">
        <v>4498</v>
      </c>
      <c r="K427" t="s">
        <v>4495</v>
      </c>
      <c r="L427" s="134" t="s">
        <v>4498</v>
      </c>
      <c r="M427" t="s">
        <v>911</v>
      </c>
      <c r="N427" s="134" t="s">
        <v>4498</v>
      </c>
    </row>
    <row r="428" spans="1:14" x14ac:dyDescent="0.25">
      <c r="A428" t="s">
        <v>1336</v>
      </c>
      <c r="B428" s="135">
        <v>208102</v>
      </c>
      <c r="C428" t="s">
        <v>1384</v>
      </c>
      <c r="D428" t="s">
        <v>4252</v>
      </c>
      <c r="E428" s="102" t="s">
        <v>2229</v>
      </c>
      <c r="F428" s="134" t="s">
        <v>4498</v>
      </c>
      <c r="G428" t="s">
        <v>2231</v>
      </c>
      <c r="H428" s="134" t="s">
        <v>4498</v>
      </c>
      <c r="I428" t="s">
        <v>3662</v>
      </c>
      <c r="J428" s="134" t="s">
        <v>4498</v>
      </c>
      <c r="K428" t="s">
        <v>4495</v>
      </c>
      <c r="L428" s="134" t="s">
        <v>4498</v>
      </c>
      <c r="M428" t="s">
        <v>911</v>
      </c>
      <c r="N428" s="134" t="s">
        <v>4498</v>
      </c>
    </row>
    <row r="429" spans="1:14" x14ac:dyDescent="0.25">
      <c r="A429" t="s">
        <v>1336</v>
      </c>
      <c r="B429" s="135">
        <v>4011040</v>
      </c>
      <c r="C429" t="s">
        <v>780</v>
      </c>
      <c r="D429" t="s">
        <v>4252</v>
      </c>
      <c r="E429" s="102" t="s">
        <v>1385</v>
      </c>
      <c r="F429" s="134" t="s">
        <v>4498</v>
      </c>
      <c r="G429" t="s">
        <v>1387</v>
      </c>
      <c r="H429" s="134" t="s">
        <v>4498</v>
      </c>
      <c r="I429" t="s">
        <v>3662</v>
      </c>
      <c r="J429" s="134" t="s">
        <v>4498</v>
      </c>
      <c r="K429" t="s">
        <v>1349</v>
      </c>
      <c r="L429" s="134" t="s">
        <v>4498</v>
      </c>
      <c r="M429" t="s">
        <v>911</v>
      </c>
      <c r="N429" s="134" t="s">
        <v>4498</v>
      </c>
    </row>
    <row r="430" spans="1:14" x14ac:dyDescent="0.25">
      <c r="A430" t="s">
        <v>1336</v>
      </c>
      <c r="B430" s="135">
        <v>4011041</v>
      </c>
      <c r="C430" t="s">
        <v>223</v>
      </c>
      <c r="D430" t="s">
        <v>4252</v>
      </c>
      <c r="E430" s="102" t="s">
        <v>1385</v>
      </c>
      <c r="F430" s="134" t="s">
        <v>4498</v>
      </c>
      <c r="G430" t="s">
        <v>1387</v>
      </c>
      <c r="H430" s="134" t="s">
        <v>4498</v>
      </c>
      <c r="I430" t="s">
        <v>3662</v>
      </c>
      <c r="J430" s="134" t="s">
        <v>4498</v>
      </c>
      <c r="K430" t="s">
        <v>1349</v>
      </c>
      <c r="L430" s="134" t="s">
        <v>4498</v>
      </c>
      <c r="M430" t="s">
        <v>911</v>
      </c>
      <c r="N430" s="134" t="s">
        <v>4498</v>
      </c>
    </row>
    <row r="431" spans="1:14" x14ac:dyDescent="0.25">
      <c r="A431" t="s">
        <v>1336</v>
      </c>
      <c r="B431" s="135">
        <v>4011060</v>
      </c>
      <c r="C431" t="s">
        <v>424</v>
      </c>
      <c r="D431" t="s">
        <v>4252</v>
      </c>
      <c r="E431" s="102" t="s">
        <v>1385</v>
      </c>
      <c r="F431" s="134" t="s">
        <v>4498</v>
      </c>
      <c r="G431" t="s">
        <v>1387</v>
      </c>
      <c r="H431" s="134" t="s">
        <v>4498</v>
      </c>
      <c r="I431" t="s">
        <v>3662</v>
      </c>
      <c r="J431" s="134" t="s">
        <v>4498</v>
      </c>
      <c r="K431" t="s">
        <v>1349</v>
      </c>
      <c r="L431" s="134" t="s">
        <v>4498</v>
      </c>
      <c r="M431" t="s">
        <v>911</v>
      </c>
      <c r="N431" s="134" t="s">
        <v>4498</v>
      </c>
    </row>
    <row r="432" spans="1:14" x14ac:dyDescent="0.25">
      <c r="A432" t="s">
        <v>1336</v>
      </c>
      <c r="B432" s="135">
        <v>4011042</v>
      </c>
      <c r="C432" t="s">
        <v>4398</v>
      </c>
      <c r="D432" t="s">
        <v>4252</v>
      </c>
      <c r="E432" s="102" t="s">
        <v>1385</v>
      </c>
      <c r="F432" s="134" t="s">
        <v>4498</v>
      </c>
      <c r="G432" t="s">
        <v>1387</v>
      </c>
      <c r="H432" s="134" t="s">
        <v>4498</v>
      </c>
      <c r="I432" t="s">
        <v>3662</v>
      </c>
      <c r="J432" s="134" t="s">
        <v>4498</v>
      </c>
      <c r="K432" t="s">
        <v>1349</v>
      </c>
      <c r="L432" s="134" t="s">
        <v>4498</v>
      </c>
      <c r="M432" t="s">
        <v>911</v>
      </c>
      <c r="N432" s="134" t="s">
        <v>4498</v>
      </c>
    </row>
    <row r="433" spans="1:14" x14ac:dyDescent="0.25">
      <c r="A433" t="s">
        <v>1336</v>
      </c>
      <c r="B433" s="135">
        <v>4011043</v>
      </c>
      <c r="C433" t="s">
        <v>4399</v>
      </c>
      <c r="D433" t="s">
        <v>4252</v>
      </c>
      <c r="E433" s="102" t="s">
        <v>1385</v>
      </c>
      <c r="F433" s="134" t="s">
        <v>4498</v>
      </c>
      <c r="G433" t="s">
        <v>1387</v>
      </c>
      <c r="H433" s="134" t="s">
        <v>4498</v>
      </c>
      <c r="I433" t="s">
        <v>3662</v>
      </c>
      <c r="J433" s="134" t="s">
        <v>4498</v>
      </c>
      <c r="K433" t="s">
        <v>1349</v>
      </c>
      <c r="L433" s="134" t="s">
        <v>4498</v>
      </c>
      <c r="M433" t="s">
        <v>911</v>
      </c>
      <c r="N433" s="134" t="s">
        <v>4498</v>
      </c>
    </row>
    <row r="434" spans="1:14" x14ac:dyDescent="0.25">
      <c r="A434" t="s">
        <v>1336</v>
      </c>
      <c r="B434" s="135">
        <v>4011058</v>
      </c>
      <c r="C434" t="s">
        <v>1389</v>
      </c>
      <c r="D434" t="s">
        <v>4252</v>
      </c>
      <c r="E434" s="102" t="s">
        <v>1385</v>
      </c>
      <c r="F434" s="134" t="s">
        <v>4498</v>
      </c>
      <c r="G434" t="s">
        <v>1387</v>
      </c>
      <c r="H434" s="134" t="s">
        <v>4498</v>
      </c>
      <c r="I434" t="s">
        <v>3662</v>
      </c>
      <c r="J434" s="134" t="s">
        <v>4498</v>
      </c>
      <c r="K434" t="s">
        <v>1349</v>
      </c>
      <c r="L434" s="134" t="s">
        <v>4498</v>
      </c>
      <c r="M434" t="s">
        <v>911</v>
      </c>
      <c r="N434" s="134" t="s">
        <v>4498</v>
      </c>
    </row>
    <row r="435" spans="1:14" x14ac:dyDescent="0.25">
      <c r="A435" t="s">
        <v>1336</v>
      </c>
      <c r="B435" s="135">
        <v>4020005</v>
      </c>
      <c r="C435" t="s">
        <v>1390</v>
      </c>
      <c r="D435" t="s">
        <v>4252</v>
      </c>
      <c r="E435" s="102" t="s">
        <v>1385</v>
      </c>
      <c r="F435" s="134" t="s">
        <v>4498</v>
      </c>
      <c r="G435" t="s">
        <v>1387</v>
      </c>
      <c r="H435" s="134" t="s">
        <v>4498</v>
      </c>
      <c r="I435" t="s">
        <v>3662</v>
      </c>
      <c r="J435" s="134" t="s">
        <v>4498</v>
      </c>
      <c r="K435" t="s">
        <v>4493</v>
      </c>
      <c r="L435" s="134" t="s">
        <v>4498</v>
      </c>
      <c r="M435" t="s">
        <v>911</v>
      </c>
      <c r="N435" s="134" t="s">
        <v>4498</v>
      </c>
    </row>
    <row r="436" spans="1:14" x14ac:dyDescent="0.25">
      <c r="A436" t="s">
        <v>1336</v>
      </c>
      <c r="B436" s="135">
        <v>4011044</v>
      </c>
      <c r="C436" t="s">
        <v>1391</v>
      </c>
      <c r="D436" t="s">
        <v>4252</v>
      </c>
      <c r="E436" s="102" t="s">
        <v>1392</v>
      </c>
      <c r="F436" s="134" t="s">
        <v>4498</v>
      </c>
      <c r="G436" t="s">
        <v>1394</v>
      </c>
      <c r="H436" s="134" t="s">
        <v>4498</v>
      </c>
      <c r="I436" t="s">
        <v>3662</v>
      </c>
      <c r="J436" s="134" t="s">
        <v>4498</v>
      </c>
      <c r="K436" t="s">
        <v>4495</v>
      </c>
      <c r="L436" s="134" t="s">
        <v>4498</v>
      </c>
      <c r="M436" t="s">
        <v>911</v>
      </c>
      <c r="N436" s="134" t="s">
        <v>4498</v>
      </c>
    </row>
    <row r="437" spans="1:14" x14ac:dyDescent="0.25">
      <c r="A437" t="s">
        <v>1336</v>
      </c>
      <c r="B437" s="135">
        <v>4011045</v>
      </c>
      <c r="C437" t="s">
        <v>1396</v>
      </c>
      <c r="D437" t="s">
        <v>4252</v>
      </c>
      <c r="E437" s="102" t="s">
        <v>1392</v>
      </c>
      <c r="F437" s="134" t="s">
        <v>4498</v>
      </c>
      <c r="G437" t="s">
        <v>1394</v>
      </c>
      <c r="H437" s="134" t="s">
        <v>4498</v>
      </c>
      <c r="I437" t="s">
        <v>3662</v>
      </c>
      <c r="J437" s="134" t="s">
        <v>4498</v>
      </c>
      <c r="K437" t="s">
        <v>4495</v>
      </c>
      <c r="L437" s="134" t="s">
        <v>4498</v>
      </c>
      <c r="M437" t="s">
        <v>911</v>
      </c>
      <c r="N437" s="134" t="s">
        <v>4498</v>
      </c>
    </row>
    <row r="438" spans="1:14" x14ac:dyDescent="0.25">
      <c r="A438" t="s">
        <v>1336</v>
      </c>
      <c r="B438" s="135">
        <v>4011046</v>
      </c>
      <c r="C438" t="s">
        <v>1397</v>
      </c>
      <c r="D438" t="s">
        <v>4252</v>
      </c>
      <c r="E438" s="102" t="s">
        <v>1392</v>
      </c>
      <c r="F438" s="134" t="s">
        <v>4498</v>
      </c>
      <c r="G438" t="s">
        <v>1394</v>
      </c>
      <c r="H438" s="134" t="s">
        <v>4498</v>
      </c>
      <c r="I438" t="s">
        <v>3662</v>
      </c>
      <c r="J438" s="134" t="s">
        <v>4498</v>
      </c>
      <c r="K438" t="s">
        <v>4495</v>
      </c>
      <c r="L438" s="134" t="s">
        <v>4498</v>
      </c>
      <c r="M438" t="s">
        <v>911</v>
      </c>
      <c r="N438" s="134" t="s">
        <v>4498</v>
      </c>
    </row>
    <row r="439" spans="1:14" x14ac:dyDescent="0.25">
      <c r="A439" t="s">
        <v>1336</v>
      </c>
      <c r="B439" s="135">
        <v>4011047</v>
      </c>
      <c r="C439" t="s">
        <v>4400</v>
      </c>
      <c r="D439" t="s">
        <v>4252</v>
      </c>
      <c r="E439" s="102" t="s">
        <v>1392</v>
      </c>
      <c r="F439" s="134" t="s">
        <v>4498</v>
      </c>
      <c r="G439" t="s">
        <v>1394</v>
      </c>
      <c r="H439" s="134" t="s">
        <v>4498</v>
      </c>
      <c r="I439" t="s">
        <v>3662</v>
      </c>
      <c r="J439" s="134" t="s">
        <v>4498</v>
      </c>
      <c r="K439" t="s">
        <v>4495</v>
      </c>
      <c r="L439" s="134" t="s">
        <v>4498</v>
      </c>
      <c r="M439" t="s">
        <v>911</v>
      </c>
      <c r="N439" s="134" t="s">
        <v>4498</v>
      </c>
    </row>
    <row r="440" spans="1:14" x14ac:dyDescent="0.25">
      <c r="A440" t="s">
        <v>1336</v>
      </c>
      <c r="B440" s="135">
        <v>4011048</v>
      </c>
      <c r="C440" t="s">
        <v>4401</v>
      </c>
      <c r="D440" t="s">
        <v>4252</v>
      </c>
      <c r="E440" s="102" t="s">
        <v>1392</v>
      </c>
      <c r="F440" s="134" t="s">
        <v>4498</v>
      </c>
      <c r="G440" t="s">
        <v>1394</v>
      </c>
      <c r="H440" s="134" t="s">
        <v>4498</v>
      </c>
      <c r="I440" t="s">
        <v>3662</v>
      </c>
      <c r="J440" s="134" t="s">
        <v>4498</v>
      </c>
      <c r="K440" t="s">
        <v>4495</v>
      </c>
      <c r="L440" s="134" t="s">
        <v>4498</v>
      </c>
      <c r="M440" t="s">
        <v>911</v>
      </c>
      <c r="N440" s="134" t="s">
        <v>4498</v>
      </c>
    </row>
    <row r="441" spans="1:14" x14ac:dyDescent="0.25">
      <c r="A441" t="s">
        <v>1336</v>
      </c>
      <c r="B441" s="135">
        <v>4011049</v>
      </c>
      <c r="C441" t="s">
        <v>4402</v>
      </c>
      <c r="D441" t="s">
        <v>4252</v>
      </c>
      <c r="E441" s="102" t="s">
        <v>1392</v>
      </c>
      <c r="F441" s="134" t="s">
        <v>4498</v>
      </c>
      <c r="G441" t="s">
        <v>1394</v>
      </c>
      <c r="H441" s="134" t="s">
        <v>4498</v>
      </c>
      <c r="I441" t="s">
        <v>3662</v>
      </c>
      <c r="J441" s="134" t="s">
        <v>4498</v>
      </c>
      <c r="K441" t="s">
        <v>4495</v>
      </c>
      <c r="L441" s="134" t="s">
        <v>4498</v>
      </c>
      <c r="M441" t="s">
        <v>911</v>
      </c>
      <c r="N441" s="134" t="s">
        <v>4498</v>
      </c>
    </row>
    <row r="442" spans="1:14" x14ac:dyDescent="0.25">
      <c r="A442" t="s">
        <v>1336</v>
      </c>
      <c r="B442" s="135">
        <v>4011050</v>
      </c>
      <c r="C442" t="s">
        <v>1398</v>
      </c>
      <c r="D442" t="s">
        <v>4252</v>
      </c>
      <c r="E442" s="102" t="s">
        <v>1392</v>
      </c>
      <c r="F442" s="134" t="s">
        <v>4498</v>
      </c>
      <c r="G442" t="s">
        <v>1394</v>
      </c>
      <c r="H442" s="134" t="s">
        <v>4498</v>
      </c>
      <c r="I442" t="s">
        <v>3662</v>
      </c>
      <c r="J442" s="134" t="s">
        <v>4498</v>
      </c>
      <c r="K442" t="s">
        <v>4495</v>
      </c>
      <c r="L442" s="134" t="s">
        <v>4498</v>
      </c>
      <c r="M442" t="s">
        <v>911</v>
      </c>
      <c r="N442" s="134" t="s">
        <v>4498</v>
      </c>
    </row>
    <row r="443" spans="1:14" x14ac:dyDescent="0.25">
      <c r="A443" t="s">
        <v>1336</v>
      </c>
      <c r="B443" s="135">
        <v>4011086</v>
      </c>
      <c r="C443" t="s">
        <v>775</v>
      </c>
      <c r="D443" t="s">
        <v>4252</v>
      </c>
      <c r="E443" s="102" t="s">
        <v>1399</v>
      </c>
      <c r="F443" s="134" t="s">
        <v>4498</v>
      </c>
      <c r="G443" t="s">
        <v>1401</v>
      </c>
      <c r="H443" s="134" t="s">
        <v>4498</v>
      </c>
      <c r="I443" t="s">
        <v>3662</v>
      </c>
      <c r="J443" s="134" t="s">
        <v>4498</v>
      </c>
      <c r="K443" t="s">
        <v>1349</v>
      </c>
      <c r="L443" s="134" t="s">
        <v>4498</v>
      </c>
      <c r="M443" t="s">
        <v>911</v>
      </c>
      <c r="N443" s="134" t="s">
        <v>4498</v>
      </c>
    </row>
    <row r="444" spans="1:14" x14ac:dyDescent="0.25">
      <c r="A444" t="s">
        <v>1336</v>
      </c>
      <c r="B444" s="135">
        <v>4011096</v>
      </c>
      <c r="C444" t="s">
        <v>4403</v>
      </c>
      <c r="D444" t="s">
        <v>4252</v>
      </c>
      <c r="E444" s="102" t="s">
        <v>1399</v>
      </c>
      <c r="F444" s="134" t="s">
        <v>4498</v>
      </c>
      <c r="G444" t="s">
        <v>1401</v>
      </c>
      <c r="H444" s="134" t="s">
        <v>4498</v>
      </c>
      <c r="I444" t="s">
        <v>3662</v>
      </c>
      <c r="J444" s="134" t="s">
        <v>4498</v>
      </c>
      <c r="K444" t="s">
        <v>1349</v>
      </c>
      <c r="L444" s="134" t="s">
        <v>4498</v>
      </c>
      <c r="M444" t="s">
        <v>911</v>
      </c>
      <c r="N444" s="134" t="s">
        <v>4498</v>
      </c>
    </row>
    <row r="445" spans="1:14" x14ac:dyDescent="0.25">
      <c r="A445" t="s">
        <v>1336</v>
      </c>
      <c r="B445" s="135">
        <v>4011083</v>
      </c>
      <c r="C445" t="s">
        <v>1403</v>
      </c>
      <c r="D445" t="s">
        <v>4252</v>
      </c>
      <c r="E445" s="102" t="s">
        <v>1399</v>
      </c>
      <c r="F445" s="134" t="s">
        <v>4498</v>
      </c>
      <c r="G445" t="s">
        <v>1401</v>
      </c>
      <c r="H445" s="134" t="s">
        <v>4498</v>
      </c>
      <c r="I445" t="s">
        <v>3662</v>
      </c>
      <c r="J445" s="134" t="s">
        <v>4498</v>
      </c>
      <c r="K445" t="s">
        <v>1349</v>
      </c>
      <c r="L445" s="134" t="s">
        <v>4498</v>
      </c>
      <c r="M445" t="s">
        <v>911</v>
      </c>
      <c r="N445" s="134" t="s">
        <v>4498</v>
      </c>
    </row>
    <row r="446" spans="1:14" x14ac:dyDescent="0.25">
      <c r="A446" t="s">
        <v>1336</v>
      </c>
      <c r="B446" s="135">
        <v>4011088</v>
      </c>
      <c r="C446" t="s">
        <v>4404</v>
      </c>
      <c r="D446" t="s">
        <v>4252</v>
      </c>
      <c r="E446" s="102" t="s">
        <v>1399</v>
      </c>
      <c r="F446" s="134" t="s">
        <v>4498</v>
      </c>
      <c r="G446" t="s">
        <v>1401</v>
      </c>
      <c r="H446" s="134" t="s">
        <v>4498</v>
      </c>
      <c r="I446" t="s">
        <v>3662</v>
      </c>
      <c r="J446" s="134" t="s">
        <v>4498</v>
      </c>
      <c r="K446" t="s">
        <v>1349</v>
      </c>
      <c r="L446" s="134" t="s">
        <v>4498</v>
      </c>
      <c r="M446" t="s">
        <v>911</v>
      </c>
      <c r="N446" s="134" t="s">
        <v>4498</v>
      </c>
    </row>
    <row r="447" spans="1:14" x14ac:dyDescent="0.25">
      <c r="A447" t="s">
        <v>1336</v>
      </c>
      <c r="B447" s="135">
        <v>4011087</v>
      </c>
      <c r="C447" t="s">
        <v>4405</v>
      </c>
      <c r="D447" t="s">
        <v>4252</v>
      </c>
      <c r="E447" s="102" t="s">
        <v>1399</v>
      </c>
      <c r="F447" s="134" t="s">
        <v>4498</v>
      </c>
      <c r="G447" t="s">
        <v>1401</v>
      </c>
      <c r="H447" s="134" t="s">
        <v>4498</v>
      </c>
      <c r="I447" t="s">
        <v>3662</v>
      </c>
      <c r="J447" s="134" t="s">
        <v>4498</v>
      </c>
      <c r="K447" t="s">
        <v>1349</v>
      </c>
      <c r="L447" s="134" t="s">
        <v>4498</v>
      </c>
      <c r="M447" t="s">
        <v>911</v>
      </c>
      <c r="N447" s="134" t="s">
        <v>4498</v>
      </c>
    </row>
    <row r="448" spans="1:14" x14ac:dyDescent="0.25">
      <c r="A448" t="s">
        <v>1336</v>
      </c>
      <c r="B448" s="135">
        <v>4011084</v>
      </c>
      <c r="C448" t="s">
        <v>1404</v>
      </c>
      <c r="D448" t="s">
        <v>4252</v>
      </c>
      <c r="E448" s="102" t="s">
        <v>1399</v>
      </c>
      <c r="F448" s="134" t="s">
        <v>4498</v>
      </c>
      <c r="G448" t="s">
        <v>1401</v>
      </c>
      <c r="H448" s="134" t="s">
        <v>4498</v>
      </c>
      <c r="I448" t="s">
        <v>3662</v>
      </c>
      <c r="J448" s="134" t="s">
        <v>4498</v>
      </c>
      <c r="K448" t="s">
        <v>1349</v>
      </c>
      <c r="L448" s="134" t="s">
        <v>4498</v>
      </c>
      <c r="M448" t="s">
        <v>911</v>
      </c>
      <c r="N448" s="134" t="s">
        <v>4498</v>
      </c>
    </row>
    <row r="449" spans="1:14" x14ac:dyDescent="0.25">
      <c r="A449" t="s">
        <v>1336</v>
      </c>
      <c r="B449" s="135">
        <v>4011085</v>
      </c>
      <c r="C449" t="s">
        <v>4406</v>
      </c>
      <c r="D449" t="s">
        <v>4252</v>
      </c>
      <c r="E449" s="102" t="s">
        <v>1399</v>
      </c>
      <c r="F449" s="134" t="s">
        <v>4498</v>
      </c>
      <c r="G449" t="s">
        <v>1401</v>
      </c>
      <c r="H449" s="134" t="s">
        <v>4498</v>
      </c>
      <c r="I449" t="s">
        <v>3662</v>
      </c>
      <c r="J449" s="134" t="s">
        <v>4498</v>
      </c>
      <c r="K449" t="s">
        <v>1349</v>
      </c>
      <c r="L449" s="134" t="s">
        <v>4498</v>
      </c>
      <c r="M449" t="s">
        <v>911</v>
      </c>
      <c r="N449" s="134" t="s">
        <v>4498</v>
      </c>
    </row>
    <row r="450" spans="1:14" x14ac:dyDescent="0.25">
      <c r="A450" t="s">
        <v>1336</v>
      </c>
      <c r="B450" s="135">
        <v>4011054</v>
      </c>
      <c r="C450" t="s">
        <v>1405</v>
      </c>
      <c r="D450" t="s">
        <v>4252</v>
      </c>
      <c r="E450" s="102" t="s">
        <v>1406</v>
      </c>
      <c r="F450" s="134" t="s">
        <v>4498</v>
      </c>
      <c r="G450" t="s">
        <v>1408</v>
      </c>
      <c r="H450" s="134" t="s">
        <v>4498</v>
      </c>
      <c r="I450" t="s">
        <v>3662</v>
      </c>
      <c r="J450" s="134" t="s">
        <v>4498</v>
      </c>
      <c r="K450" t="s">
        <v>4492</v>
      </c>
      <c r="L450" s="134" t="s">
        <v>4498</v>
      </c>
      <c r="M450" t="s">
        <v>911</v>
      </c>
      <c r="N450" s="134" t="s">
        <v>4498</v>
      </c>
    </row>
    <row r="451" spans="1:14" x14ac:dyDescent="0.25">
      <c r="A451" t="s">
        <v>1336</v>
      </c>
      <c r="B451" s="135">
        <v>4011055</v>
      </c>
      <c r="C451" t="s">
        <v>83</v>
      </c>
      <c r="D451" t="s">
        <v>4252</v>
      </c>
      <c r="E451" s="102" t="s">
        <v>1406</v>
      </c>
      <c r="F451" s="134" t="s">
        <v>4498</v>
      </c>
      <c r="G451" t="s">
        <v>1408</v>
      </c>
      <c r="H451" s="134" t="s">
        <v>4498</v>
      </c>
      <c r="I451" t="s">
        <v>3662</v>
      </c>
      <c r="J451" s="134" t="s">
        <v>4498</v>
      </c>
      <c r="K451" t="s">
        <v>4492</v>
      </c>
      <c r="L451" s="134" t="s">
        <v>4498</v>
      </c>
      <c r="M451" t="s">
        <v>911</v>
      </c>
      <c r="N451" s="134" t="s">
        <v>4498</v>
      </c>
    </row>
    <row r="452" spans="1:14" x14ac:dyDescent="0.25">
      <c r="A452" t="s">
        <v>1336</v>
      </c>
      <c r="B452" s="135">
        <v>4011056</v>
      </c>
      <c r="C452" t="s">
        <v>4407</v>
      </c>
      <c r="D452" t="s">
        <v>4252</v>
      </c>
      <c r="E452" s="102" t="s">
        <v>1406</v>
      </c>
      <c r="F452" s="134" t="s">
        <v>4498</v>
      </c>
      <c r="G452" t="s">
        <v>1408</v>
      </c>
      <c r="H452" s="134" t="s">
        <v>4498</v>
      </c>
      <c r="I452" t="s">
        <v>3662</v>
      </c>
      <c r="J452" s="134" t="s">
        <v>4498</v>
      </c>
      <c r="K452" t="s">
        <v>4492</v>
      </c>
      <c r="L452" s="134" t="s">
        <v>4498</v>
      </c>
      <c r="M452" t="s">
        <v>911</v>
      </c>
      <c r="N452" s="134" t="s">
        <v>4498</v>
      </c>
    </row>
    <row r="453" spans="1:14" x14ac:dyDescent="0.25">
      <c r="A453" t="s">
        <v>1336</v>
      </c>
      <c r="B453" s="135">
        <v>4011057</v>
      </c>
      <c r="C453" t="s">
        <v>1410</v>
      </c>
      <c r="D453" t="s">
        <v>4252</v>
      </c>
      <c r="E453" s="102" t="s">
        <v>1406</v>
      </c>
      <c r="F453" s="134" t="s">
        <v>4498</v>
      </c>
      <c r="G453" t="s">
        <v>1408</v>
      </c>
      <c r="H453" s="134" t="s">
        <v>4498</v>
      </c>
      <c r="I453" t="s">
        <v>3662</v>
      </c>
      <c r="J453" s="134" t="s">
        <v>4498</v>
      </c>
      <c r="K453" t="s">
        <v>4492</v>
      </c>
      <c r="L453" s="134" t="s">
        <v>4498</v>
      </c>
      <c r="M453" t="s">
        <v>911</v>
      </c>
      <c r="N453" s="134" t="s">
        <v>4498</v>
      </c>
    </row>
    <row r="454" spans="1:14" x14ac:dyDescent="0.25">
      <c r="A454" t="s">
        <v>903</v>
      </c>
      <c r="B454" s="135">
        <v>220813</v>
      </c>
      <c r="C454" t="s">
        <v>4415</v>
      </c>
      <c r="D454" t="s">
        <v>4252</v>
      </c>
      <c r="E454" s="102" t="s">
        <v>1741</v>
      </c>
      <c r="F454" s="134" t="s">
        <v>4498</v>
      </c>
      <c r="G454" t="s">
        <v>909</v>
      </c>
      <c r="H454" s="134" t="s">
        <v>4498</v>
      </c>
      <c r="J454" s="134" t="s">
        <v>4498</v>
      </c>
      <c r="L454" s="134" t="s">
        <v>4498</v>
      </c>
      <c r="M454" t="s">
        <v>911</v>
      </c>
      <c r="N454" s="134" t="s">
        <v>4498</v>
      </c>
    </row>
    <row r="455" spans="1:14" x14ac:dyDescent="0.25">
      <c r="A455" t="s">
        <v>903</v>
      </c>
      <c r="B455" s="135">
        <v>220039</v>
      </c>
      <c r="C455" t="s">
        <v>4416</v>
      </c>
      <c r="D455" t="s">
        <v>4252</v>
      </c>
      <c r="E455" s="102" t="s">
        <v>1741</v>
      </c>
      <c r="F455" s="134" t="s">
        <v>4498</v>
      </c>
      <c r="G455" t="s">
        <v>909</v>
      </c>
      <c r="H455" s="134" t="s">
        <v>4498</v>
      </c>
      <c r="J455" s="134" t="s">
        <v>4498</v>
      </c>
      <c r="L455" s="134" t="s">
        <v>4498</v>
      </c>
      <c r="M455" t="s">
        <v>911</v>
      </c>
      <c r="N455" s="134" t="s">
        <v>4498</v>
      </c>
    </row>
    <row r="456" spans="1:14" x14ac:dyDescent="0.25">
      <c r="A456" t="s">
        <v>1234</v>
      </c>
      <c r="B456" s="135">
        <v>208530</v>
      </c>
      <c r="C456" t="s">
        <v>4417</v>
      </c>
      <c r="D456" t="s">
        <v>4252</v>
      </c>
      <c r="E456" s="102" t="s">
        <v>1741</v>
      </c>
      <c r="F456" s="134" t="s">
        <v>4498</v>
      </c>
      <c r="G456" t="s">
        <v>1236</v>
      </c>
      <c r="H456" s="134" t="s">
        <v>4498</v>
      </c>
      <c r="J456" s="134" t="s">
        <v>4498</v>
      </c>
      <c r="L456" s="134" t="s">
        <v>4498</v>
      </c>
      <c r="M456" t="s">
        <v>911</v>
      </c>
      <c r="N456" s="134" t="s">
        <v>4498</v>
      </c>
    </row>
    <row r="457" spans="1:14" x14ac:dyDescent="0.25">
      <c r="A457" t="s">
        <v>1234</v>
      </c>
      <c r="B457" s="135">
        <v>208535</v>
      </c>
      <c r="C457" t="s">
        <v>4418</v>
      </c>
      <c r="D457" t="s">
        <v>4252</v>
      </c>
      <c r="E457" s="102" t="s">
        <v>1741</v>
      </c>
      <c r="F457" s="134" t="s">
        <v>4498</v>
      </c>
      <c r="G457" t="s">
        <v>1236</v>
      </c>
      <c r="H457" s="134" t="s">
        <v>4498</v>
      </c>
      <c r="J457" s="134" t="s">
        <v>4498</v>
      </c>
      <c r="L457" s="134" t="s">
        <v>4498</v>
      </c>
      <c r="M457" t="s">
        <v>911</v>
      </c>
      <c r="N457" s="134" t="s">
        <v>4498</v>
      </c>
    </row>
    <row r="458" spans="1:14" x14ac:dyDescent="0.25">
      <c r="A458" t="s">
        <v>1234</v>
      </c>
      <c r="B458" s="135">
        <v>208536</v>
      </c>
      <c r="C458" t="s">
        <v>4419</v>
      </c>
      <c r="D458" t="s">
        <v>4252</v>
      </c>
      <c r="E458" s="102" t="s">
        <v>1741</v>
      </c>
      <c r="F458" s="134" t="s">
        <v>4498</v>
      </c>
      <c r="G458" t="s">
        <v>1236</v>
      </c>
      <c r="H458" s="134" t="s">
        <v>4498</v>
      </c>
      <c r="J458" s="134" t="s">
        <v>4498</v>
      </c>
      <c r="L458" s="134" t="s">
        <v>4498</v>
      </c>
      <c r="M458" t="s">
        <v>911</v>
      </c>
      <c r="N458" s="134" t="s">
        <v>4498</v>
      </c>
    </row>
    <row r="459" spans="1:14" x14ac:dyDescent="0.25">
      <c r="A459" t="s">
        <v>903</v>
      </c>
      <c r="B459" s="135">
        <v>260462</v>
      </c>
      <c r="C459" t="s">
        <v>4420</v>
      </c>
      <c r="D459" t="s">
        <v>4252</v>
      </c>
      <c r="E459" s="102" t="s">
        <v>1715</v>
      </c>
      <c r="F459" s="134" t="s">
        <v>4498</v>
      </c>
      <c r="G459" t="s">
        <v>4154</v>
      </c>
      <c r="H459" s="134" t="s">
        <v>4498</v>
      </c>
      <c r="J459" s="134" t="s">
        <v>4498</v>
      </c>
      <c r="K459" t="s">
        <v>1236</v>
      </c>
      <c r="L459" s="134" t="s">
        <v>4498</v>
      </c>
      <c r="M459" t="s">
        <v>911</v>
      </c>
      <c r="N459" s="134" t="s">
        <v>4498</v>
      </c>
    </row>
    <row r="460" spans="1:14" x14ac:dyDescent="0.25">
      <c r="A460" t="s">
        <v>903</v>
      </c>
      <c r="B460" s="135">
        <v>260463</v>
      </c>
      <c r="C460" t="s">
        <v>4421</v>
      </c>
      <c r="D460" t="s">
        <v>4252</v>
      </c>
      <c r="E460" s="102" t="s">
        <v>1715</v>
      </c>
      <c r="F460" s="134" t="s">
        <v>4498</v>
      </c>
      <c r="G460" t="s">
        <v>4154</v>
      </c>
      <c r="H460" s="134" t="s">
        <v>4498</v>
      </c>
      <c r="J460" s="134" t="s">
        <v>4498</v>
      </c>
      <c r="K460" t="s">
        <v>1236</v>
      </c>
      <c r="L460" s="134" t="s">
        <v>4498</v>
      </c>
      <c r="M460" t="s">
        <v>911</v>
      </c>
      <c r="N460" s="134" t="s">
        <v>4498</v>
      </c>
    </row>
    <row r="461" spans="1:14" x14ac:dyDescent="0.25">
      <c r="A461" t="s">
        <v>903</v>
      </c>
      <c r="B461" s="135">
        <v>208464</v>
      </c>
      <c r="C461" t="s">
        <v>4422</v>
      </c>
      <c r="D461" t="s">
        <v>4252</v>
      </c>
      <c r="E461" s="102" t="s">
        <v>1715</v>
      </c>
      <c r="F461" s="134" t="s">
        <v>4498</v>
      </c>
      <c r="G461" t="s">
        <v>4154</v>
      </c>
      <c r="H461" s="134" t="s">
        <v>4498</v>
      </c>
      <c r="J461" s="134" t="s">
        <v>4498</v>
      </c>
      <c r="K461" t="s">
        <v>1236</v>
      </c>
      <c r="L461" s="134" t="s">
        <v>4498</v>
      </c>
      <c r="M461" t="s">
        <v>911</v>
      </c>
      <c r="N461" s="134" t="s">
        <v>4498</v>
      </c>
    </row>
    <row r="462" spans="1:14" x14ac:dyDescent="0.25">
      <c r="A462" t="s">
        <v>2263</v>
      </c>
      <c r="B462" s="135">
        <v>2207452</v>
      </c>
      <c r="C462" t="s">
        <v>4424</v>
      </c>
      <c r="D462" t="s">
        <v>4252</v>
      </c>
      <c r="E462" s="102" t="s">
        <v>4423</v>
      </c>
      <c r="F462" s="134" t="s">
        <v>4498</v>
      </c>
      <c r="G462" t="s">
        <v>1204</v>
      </c>
      <c r="H462" s="134" t="s">
        <v>4498</v>
      </c>
      <c r="I462" t="s">
        <v>907</v>
      </c>
      <c r="J462" s="134" t="s">
        <v>4498</v>
      </c>
      <c r="K462" t="s">
        <v>909</v>
      </c>
      <c r="L462" s="134" t="s">
        <v>4498</v>
      </c>
      <c r="M462" t="s">
        <v>911</v>
      </c>
      <c r="N462" s="134" t="s">
        <v>4498</v>
      </c>
    </row>
    <row r="463" spans="1:14" x14ac:dyDescent="0.25">
      <c r="A463" t="s">
        <v>2263</v>
      </c>
      <c r="B463" s="135">
        <v>220013</v>
      </c>
      <c r="C463" t="s">
        <v>4425</v>
      </c>
      <c r="D463" t="s">
        <v>4252</v>
      </c>
      <c r="E463" s="102" t="s">
        <v>4423</v>
      </c>
      <c r="F463" s="134" t="s">
        <v>4498</v>
      </c>
      <c r="G463" t="s">
        <v>1204</v>
      </c>
      <c r="H463" s="134" t="s">
        <v>4498</v>
      </c>
      <c r="I463" t="s">
        <v>907</v>
      </c>
      <c r="J463" s="134" t="s">
        <v>4498</v>
      </c>
      <c r="K463" t="s">
        <v>909</v>
      </c>
      <c r="L463" s="134" t="s">
        <v>4498</v>
      </c>
      <c r="M463" t="s">
        <v>911</v>
      </c>
      <c r="N463" s="134" t="s">
        <v>4498</v>
      </c>
    </row>
    <row r="464" spans="1:14" x14ac:dyDescent="0.25">
      <c r="A464" t="s">
        <v>2263</v>
      </c>
      <c r="B464" s="135">
        <v>220054</v>
      </c>
      <c r="C464" t="s">
        <v>1702</v>
      </c>
      <c r="D464" t="s">
        <v>1152</v>
      </c>
      <c r="E464" s="102" t="s">
        <v>1153</v>
      </c>
      <c r="F464" s="134" t="s">
        <v>4498</v>
      </c>
      <c r="G464" t="s">
        <v>1288</v>
      </c>
      <c r="H464" s="134" t="s">
        <v>4498</v>
      </c>
      <c r="J464" s="134" t="s">
        <v>4498</v>
      </c>
      <c r="K464" t="s">
        <v>909</v>
      </c>
      <c r="L464" s="134" t="s">
        <v>4498</v>
      </c>
      <c r="M464" t="s">
        <v>911</v>
      </c>
      <c r="N464" s="134" t="s">
        <v>4498</v>
      </c>
    </row>
    <row r="465" spans="1:15" s="134" customFormat="1" x14ac:dyDescent="0.25">
      <c r="A465" s="134" t="s">
        <v>1336</v>
      </c>
      <c r="B465" s="138">
        <v>4011102</v>
      </c>
      <c r="C465" s="134" t="s">
        <v>4497</v>
      </c>
      <c r="D465" s="134" t="s">
        <v>4252</v>
      </c>
      <c r="E465" s="134" t="s">
        <v>1338</v>
      </c>
      <c r="F465" s="134" t="s">
        <v>4498</v>
      </c>
      <c r="G465" s="134" t="s">
        <v>1340</v>
      </c>
      <c r="H465" s="134" t="s">
        <v>4498</v>
      </c>
      <c r="I465" s="134" t="s">
        <v>3662</v>
      </c>
      <c r="J465" s="134" t="s">
        <v>4498</v>
      </c>
      <c r="K465" s="134" t="s">
        <v>4493</v>
      </c>
      <c r="L465" s="134" t="s">
        <v>4498</v>
      </c>
      <c r="M465" s="134" t="s">
        <v>911</v>
      </c>
      <c r="N465" s="134" t="s">
        <v>4498</v>
      </c>
    </row>
    <row r="466" spans="1:15" x14ac:dyDescent="0.25">
      <c r="A466" s="102" t="s">
        <v>858</v>
      </c>
      <c r="B466" s="135">
        <v>2450120</v>
      </c>
      <c r="C466" t="s">
        <v>4293</v>
      </c>
      <c r="D466" t="s">
        <v>4252</v>
      </c>
      <c r="E466" t="s">
        <v>4447</v>
      </c>
      <c r="F466" t="s">
        <v>868</v>
      </c>
      <c r="G466" s="102" t="s">
        <v>4450</v>
      </c>
      <c r="H466" s="102" t="s">
        <v>861</v>
      </c>
      <c r="I466" t="s">
        <v>4451</v>
      </c>
      <c r="J466" s="91" t="s">
        <v>862</v>
      </c>
      <c r="K466" t="s">
        <v>4490</v>
      </c>
      <c r="L466" t="s">
        <v>4491</v>
      </c>
      <c r="M466" t="s">
        <v>911</v>
      </c>
      <c r="N466" s="103" t="s">
        <v>4503</v>
      </c>
      <c r="O466" s="103"/>
    </row>
    <row r="467" spans="1:15" x14ac:dyDescent="0.25">
      <c r="A467" s="102" t="s">
        <v>858</v>
      </c>
      <c r="B467" s="135">
        <v>24581600</v>
      </c>
      <c r="C467" t="s">
        <v>4294</v>
      </c>
      <c r="D467" t="s">
        <v>4252</v>
      </c>
      <c r="E467" s="102" t="s">
        <v>4447</v>
      </c>
      <c r="F467" t="s">
        <v>868</v>
      </c>
      <c r="G467" s="102" t="s">
        <v>4450</v>
      </c>
      <c r="H467" s="102" t="s">
        <v>861</v>
      </c>
      <c r="I467" t="s">
        <v>4451</v>
      </c>
      <c r="J467" s="91" t="s">
        <v>862</v>
      </c>
      <c r="K467" t="s">
        <v>4490</v>
      </c>
      <c r="L467" t="s">
        <v>4491</v>
      </c>
      <c r="M467" t="s">
        <v>911</v>
      </c>
      <c r="N467" s="103" t="s">
        <v>4503</v>
      </c>
      <c r="O467" s="103"/>
    </row>
    <row r="468" spans="1:15" x14ac:dyDescent="0.25">
      <c r="A468" s="102" t="s">
        <v>858</v>
      </c>
      <c r="B468" s="135">
        <v>2450055</v>
      </c>
      <c r="C468" t="s">
        <v>869</v>
      </c>
      <c r="D468" t="s">
        <v>4252</v>
      </c>
      <c r="E468" s="102" t="s">
        <v>4449</v>
      </c>
      <c r="F468" t="s">
        <v>865</v>
      </c>
      <c r="G468" s="102" t="s">
        <v>4450</v>
      </c>
      <c r="H468" s="102" t="s">
        <v>861</v>
      </c>
      <c r="I468" t="s">
        <v>4451</v>
      </c>
      <c r="J468" s="91" t="s">
        <v>862</v>
      </c>
      <c r="K468" t="s">
        <v>4490</v>
      </c>
      <c r="L468" t="s">
        <v>4491</v>
      </c>
      <c r="M468" t="s">
        <v>911</v>
      </c>
      <c r="N468" s="103" t="s">
        <v>4503</v>
      </c>
      <c r="O468" s="103"/>
    </row>
    <row r="469" spans="1:15" x14ac:dyDescent="0.25">
      <c r="A469" s="102" t="s">
        <v>858</v>
      </c>
      <c r="B469" s="135">
        <v>2450005</v>
      </c>
      <c r="C469" t="s">
        <v>870</v>
      </c>
      <c r="D469" t="s">
        <v>4252</v>
      </c>
      <c r="E469" s="102" t="s">
        <v>4453</v>
      </c>
      <c r="F469" s="102" t="s">
        <v>871</v>
      </c>
      <c r="G469" s="102" t="s">
        <v>4450</v>
      </c>
      <c r="H469" s="102" t="s">
        <v>861</v>
      </c>
      <c r="I469" t="s">
        <v>4451</v>
      </c>
      <c r="J469" s="91" t="s">
        <v>862</v>
      </c>
      <c r="K469" s="102" t="s">
        <v>4454</v>
      </c>
      <c r="L469" s="102" t="s">
        <v>4435</v>
      </c>
      <c r="M469" t="s">
        <v>911</v>
      </c>
      <c r="N469" s="103" t="s">
        <v>4503</v>
      </c>
      <c r="O469" s="103"/>
    </row>
    <row r="470" spans="1:15" x14ac:dyDescent="0.25">
      <c r="A470" s="102" t="s">
        <v>858</v>
      </c>
      <c r="B470" s="135">
        <v>2450006</v>
      </c>
      <c r="C470" t="s">
        <v>4295</v>
      </c>
      <c r="D470" t="s">
        <v>4252</v>
      </c>
      <c r="E470" s="102" t="s">
        <v>4453</v>
      </c>
      <c r="F470" s="102" t="s">
        <v>871</v>
      </c>
      <c r="G470" s="102" t="s">
        <v>4450</v>
      </c>
      <c r="H470" s="102" t="s">
        <v>861</v>
      </c>
      <c r="I470" t="s">
        <v>4451</v>
      </c>
      <c r="J470" s="91" t="s">
        <v>862</v>
      </c>
      <c r="K470" s="102" t="s">
        <v>4454</v>
      </c>
      <c r="L470" s="102" t="s">
        <v>4435</v>
      </c>
      <c r="M470" t="s">
        <v>911</v>
      </c>
      <c r="N470" s="103" t="s">
        <v>4503</v>
      </c>
      <c r="O470" s="103"/>
    </row>
    <row r="471" spans="1:15" x14ac:dyDescent="0.25">
      <c r="A471" s="102" t="s">
        <v>858</v>
      </c>
      <c r="B471" s="135">
        <v>2450007</v>
      </c>
      <c r="C471" t="s">
        <v>872</v>
      </c>
      <c r="D471" t="s">
        <v>4252</v>
      </c>
      <c r="E471" s="102" t="s">
        <v>4453</v>
      </c>
      <c r="F471" s="102" t="s">
        <v>871</v>
      </c>
      <c r="G471" s="102" t="s">
        <v>4450</v>
      </c>
      <c r="H471" s="102" t="s">
        <v>861</v>
      </c>
      <c r="I471" t="s">
        <v>4451</v>
      </c>
      <c r="J471" s="91" t="s">
        <v>862</v>
      </c>
      <c r="K471" s="102" t="s">
        <v>4454</v>
      </c>
      <c r="L471" s="102" t="s">
        <v>4435</v>
      </c>
      <c r="M471" t="s">
        <v>911</v>
      </c>
      <c r="N471" s="103" t="s">
        <v>4503</v>
      </c>
      <c r="O471" s="103"/>
    </row>
    <row r="472" spans="1:15" x14ac:dyDescent="0.25">
      <c r="A472" s="102" t="s">
        <v>858</v>
      </c>
      <c r="B472" s="135">
        <v>2450016</v>
      </c>
      <c r="C472" t="s">
        <v>4296</v>
      </c>
      <c r="D472" t="s">
        <v>4252</v>
      </c>
      <c r="E472" s="102" t="s">
        <v>4455</v>
      </c>
      <c r="F472" s="102" t="s">
        <v>873</v>
      </c>
      <c r="G472" s="102" t="s">
        <v>4450</v>
      </c>
      <c r="H472" s="102" t="s">
        <v>861</v>
      </c>
      <c r="I472" t="s">
        <v>4451</v>
      </c>
      <c r="J472" s="91" t="s">
        <v>862</v>
      </c>
      <c r="K472" s="102" t="s">
        <v>4454</v>
      </c>
      <c r="L472" s="102" t="s">
        <v>4435</v>
      </c>
      <c r="M472" t="s">
        <v>911</v>
      </c>
      <c r="N472" s="103" t="s">
        <v>4503</v>
      </c>
      <c r="O472" s="103"/>
    </row>
    <row r="473" spans="1:15" x14ac:dyDescent="0.25">
      <c r="A473" s="102" t="s">
        <v>858</v>
      </c>
      <c r="B473" s="135">
        <v>2450050</v>
      </c>
      <c r="C473" t="s">
        <v>879</v>
      </c>
      <c r="D473" t="s">
        <v>4252</v>
      </c>
      <c r="E473" s="102" t="s">
        <v>4457</v>
      </c>
      <c r="F473" s="102" t="s">
        <v>880</v>
      </c>
      <c r="G473" s="102" t="s">
        <v>4450</v>
      </c>
      <c r="H473" s="102" t="s">
        <v>861</v>
      </c>
      <c r="I473" t="s">
        <v>4451</v>
      </c>
      <c r="J473" s="91" t="s">
        <v>862</v>
      </c>
      <c r="K473" s="102" t="s">
        <v>4454</v>
      </c>
      <c r="L473" s="102" t="s">
        <v>4435</v>
      </c>
      <c r="M473" t="s">
        <v>911</v>
      </c>
      <c r="N473" s="103" t="s">
        <v>4503</v>
      </c>
      <c r="O473" s="103"/>
    </row>
    <row r="474" spans="1:15" x14ac:dyDescent="0.25">
      <c r="A474" s="102" t="s">
        <v>858</v>
      </c>
      <c r="B474" s="135">
        <v>2450001</v>
      </c>
      <c r="C474" t="s">
        <v>303</v>
      </c>
      <c r="D474" t="s">
        <v>4252</v>
      </c>
      <c r="E474" s="102" t="s">
        <v>4487</v>
      </c>
      <c r="F474" s="102" t="s">
        <v>4436</v>
      </c>
      <c r="G474" s="102" t="s">
        <v>4450</v>
      </c>
      <c r="H474" s="102" t="s">
        <v>861</v>
      </c>
      <c r="I474" t="s">
        <v>4451</v>
      </c>
      <c r="J474" s="91" t="s">
        <v>862</v>
      </c>
      <c r="K474" s="102" t="s">
        <v>4458</v>
      </c>
      <c r="L474" s="102" t="s">
        <v>883</v>
      </c>
      <c r="M474" t="s">
        <v>911</v>
      </c>
      <c r="N474" s="103" t="s">
        <v>4503</v>
      </c>
      <c r="O474" s="103"/>
    </row>
    <row r="475" spans="1:15" x14ac:dyDescent="0.25">
      <c r="A475" s="102" t="s">
        <v>858</v>
      </c>
      <c r="B475" s="135">
        <v>24576161</v>
      </c>
      <c r="C475" t="s">
        <v>884</v>
      </c>
      <c r="D475" t="s">
        <v>4252</v>
      </c>
      <c r="E475" s="102" t="s">
        <v>4487</v>
      </c>
      <c r="F475" s="102" t="s">
        <v>883</v>
      </c>
      <c r="G475" s="102" t="s">
        <v>4450</v>
      </c>
      <c r="H475" s="102" t="s">
        <v>861</v>
      </c>
      <c r="I475" t="s">
        <v>4451</v>
      </c>
      <c r="J475" s="91" t="s">
        <v>862</v>
      </c>
      <c r="K475" s="102" t="s">
        <v>4458</v>
      </c>
      <c r="L475" s="102" t="s">
        <v>883</v>
      </c>
      <c r="M475" t="s">
        <v>911</v>
      </c>
      <c r="N475" s="103" t="s">
        <v>4503</v>
      </c>
      <c r="O475" s="103"/>
    </row>
    <row r="476" spans="1:15" x14ac:dyDescent="0.25">
      <c r="A476" s="102" t="s">
        <v>858</v>
      </c>
      <c r="B476" s="135">
        <v>24598760</v>
      </c>
      <c r="C476" t="s">
        <v>4297</v>
      </c>
      <c r="D476" t="s">
        <v>4252</v>
      </c>
      <c r="E476" s="102" t="s">
        <v>4487</v>
      </c>
      <c r="F476" s="102" t="s">
        <v>883</v>
      </c>
      <c r="G476" s="102" t="s">
        <v>4450</v>
      </c>
      <c r="H476" s="102" t="s">
        <v>861</v>
      </c>
      <c r="I476" t="s">
        <v>4451</v>
      </c>
      <c r="J476" s="91" t="s">
        <v>862</v>
      </c>
      <c r="K476" s="102" t="s">
        <v>4458</v>
      </c>
      <c r="L476" s="102" t="s">
        <v>883</v>
      </c>
      <c r="M476" t="s">
        <v>911</v>
      </c>
      <c r="N476" s="103" t="s">
        <v>4503</v>
      </c>
      <c r="O476" s="103"/>
    </row>
    <row r="477" spans="1:15" x14ac:dyDescent="0.25">
      <c r="A477" s="102" t="s">
        <v>858</v>
      </c>
      <c r="B477" s="135">
        <v>2450014</v>
      </c>
      <c r="C477" t="s">
        <v>887</v>
      </c>
      <c r="D477" t="s">
        <v>4252</v>
      </c>
      <c r="E477" s="102" t="s">
        <v>4454</v>
      </c>
      <c r="F477" s="102" t="s">
        <v>4435</v>
      </c>
      <c r="G477" s="102" t="s">
        <v>4450</v>
      </c>
      <c r="H477" s="102" t="s">
        <v>861</v>
      </c>
      <c r="I477" t="s">
        <v>4451</v>
      </c>
      <c r="J477" s="91" t="s">
        <v>862</v>
      </c>
      <c r="K477" s="102" t="s">
        <v>4454</v>
      </c>
      <c r="L477" s="102" t="s">
        <v>4435</v>
      </c>
      <c r="M477" t="s">
        <v>911</v>
      </c>
      <c r="N477" s="103" t="s">
        <v>4503</v>
      </c>
      <c r="O477" s="103"/>
    </row>
    <row r="478" spans="1:15" x14ac:dyDescent="0.25">
      <c r="A478" s="102" t="s">
        <v>858</v>
      </c>
      <c r="B478" s="135">
        <v>2450017</v>
      </c>
      <c r="C478" t="s">
        <v>888</v>
      </c>
      <c r="D478" t="s">
        <v>4252</v>
      </c>
      <c r="E478" s="102" t="s">
        <v>4457</v>
      </c>
      <c r="F478" s="102" t="s">
        <v>880</v>
      </c>
      <c r="G478" s="102" t="s">
        <v>4450</v>
      </c>
      <c r="H478" s="102" t="s">
        <v>861</v>
      </c>
      <c r="I478" t="s">
        <v>4451</v>
      </c>
      <c r="J478" s="91" t="s">
        <v>862</v>
      </c>
      <c r="K478" s="102" t="s">
        <v>4454</v>
      </c>
      <c r="L478" s="102" t="s">
        <v>4435</v>
      </c>
      <c r="M478" t="s">
        <v>911</v>
      </c>
      <c r="N478" s="103" t="s">
        <v>4503</v>
      </c>
      <c r="O478" s="103"/>
    </row>
    <row r="479" spans="1:15" x14ac:dyDescent="0.25">
      <c r="A479" s="102" t="s">
        <v>858</v>
      </c>
      <c r="B479" s="135">
        <v>2450064</v>
      </c>
      <c r="C479" t="s">
        <v>179</v>
      </c>
      <c r="D479" t="s">
        <v>4252</v>
      </c>
      <c r="E479" s="102" t="s">
        <v>4455</v>
      </c>
      <c r="F479" s="102" t="s">
        <v>873</v>
      </c>
      <c r="G479" s="102" t="s">
        <v>4450</v>
      </c>
      <c r="H479" s="102" t="s">
        <v>861</v>
      </c>
      <c r="I479" t="s">
        <v>4451</v>
      </c>
      <c r="J479" s="91" t="s">
        <v>862</v>
      </c>
      <c r="K479" s="102" t="s">
        <v>4454</v>
      </c>
      <c r="L479" s="102" t="s">
        <v>4435</v>
      </c>
      <c r="M479" t="s">
        <v>911</v>
      </c>
      <c r="N479" s="103" t="s">
        <v>4503</v>
      </c>
      <c r="O479" s="103"/>
    </row>
    <row r="480" spans="1:15" x14ac:dyDescent="0.25">
      <c r="A480" s="102" t="s">
        <v>858</v>
      </c>
      <c r="B480" s="135">
        <v>2450053</v>
      </c>
      <c r="C480" t="s">
        <v>891</v>
      </c>
      <c r="D480" t="s">
        <v>4252</v>
      </c>
      <c r="E480" s="102" t="s">
        <v>4462</v>
      </c>
      <c r="F480" s="102" t="s">
        <v>892</v>
      </c>
      <c r="G480" s="102" t="s">
        <v>4450</v>
      </c>
      <c r="H480" s="102" t="s">
        <v>861</v>
      </c>
      <c r="I480" t="s">
        <v>4451</v>
      </c>
      <c r="J480" s="91" t="s">
        <v>862</v>
      </c>
      <c r="K480" s="102" t="s">
        <v>4462</v>
      </c>
      <c r="L480" s="102" t="s">
        <v>892</v>
      </c>
      <c r="M480" t="s">
        <v>911</v>
      </c>
      <c r="N480" s="103" t="s">
        <v>4503</v>
      </c>
      <c r="O480" s="103"/>
    </row>
    <row r="481" spans="1:14" x14ac:dyDescent="0.25">
      <c r="A481" s="102" t="s">
        <v>858</v>
      </c>
      <c r="B481" s="135">
        <v>24575404</v>
      </c>
      <c r="C481" t="s">
        <v>4300</v>
      </c>
      <c r="D481" t="s">
        <v>4252</v>
      </c>
      <c r="E481" s="102" t="s">
        <v>4462</v>
      </c>
      <c r="F481" s="102" t="s">
        <v>892</v>
      </c>
      <c r="G481" s="102" t="s">
        <v>4450</v>
      </c>
      <c r="H481" s="102" t="s">
        <v>861</v>
      </c>
      <c r="I481" t="s">
        <v>4451</v>
      </c>
      <c r="J481" s="91" t="s">
        <v>862</v>
      </c>
      <c r="K481" s="102" t="s">
        <v>4462</v>
      </c>
      <c r="L481" s="102" t="s">
        <v>892</v>
      </c>
      <c r="M481" t="s">
        <v>911</v>
      </c>
      <c r="N481" s="103" t="s">
        <v>4503</v>
      </c>
    </row>
    <row r="482" spans="1:14" x14ac:dyDescent="0.25">
      <c r="A482" s="102" t="s">
        <v>858</v>
      </c>
      <c r="B482" s="135">
        <v>24593000</v>
      </c>
      <c r="C482" t="s">
        <v>893</v>
      </c>
      <c r="D482" t="s">
        <v>4252</v>
      </c>
      <c r="E482" s="102" t="s">
        <v>4483</v>
      </c>
      <c r="F482" s="102" t="s">
        <v>894</v>
      </c>
      <c r="G482" s="102" t="s">
        <v>4450</v>
      </c>
      <c r="H482" s="102" t="s">
        <v>861</v>
      </c>
      <c r="I482" t="s">
        <v>4451</v>
      </c>
      <c r="J482" s="91" t="s">
        <v>862</v>
      </c>
      <c r="K482" s="102"/>
      <c r="L482" s="102"/>
      <c r="M482" t="s">
        <v>911</v>
      </c>
      <c r="N482" s="103" t="s">
        <v>4503</v>
      </c>
    </row>
    <row r="483" spans="1:14" x14ac:dyDescent="0.25">
      <c r="A483" s="102" t="s">
        <v>858</v>
      </c>
      <c r="B483" s="135">
        <v>2450020</v>
      </c>
      <c r="C483" t="s">
        <v>896</v>
      </c>
      <c r="D483" t="s">
        <v>4252</v>
      </c>
      <c r="E483" s="102" t="s">
        <v>4464</v>
      </c>
      <c r="F483" s="102" t="s">
        <v>4261</v>
      </c>
      <c r="G483" s="102" t="s">
        <v>4450</v>
      </c>
      <c r="H483" s="102" t="s">
        <v>861</v>
      </c>
      <c r="I483" t="s">
        <v>4451</v>
      </c>
      <c r="J483" s="91" t="s">
        <v>862</v>
      </c>
      <c r="K483" s="102"/>
      <c r="L483" s="102"/>
      <c r="M483" t="s">
        <v>911</v>
      </c>
      <c r="N483" s="103" t="s">
        <v>4503</v>
      </c>
    </row>
    <row r="484" spans="1:14" x14ac:dyDescent="0.25">
      <c r="A484" s="102" t="s">
        <v>858</v>
      </c>
      <c r="B484" s="135">
        <v>24572100</v>
      </c>
      <c r="C484" t="s">
        <v>4302</v>
      </c>
      <c r="D484" t="s">
        <v>4252</v>
      </c>
      <c r="E484" s="102" t="s">
        <v>4486</v>
      </c>
      <c r="F484" s="102" t="s">
        <v>897</v>
      </c>
      <c r="G484" s="102" t="s">
        <v>4450</v>
      </c>
      <c r="H484" s="102" t="s">
        <v>861</v>
      </c>
      <c r="I484" t="s">
        <v>4451</v>
      </c>
      <c r="J484" s="91" t="s">
        <v>862</v>
      </c>
      <c r="K484" s="102"/>
      <c r="L484" s="102"/>
      <c r="M484" t="s">
        <v>911</v>
      </c>
      <c r="N484" s="103" t="s">
        <v>4503</v>
      </c>
    </row>
    <row r="485" spans="1:14" x14ac:dyDescent="0.25">
      <c r="A485" s="102" t="s">
        <v>858</v>
      </c>
      <c r="B485" s="135">
        <v>24575571</v>
      </c>
      <c r="C485" t="s">
        <v>334</v>
      </c>
      <c r="D485" t="s">
        <v>4252</v>
      </c>
      <c r="E485" s="102" t="s">
        <v>4458</v>
      </c>
      <c r="F485" s="102" t="s">
        <v>883</v>
      </c>
      <c r="G485" s="102" t="s">
        <v>4450</v>
      </c>
      <c r="H485" s="102" t="s">
        <v>861</v>
      </c>
      <c r="I485" t="s">
        <v>4451</v>
      </c>
      <c r="J485" s="91" t="s">
        <v>862</v>
      </c>
      <c r="K485" s="102" t="s">
        <v>4458</v>
      </c>
      <c r="L485" s="102" t="s">
        <v>883</v>
      </c>
      <c r="M485" t="s">
        <v>911</v>
      </c>
      <c r="N485" s="103" t="s">
        <v>4503</v>
      </c>
    </row>
    <row r="486" spans="1:14" x14ac:dyDescent="0.25">
      <c r="A486" s="102" t="s">
        <v>858</v>
      </c>
      <c r="B486" s="135">
        <v>2450054</v>
      </c>
      <c r="C486" t="s">
        <v>4303</v>
      </c>
      <c r="D486" t="s">
        <v>4252</v>
      </c>
      <c r="E486" s="102" t="s">
        <v>4465</v>
      </c>
      <c r="F486" s="102" t="s">
        <v>898</v>
      </c>
      <c r="G486" s="102" t="s">
        <v>4450</v>
      </c>
      <c r="H486" s="102" t="s">
        <v>861</v>
      </c>
      <c r="I486" t="s">
        <v>4451</v>
      </c>
      <c r="J486" s="91" t="s">
        <v>862</v>
      </c>
      <c r="K486" s="102" t="s">
        <v>4454</v>
      </c>
      <c r="L486" s="102" t="s">
        <v>4435</v>
      </c>
      <c r="M486" t="s">
        <v>911</v>
      </c>
      <c r="N486" s="103" t="s">
        <v>4503</v>
      </c>
    </row>
    <row r="487" spans="1:14" x14ac:dyDescent="0.25">
      <c r="A487" s="102" t="s">
        <v>858</v>
      </c>
      <c r="B487" s="135">
        <v>2450022</v>
      </c>
      <c r="C487" t="s">
        <v>63</v>
      </c>
      <c r="D487" t="s">
        <v>4252</v>
      </c>
      <c r="E487" s="102" t="s">
        <v>4467</v>
      </c>
      <c r="F487" s="102" t="s">
        <v>901</v>
      </c>
      <c r="G487" s="102" t="s">
        <v>4450</v>
      </c>
      <c r="H487" s="102" t="s">
        <v>861</v>
      </c>
      <c r="I487" t="s">
        <v>4451</v>
      </c>
      <c r="J487" s="91" t="s">
        <v>862</v>
      </c>
      <c r="K487" s="102"/>
      <c r="L487" s="102"/>
      <c r="M487" t="s">
        <v>911</v>
      </c>
      <c r="N487" s="103" t="s">
        <v>4503</v>
      </c>
    </row>
    <row r="488" spans="1:14" x14ac:dyDescent="0.25">
      <c r="A488" s="102" t="s">
        <v>858</v>
      </c>
      <c r="B488" s="135">
        <v>2450109</v>
      </c>
      <c r="C488" t="s">
        <v>902</v>
      </c>
      <c r="D488" t="s">
        <v>4252</v>
      </c>
      <c r="E488" s="102" t="s">
        <v>4468</v>
      </c>
      <c r="F488" s="102" t="s">
        <v>4437</v>
      </c>
      <c r="G488" s="102" t="s">
        <v>4450</v>
      </c>
      <c r="H488" s="102" t="s">
        <v>861</v>
      </c>
      <c r="I488" t="s">
        <v>4451</v>
      </c>
      <c r="J488" s="91" t="s">
        <v>862</v>
      </c>
      <c r="K488" s="102" t="s">
        <v>4462</v>
      </c>
      <c r="L488" s="102" t="s">
        <v>892</v>
      </c>
      <c r="M488" t="s">
        <v>911</v>
      </c>
      <c r="N488" s="103" t="s">
        <v>4503</v>
      </c>
    </row>
    <row r="489" spans="1:14" x14ac:dyDescent="0.25">
      <c r="A489" s="102" t="s">
        <v>858</v>
      </c>
      <c r="B489" s="135">
        <v>2450024</v>
      </c>
      <c r="C489" t="s">
        <v>384</v>
      </c>
      <c r="D489" t="s">
        <v>4252</v>
      </c>
      <c r="E489" s="102" t="s">
        <v>4465</v>
      </c>
      <c r="F489" s="102" t="s">
        <v>898</v>
      </c>
      <c r="G489" s="102" t="s">
        <v>4450</v>
      </c>
      <c r="H489" s="102" t="s">
        <v>861</v>
      </c>
      <c r="I489" t="s">
        <v>4451</v>
      </c>
      <c r="J489" s="91" t="s">
        <v>862</v>
      </c>
      <c r="K489" s="102"/>
      <c r="L489" s="102"/>
      <c r="M489" t="s">
        <v>911</v>
      </c>
      <c r="N489" s="103" t="s">
        <v>4503</v>
      </c>
    </row>
    <row r="490" spans="1:14" x14ac:dyDescent="0.25">
      <c r="A490" s="102" t="s">
        <v>858</v>
      </c>
      <c r="B490" s="135">
        <v>2450069</v>
      </c>
      <c r="C490" t="s">
        <v>99</v>
      </c>
      <c r="D490" t="s">
        <v>4252</v>
      </c>
      <c r="E490" s="102" t="s">
        <v>4469</v>
      </c>
      <c r="F490" s="102" t="s">
        <v>4438</v>
      </c>
      <c r="G490" s="102" t="s">
        <v>4450</v>
      </c>
      <c r="H490" s="102" t="s">
        <v>861</v>
      </c>
      <c r="I490" t="s">
        <v>4451</v>
      </c>
      <c r="J490" s="91" t="s">
        <v>862</v>
      </c>
      <c r="K490" s="102" t="s">
        <v>4462</v>
      </c>
      <c r="L490" s="102" t="s">
        <v>892</v>
      </c>
      <c r="M490" t="s">
        <v>911</v>
      </c>
      <c r="N490" s="103" t="s">
        <v>4503</v>
      </c>
    </row>
    <row r="491" spans="1:14" x14ac:dyDescent="0.25">
      <c r="A491" s="102" t="s">
        <v>858</v>
      </c>
      <c r="B491" s="135">
        <v>2450025</v>
      </c>
      <c r="C491" t="s">
        <v>912</v>
      </c>
      <c r="D491" t="s">
        <v>4252</v>
      </c>
      <c r="E491" s="102" t="s">
        <v>4488</v>
      </c>
      <c r="F491" s="102" t="s">
        <v>913</v>
      </c>
      <c r="G491" s="102" t="s">
        <v>4450</v>
      </c>
      <c r="H491" s="102" t="s">
        <v>861</v>
      </c>
      <c r="I491" t="s">
        <v>4451</v>
      </c>
      <c r="J491" s="91" t="s">
        <v>862</v>
      </c>
      <c r="K491" s="102"/>
      <c r="L491" s="102"/>
      <c r="M491" t="s">
        <v>911</v>
      </c>
      <c r="N491" s="103" t="s">
        <v>4503</v>
      </c>
    </row>
    <row r="492" spans="1:14" x14ac:dyDescent="0.25">
      <c r="A492" s="102" t="s">
        <v>858</v>
      </c>
      <c r="B492" s="136">
        <v>2450002</v>
      </c>
      <c r="C492" s="102" t="s">
        <v>915</v>
      </c>
      <c r="D492" t="s">
        <v>4252</v>
      </c>
      <c r="E492" s="102" t="s">
        <v>4458</v>
      </c>
      <c r="F492" s="102" t="s">
        <v>883</v>
      </c>
      <c r="G492" s="102" t="s">
        <v>4450</v>
      </c>
      <c r="H492" s="102" t="s">
        <v>861</v>
      </c>
      <c r="I492" t="s">
        <v>4451</v>
      </c>
      <c r="J492" s="91" t="s">
        <v>862</v>
      </c>
      <c r="K492" s="102" t="s">
        <v>4458</v>
      </c>
      <c r="L492" s="102" t="s">
        <v>883</v>
      </c>
      <c r="M492" t="s">
        <v>911</v>
      </c>
      <c r="N492" s="103" t="s">
        <v>4503</v>
      </c>
    </row>
    <row r="493" spans="1:14" x14ac:dyDescent="0.25">
      <c r="A493" s="102" t="s">
        <v>858</v>
      </c>
      <c r="B493" s="135">
        <v>2450088</v>
      </c>
      <c r="C493" s="102" t="s">
        <v>3829</v>
      </c>
      <c r="D493" t="s">
        <v>4252</v>
      </c>
      <c r="E493" s="102" t="s">
        <v>4470</v>
      </c>
      <c r="F493" s="102" t="s">
        <v>3832</v>
      </c>
      <c r="G493" s="102" t="s">
        <v>1823</v>
      </c>
      <c r="H493" s="102" t="s">
        <v>1824</v>
      </c>
      <c r="I493" t="s">
        <v>4451</v>
      </c>
      <c r="J493" s="91" t="s">
        <v>862</v>
      </c>
      <c r="K493" s="102" t="s">
        <v>3831</v>
      </c>
      <c r="L493" s="102" t="s">
        <v>3832</v>
      </c>
      <c r="M493" t="s">
        <v>911</v>
      </c>
      <c r="N493" s="103" t="s">
        <v>4503</v>
      </c>
    </row>
    <row r="494" spans="1:14" x14ac:dyDescent="0.25">
      <c r="A494" s="102" t="s">
        <v>858</v>
      </c>
      <c r="B494" s="135">
        <v>2450003</v>
      </c>
      <c r="C494" s="102" t="s">
        <v>3830</v>
      </c>
      <c r="D494" t="s">
        <v>4252</v>
      </c>
      <c r="E494" s="102" t="s">
        <v>3833</v>
      </c>
      <c r="F494" s="102" t="s">
        <v>4439</v>
      </c>
      <c r="G494" s="102" t="s">
        <v>1823</v>
      </c>
      <c r="H494" s="102" t="s">
        <v>1824</v>
      </c>
      <c r="I494" t="s">
        <v>4451</v>
      </c>
      <c r="J494" s="91" t="s">
        <v>862</v>
      </c>
      <c r="K494" s="102" t="s">
        <v>3831</v>
      </c>
      <c r="L494" s="102" t="s">
        <v>3832</v>
      </c>
      <c r="M494" t="s">
        <v>911</v>
      </c>
      <c r="N494" s="103" t="s">
        <v>4503</v>
      </c>
    </row>
    <row r="495" spans="1:14" x14ac:dyDescent="0.25">
      <c r="A495" s="102" t="s">
        <v>858</v>
      </c>
      <c r="B495" s="136">
        <v>2450026</v>
      </c>
      <c r="C495" s="102" t="s">
        <v>916</v>
      </c>
      <c r="D495" t="s">
        <v>4252</v>
      </c>
      <c r="E495" s="102" t="s">
        <v>4471</v>
      </c>
      <c r="F495" s="102" t="s">
        <v>4440</v>
      </c>
      <c r="G495" s="102" t="s">
        <v>4472</v>
      </c>
      <c r="H495" s="102" t="s">
        <v>4441</v>
      </c>
      <c r="I495" t="s">
        <v>4451</v>
      </c>
      <c r="J495" s="91" t="s">
        <v>862</v>
      </c>
      <c r="K495" s="102" t="s">
        <v>4453</v>
      </c>
      <c r="L495" s="102" t="s">
        <v>871</v>
      </c>
      <c r="M495" t="s">
        <v>911</v>
      </c>
      <c r="N495" s="103" t="s">
        <v>4503</v>
      </c>
    </row>
    <row r="496" spans="1:14" x14ac:dyDescent="0.25">
      <c r="A496" s="102" t="s">
        <v>858</v>
      </c>
      <c r="B496" s="136">
        <v>2450061</v>
      </c>
      <c r="C496" s="102" t="s">
        <v>274</v>
      </c>
      <c r="D496" t="s">
        <v>4252</v>
      </c>
      <c r="E496" s="102" t="s">
        <v>4473</v>
      </c>
      <c r="F496" s="102" t="s">
        <v>4258</v>
      </c>
      <c r="G496" s="102" t="s">
        <v>4450</v>
      </c>
      <c r="H496" s="102" t="s">
        <v>861</v>
      </c>
      <c r="I496" t="s">
        <v>4451</v>
      </c>
      <c r="J496" s="91" t="s">
        <v>862</v>
      </c>
      <c r="K496" s="102" t="s">
        <v>4458</v>
      </c>
      <c r="L496" s="102" t="s">
        <v>883</v>
      </c>
      <c r="M496" t="s">
        <v>911</v>
      </c>
      <c r="N496" s="103" t="s">
        <v>4503</v>
      </c>
    </row>
    <row r="497" spans="1:14" x14ac:dyDescent="0.25">
      <c r="A497" s="102" t="s">
        <v>858</v>
      </c>
      <c r="B497" s="136">
        <v>2450029</v>
      </c>
      <c r="C497" s="102" t="s">
        <v>159</v>
      </c>
      <c r="D497" t="s">
        <v>4252</v>
      </c>
      <c r="E497" s="102" t="s">
        <v>4474</v>
      </c>
      <c r="F497" s="102" t="s">
        <v>920</v>
      </c>
      <c r="G497" s="102" t="s">
        <v>4450</v>
      </c>
      <c r="H497" s="102" t="s">
        <v>861</v>
      </c>
      <c r="I497" t="s">
        <v>4451</v>
      </c>
      <c r="J497" s="91" t="s">
        <v>862</v>
      </c>
      <c r="K497" s="102"/>
      <c r="L497" s="102"/>
      <c r="M497" t="s">
        <v>911</v>
      </c>
      <c r="N497" s="103" t="s">
        <v>4503</v>
      </c>
    </row>
    <row r="498" spans="1:14" x14ac:dyDescent="0.25">
      <c r="A498" s="102" t="s">
        <v>858</v>
      </c>
      <c r="B498" s="136">
        <v>2450051</v>
      </c>
      <c r="C498" s="102" t="s">
        <v>4305</v>
      </c>
      <c r="D498" t="s">
        <v>4252</v>
      </c>
      <c r="E498" s="102" t="s">
        <v>4455</v>
      </c>
      <c r="F498" s="102" t="s">
        <v>873</v>
      </c>
      <c r="G498" s="102" t="s">
        <v>4450</v>
      </c>
      <c r="H498" s="102" t="s">
        <v>861</v>
      </c>
      <c r="I498" t="s">
        <v>4451</v>
      </c>
      <c r="J498" s="91" t="s">
        <v>862</v>
      </c>
      <c r="K498" s="102" t="s">
        <v>4454</v>
      </c>
      <c r="L498" s="102" t="s">
        <v>4435</v>
      </c>
      <c r="M498" t="s">
        <v>911</v>
      </c>
      <c r="N498" s="103" t="s">
        <v>4503</v>
      </c>
    </row>
    <row r="499" spans="1:14" x14ac:dyDescent="0.25">
      <c r="A499" s="102" t="s">
        <v>858</v>
      </c>
      <c r="B499" s="136">
        <v>2450060</v>
      </c>
      <c r="C499" s="102" t="s">
        <v>921</v>
      </c>
      <c r="D499" t="s">
        <v>4252</v>
      </c>
      <c r="E499" s="102" t="s">
        <v>4458</v>
      </c>
      <c r="F499" s="102" t="s">
        <v>883</v>
      </c>
      <c r="G499" s="102" t="s">
        <v>4450</v>
      </c>
      <c r="H499" s="102" t="s">
        <v>861</v>
      </c>
      <c r="I499" t="s">
        <v>4451</v>
      </c>
      <c r="J499" s="91" t="s">
        <v>862</v>
      </c>
      <c r="K499" s="102" t="s">
        <v>4458</v>
      </c>
      <c r="L499" s="102" t="s">
        <v>883</v>
      </c>
      <c r="M499" t="s">
        <v>911</v>
      </c>
      <c r="N499" s="103" t="s">
        <v>4503</v>
      </c>
    </row>
    <row r="500" spans="1:14" x14ac:dyDescent="0.25">
      <c r="A500" s="102" t="s">
        <v>858</v>
      </c>
      <c r="B500" s="136">
        <v>24592600</v>
      </c>
      <c r="C500" s="102" t="s">
        <v>4306</v>
      </c>
      <c r="D500" t="s">
        <v>4252</v>
      </c>
      <c r="E500" s="102" t="s">
        <v>4475</v>
      </c>
      <c r="F500" s="102" t="s">
        <v>4442</v>
      </c>
      <c r="G500" s="102" t="s">
        <v>4450</v>
      </c>
      <c r="H500" s="102" t="s">
        <v>861</v>
      </c>
      <c r="I500" t="s">
        <v>4451</v>
      </c>
      <c r="J500" s="91" t="s">
        <v>862</v>
      </c>
      <c r="K500" s="102"/>
      <c r="L500" s="102"/>
      <c r="M500" t="s">
        <v>911</v>
      </c>
      <c r="N500" s="103" t="s">
        <v>4503</v>
      </c>
    </row>
    <row r="501" spans="1:14" x14ac:dyDescent="0.25">
      <c r="A501" s="102" t="s">
        <v>858</v>
      </c>
      <c r="B501" s="136">
        <v>24573603</v>
      </c>
      <c r="C501" s="102" t="s">
        <v>4307</v>
      </c>
      <c r="D501" t="s">
        <v>4252</v>
      </c>
      <c r="E501" s="102" t="s">
        <v>4457</v>
      </c>
      <c r="F501" s="102" t="s">
        <v>880</v>
      </c>
      <c r="G501" s="102" t="s">
        <v>4450</v>
      </c>
      <c r="H501" s="102" t="s">
        <v>861</v>
      </c>
      <c r="I501" t="s">
        <v>4451</v>
      </c>
      <c r="J501" s="91" t="s">
        <v>862</v>
      </c>
      <c r="K501" s="102" t="s">
        <v>4454</v>
      </c>
      <c r="L501" s="102" t="s">
        <v>4435</v>
      </c>
      <c r="M501" t="s">
        <v>911</v>
      </c>
      <c r="N501" s="103" t="s">
        <v>4503</v>
      </c>
    </row>
    <row r="502" spans="1:14" x14ac:dyDescent="0.25">
      <c r="A502" s="102" t="s">
        <v>858</v>
      </c>
      <c r="B502" s="136">
        <v>2450035</v>
      </c>
      <c r="C502" s="102" t="s">
        <v>4308</v>
      </c>
      <c r="D502" t="s">
        <v>4252</v>
      </c>
      <c r="E502" s="102" t="s">
        <v>4452</v>
      </c>
      <c r="F502" s="102" t="s">
        <v>860</v>
      </c>
      <c r="G502" s="102" t="s">
        <v>4476</v>
      </c>
      <c r="H502" s="102" t="s">
        <v>2118</v>
      </c>
      <c r="I502" t="s">
        <v>4451</v>
      </c>
      <c r="J502" s="91" t="s">
        <v>862</v>
      </c>
      <c r="K502" s="102"/>
      <c r="L502" s="102"/>
      <c r="M502" t="s">
        <v>911</v>
      </c>
      <c r="N502" s="103" t="s">
        <v>4503</v>
      </c>
    </row>
    <row r="503" spans="1:14" x14ac:dyDescent="0.25">
      <c r="A503" s="102" t="s">
        <v>858</v>
      </c>
      <c r="B503" s="136">
        <v>2450039</v>
      </c>
      <c r="C503" s="102" t="s">
        <v>693</v>
      </c>
      <c r="D503" t="s">
        <v>4252</v>
      </c>
      <c r="E503" s="102" t="s">
        <v>4477</v>
      </c>
      <c r="F503" s="102" t="s">
        <v>4443</v>
      </c>
      <c r="G503" s="102" t="s">
        <v>4450</v>
      </c>
      <c r="H503" s="102" t="s">
        <v>861</v>
      </c>
      <c r="I503" t="s">
        <v>4451</v>
      </c>
      <c r="J503" s="91" t="s">
        <v>862</v>
      </c>
      <c r="K503" s="102" t="s">
        <v>4454</v>
      </c>
      <c r="L503" s="102" t="s">
        <v>4435</v>
      </c>
      <c r="M503" t="s">
        <v>911</v>
      </c>
      <c r="N503" s="103" t="s">
        <v>4503</v>
      </c>
    </row>
    <row r="504" spans="1:14" x14ac:dyDescent="0.25">
      <c r="A504" s="102" t="s">
        <v>858</v>
      </c>
      <c r="B504" s="136">
        <v>2450048</v>
      </c>
      <c r="C504" s="102" t="s">
        <v>932</v>
      </c>
      <c r="D504" t="s">
        <v>4252</v>
      </c>
      <c r="E504" s="102" t="s">
        <v>4479</v>
      </c>
      <c r="F504" s="102" t="s">
        <v>933</v>
      </c>
      <c r="G504" s="102" t="s">
        <v>4450</v>
      </c>
      <c r="H504" s="102" t="s">
        <v>861</v>
      </c>
      <c r="I504" t="s">
        <v>4451</v>
      </c>
      <c r="J504" s="91" t="s">
        <v>862</v>
      </c>
      <c r="K504" s="102" t="s">
        <v>4454</v>
      </c>
      <c r="L504" s="102" t="s">
        <v>4435</v>
      </c>
      <c r="M504" t="s">
        <v>911</v>
      </c>
      <c r="N504" s="103" t="s">
        <v>4503</v>
      </c>
    </row>
    <row r="505" spans="1:14" x14ac:dyDescent="0.25">
      <c r="A505" s="102" t="s">
        <v>858</v>
      </c>
      <c r="B505" s="136">
        <v>2450052</v>
      </c>
      <c r="C505" s="102" t="s">
        <v>293</v>
      </c>
      <c r="D505" t="s">
        <v>4252</v>
      </c>
      <c r="E505" s="102" t="s">
        <v>4479</v>
      </c>
      <c r="F505" s="102" t="s">
        <v>933</v>
      </c>
      <c r="G505" s="102" t="s">
        <v>4450</v>
      </c>
      <c r="H505" s="102" t="s">
        <v>861</v>
      </c>
      <c r="I505" t="s">
        <v>4451</v>
      </c>
      <c r="J505" s="91" t="s">
        <v>862</v>
      </c>
      <c r="K505" s="102" t="s">
        <v>4454</v>
      </c>
      <c r="L505" s="102" t="s">
        <v>4435</v>
      </c>
      <c r="M505" t="s">
        <v>911</v>
      </c>
      <c r="N505" s="103" t="s">
        <v>4503</v>
      </c>
    </row>
    <row r="506" spans="1:14" x14ac:dyDescent="0.25">
      <c r="A506" s="102" t="s">
        <v>858</v>
      </c>
      <c r="B506" s="136">
        <v>2450046</v>
      </c>
      <c r="C506" s="102" t="s">
        <v>934</v>
      </c>
      <c r="D506" t="s">
        <v>4252</v>
      </c>
      <c r="E506" s="102" t="s">
        <v>4480</v>
      </c>
      <c r="F506" s="102" t="s">
        <v>935</v>
      </c>
      <c r="G506" s="102" t="s">
        <v>4450</v>
      </c>
      <c r="H506" s="102" t="s">
        <v>861</v>
      </c>
      <c r="I506" t="s">
        <v>4451</v>
      </c>
      <c r="J506" s="91" t="s">
        <v>862</v>
      </c>
      <c r="K506" s="102"/>
      <c r="L506" s="102"/>
      <c r="M506" t="s">
        <v>911</v>
      </c>
      <c r="N506" s="103" t="s">
        <v>4503</v>
      </c>
    </row>
    <row r="507" spans="1:14" x14ac:dyDescent="0.25">
      <c r="A507" s="102" t="s">
        <v>858</v>
      </c>
      <c r="B507" s="136">
        <v>2450047</v>
      </c>
      <c r="C507" s="102" t="s">
        <v>936</v>
      </c>
      <c r="D507" t="s">
        <v>4252</v>
      </c>
      <c r="E507" s="102" t="s">
        <v>4480</v>
      </c>
      <c r="F507" s="102" t="s">
        <v>935</v>
      </c>
      <c r="G507" s="102" t="s">
        <v>4277</v>
      </c>
      <c r="H507" s="102" t="s">
        <v>861</v>
      </c>
      <c r="I507" t="s">
        <v>4451</v>
      </c>
      <c r="J507" s="91" t="s">
        <v>862</v>
      </c>
      <c r="K507" s="102"/>
      <c r="L507" s="102"/>
      <c r="M507" t="s">
        <v>911</v>
      </c>
      <c r="N507" s="103" t="s">
        <v>4503</v>
      </c>
    </row>
    <row r="508" spans="1:14" x14ac:dyDescent="0.25">
      <c r="A508" t="s">
        <v>944</v>
      </c>
      <c r="B508" s="135">
        <v>3011002</v>
      </c>
      <c r="C508" t="s">
        <v>4310</v>
      </c>
      <c r="D508" t="s">
        <v>4252</v>
      </c>
      <c r="E508" s="102" t="s">
        <v>946</v>
      </c>
      <c r="F508" s="102" t="s">
        <v>947</v>
      </c>
      <c r="G508" t="s">
        <v>948</v>
      </c>
      <c r="H508" t="s">
        <v>949</v>
      </c>
      <c r="K508" t="s">
        <v>3587</v>
      </c>
      <c r="L508" t="s">
        <v>3588</v>
      </c>
      <c r="M508" t="s">
        <v>911</v>
      </c>
      <c r="N508" s="103" t="s">
        <v>4503</v>
      </c>
    </row>
    <row r="509" spans="1:14" x14ac:dyDescent="0.25">
      <c r="A509" t="s">
        <v>944</v>
      </c>
      <c r="B509" s="135">
        <v>3011011</v>
      </c>
      <c r="C509" t="s">
        <v>2404</v>
      </c>
      <c r="D509" t="s">
        <v>4252</v>
      </c>
      <c r="E509" s="102" t="s">
        <v>946</v>
      </c>
      <c r="F509" s="102" t="s">
        <v>947</v>
      </c>
      <c r="G509" t="s">
        <v>948</v>
      </c>
      <c r="H509" t="s">
        <v>949</v>
      </c>
      <c r="K509" t="s">
        <v>3587</v>
      </c>
      <c r="L509" t="s">
        <v>3588</v>
      </c>
      <c r="M509" t="s">
        <v>911</v>
      </c>
      <c r="N509" s="103" t="s">
        <v>4503</v>
      </c>
    </row>
    <row r="510" spans="1:14" x14ac:dyDescent="0.25">
      <c r="A510" t="s">
        <v>944</v>
      </c>
      <c r="B510" s="135">
        <v>3011004</v>
      </c>
      <c r="C510" t="s">
        <v>945</v>
      </c>
      <c r="D510" t="s">
        <v>4252</v>
      </c>
      <c r="E510" s="102" t="s">
        <v>946</v>
      </c>
      <c r="F510" s="102" t="s">
        <v>947</v>
      </c>
      <c r="G510" t="s">
        <v>948</v>
      </c>
      <c r="H510" t="s">
        <v>949</v>
      </c>
      <c r="K510" t="s">
        <v>3587</v>
      </c>
      <c r="L510" t="s">
        <v>3588</v>
      </c>
      <c r="M510" t="s">
        <v>911</v>
      </c>
      <c r="N510" s="103" t="s">
        <v>4503</v>
      </c>
    </row>
    <row r="511" spans="1:14" x14ac:dyDescent="0.25">
      <c r="A511" t="s">
        <v>944</v>
      </c>
      <c r="B511" s="135">
        <v>3011001</v>
      </c>
      <c r="C511" t="s">
        <v>950</v>
      </c>
      <c r="D511" t="s">
        <v>4252</v>
      </c>
      <c r="E511" s="102" t="s">
        <v>946</v>
      </c>
      <c r="F511" s="102" t="s">
        <v>947</v>
      </c>
      <c r="G511" t="s">
        <v>948</v>
      </c>
      <c r="H511" t="s">
        <v>949</v>
      </c>
      <c r="K511" t="s">
        <v>3587</v>
      </c>
      <c r="L511" t="s">
        <v>3588</v>
      </c>
      <c r="M511" t="s">
        <v>911</v>
      </c>
      <c r="N511" s="103" t="s">
        <v>4503</v>
      </c>
    </row>
    <row r="512" spans="1:14" x14ac:dyDescent="0.25">
      <c r="A512" t="s">
        <v>937</v>
      </c>
      <c r="B512" s="135">
        <v>221114</v>
      </c>
      <c r="C512" t="s">
        <v>230</v>
      </c>
      <c r="D512" t="s">
        <v>4252</v>
      </c>
      <c r="E512" s="102" t="s">
        <v>979</v>
      </c>
      <c r="F512" s="102" t="s">
        <v>980</v>
      </c>
      <c r="G512" t="s">
        <v>3980</v>
      </c>
      <c r="H512" t="s">
        <v>982</v>
      </c>
      <c r="I512" t="s">
        <v>3590</v>
      </c>
      <c r="J512" t="s">
        <v>4210</v>
      </c>
      <c r="K512" t="s">
        <v>4270</v>
      </c>
      <c r="L512" t="s">
        <v>1434</v>
      </c>
      <c r="M512" t="s">
        <v>911</v>
      </c>
      <c r="N512" s="103" t="s">
        <v>4503</v>
      </c>
    </row>
    <row r="513" spans="1:14" x14ac:dyDescent="0.25">
      <c r="A513" t="s">
        <v>937</v>
      </c>
      <c r="B513" s="135">
        <v>221188</v>
      </c>
      <c r="C513" t="s">
        <v>571</v>
      </c>
      <c r="D513" t="s">
        <v>4252</v>
      </c>
      <c r="E513" t="s">
        <v>975</v>
      </c>
      <c r="F513" t="s">
        <v>976</v>
      </c>
      <c r="G513" t="s">
        <v>4004</v>
      </c>
      <c r="H513" t="s">
        <v>1082</v>
      </c>
      <c r="I513" t="s">
        <v>3590</v>
      </c>
      <c r="J513" t="s">
        <v>4210</v>
      </c>
      <c r="K513" t="s">
        <v>4270</v>
      </c>
      <c r="L513" t="s">
        <v>1434</v>
      </c>
      <c r="M513" t="s">
        <v>911</v>
      </c>
      <c r="N513" s="103" t="s">
        <v>4503</v>
      </c>
    </row>
    <row r="514" spans="1:14" x14ac:dyDescent="0.25">
      <c r="A514" t="s">
        <v>937</v>
      </c>
      <c r="B514" t="s">
        <v>4068</v>
      </c>
      <c r="C514" t="s">
        <v>4069</v>
      </c>
      <c r="D514" t="s">
        <v>4253</v>
      </c>
      <c r="E514" t="s">
        <v>979</v>
      </c>
      <c r="F514" t="s">
        <v>980</v>
      </c>
      <c r="G514" t="s">
        <v>4004</v>
      </c>
      <c r="H514" t="s">
        <v>1082</v>
      </c>
      <c r="I514" t="s">
        <v>3590</v>
      </c>
      <c r="J514" t="s">
        <v>4210</v>
      </c>
      <c r="K514" t="s">
        <v>4270</v>
      </c>
      <c r="L514" t="s">
        <v>1434</v>
      </c>
      <c r="M514" t="s">
        <v>911</v>
      </c>
      <c r="N514" s="103" t="s">
        <v>4503</v>
      </c>
    </row>
    <row r="515" spans="1:14" x14ac:dyDescent="0.25">
      <c r="A515" t="s">
        <v>2263</v>
      </c>
      <c r="B515" s="135">
        <v>2207370</v>
      </c>
      <c r="C515" t="s">
        <v>4345</v>
      </c>
      <c r="D515" t="s">
        <v>4252</v>
      </c>
      <c r="E515" t="s">
        <v>1176</v>
      </c>
      <c r="F515" t="s">
        <v>1177</v>
      </c>
      <c r="G515" t="s">
        <v>1221</v>
      </c>
      <c r="H515" t="s">
        <v>881</v>
      </c>
      <c r="I515" t="s">
        <v>907</v>
      </c>
      <c r="J515" t="s">
        <v>908</v>
      </c>
      <c r="K515" t="s">
        <v>909</v>
      </c>
      <c r="L515" t="s">
        <v>910</v>
      </c>
      <c r="M515" t="s">
        <v>911</v>
      </c>
      <c r="N515" s="103" t="s">
        <v>4503</v>
      </c>
    </row>
    <row r="516" spans="1:14" x14ac:dyDescent="0.25">
      <c r="A516" t="s">
        <v>2263</v>
      </c>
      <c r="B516" s="135">
        <v>220450</v>
      </c>
      <c r="C516" t="s">
        <v>1218</v>
      </c>
      <c r="D516" t="s">
        <v>4252</v>
      </c>
      <c r="E516" t="s">
        <v>1219</v>
      </c>
      <c r="F516" t="s">
        <v>1220</v>
      </c>
      <c r="G516" t="s">
        <v>1221</v>
      </c>
      <c r="H516" t="s">
        <v>881</v>
      </c>
      <c r="I516" t="s">
        <v>907</v>
      </c>
      <c r="J516" t="s">
        <v>908</v>
      </c>
      <c r="K516" t="s">
        <v>909</v>
      </c>
      <c r="L516" t="s">
        <v>910</v>
      </c>
      <c r="M516" t="s">
        <v>911</v>
      </c>
      <c r="N516" s="103" t="s">
        <v>4503</v>
      </c>
    </row>
    <row r="517" spans="1:14" x14ac:dyDescent="0.25">
      <c r="A517" t="s">
        <v>2263</v>
      </c>
      <c r="B517" s="135">
        <v>220018</v>
      </c>
      <c r="C517" t="s">
        <v>811</v>
      </c>
      <c r="D517" t="s">
        <v>4252</v>
      </c>
      <c r="E517" t="s">
        <v>1279</v>
      </c>
      <c r="F517" t="s">
        <v>1280</v>
      </c>
      <c r="G517" t="s">
        <v>1281</v>
      </c>
      <c r="H517" t="s">
        <v>1282</v>
      </c>
      <c r="I517" t="s">
        <v>907</v>
      </c>
      <c r="J517" t="s">
        <v>908</v>
      </c>
      <c r="K517" t="s">
        <v>909</v>
      </c>
      <c r="L517" t="s">
        <v>910</v>
      </c>
      <c r="M517" t="s">
        <v>911</v>
      </c>
      <c r="N517" s="103" t="s">
        <v>4503</v>
      </c>
    </row>
    <row r="518" spans="1:14" x14ac:dyDescent="0.25">
      <c r="A518" t="s">
        <v>903</v>
      </c>
      <c r="B518" t="s">
        <v>4071</v>
      </c>
      <c r="C518" t="s">
        <v>4072</v>
      </c>
      <c r="D518" t="s">
        <v>4253</v>
      </c>
      <c r="G518" t="s">
        <v>4277</v>
      </c>
      <c r="H518" t="s">
        <v>861</v>
      </c>
      <c r="I518" t="s">
        <v>907</v>
      </c>
      <c r="J518" t="s">
        <v>908</v>
      </c>
      <c r="K518" t="s">
        <v>909</v>
      </c>
      <c r="L518" t="s">
        <v>910</v>
      </c>
      <c r="M518" t="s">
        <v>911</v>
      </c>
      <c r="N518" s="103" t="s">
        <v>4503</v>
      </c>
    </row>
    <row r="519" spans="1:14" x14ac:dyDescent="0.25">
      <c r="A519" t="s">
        <v>903</v>
      </c>
      <c r="B519" t="s">
        <v>4073</v>
      </c>
      <c r="C519" t="s">
        <v>4074</v>
      </c>
      <c r="D519" t="s">
        <v>4253</v>
      </c>
      <c r="G519" t="s">
        <v>4277</v>
      </c>
      <c r="H519" t="s">
        <v>861</v>
      </c>
      <c r="I519" t="s">
        <v>907</v>
      </c>
      <c r="J519" t="s">
        <v>908</v>
      </c>
      <c r="K519" t="s">
        <v>909</v>
      </c>
      <c r="L519" t="s">
        <v>910</v>
      </c>
      <c r="M519" t="s">
        <v>911</v>
      </c>
      <c r="N519" s="103" t="s">
        <v>4503</v>
      </c>
    </row>
    <row r="520" spans="1:14" x14ac:dyDescent="0.25">
      <c r="A520" t="s">
        <v>903</v>
      </c>
      <c r="B520" t="s">
        <v>4132</v>
      </c>
      <c r="C520" t="s">
        <v>4133</v>
      </c>
      <c r="D520" t="s">
        <v>4253</v>
      </c>
      <c r="G520" t="s">
        <v>3934</v>
      </c>
      <c r="H520" t="s">
        <v>1824</v>
      </c>
      <c r="I520" t="s">
        <v>907</v>
      </c>
      <c r="J520" t="s">
        <v>908</v>
      </c>
      <c r="K520" t="s">
        <v>909</v>
      </c>
      <c r="L520" t="s">
        <v>910</v>
      </c>
      <c r="M520" t="s">
        <v>911</v>
      </c>
      <c r="N520" s="103" t="s">
        <v>4503</v>
      </c>
    </row>
    <row r="521" spans="1:14" x14ac:dyDescent="0.25">
      <c r="A521" t="s">
        <v>1234</v>
      </c>
      <c r="B521" t="s">
        <v>4209</v>
      </c>
      <c r="C521" t="s">
        <v>4207</v>
      </c>
      <c r="D521" t="s">
        <v>4253</v>
      </c>
      <c r="G521" t="s">
        <v>1221</v>
      </c>
      <c r="H521" t="s">
        <v>881</v>
      </c>
      <c r="I521" t="s">
        <v>907</v>
      </c>
      <c r="J521" t="s">
        <v>908</v>
      </c>
      <c r="K521" t="s">
        <v>1236</v>
      </c>
      <c r="L521" t="s">
        <v>1237</v>
      </c>
      <c r="M521" t="s">
        <v>911</v>
      </c>
      <c r="N521" s="103" t="s">
        <v>4503</v>
      </c>
    </row>
    <row r="522" spans="1:14" x14ac:dyDescent="0.25">
      <c r="A522" t="s">
        <v>1336</v>
      </c>
      <c r="B522" s="135">
        <v>4011000</v>
      </c>
      <c r="C522" t="s">
        <v>830</v>
      </c>
      <c r="D522" t="s">
        <v>4252</v>
      </c>
      <c r="E522" t="s">
        <v>1342</v>
      </c>
      <c r="F522" t="s">
        <v>1343</v>
      </c>
      <c r="G522" t="s">
        <v>1344</v>
      </c>
      <c r="H522" t="s">
        <v>1345</v>
      </c>
      <c r="I522" t="s">
        <v>3662</v>
      </c>
      <c r="J522" t="s">
        <v>3663</v>
      </c>
      <c r="K522" t="s">
        <v>1349</v>
      </c>
      <c r="L522" t="s">
        <v>1350</v>
      </c>
      <c r="M522" t="s">
        <v>911</v>
      </c>
      <c r="N522" s="103" t="s">
        <v>4503</v>
      </c>
    </row>
    <row r="523" spans="1:14" x14ac:dyDescent="0.25">
      <c r="A523" t="s">
        <v>1336</v>
      </c>
      <c r="B523" s="135">
        <v>4011001</v>
      </c>
      <c r="C523" t="s">
        <v>239</v>
      </c>
      <c r="D523" t="s">
        <v>4252</v>
      </c>
      <c r="E523" t="s">
        <v>1342</v>
      </c>
      <c r="F523" t="s">
        <v>1343</v>
      </c>
      <c r="G523" t="s">
        <v>1344</v>
      </c>
      <c r="H523" t="s">
        <v>1345</v>
      </c>
      <c r="I523" t="s">
        <v>3662</v>
      </c>
      <c r="J523" t="s">
        <v>3663</v>
      </c>
      <c r="K523" t="s">
        <v>1349</v>
      </c>
      <c r="L523" t="s">
        <v>1350</v>
      </c>
      <c r="M523" t="s">
        <v>911</v>
      </c>
      <c r="N523" s="103" t="s">
        <v>4503</v>
      </c>
    </row>
    <row r="524" spans="1:14" x14ac:dyDescent="0.25">
      <c r="A524" t="s">
        <v>1336</v>
      </c>
      <c r="B524" s="135">
        <v>4011002</v>
      </c>
      <c r="C524" t="s">
        <v>4377</v>
      </c>
      <c r="D524" t="s">
        <v>4252</v>
      </c>
      <c r="E524" t="s">
        <v>1342</v>
      </c>
      <c r="F524" t="s">
        <v>1343</v>
      </c>
      <c r="G524" t="s">
        <v>1344</v>
      </c>
      <c r="H524" t="s">
        <v>1345</v>
      </c>
      <c r="I524" t="s">
        <v>3662</v>
      </c>
      <c r="J524" t="s">
        <v>3663</v>
      </c>
      <c r="K524" t="s">
        <v>1349</v>
      </c>
      <c r="L524" t="s">
        <v>1350</v>
      </c>
      <c r="M524" t="s">
        <v>911</v>
      </c>
      <c r="N524" s="103" t="s">
        <v>4503</v>
      </c>
    </row>
    <row r="525" spans="1:14" x14ac:dyDescent="0.25">
      <c r="A525" t="s">
        <v>1336</v>
      </c>
      <c r="B525" s="135">
        <v>4011066</v>
      </c>
      <c r="C525" t="s">
        <v>4378</v>
      </c>
      <c r="D525" t="s">
        <v>4252</v>
      </c>
      <c r="E525" t="s">
        <v>1342</v>
      </c>
      <c r="F525" t="s">
        <v>1343</v>
      </c>
      <c r="G525" t="s">
        <v>1344</v>
      </c>
      <c r="H525" t="s">
        <v>1345</v>
      </c>
      <c r="I525" t="s">
        <v>3662</v>
      </c>
      <c r="J525" t="s">
        <v>3663</v>
      </c>
      <c r="K525" t="s">
        <v>1349</v>
      </c>
      <c r="L525" t="s">
        <v>1350</v>
      </c>
      <c r="M525" t="s">
        <v>911</v>
      </c>
      <c r="N525" s="103" t="s">
        <v>4503</v>
      </c>
    </row>
    <row r="526" spans="1:14" x14ac:dyDescent="0.25">
      <c r="A526" t="s">
        <v>1336</v>
      </c>
      <c r="B526" s="135">
        <v>4020001</v>
      </c>
      <c r="C526" t="s">
        <v>4379</v>
      </c>
      <c r="D526" t="s">
        <v>4252</v>
      </c>
      <c r="E526" s="102" t="s">
        <v>1342</v>
      </c>
      <c r="F526" s="102" t="s">
        <v>1343</v>
      </c>
      <c r="G526" t="s">
        <v>1344</v>
      </c>
      <c r="H526" t="s">
        <v>1345</v>
      </c>
      <c r="I526" t="s">
        <v>3662</v>
      </c>
      <c r="J526" t="s">
        <v>3663</v>
      </c>
      <c r="K526" t="s">
        <v>4493</v>
      </c>
      <c r="L526" t="s">
        <v>4494</v>
      </c>
      <c r="M526" t="s">
        <v>911</v>
      </c>
      <c r="N526" s="103" t="s">
        <v>4503</v>
      </c>
    </row>
    <row r="527" spans="1:14" x14ac:dyDescent="0.25">
      <c r="A527" t="s">
        <v>944</v>
      </c>
      <c r="B527" s="135">
        <v>3011006</v>
      </c>
      <c r="C527" t="s">
        <v>4499</v>
      </c>
      <c r="D527" t="s">
        <v>4252</v>
      </c>
      <c r="E527" s="102" t="s">
        <v>946</v>
      </c>
      <c r="F527" s="102" t="s">
        <v>947</v>
      </c>
      <c r="G527" t="s">
        <v>948</v>
      </c>
      <c r="H527" t="s">
        <v>949</v>
      </c>
      <c r="K527" t="s">
        <v>3587</v>
      </c>
      <c r="L527" t="s">
        <v>3588</v>
      </c>
      <c r="M527" t="s">
        <v>911</v>
      </c>
      <c r="N527" s="103" t="s">
        <v>4503</v>
      </c>
    </row>
    <row r="528" spans="1:14" x14ac:dyDescent="0.25">
      <c r="A528" t="s">
        <v>937</v>
      </c>
      <c r="B528" s="135" t="s">
        <v>4500</v>
      </c>
      <c r="C528" t="s">
        <v>4500</v>
      </c>
      <c r="D528" t="s">
        <v>4253</v>
      </c>
      <c r="E528" t="s">
        <v>975</v>
      </c>
      <c r="F528" s="139" t="s">
        <v>4498</v>
      </c>
      <c r="G528" s="139" t="s">
        <v>4005</v>
      </c>
      <c r="H528" s="139" t="s">
        <v>4498</v>
      </c>
      <c r="I528" s="139" t="s">
        <v>3590</v>
      </c>
      <c r="J528" s="139" t="s">
        <v>4498</v>
      </c>
      <c r="K528" s="139" t="s">
        <v>4270</v>
      </c>
      <c r="L528" s="139" t="s">
        <v>4498</v>
      </c>
      <c r="M528" s="139" t="s">
        <v>911</v>
      </c>
      <c r="N528" s="139" t="s">
        <v>4498</v>
      </c>
    </row>
    <row r="529" spans="2:2" x14ac:dyDescent="0.25">
      <c r="B529" s="135"/>
    </row>
    <row r="530" spans="2:2" x14ac:dyDescent="0.25">
      <c r="B530" s="135"/>
    </row>
    <row r="531" spans="2:2" x14ac:dyDescent="0.25">
      <c r="B531" s="135"/>
    </row>
    <row r="532" spans="2:2" x14ac:dyDescent="0.25">
      <c r="B532" s="135"/>
    </row>
    <row r="533" spans="2:2" x14ac:dyDescent="0.25">
      <c r="B533" s="135"/>
    </row>
    <row r="534" spans="2:2" x14ac:dyDescent="0.25">
      <c r="B534" s="135"/>
    </row>
    <row r="535" spans="2:2" x14ac:dyDescent="0.25">
      <c r="B535" s="135"/>
    </row>
    <row r="536" spans="2:2" x14ac:dyDescent="0.25">
      <c r="B536" s="135"/>
    </row>
    <row r="537" spans="2:2" x14ac:dyDescent="0.25">
      <c r="B537" s="135"/>
    </row>
    <row r="538" spans="2:2" x14ac:dyDescent="0.25">
      <c r="B538" s="135"/>
    </row>
    <row r="539" spans="2:2" x14ac:dyDescent="0.25">
      <c r="B539" s="135"/>
    </row>
    <row r="540" spans="2:2" x14ac:dyDescent="0.25">
      <c r="B540" s="135"/>
    </row>
    <row r="541" spans="2:2" x14ac:dyDescent="0.25">
      <c r="B541" s="135"/>
    </row>
    <row r="542" spans="2:2" x14ac:dyDescent="0.25">
      <c r="B542" s="135"/>
    </row>
    <row r="543" spans="2:2" x14ac:dyDescent="0.25">
      <c r="B543" s="135"/>
    </row>
    <row r="544" spans="2:2" x14ac:dyDescent="0.25">
      <c r="B544" s="135"/>
    </row>
    <row r="545" spans="2:2" x14ac:dyDescent="0.25">
      <c r="B545" s="135"/>
    </row>
    <row r="546" spans="2:2" x14ac:dyDescent="0.25">
      <c r="B546" s="135"/>
    </row>
    <row r="547" spans="2:2" x14ac:dyDescent="0.25">
      <c r="B547" s="135"/>
    </row>
    <row r="548" spans="2:2" x14ac:dyDescent="0.25">
      <c r="B548" s="135"/>
    </row>
    <row r="549" spans="2:2" x14ac:dyDescent="0.25">
      <c r="B549" s="135"/>
    </row>
    <row r="550" spans="2:2" x14ac:dyDescent="0.25">
      <c r="B550" s="135"/>
    </row>
    <row r="551" spans="2:2" x14ac:dyDescent="0.25">
      <c r="B551" s="135"/>
    </row>
    <row r="552" spans="2:2" x14ac:dyDescent="0.25">
      <c r="B552" s="135"/>
    </row>
    <row r="553" spans="2:2" x14ac:dyDescent="0.25">
      <c r="B553" s="135"/>
    </row>
    <row r="554" spans="2:2" x14ac:dyDescent="0.25">
      <c r="B554" s="135"/>
    </row>
    <row r="555" spans="2:2" x14ac:dyDescent="0.25">
      <c r="B555" s="135"/>
    </row>
    <row r="556" spans="2:2" x14ac:dyDescent="0.25">
      <c r="B556" s="135"/>
    </row>
    <row r="557" spans="2:2" x14ac:dyDescent="0.25">
      <c r="B557" s="135"/>
    </row>
    <row r="558" spans="2:2" x14ac:dyDescent="0.25">
      <c r="B558" s="135"/>
    </row>
    <row r="559" spans="2:2" x14ac:dyDescent="0.25">
      <c r="B559" s="135"/>
    </row>
    <row r="560" spans="2:2" x14ac:dyDescent="0.25">
      <c r="B560" s="135"/>
    </row>
    <row r="561" spans="2:2" x14ac:dyDescent="0.25">
      <c r="B561" s="135"/>
    </row>
    <row r="562" spans="2:2" x14ac:dyDescent="0.25">
      <c r="B562" s="135"/>
    </row>
    <row r="563" spans="2:2" x14ac:dyDescent="0.25">
      <c r="B563" s="135"/>
    </row>
    <row r="564" spans="2:2" x14ac:dyDescent="0.25">
      <c r="B564" s="135"/>
    </row>
    <row r="565" spans="2:2" x14ac:dyDescent="0.25">
      <c r="B565" s="135"/>
    </row>
    <row r="566" spans="2:2" x14ac:dyDescent="0.25">
      <c r="B566" s="135"/>
    </row>
    <row r="567" spans="2:2" x14ac:dyDescent="0.25">
      <c r="B567" s="135"/>
    </row>
    <row r="568" spans="2:2" x14ac:dyDescent="0.25">
      <c r="B568" s="135"/>
    </row>
    <row r="569" spans="2:2" x14ac:dyDescent="0.25">
      <c r="B569" s="135"/>
    </row>
    <row r="570" spans="2:2" x14ac:dyDescent="0.25">
      <c r="B570" s="135"/>
    </row>
    <row r="571" spans="2:2" x14ac:dyDescent="0.25">
      <c r="B571" s="135"/>
    </row>
    <row r="572" spans="2:2" x14ac:dyDescent="0.25">
      <c r="B572" s="135"/>
    </row>
    <row r="573" spans="2:2" x14ac:dyDescent="0.25">
      <c r="B573" s="135"/>
    </row>
    <row r="574" spans="2:2" x14ac:dyDescent="0.25">
      <c r="B574" s="135"/>
    </row>
    <row r="575" spans="2:2" x14ac:dyDescent="0.25">
      <c r="B575" s="135"/>
    </row>
    <row r="576" spans="2:2" x14ac:dyDescent="0.25">
      <c r="B576" s="135"/>
    </row>
    <row r="577" spans="2:2" x14ac:dyDescent="0.25">
      <c r="B577" s="135"/>
    </row>
    <row r="578" spans="2:2" x14ac:dyDescent="0.25">
      <c r="B578" s="135"/>
    </row>
    <row r="579" spans="2:2" x14ac:dyDescent="0.25">
      <c r="B579" s="135"/>
    </row>
    <row r="580" spans="2:2" x14ac:dyDescent="0.25">
      <c r="B580" s="135"/>
    </row>
    <row r="581" spans="2:2" x14ac:dyDescent="0.25">
      <c r="B581" s="135"/>
    </row>
    <row r="582" spans="2:2" x14ac:dyDescent="0.25">
      <c r="B582" s="135"/>
    </row>
    <row r="583" spans="2:2" x14ac:dyDescent="0.25">
      <c r="B583" s="135"/>
    </row>
    <row r="584" spans="2:2" x14ac:dyDescent="0.25">
      <c r="B584" s="135"/>
    </row>
    <row r="585" spans="2:2" x14ac:dyDescent="0.25">
      <c r="B585" s="135"/>
    </row>
    <row r="586" spans="2:2" x14ac:dyDescent="0.25">
      <c r="B586" s="135"/>
    </row>
    <row r="587" spans="2:2" x14ac:dyDescent="0.25">
      <c r="B587" s="135"/>
    </row>
    <row r="588" spans="2:2" x14ac:dyDescent="0.25">
      <c r="B588" s="135"/>
    </row>
    <row r="589" spans="2:2" x14ac:dyDescent="0.25">
      <c r="B589" s="135"/>
    </row>
    <row r="590" spans="2:2" x14ac:dyDescent="0.25">
      <c r="B590" s="135"/>
    </row>
    <row r="591" spans="2:2" x14ac:dyDescent="0.25">
      <c r="B591" s="135"/>
    </row>
    <row r="592" spans="2:2" x14ac:dyDescent="0.25">
      <c r="B592" s="135"/>
    </row>
    <row r="593" spans="2:2" x14ac:dyDescent="0.25">
      <c r="B593" s="135"/>
    </row>
    <row r="594" spans="2:2" x14ac:dyDescent="0.25">
      <c r="B594" s="135"/>
    </row>
    <row r="595" spans="2:2" x14ac:dyDescent="0.25">
      <c r="B595" s="135"/>
    </row>
    <row r="596" spans="2:2" x14ac:dyDescent="0.25">
      <c r="B596" s="135"/>
    </row>
    <row r="597" spans="2:2" x14ac:dyDescent="0.25">
      <c r="B597" s="135"/>
    </row>
    <row r="598" spans="2:2" x14ac:dyDescent="0.25">
      <c r="B598" s="135"/>
    </row>
    <row r="599" spans="2:2" x14ac:dyDescent="0.25">
      <c r="B599" s="135"/>
    </row>
    <row r="600" spans="2:2" x14ac:dyDescent="0.25">
      <c r="B600" s="135"/>
    </row>
    <row r="601" spans="2:2" x14ac:dyDescent="0.25">
      <c r="B601" s="135"/>
    </row>
    <row r="602" spans="2:2" x14ac:dyDescent="0.25">
      <c r="B602" s="135"/>
    </row>
    <row r="603" spans="2:2" x14ac:dyDescent="0.25">
      <c r="B603" s="135"/>
    </row>
    <row r="604" spans="2:2" x14ac:dyDescent="0.25">
      <c r="B604" s="135"/>
    </row>
    <row r="605" spans="2:2" x14ac:dyDescent="0.25">
      <c r="B605" s="135"/>
    </row>
    <row r="606" spans="2:2" x14ac:dyDescent="0.25">
      <c r="B606" s="135"/>
    </row>
    <row r="607" spans="2:2" x14ac:dyDescent="0.25">
      <c r="B607" s="135"/>
    </row>
    <row r="608" spans="2:2" x14ac:dyDescent="0.25">
      <c r="B608" s="135"/>
    </row>
    <row r="609" spans="2:11" x14ac:dyDescent="0.25">
      <c r="B609" s="135"/>
    </row>
    <row r="610" spans="2:11" x14ac:dyDescent="0.25">
      <c r="B610" s="135"/>
    </row>
    <row r="611" spans="2:11" x14ac:dyDescent="0.25">
      <c r="B611" s="135"/>
    </row>
    <row r="612" spans="2:11" x14ac:dyDescent="0.25">
      <c r="B612" s="135"/>
    </row>
    <row r="613" spans="2:11" x14ac:dyDescent="0.25">
      <c r="B613" s="135"/>
    </row>
    <row r="614" spans="2:11" x14ac:dyDescent="0.25">
      <c r="B614" s="135"/>
    </row>
    <row r="615" spans="2:11" x14ac:dyDescent="0.25">
      <c r="B615" s="135"/>
      <c r="K615" t="s">
        <v>4496</v>
      </c>
    </row>
    <row r="616" spans="2:11" x14ac:dyDescent="0.25">
      <c r="B616" s="135"/>
    </row>
    <row r="617" spans="2:11" x14ac:dyDescent="0.25">
      <c r="B617" s="135"/>
    </row>
    <row r="618" spans="2:11" x14ac:dyDescent="0.25">
      <c r="B618" s="135"/>
    </row>
    <row r="619" spans="2:11" x14ac:dyDescent="0.25">
      <c r="B619" s="135"/>
    </row>
    <row r="620" spans="2:11" x14ac:dyDescent="0.25">
      <c r="B620" s="135"/>
    </row>
    <row r="621" spans="2:11" x14ac:dyDescent="0.25">
      <c r="B621" s="135"/>
    </row>
    <row r="622" spans="2:11" x14ac:dyDescent="0.25">
      <c r="B622" s="135"/>
    </row>
    <row r="623" spans="2:11" x14ac:dyDescent="0.25">
      <c r="B623" s="135"/>
    </row>
    <row r="624" spans="2:11" x14ac:dyDescent="0.25">
      <c r="B624" s="135"/>
    </row>
    <row r="625" spans="2:2" x14ac:dyDescent="0.25">
      <c r="B625" s="135"/>
    </row>
    <row r="626" spans="2:2" x14ac:dyDescent="0.25">
      <c r="B626" s="135"/>
    </row>
    <row r="627" spans="2:2" x14ac:dyDescent="0.25">
      <c r="B627" s="135"/>
    </row>
    <row r="628" spans="2:2" x14ac:dyDescent="0.25">
      <c r="B628" s="135"/>
    </row>
    <row r="629" spans="2:2" x14ac:dyDescent="0.25">
      <c r="B629" s="135"/>
    </row>
    <row r="630" spans="2:2" x14ac:dyDescent="0.25">
      <c r="B630" s="135"/>
    </row>
    <row r="631" spans="2:2" x14ac:dyDescent="0.25">
      <c r="B631" s="135"/>
    </row>
    <row r="632" spans="2:2" x14ac:dyDescent="0.25">
      <c r="B632" s="135"/>
    </row>
    <row r="633" spans="2:2" x14ac:dyDescent="0.25">
      <c r="B633" s="135"/>
    </row>
    <row r="634" spans="2:2" x14ac:dyDescent="0.25">
      <c r="B634" s="135"/>
    </row>
    <row r="635" spans="2:2" x14ac:dyDescent="0.25">
      <c r="B635" s="135"/>
    </row>
    <row r="636" spans="2:2" x14ac:dyDescent="0.25">
      <c r="B636" s="135"/>
    </row>
    <row r="637" spans="2:2" x14ac:dyDescent="0.25">
      <c r="B637" s="135"/>
    </row>
    <row r="638" spans="2:2" x14ac:dyDescent="0.25">
      <c r="B638" s="135"/>
    </row>
    <row r="639" spans="2:2" x14ac:dyDescent="0.25">
      <c r="B639" s="135"/>
    </row>
    <row r="640" spans="2:2" x14ac:dyDescent="0.25">
      <c r="B640" s="135"/>
    </row>
    <row r="641" spans="2:2" x14ac:dyDescent="0.25">
      <c r="B641" s="135"/>
    </row>
    <row r="642" spans="2:2" x14ac:dyDescent="0.25">
      <c r="B642" s="135"/>
    </row>
    <row r="643" spans="2:2" x14ac:dyDescent="0.25">
      <c r="B643" s="135"/>
    </row>
    <row r="644" spans="2:2" x14ac:dyDescent="0.25">
      <c r="B644" s="135"/>
    </row>
    <row r="645" spans="2:2" x14ac:dyDescent="0.25">
      <c r="B645" s="135"/>
    </row>
    <row r="646" spans="2:2" x14ac:dyDescent="0.25">
      <c r="B646" s="135"/>
    </row>
    <row r="647" spans="2:2" x14ac:dyDescent="0.25">
      <c r="B647" s="135"/>
    </row>
    <row r="648" spans="2:2" x14ac:dyDescent="0.25">
      <c r="B648" s="135"/>
    </row>
    <row r="649" spans="2:2" x14ac:dyDescent="0.25">
      <c r="B649" s="135"/>
    </row>
    <row r="650" spans="2:2" x14ac:dyDescent="0.25">
      <c r="B650" s="135"/>
    </row>
    <row r="651" spans="2:2" x14ac:dyDescent="0.25">
      <c r="B651" s="135"/>
    </row>
    <row r="652" spans="2:2" x14ac:dyDescent="0.25">
      <c r="B652" s="135"/>
    </row>
    <row r="653" spans="2:2" x14ac:dyDescent="0.25">
      <c r="B653" s="135"/>
    </row>
    <row r="654" spans="2:2" x14ac:dyDescent="0.25">
      <c r="B654" s="135"/>
    </row>
    <row r="655" spans="2:2" x14ac:dyDescent="0.25">
      <c r="B655" s="135"/>
    </row>
    <row r="656" spans="2:2" x14ac:dyDescent="0.25">
      <c r="B656" s="135"/>
    </row>
    <row r="657" spans="2:2" x14ac:dyDescent="0.25">
      <c r="B657" s="135"/>
    </row>
    <row r="658" spans="2:2" x14ac:dyDescent="0.25">
      <c r="B658" s="135"/>
    </row>
    <row r="659" spans="2:2" x14ac:dyDescent="0.25">
      <c r="B659" s="135"/>
    </row>
    <row r="660" spans="2:2" x14ac:dyDescent="0.25">
      <c r="B660" s="135"/>
    </row>
    <row r="661" spans="2:2" x14ac:dyDescent="0.25">
      <c r="B661" s="135"/>
    </row>
    <row r="662" spans="2:2" x14ac:dyDescent="0.25">
      <c r="B662" s="135"/>
    </row>
    <row r="663" spans="2:2" x14ac:dyDescent="0.25">
      <c r="B663" s="135"/>
    </row>
    <row r="664" spans="2:2" x14ac:dyDescent="0.25">
      <c r="B664" s="135"/>
    </row>
    <row r="665" spans="2:2" x14ac:dyDescent="0.25">
      <c r="B665" s="135"/>
    </row>
    <row r="666" spans="2:2" x14ac:dyDescent="0.25">
      <c r="B666" s="135"/>
    </row>
    <row r="667" spans="2:2" x14ac:dyDescent="0.25">
      <c r="B667" s="135"/>
    </row>
    <row r="668" spans="2:2" x14ac:dyDescent="0.25">
      <c r="B668" s="135"/>
    </row>
    <row r="669" spans="2:2" x14ac:dyDescent="0.25">
      <c r="B669" s="135"/>
    </row>
    <row r="670" spans="2:2" x14ac:dyDescent="0.25">
      <c r="B670" s="135"/>
    </row>
    <row r="671" spans="2:2" x14ac:dyDescent="0.25">
      <c r="B671" s="135"/>
    </row>
    <row r="672" spans="2:2" x14ac:dyDescent="0.25">
      <c r="B672" s="135"/>
    </row>
    <row r="673" spans="2:2" x14ac:dyDescent="0.25">
      <c r="B673" s="135"/>
    </row>
    <row r="674" spans="2:2" x14ac:dyDescent="0.25">
      <c r="B674" s="135"/>
    </row>
    <row r="675" spans="2:2" x14ac:dyDescent="0.25">
      <c r="B675" s="135"/>
    </row>
    <row r="676" spans="2:2" x14ac:dyDescent="0.25">
      <c r="B676" s="135"/>
    </row>
    <row r="677" spans="2:2" x14ac:dyDescent="0.25">
      <c r="B677" s="135"/>
    </row>
    <row r="678" spans="2:2" x14ac:dyDescent="0.25">
      <c r="B678" s="135"/>
    </row>
    <row r="679" spans="2:2" x14ac:dyDescent="0.25">
      <c r="B679" s="135"/>
    </row>
    <row r="680" spans="2:2" x14ac:dyDescent="0.25">
      <c r="B680" s="135"/>
    </row>
    <row r="681" spans="2:2" x14ac:dyDescent="0.25">
      <c r="B681" s="135"/>
    </row>
    <row r="682" spans="2:2" x14ac:dyDescent="0.25">
      <c r="B682" s="135"/>
    </row>
    <row r="683" spans="2:2" x14ac:dyDescent="0.25">
      <c r="B683" s="135"/>
    </row>
    <row r="684" spans="2:2" x14ac:dyDescent="0.25">
      <c r="B684" s="135"/>
    </row>
    <row r="685" spans="2:2" x14ac:dyDescent="0.25">
      <c r="B685" s="135"/>
    </row>
    <row r="686" spans="2:2" x14ac:dyDescent="0.25">
      <c r="B686" s="135"/>
    </row>
    <row r="687" spans="2:2" x14ac:dyDescent="0.25">
      <c r="B687" s="135"/>
    </row>
    <row r="688" spans="2:2" x14ac:dyDescent="0.25">
      <c r="B688" s="135"/>
    </row>
    <row r="689" spans="2:2" x14ac:dyDescent="0.25">
      <c r="B689" s="135"/>
    </row>
    <row r="690" spans="2:2" x14ac:dyDescent="0.25">
      <c r="B690" s="135"/>
    </row>
    <row r="691" spans="2:2" x14ac:dyDescent="0.25">
      <c r="B691" s="135"/>
    </row>
    <row r="692" spans="2:2" x14ac:dyDescent="0.25">
      <c r="B692" s="135"/>
    </row>
    <row r="693" spans="2:2" x14ac:dyDescent="0.25">
      <c r="B693" s="135"/>
    </row>
    <row r="694" spans="2:2" x14ac:dyDescent="0.25">
      <c r="B694" s="135"/>
    </row>
    <row r="695" spans="2:2" x14ac:dyDescent="0.25">
      <c r="B695" s="135"/>
    </row>
    <row r="696" spans="2:2" x14ac:dyDescent="0.25">
      <c r="B696" s="135"/>
    </row>
    <row r="697" spans="2:2" x14ac:dyDescent="0.25">
      <c r="B697" s="135"/>
    </row>
    <row r="698" spans="2:2" x14ac:dyDescent="0.25">
      <c r="B698" s="135"/>
    </row>
    <row r="699" spans="2:2" x14ac:dyDescent="0.25">
      <c r="B699" s="135"/>
    </row>
    <row r="700" spans="2:2" x14ac:dyDescent="0.25">
      <c r="B700" s="135"/>
    </row>
    <row r="701" spans="2:2" x14ac:dyDescent="0.25">
      <c r="B701" s="135"/>
    </row>
    <row r="702" spans="2:2" x14ac:dyDescent="0.25">
      <c r="B702" s="135"/>
    </row>
    <row r="703" spans="2:2" x14ac:dyDescent="0.25">
      <c r="B703" s="135"/>
    </row>
    <row r="704" spans="2:2" x14ac:dyDescent="0.25">
      <c r="B704" s="135"/>
    </row>
    <row r="705" spans="2:2" x14ac:dyDescent="0.25">
      <c r="B705" s="135"/>
    </row>
    <row r="706" spans="2:2" x14ac:dyDescent="0.25">
      <c r="B706" s="135"/>
    </row>
    <row r="707" spans="2:2" x14ac:dyDescent="0.25">
      <c r="B707" s="135"/>
    </row>
    <row r="708" spans="2:2" x14ac:dyDescent="0.25">
      <c r="B708" s="135"/>
    </row>
    <row r="709" spans="2:2" x14ac:dyDescent="0.25">
      <c r="B709" s="135"/>
    </row>
    <row r="710" spans="2:2" x14ac:dyDescent="0.25">
      <c r="B710" s="135"/>
    </row>
    <row r="711" spans="2:2" x14ac:dyDescent="0.25">
      <c r="B711" s="135"/>
    </row>
    <row r="712" spans="2:2" x14ac:dyDescent="0.25">
      <c r="B712" s="135"/>
    </row>
    <row r="713" spans="2:2" x14ac:dyDescent="0.25">
      <c r="B713" s="135"/>
    </row>
    <row r="714" spans="2:2" x14ac:dyDescent="0.25">
      <c r="B714" s="135"/>
    </row>
    <row r="715" spans="2:2" x14ac:dyDescent="0.25">
      <c r="B715" s="135"/>
    </row>
    <row r="716" spans="2:2" x14ac:dyDescent="0.25">
      <c r="B716" s="135"/>
    </row>
    <row r="717" spans="2:2" x14ac:dyDescent="0.25">
      <c r="B717" s="135"/>
    </row>
    <row r="718" spans="2:2" x14ac:dyDescent="0.25">
      <c r="B718" s="135"/>
    </row>
    <row r="719" spans="2:2" x14ac:dyDescent="0.25">
      <c r="B719" s="135"/>
    </row>
    <row r="720" spans="2:2" x14ac:dyDescent="0.25">
      <c r="B720" s="135"/>
    </row>
    <row r="721" spans="2:2" x14ac:dyDescent="0.25">
      <c r="B721" s="135"/>
    </row>
    <row r="722" spans="2:2" x14ac:dyDescent="0.25">
      <c r="B722" s="135"/>
    </row>
    <row r="723" spans="2:2" x14ac:dyDescent="0.25">
      <c r="B723" s="135"/>
    </row>
    <row r="724" spans="2:2" x14ac:dyDescent="0.25">
      <c r="B724" s="135"/>
    </row>
    <row r="725" spans="2:2" x14ac:dyDescent="0.25">
      <c r="B725" s="135"/>
    </row>
    <row r="726" spans="2:2" x14ac:dyDescent="0.25">
      <c r="B726" s="135"/>
    </row>
    <row r="727" spans="2:2" x14ac:dyDescent="0.25">
      <c r="B727" s="135"/>
    </row>
    <row r="728" spans="2:2" x14ac:dyDescent="0.25">
      <c r="B728" s="135"/>
    </row>
    <row r="729" spans="2:2" x14ac:dyDescent="0.25">
      <c r="B729" s="135"/>
    </row>
    <row r="730" spans="2:2" x14ac:dyDescent="0.25">
      <c r="B730" s="135"/>
    </row>
    <row r="731" spans="2:2" x14ac:dyDescent="0.25">
      <c r="B731" s="135"/>
    </row>
    <row r="732" spans="2:2" x14ac:dyDescent="0.25">
      <c r="B732" s="135"/>
    </row>
    <row r="733" spans="2:2" x14ac:dyDescent="0.25">
      <c r="B733" s="135"/>
    </row>
    <row r="734" spans="2:2" x14ac:dyDescent="0.25">
      <c r="B734" s="135"/>
    </row>
    <row r="735" spans="2:2" x14ac:dyDescent="0.25">
      <c r="B735" s="135"/>
    </row>
    <row r="736" spans="2:2" x14ac:dyDescent="0.25">
      <c r="B736" s="135"/>
    </row>
    <row r="737" spans="2:2" x14ac:dyDescent="0.25">
      <c r="B737" s="135"/>
    </row>
    <row r="738" spans="2:2" x14ac:dyDescent="0.25">
      <c r="B738" s="135"/>
    </row>
    <row r="739" spans="2:2" x14ac:dyDescent="0.25">
      <c r="B739" s="135"/>
    </row>
    <row r="740" spans="2:2" x14ac:dyDescent="0.25">
      <c r="B740" s="135"/>
    </row>
    <row r="741" spans="2:2" x14ac:dyDescent="0.25">
      <c r="B741" s="135"/>
    </row>
    <row r="742" spans="2:2" x14ac:dyDescent="0.25">
      <c r="B742" s="135"/>
    </row>
    <row r="743" spans="2:2" x14ac:dyDescent="0.25">
      <c r="B743" s="135"/>
    </row>
    <row r="744" spans="2:2" x14ac:dyDescent="0.25">
      <c r="B744" s="135"/>
    </row>
    <row r="745" spans="2:2" x14ac:dyDescent="0.25">
      <c r="B745" s="135"/>
    </row>
    <row r="746" spans="2:2" x14ac:dyDescent="0.25">
      <c r="B746" s="135"/>
    </row>
    <row r="747" spans="2:2" x14ac:dyDescent="0.25">
      <c r="B747" s="135"/>
    </row>
    <row r="748" spans="2:2" x14ac:dyDescent="0.25">
      <c r="B748" s="135"/>
    </row>
    <row r="749" spans="2:2" x14ac:dyDescent="0.25">
      <c r="B749" s="135"/>
    </row>
    <row r="750" spans="2:2" x14ac:dyDescent="0.25">
      <c r="B750" s="135"/>
    </row>
    <row r="751" spans="2:2" x14ac:dyDescent="0.25">
      <c r="B751" s="135"/>
    </row>
    <row r="752" spans="2:2" x14ac:dyDescent="0.25">
      <c r="B752" s="135"/>
    </row>
    <row r="753" spans="2:2" x14ac:dyDescent="0.25">
      <c r="B753" s="135"/>
    </row>
    <row r="754" spans="2:2" x14ac:dyDescent="0.25">
      <c r="B754" s="135"/>
    </row>
    <row r="755" spans="2:2" x14ac:dyDescent="0.25">
      <c r="B755" s="135"/>
    </row>
    <row r="756" spans="2:2" x14ac:dyDescent="0.25">
      <c r="B756" s="135"/>
    </row>
    <row r="757" spans="2:2" x14ac:dyDescent="0.25">
      <c r="B757" s="135"/>
    </row>
    <row r="758" spans="2:2" x14ac:dyDescent="0.25">
      <c r="B758" s="135"/>
    </row>
    <row r="759" spans="2:2" x14ac:dyDescent="0.25">
      <c r="B759" s="135"/>
    </row>
    <row r="760" spans="2:2" x14ac:dyDescent="0.25">
      <c r="B760" s="135"/>
    </row>
    <row r="761" spans="2:2" x14ac:dyDescent="0.25">
      <c r="B761" s="135"/>
    </row>
    <row r="762" spans="2:2" x14ac:dyDescent="0.25">
      <c r="B762" s="135"/>
    </row>
    <row r="763" spans="2:2" x14ac:dyDescent="0.25">
      <c r="B763" s="135"/>
    </row>
    <row r="764" spans="2:2" x14ac:dyDescent="0.25">
      <c r="B764" s="135"/>
    </row>
    <row r="765" spans="2:2" x14ac:dyDescent="0.25">
      <c r="B765" s="135"/>
    </row>
    <row r="766" spans="2:2" x14ac:dyDescent="0.25">
      <c r="B766" s="135"/>
    </row>
    <row r="767" spans="2:2" x14ac:dyDescent="0.25">
      <c r="B767" s="135"/>
    </row>
    <row r="768" spans="2:2" x14ac:dyDescent="0.25">
      <c r="B768" s="135"/>
    </row>
    <row r="769" spans="2:2" x14ac:dyDescent="0.25">
      <c r="B769" s="135"/>
    </row>
    <row r="770" spans="2:2" x14ac:dyDescent="0.25">
      <c r="B770" s="135"/>
    </row>
    <row r="771" spans="2:2" x14ac:dyDescent="0.25">
      <c r="B771" s="135"/>
    </row>
    <row r="772" spans="2:2" x14ac:dyDescent="0.25">
      <c r="B772" s="135"/>
    </row>
    <row r="773" spans="2:2" x14ac:dyDescent="0.25">
      <c r="B773" s="135"/>
    </row>
    <row r="774" spans="2:2" x14ac:dyDescent="0.25">
      <c r="B774" s="135"/>
    </row>
    <row r="775" spans="2:2" x14ac:dyDescent="0.25">
      <c r="B775" s="135"/>
    </row>
    <row r="776" spans="2:2" x14ac:dyDescent="0.25">
      <c r="B776" s="135"/>
    </row>
    <row r="777" spans="2:2" x14ac:dyDescent="0.25">
      <c r="B777" s="135"/>
    </row>
    <row r="778" spans="2:2" x14ac:dyDescent="0.25">
      <c r="B778" s="135"/>
    </row>
    <row r="779" spans="2:2" x14ac:dyDescent="0.25">
      <c r="B779" s="135"/>
    </row>
    <row r="780" spans="2:2" x14ac:dyDescent="0.25">
      <c r="B780" s="135"/>
    </row>
    <row r="781" spans="2:2" x14ac:dyDescent="0.25">
      <c r="B781" s="135"/>
    </row>
    <row r="782" spans="2:2" x14ac:dyDescent="0.25">
      <c r="B782" s="135"/>
    </row>
    <row r="783" spans="2:2" x14ac:dyDescent="0.25">
      <c r="B783" s="135"/>
    </row>
    <row r="784" spans="2:2" x14ac:dyDescent="0.25">
      <c r="B784" s="135"/>
    </row>
    <row r="785" spans="2:2" x14ac:dyDescent="0.25">
      <c r="B785" s="135"/>
    </row>
    <row r="786" spans="2:2" x14ac:dyDescent="0.25">
      <c r="B786" s="135"/>
    </row>
    <row r="787" spans="2:2" x14ac:dyDescent="0.25">
      <c r="B787" s="135"/>
    </row>
    <row r="788" spans="2:2" x14ac:dyDescent="0.25">
      <c r="B788" s="135"/>
    </row>
    <row r="789" spans="2:2" x14ac:dyDescent="0.25">
      <c r="B789" s="135"/>
    </row>
    <row r="790" spans="2:2" x14ac:dyDescent="0.25">
      <c r="B790" s="135"/>
    </row>
    <row r="791" spans="2:2" x14ac:dyDescent="0.25">
      <c r="B791" s="135"/>
    </row>
    <row r="792" spans="2:2" x14ac:dyDescent="0.25">
      <c r="B792" s="135"/>
    </row>
    <row r="793" spans="2:2" x14ac:dyDescent="0.25">
      <c r="B793" s="135"/>
    </row>
    <row r="794" spans="2:2" x14ac:dyDescent="0.25">
      <c r="B794" s="135"/>
    </row>
    <row r="795" spans="2:2" x14ac:dyDescent="0.25">
      <c r="B795" s="135"/>
    </row>
    <row r="796" spans="2:2" x14ac:dyDescent="0.25">
      <c r="B796" s="135"/>
    </row>
    <row r="797" spans="2:2" x14ac:dyDescent="0.25">
      <c r="B797" s="135"/>
    </row>
    <row r="798" spans="2:2" x14ac:dyDescent="0.25">
      <c r="B798" s="135"/>
    </row>
    <row r="799" spans="2:2" x14ac:dyDescent="0.25">
      <c r="B799" s="135"/>
    </row>
    <row r="800" spans="2:2" x14ac:dyDescent="0.25">
      <c r="B800" s="135"/>
    </row>
    <row r="801" spans="2:2" x14ac:dyDescent="0.25">
      <c r="B801" s="135"/>
    </row>
    <row r="802" spans="2:2" x14ac:dyDescent="0.25">
      <c r="B802" s="135"/>
    </row>
    <row r="803" spans="2:2" x14ac:dyDescent="0.25">
      <c r="B803" s="135"/>
    </row>
    <row r="804" spans="2:2" x14ac:dyDescent="0.25">
      <c r="B804" s="135"/>
    </row>
    <row r="805" spans="2:2" x14ac:dyDescent="0.25">
      <c r="B805" s="135"/>
    </row>
    <row r="806" spans="2:2" x14ac:dyDescent="0.25">
      <c r="B806" s="135"/>
    </row>
    <row r="807" spans="2:2" x14ac:dyDescent="0.25">
      <c r="B807" s="135"/>
    </row>
    <row r="808" spans="2:2" x14ac:dyDescent="0.25">
      <c r="B808" s="135"/>
    </row>
    <row r="809" spans="2:2" x14ac:dyDescent="0.25">
      <c r="B809" s="135"/>
    </row>
    <row r="810" spans="2:2" x14ac:dyDescent="0.25">
      <c r="B810" s="135"/>
    </row>
    <row r="811" spans="2:2" x14ac:dyDescent="0.25">
      <c r="B811" s="135"/>
    </row>
    <row r="812" spans="2:2" x14ac:dyDescent="0.25">
      <c r="B812" s="135"/>
    </row>
    <row r="813" spans="2:2" x14ac:dyDescent="0.25">
      <c r="B813" s="135"/>
    </row>
    <row r="814" spans="2:2" x14ac:dyDescent="0.25">
      <c r="B814" s="135"/>
    </row>
    <row r="815" spans="2:2" x14ac:dyDescent="0.25">
      <c r="B815" s="135"/>
    </row>
    <row r="816" spans="2:2" x14ac:dyDescent="0.25">
      <c r="B816" s="135"/>
    </row>
    <row r="817" spans="2:2" x14ac:dyDescent="0.25">
      <c r="B817" s="135"/>
    </row>
    <row r="818" spans="2:2" x14ac:dyDescent="0.25">
      <c r="B818" s="135"/>
    </row>
    <row r="819" spans="2:2" x14ac:dyDescent="0.25">
      <c r="B819" s="135"/>
    </row>
    <row r="820" spans="2:2" x14ac:dyDescent="0.25">
      <c r="B820" s="135"/>
    </row>
    <row r="821" spans="2:2" x14ac:dyDescent="0.25">
      <c r="B821" s="135"/>
    </row>
    <row r="822" spans="2:2" x14ac:dyDescent="0.25">
      <c r="B822" s="135"/>
    </row>
    <row r="823" spans="2:2" x14ac:dyDescent="0.25">
      <c r="B823" s="135"/>
    </row>
    <row r="824" spans="2:2" x14ac:dyDescent="0.25">
      <c r="B824" s="135"/>
    </row>
    <row r="825" spans="2:2" x14ac:dyDescent="0.25">
      <c r="B825" s="135"/>
    </row>
    <row r="826" spans="2:2" x14ac:dyDescent="0.25">
      <c r="B826" s="135"/>
    </row>
    <row r="827" spans="2:2" x14ac:dyDescent="0.25">
      <c r="B827" s="135"/>
    </row>
    <row r="828" spans="2:2" x14ac:dyDescent="0.25">
      <c r="B828" s="135"/>
    </row>
    <row r="829" spans="2:2" x14ac:dyDescent="0.25">
      <c r="B829" s="135"/>
    </row>
    <row r="830" spans="2:2" x14ac:dyDescent="0.25">
      <c r="B830" s="135"/>
    </row>
    <row r="831" spans="2:2" x14ac:dyDescent="0.25">
      <c r="B831" s="135"/>
    </row>
    <row r="832" spans="2:2" x14ac:dyDescent="0.25">
      <c r="B832" s="135"/>
    </row>
    <row r="833" spans="2:2" x14ac:dyDescent="0.25">
      <c r="B833" s="135"/>
    </row>
    <row r="834" spans="2:2" x14ac:dyDescent="0.25">
      <c r="B834" s="135"/>
    </row>
    <row r="835" spans="2:2" x14ac:dyDescent="0.25">
      <c r="B835" s="135"/>
    </row>
    <row r="836" spans="2:2" x14ac:dyDescent="0.25">
      <c r="B836" s="135"/>
    </row>
    <row r="837" spans="2:2" x14ac:dyDescent="0.25">
      <c r="B837" s="135"/>
    </row>
    <row r="838" spans="2:2" x14ac:dyDescent="0.25">
      <c r="B838" s="135"/>
    </row>
    <row r="839" spans="2:2" x14ac:dyDescent="0.25">
      <c r="B839" s="135"/>
    </row>
    <row r="840" spans="2:2" x14ac:dyDescent="0.25">
      <c r="B840" s="135"/>
    </row>
    <row r="841" spans="2:2" x14ac:dyDescent="0.25">
      <c r="B841" s="135"/>
    </row>
    <row r="842" spans="2:2" x14ac:dyDescent="0.25">
      <c r="B842" s="135"/>
    </row>
    <row r="843" spans="2:2" x14ac:dyDescent="0.25">
      <c r="B843" s="135"/>
    </row>
    <row r="844" spans="2:2" x14ac:dyDescent="0.25">
      <c r="B844" s="135"/>
    </row>
    <row r="845" spans="2:2" x14ac:dyDescent="0.25">
      <c r="B845" s="135"/>
    </row>
    <row r="846" spans="2:2" x14ac:dyDescent="0.25">
      <c r="B846" s="135"/>
    </row>
    <row r="847" spans="2:2" x14ac:dyDescent="0.25">
      <c r="B847" s="135"/>
    </row>
    <row r="848" spans="2:2" x14ac:dyDescent="0.25">
      <c r="B848" s="135"/>
    </row>
    <row r="849" spans="2:2" x14ac:dyDescent="0.25">
      <c r="B849" s="135"/>
    </row>
    <row r="850" spans="2:2" x14ac:dyDescent="0.25">
      <c r="B850" s="135"/>
    </row>
    <row r="851" spans="2:2" x14ac:dyDescent="0.25">
      <c r="B851" s="135"/>
    </row>
    <row r="852" spans="2:2" x14ac:dyDescent="0.25">
      <c r="B852" s="135"/>
    </row>
    <row r="853" spans="2:2" x14ac:dyDescent="0.25">
      <c r="B853" s="135"/>
    </row>
    <row r="854" spans="2:2" x14ac:dyDescent="0.25">
      <c r="B854" s="135"/>
    </row>
    <row r="855" spans="2:2" x14ac:dyDescent="0.25">
      <c r="B855" s="135"/>
    </row>
    <row r="856" spans="2:2" x14ac:dyDescent="0.25">
      <c r="B856" s="135"/>
    </row>
    <row r="857" spans="2:2" x14ac:dyDescent="0.25">
      <c r="B857" s="135"/>
    </row>
    <row r="858" spans="2:2" x14ac:dyDescent="0.25">
      <c r="B858" s="135"/>
    </row>
    <row r="859" spans="2:2" x14ac:dyDescent="0.25">
      <c r="B859" s="135"/>
    </row>
    <row r="860" spans="2:2" x14ac:dyDescent="0.25">
      <c r="B860" s="135"/>
    </row>
    <row r="861" spans="2:2" x14ac:dyDescent="0.25">
      <c r="B861" s="135"/>
    </row>
    <row r="862" spans="2:2" x14ac:dyDescent="0.25">
      <c r="B862" s="135"/>
    </row>
    <row r="863" spans="2:2" x14ac:dyDescent="0.25">
      <c r="B863" s="135"/>
    </row>
    <row r="864" spans="2:2" x14ac:dyDescent="0.25">
      <c r="B864" s="135"/>
    </row>
    <row r="865" spans="2:2" x14ac:dyDescent="0.25">
      <c r="B865" s="135"/>
    </row>
    <row r="866" spans="2:2" x14ac:dyDescent="0.25">
      <c r="B866" s="135"/>
    </row>
    <row r="867" spans="2:2" x14ac:dyDescent="0.25">
      <c r="B867" s="135"/>
    </row>
    <row r="868" spans="2:2" x14ac:dyDescent="0.25">
      <c r="B868" s="135"/>
    </row>
    <row r="869" spans="2:2" x14ac:dyDescent="0.25">
      <c r="B869" s="135"/>
    </row>
    <row r="870" spans="2:2" x14ac:dyDescent="0.25">
      <c r="B870" s="135"/>
    </row>
    <row r="871" spans="2:2" x14ac:dyDescent="0.25">
      <c r="B871" s="135"/>
    </row>
    <row r="872" spans="2:2" x14ac:dyDescent="0.25">
      <c r="B872" s="135"/>
    </row>
    <row r="873" spans="2:2" x14ac:dyDescent="0.25">
      <c r="B873" s="135"/>
    </row>
    <row r="874" spans="2:2" x14ac:dyDescent="0.25">
      <c r="B874" s="135"/>
    </row>
    <row r="875" spans="2:2" x14ac:dyDescent="0.25">
      <c r="B875" s="135"/>
    </row>
    <row r="876" spans="2:2" x14ac:dyDescent="0.25">
      <c r="B876" s="135"/>
    </row>
    <row r="877" spans="2:2" x14ac:dyDescent="0.25">
      <c r="B877" s="135"/>
    </row>
    <row r="878" spans="2:2" x14ac:dyDescent="0.25">
      <c r="B878" s="135"/>
    </row>
    <row r="879" spans="2:2" x14ac:dyDescent="0.25">
      <c r="B879" s="135"/>
    </row>
    <row r="880" spans="2:2" x14ac:dyDescent="0.25">
      <c r="B880" s="135"/>
    </row>
    <row r="881" spans="2:2" x14ac:dyDescent="0.25">
      <c r="B881" s="135"/>
    </row>
    <row r="882" spans="2:2" x14ac:dyDescent="0.25">
      <c r="B882" s="135"/>
    </row>
    <row r="883" spans="2:2" x14ac:dyDescent="0.25">
      <c r="B883" s="135"/>
    </row>
    <row r="884" spans="2:2" x14ac:dyDescent="0.25">
      <c r="B884" s="135"/>
    </row>
    <row r="885" spans="2:2" x14ac:dyDescent="0.25">
      <c r="B885" s="135"/>
    </row>
    <row r="886" spans="2:2" x14ac:dyDescent="0.25">
      <c r="B886" s="135"/>
    </row>
    <row r="887" spans="2:2" x14ac:dyDescent="0.25">
      <c r="B887" s="135"/>
    </row>
    <row r="888" spans="2:2" x14ac:dyDescent="0.25">
      <c r="B888" s="135"/>
    </row>
    <row r="889" spans="2:2" x14ac:dyDescent="0.25">
      <c r="B889" s="135"/>
    </row>
    <row r="890" spans="2:2" x14ac:dyDescent="0.25">
      <c r="B890" s="135"/>
    </row>
    <row r="891" spans="2:2" x14ac:dyDescent="0.25">
      <c r="B891" s="135"/>
    </row>
    <row r="892" spans="2:2" x14ac:dyDescent="0.25">
      <c r="B892" s="135"/>
    </row>
    <row r="893" spans="2:2" x14ac:dyDescent="0.25">
      <c r="B893" s="135"/>
    </row>
    <row r="894" spans="2:2" x14ac:dyDescent="0.25">
      <c r="B894" s="135"/>
    </row>
    <row r="895" spans="2:2" x14ac:dyDescent="0.25">
      <c r="B895" s="135"/>
    </row>
    <row r="896" spans="2:2" x14ac:dyDescent="0.25">
      <c r="B896" s="135"/>
    </row>
    <row r="897" spans="2:2" x14ac:dyDescent="0.25">
      <c r="B897" s="135"/>
    </row>
    <row r="898" spans="2:2" x14ac:dyDescent="0.25">
      <c r="B898" s="135"/>
    </row>
    <row r="899" spans="2:2" x14ac:dyDescent="0.25">
      <c r="B899" s="135"/>
    </row>
    <row r="900" spans="2:2" x14ac:dyDescent="0.25">
      <c r="B900" s="135"/>
    </row>
    <row r="901" spans="2:2" x14ac:dyDescent="0.25">
      <c r="B901" s="135"/>
    </row>
    <row r="902" spans="2:2" x14ac:dyDescent="0.25">
      <c r="B902" s="135"/>
    </row>
    <row r="903" spans="2:2" x14ac:dyDescent="0.25">
      <c r="B903" s="135"/>
    </row>
    <row r="904" spans="2:2" x14ac:dyDescent="0.25">
      <c r="B904" s="135"/>
    </row>
    <row r="905" spans="2:2" x14ac:dyDescent="0.25">
      <c r="B905" s="135"/>
    </row>
    <row r="906" spans="2:2" x14ac:dyDescent="0.25">
      <c r="B906" s="135"/>
    </row>
    <row r="907" spans="2:2" x14ac:dyDescent="0.25">
      <c r="B907" s="135"/>
    </row>
    <row r="908" spans="2:2" x14ac:dyDescent="0.25">
      <c r="B908" s="135"/>
    </row>
    <row r="909" spans="2:2" x14ac:dyDescent="0.25">
      <c r="B909" s="135"/>
    </row>
    <row r="910" spans="2:2" x14ac:dyDescent="0.25">
      <c r="B910" s="135"/>
    </row>
    <row r="911" spans="2:2" x14ac:dyDescent="0.25">
      <c r="B911" s="135"/>
    </row>
    <row r="912" spans="2:2" x14ac:dyDescent="0.25">
      <c r="B912" s="135"/>
    </row>
    <row r="913" spans="2:2" x14ac:dyDescent="0.25">
      <c r="B913" s="135"/>
    </row>
    <row r="914" spans="2:2" x14ac:dyDescent="0.25">
      <c r="B914" s="135"/>
    </row>
    <row r="915" spans="2:2" x14ac:dyDescent="0.25">
      <c r="B915" s="135"/>
    </row>
    <row r="916" spans="2:2" x14ac:dyDescent="0.25">
      <c r="B916" s="135"/>
    </row>
    <row r="917" spans="2:2" x14ac:dyDescent="0.25">
      <c r="B917" s="135"/>
    </row>
    <row r="918" spans="2:2" x14ac:dyDescent="0.25">
      <c r="B918" s="135"/>
    </row>
    <row r="919" spans="2:2" x14ac:dyDescent="0.25">
      <c r="B919" s="135"/>
    </row>
    <row r="920" spans="2:2" x14ac:dyDescent="0.25">
      <c r="B920" s="135"/>
    </row>
    <row r="921" spans="2:2" x14ac:dyDescent="0.25">
      <c r="B921" s="135"/>
    </row>
    <row r="922" spans="2:2" x14ac:dyDescent="0.25">
      <c r="B922" s="135"/>
    </row>
    <row r="923" spans="2:2" x14ac:dyDescent="0.25">
      <c r="B923" s="135"/>
    </row>
    <row r="924" spans="2:2" x14ac:dyDescent="0.25">
      <c r="B924" s="135"/>
    </row>
    <row r="925" spans="2:2" x14ac:dyDescent="0.25">
      <c r="B925" s="135"/>
    </row>
    <row r="926" spans="2:2" x14ac:dyDescent="0.25">
      <c r="B926" s="135"/>
    </row>
    <row r="927" spans="2:2" x14ac:dyDescent="0.25">
      <c r="B927" s="135"/>
    </row>
    <row r="928" spans="2:2" x14ac:dyDescent="0.25">
      <c r="B928" s="135"/>
    </row>
    <row r="929" spans="2:2" x14ac:dyDescent="0.25">
      <c r="B929" s="135"/>
    </row>
    <row r="930" spans="2:2" x14ac:dyDescent="0.25">
      <c r="B930" s="135"/>
    </row>
    <row r="931" spans="2:2" x14ac:dyDescent="0.25">
      <c r="B931" s="135"/>
    </row>
    <row r="932" spans="2:2" x14ac:dyDescent="0.25">
      <c r="B932" s="135"/>
    </row>
    <row r="933" spans="2:2" x14ac:dyDescent="0.25">
      <c r="B933" s="135"/>
    </row>
    <row r="934" spans="2:2" x14ac:dyDescent="0.25">
      <c r="B934" s="135"/>
    </row>
    <row r="935" spans="2:2" x14ac:dyDescent="0.25">
      <c r="B935" s="135"/>
    </row>
    <row r="936" spans="2:2" x14ac:dyDescent="0.25">
      <c r="B936" s="135"/>
    </row>
    <row r="937" spans="2:2" x14ac:dyDescent="0.25">
      <c r="B937" s="135"/>
    </row>
    <row r="938" spans="2:2" x14ac:dyDescent="0.25">
      <c r="B938" s="135"/>
    </row>
    <row r="939" spans="2:2" x14ac:dyDescent="0.25">
      <c r="B939" s="135"/>
    </row>
    <row r="940" spans="2:2" x14ac:dyDescent="0.25">
      <c r="B940" s="135"/>
    </row>
    <row r="941" spans="2:2" x14ac:dyDescent="0.25">
      <c r="B941" s="135"/>
    </row>
    <row r="942" spans="2:2" x14ac:dyDescent="0.25">
      <c r="B942" s="135"/>
    </row>
    <row r="943" spans="2:2" x14ac:dyDescent="0.25">
      <c r="B943" s="135"/>
    </row>
    <row r="944" spans="2:2" x14ac:dyDescent="0.25">
      <c r="B944" s="135"/>
    </row>
    <row r="945" spans="2:2" x14ac:dyDescent="0.25">
      <c r="B945" s="135"/>
    </row>
    <row r="946" spans="2:2" x14ac:dyDescent="0.25">
      <c r="B946" s="135"/>
    </row>
    <row r="947" spans="2:2" x14ac:dyDescent="0.25">
      <c r="B947" s="135"/>
    </row>
    <row r="948" spans="2:2" x14ac:dyDescent="0.25">
      <c r="B948" s="135"/>
    </row>
    <row r="949" spans="2:2" x14ac:dyDescent="0.25">
      <c r="B949" s="135"/>
    </row>
    <row r="950" spans="2:2" x14ac:dyDescent="0.25">
      <c r="B950" s="135"/>
    </row>
    <row r="951" spans="2:2" x14ac:dyDescent="0.25">
      <c r="B951" s="135"/>
    </row>
    <row r="952" spans="2:2" x14ac:dyDescent="0.25">
      <c r="B952" s="135"/>
    </row>
    <row r="953" spans="2:2" x14ac:dyDescent="0.25">
      <c r="B953" s="135"/>
    </row>
    <row r="954" spans="2:2" x14ac:dyDescent="0.25">
      <c r="B954" s="135"/>
    </row>
    <row r="955" spans="2:2" x14ac:dyDescent="0.25">
      <c r="B955" s="135"/>
    </row>
    <row r="956" spans="2:2" x14ac:dyDescent="0.25">
      <c r="B956" s="135"/>
    </row>
    <row r="957" spans="2:2" x14ac:dyDescent="0.25">
      <c r="B957" s="135"/>
    </row>
    <row r="958" spans="2:2" x14ac:dyDescent="0.25">
      <c r="B958" s="135"/>
    </row>
    <row r="959" spans="2:2" x14ac:dyDescent="0.25">
      <c r="B959" s="135"/>
    </row>
    <row r="960" spans="2:2" x14ac:dyDescent="0.25">
      <c r="B960" s="135"/>
    </row>
    <row r="961" spans="2:2" x14ac:dyDescent="0.25">
      <c r="B961" s="135"/>
    </row>
    <row r="962" spans="2:2" x14ac:dyDescent="0.25">
      <c r="B962" s="135"/>
    </row>
    <row r="963" spans="2:2" x14ac:dyDescent="0.25">
      <c r="B963" s="135"/>
    </row>
    <row r="964" spans="2:2" x14ac:dyDescent="0.25">
      <c r="B964" s="135"/>
    </row>
    <row r="965" spans="2:2" x14ac:dyDescent="0.25">
      <c r="B965" s="135"/>
    </row>
    <row r="966" spans="2:2" x14ac:dyDescent="0.25">
      <c r="B966" s="135"/>
    </row>
    <row r="967" spans="2:2" x14ac:dyDescent="0.25">
      <c r="B967" s="135"/>
    </row>
    <row r="968" spans="2:2" x14ac:dyDescent="0.25">
      <c r="B968" s="135"/>
    </row>
    <row r="969" spans="2:2" x14ac:dyDescent="0.25">
      <c r="B969" s="135"/>
    </row>
    <row r="970" spans="2:2" x14ac:dyDescent="0.25">
      <c r="B970" s="135"/>
    </row>
    <row r="971" spans="2:2" x14ac:dyDescent="0.25">
      <c r="B971" s="135"/>
    </row>
    <row r="972" spans="2:2" x14ac:dyDescent="0.25">
      <c r="B972" s="135"/>
    </row>
    <row r="973" spans="2:2" x14ac:dyDescent="0.25">
      <c r="B973" s="135"/>
    </row>
    <row r="974" spans="2:2" x14ac:dyDescent="0.25">
      <c r="B974" s="135"/>
    </row>
    <row r="975" spans="2:2" x14ac:dyDescent="0.25">
      <c r="B975" s="135"/>
    </row>
    <row r="976" spans="2:2" x14ac:dyDescent="0.25">
      <c r="B976" s="135"/>
    </row>
    <row r="977" spans="2:2" x14ac:dyDescent="0.25">
      <c r="B977" s="135"/>
    </row>
    <row r="978" spans="2:2" x14ac:dyDescent="0.25">
      <c r="B978" s="135"/>
    </row>
    <row r="979" spans="2:2" x14ac:dyDescent="0.25">
      <c r="B979" s="135"/>
    </row>
    <row r="980" spans="2:2" x14ac:dyDescent="0.25">
      <c r="B980" s="135"/>
    </row>
    <row r="981" spans="2:2" x14ac:dyDescent="0.25">
      <c r="B981" s="135"/>
    </row>
    <row r="982" spans="2:2" x14ac:dyDescent="0.25">
      <c r="B982" s="135"/>
    </row>
    <row r="983" spans="2:2" x14ac:dyDescent="0.25">
      <c r="B983" s="135"/>
    </row>
  </sheetData>
  <autoFilter ref="A1:O528" xr:uid="{7110623A-C1E3-492D-9CDC-217DC77BDD2F}"/>
  <hyperlinks>
    <hyperlink ref="F512" r:id="rId1" xr:uid="{69BA64ED-ADFC-436B-ABEF-8B3C05939F3C}"/>
    <hyperlink ref="F513" r:id="rId2" xr:uid="{41E79264-2414-4149-8944-A5B68AF5E550}"/>
    <hyperlink ref="F516" r:id="rId3" xr:uid="{CFC64FE9-EC46-4AEE-9514-CB218C531AEC}"/>
    <hyperlink ref="F510" r:id="rId4" display="mailto:avamal@uw.edu" xr:uid="{80285EBC-478A-4661-88F1-CC8DDF93EECA}"/>
    <hyperlink ref="F511" r:id="rId5" display="mailto:avamal@uw.edu" xr:uid="{4C4F1FBF-224C-45E4-AC9D-4652A6B55E58}"/>
    <hyperlink ref="F508" r:id="rId6" display="mailto:avamal@uw.edu" xr:uid="{C5B28647-8BC2-46E9-8F98-8A5EE1F0E000}"/>
    <hyperlink ref="F509" r:id="rId7" display="mailto:avamal@uw.edu" xr:uid="{9115F4DE-AEA1-49D4-9120-79CD1BBE48BF}"/>
    <hyperlink ref="F522" r:id="rId8" xr:uid="{DB8AD3D2-1B18-40F3-9221-325F595264C1}"/>
    <hyperlink ref="F523" r:id="rId9" xr:uid="{C599CD94-0587-4C9A-AEEB-8FBA6203F6A3}"/>
    <hyperlink ref="F524" r:id="rId10" xr:uid="{96A7E705-82BC-461B-AF80-4A260F9503DC}"/>
    <hyperlink ref="F525" r:id="rId11" xr:uid="{4E834525-F417-4252-83D0-D2B78BB78AF3}"/>
    <hyperlink ref="F526" r:id="rId12" xr:uid="{74A9F9E2-72B1-49B3-BB60-39C18EA76702}"/>
    <hyperlink ref="F517" r:id="rId13" xr:uid="{4E5A12E1-CF4D-4560-9B37-D54581EB2DE2}"/>
    <hyperlink ref="E464" r:id="rId14" display="mailto:tsulli2@uw.edu" xr:uid="{A509FB44-6FD1-4EAF-B075-0560C96D9922}"/>
    <hyperlink ref="F514" r:id="rId15" xr:uid="{07A59615-86E3-42B8-ACD0-E8B3CA61A209}"/>
    <hyperlink ref="F469" r:id="rId16" xr:uid="{78008BB3-2CA5-4F5D-85CF-52E0A4BF1280}"/>
    <hyperlink ref="F471" r:id="rId17" xr:uid="{B357641A-1E89-4F7B-8A1A-D2BBE0F8C3BE}"/>
    <hyperlink ref="F475" r:id="rId18" xr:uid="{486ADB38-5EFD-4088-ADAC-7C7BD389D430}"/>
    <hyperlink ref="F479" r:id="rId19" xr:uid="{BA68C71C-E003-4BFC-8C0D-85FF1F7085D7}"/>
    <hyperlink ref="F480" r:id="rId20" xr:uid="{353420D1-D30C-4EDC-9FA3-5E22AED5B4FE}"/>
    <hyperlink ref="F482" r:id="rId21" xr:uid="{EDF65240-7155-4994-8DD8-F02C9890212C}"/>
    <hyperlink ref="F487" r:id="rId22" xr:uid="{8C03072A-FACA-4393-916A-7F0C83A2594D}"/>
    <hyperlink ref="F491" r:id="rId23" xr:uid="{81DD9E17-5C0F-4E5F-9463-D2EF5147A4F0}"/>
    <hyperlink ref="F492" r:id="rId24" xr:uid="{9DEAF3C3-6F10-4C15-8FF3-D2F8BDD8A27C}"/>
    <hyperlink ref="F499" r:id="rId25" xr:uid="{AD9C5F14-7EE0-45A7-9F57-04F5DBEC450D}"/>
    <hyperlink ref="F504" r:id="rId26" xr:uid="{08E51F20-C945-444B-9818-AF2D5958CCF7}"/>
    <hyperlink ref="F505" r:id="rId27" xr:uid="{69B1938B-F3A9-4F5D-B05A-8377CA1ED3DC}"/>
    <hyperlink ref="F506" r:id="rId28" xr:uid="{B0336872-781B-47CE-B57C-0A30A60C9859}"/>
    <hyperlink ref="F507" r:id="rId29" xr:uid="{424BD427-E029-41A7-A629-99DCF42C48A2}"/>
    <hyperlink ref="F473" r:id="rId30" xr:uid="{DA8C91F2-0809-4386-A27A-C8C51418CDDC}"/>
    <hyperlink ref="F478" r:id="rId31" xr:uid="{4FDFC533-18EB-49A9-A6B4-89C9B339EFC2}"/>
    <hyperlink ref="F467" r:id="rId32" xr:uid="{DF897998-11FD-4F10-997A-560F419374A7}"/>
    <hyperlink ref="F484" r:id="rId33" xr:uid="{B791ADAC-46AF-4F6F-AAE0-F9AE8E441AC9}"/>
    <hyperlink ref="F485" r:id="rId34" xr:uid="{C3B8B9C4-89F3-4FE0-99CC-98579AFD73AE}"/>
    <hyperlink ref="F502" r:id="rId35" xr:uid="{40E19CFB-21E4-48A8-825E-965083FE4083}"/>
    <hyperlink ref="F497" r:id="rId36" xr:uid="{6C73855D-5EFE-4C26-8D74-50197B5C2A46}"/>
    <hyperlink ref="F481" r:id="rId37" xr:uid="{5A41F4E5-EEF7-443E-B7ED-BC9AF354F3E6}"/>
    <hyperlink ref="F472" r:id="rId38" xr:uid="{461745EE-9BB4-4CF1-B049-F1FCC0FD3B20}"/>
    <hyperlink ref="F486" r:id="rId39" xr:uid="{60A88660-DA4A-4FF0-8132-8254828A7E84}"/>
    <hyperlink ref="F498" r:id="rId40" xr:uid="{CC3CCBAB-CEAA-49E8-BB63-1F3FF4D0DDF0}"/>
    <hyperlink ref="F501" r:id="rId41" xr:uid="{E40F1264-5B7A-4C61-BFB4-C74E42D9B7AC}"/>
    <hyperlink ref="F470" r:id="rId42" xr:uid="{7CF17586-877C-4DCD-B47E-8429475C50D3}"/>
    <hyperlink ref="F466" r:id="rId43" xr:uid="{FEF57617-E699-41BA-977B-7B188D3664B6}"/>
    <hyperlink ref="F468" r:id="rId44" xr:uid="{73E87F8C-9B55-4E8F-B0A8-DB56361D88AF}"/>
    <hyperlink ref="F476" r:id="rId45" xr:uid="{2A29B91A-0481-4C9C-B41D-024EB41C8B1E}"/>
    <hyperlink ref="L468" r:id="rId46" display="mbrucker@fredhutch.org" xr:uid="{CC0076EF-2AA0-448A-A809-4A92E9A751F8}"/>
    <hyperlink ref="L467" r:id="rId47" display="mbrucker@fredhutch.org" xr:uid="{A5F84436-6D70-4CDB-97D3-6FFD8D6B0E28}"/>
    <hyperlink ref="L466" r:id="rId48" display="mbrucker@fredhutch.org" xr:uid="{B5C090BA-5678-4129-BD9F-30CE870A6F5F}"/>
    <hyperlink ref="L505" r:id="rId49" xr:uid="{25668C70-FEA6-41D7-97F5-629D46424B3E}"/>
    <hyperlink ref="L504" r:id="rId50" xr:uid="{37A97BB9-B571-4AEA-97ED-0F5C79EE9928}"/>
    <hyperlink ref="L503" r:id="rId51" xr:uid="{3F4F2138-0E5C-4971-94F9-64465A72FA7A}"/>
    <hyperlink ref="L501" r:id="rId52" xr:uid="{A0DA326F-2602-46A7-8FB5-CA03B3FCE170}"/>
    <hyperlink ref="L499" r:id="rId53" xr:uid="{1535A932-A9DC-4068-8244-35E23FA883F5}"/>
    <hyperlink ref="L498" r:id="rId54" xr:uid="{D0958925-6301-49F0-88CD-C1267688FAAA}"/>
    <hyperlink ref="L496" r:id="rId55" xr:uid="{AD5502DF-DFDE-43D0-836B-D39692D397A4}"/>
    <hyperlink ref="L492" r:id="rId56" xr:uid="{F76FC17F-B355-4C8C-8DE8-4445FCA1600A}"/>
    <hyperlink ref="L490" r:id="rId57" xr:uid="{B41FE98E-117B-466F-ABEA-02A4CA03A35E}"/>
    <hyperlink ref="L488" r:id="rId58" xr:uid="{EDB67012-1FB7-4876-B47B-514EEEA00D3E}"/>
    <hyperlink ref="L485" r:id="rId59" xr:uid="{CAF0CB91-74E2-47D1-AEE8-8A709FB79FC8}"/>
    <hyperlink ref="L481" r:id="rId60" xr:uid="{92A08120-6B19-45EE-B667-C91FCEE0FCC5}"/>
    <hyperlink ref="L480" r:id="rId61" xr:uid="{AA684A67-42A7-4817-8BE0-976A7F5C2221}"/>
    <hyperlink ref="L476" r:id="rId62" xr:uid="{901B59F1-D4A4-42AE-BF75-E451F2B7548C}"/>
    <hyperlink ref="L475" r:id="rId63" xr:uid="{F3FE03CF-0414-4879-A542-45E08C8A5C5C}"/>
    <hyperlink ref="L474" r:id="rId64" xr:uid="{F58A687A-45AA-42C1-9423-FCE8F914E209}"/>
    <hyperlink ref="J494" r:id="rId65" xr:uid="{E5BD3C68-F6EC-4635-9CB4-70C12AA73647}"/>
    <hyperlink ref="J493" r:id="rId66" xr:uid="{08056670-65F8-4945-97EB-C17049BFF44C}"/>
    <hyperlink ref="J501" r:id="rId67" xr:uid="{60522E11-4774-43F8-926A-837D3E10E3A0}"/>
    <hyperlink ref="J486" r:id="rId68" xr:uid="{7F732BAA-5C77-4953-B007-5251B35C5C05}"/>
    <hyperlink ref="J481" r:id="rId69" xr:uid="{E16361D9-C0D8-4497-AD75-F1C401A7B215}"/>
    <hyperlink ref="J500" r:id="rId70" xr:uid="{9910045A-51B4-4207-82CF-85B2C41F0A1D}"/>
    <hyperlink ref="J498" r:id="rId71" xr:uid="{4239A9B1-4C0F-4DF9-8F4A-6BC0A2446CDD}"/>
    <hyperlink ref="J497" r:id="rId72" xr:uid="{4C83B5C3-5FF4-4CE9-88F5-44652C144336}"/>
    <hyperlink ref="J502" r:id="rId73" xr:uid="{D6E2B40E-FF1E-40EC-BA62-48F16C90D3BF}"/>
    <hyperlink ref="J485" r:id="rId74" xr:uid="{01E7C467-9668-4C84-B613-E00B6740527E}"/>
    <hyperlink ref="J484" r:id="rId75" xr:uid="{E26C7882-0637-4D8A-9637-100CAA01F87A}"/>
    <hyperlink ref="J472" r:id="rId76" xr:uid="{13DA8FED-152C-4DFE-9470-6E2257B51760}"/>
    <hyperlink ref="J470" r:id="rId77" xr:uid="{2E5D6281-1F35-4FFB-A018-D26C04BD6DCC}"/>
    <hyperlink ref="J467" r:id="rId78" xr:uid="{5093BDFF-B3C0-4D59-8EA0-5546EEF2E339}"/>
    <hyperlink ref="J466" r:id="rId79" xr:uid="{AC5CD63C-CE92-4C3C-8F70-A756BA70AC25}"/>
    <hyperlink ref="J476" r:id="rId80" xr:uid="{3802D11A-AAA1-4785-8EC2-9A50D93FE2A3}"/>
    <hyperlink ref="J507" r:id="rId81" xr:uid="{BAF4169A-B08C-4B36-8A9E-4654ED743830}"/>
    <hyperlink ref="J506" r:id="rId82" xr:uid="{24C15EFC-4C65-4648-A944-B3F8C47E9911}"/>
    <hyperlink ref="J505" r:id="rId83" xr:uid="{6486B18C-5893-407A-9F65-666CA4504333}"/>
    <hyperlink ref="J504" r:id="rId84" xr:uid="{DC7E3AF2-8BAD-489D-8111-026C06C9E627}"/>
    <hyperlink ref="J503" r:id="rId85" xr:uid="{7010EF15-277D-48C7-9940-2C32AFB9A08A}"/>
    <hyperlink ref="J499" r:id="rId86" xr:uid="{B09A8523-63C2-4320-AB10-D011EA6401B9}"/>
    <hyperlink ref="J496" r:id="rId87" xr:uid="{474F291A-C844-4EA9-B0D6-9D03ACA879C0}"/>
    <hyperlink ref="J495" r:id="rId88" xr:uid="{66346503-E426-4676-9CDA-F00794919B60}"/>
    <hyperlink ref="J492" r:id="rId89" xr:uid="{E05CC8A1-E694-44C1-96A0-4E3D81E18B89}"/>
    <hyperlink ref="J491" r:id="rId90" xr:uid="{292A0438-A631-47A0-9089-2B445CBC2503}"/>
    <hyperlink ref="J490" r:id="rId91" xr:uid="{86E8F2A8-39B8-498B-BC3F-AFAE5724355C}"/>
    <hyperlink ref="J489" r:id="rId92" xr:uid="{3850826D-827A-4895-930D-94903690FC70}"/>
    <hyperlink ref="J488" r:id="rId93" xr:uid="{C4E89CAA-4148-4607-A40F-0FEC6B3F5167}"/>
    <hyperlink ref="J487" r:id="rId94" xr:uid="{ADE33025-4FA1-4601-B0C8-F3CD8FA368BF}"/>
    <hyperlink ref="J483" r:id="rId95" xr:uid="{8A01CCA3-68F3-475B-A5EB-CCA4BB093112}"/>
    <hyperlink ref="J482" r:id="rId96" xr:uid="{6B261E7B-0A57-4951-A806-EFB4222E185A}"/>
    <hyperlink ref="J480" r:id="rId97" xr:uid="{71796F1C-B877-4EA8-B519-CAC9926E259F}"/>
    <hyperlink ref="J479" r:id="rId98" xr:uid="{31A71AA9-7F98-4108-92FB-E7327E59E4C6}"/>
    <hyperlink ref="J478" r:id="rId99" xr:uid="{DE4DD6C6-5531-4D0D-A4D7-D82AF7D3A523}"/>
    <hyperlink ref="J477" r:id="rId100" xr:uid="{DB1A90FB-A63B-4259-914F-15C3B0FBFEB1}"/>
    <hyperlink ref="J475" r:id="rId101" xr:uid="{BA10CCF2-F679-4BAA-ADBF-385D9F500364}"/>
    <hyperlink ref="J474" r:id="rId102" xr:uid="{1AAD347B-E178-4F5C-9D5A-C8ED3ABAE83C}"/>
    <hyperlink ref="J473" r:id="rId103" xr:uid="{ADB12E29-F280-4364-A34A-F388250AE386}"/>
    <hyperlink ref="J471" r:id="rId104" xr:uid="{57B8C2FE-4551-43DC-A6B8-D06906523EDD}"/>
    <hyperlink ref="J469" r:id="rId105" xr:uid="{37025440-C2C5-4E0C-BE4C-849700AB0586}"/>
    <hyperlink ref="J468" r:id="rId106" xr:uid="{458C1A7F-0F98-4474-BFEC-891CCFE43BDA}"/>
    <hyperlink ref="H473" r:id="rId107" xr:uid="{721C813A-6A98-4144-A4AE-DA0C096BEDC3}"/>
    <hyperlink ref="H481" r:id="rId108" xr:uid="{E8F64DA3-819C-4F72-BB4F-FE27E56696DD}"/>
    <hyperlink ref="H472" r:id="rId109" xr:uid="{CA939C07-5B2D-4C33-B320-497AA41DE1D3}"/>
    <hyperlink ref="H470" r:id="rId110" xr:uid="{4C0D4178-4EF4-49C6-BF4F-E6462A7BFD7F}"/>
    <hyperlink ref="H467" r:id="rId111" xr:uid="{C405B87E-754A-41D3-9A57-91865A6444AD}"/>
    <hyperlink ref="H466" r:id="rId112" xr:uid="{BBAB3D79-67FF-4599-AA57-5F555973724E}"/>
    <hyperlink ref="H476" r:id="rId113" xr:uid="{F8370212-8A4C-4C52-A51C-97504184E19B}"/>
    <hyperlink ref="H507" r:id="rId114" xr:uid="{791C257A-3BC5-4C85-B6E5-46C911281929}"/>
    <hyperlink ref="H506" r:id="rId115" xr:uid="{EFB5D362-82F8-4D76-8F1E-15CB4D8B6853}"/>
    <hyperlink ref="H505" r:id="rId116" xr:uid="{5FCCA82D-6D22-4E5E-949E-7407497F9DD0}"/>
    <hyperlink ref="H504" r:id="rId117" xr:uid="{437AE5BF-123F-4475-9A89-CA35F629F66A}"/>
    <hyperlink ref="H503" r:id="rId118" xr:uid="{C8607858-8116-4EAA-A553-BF5415CA36E8}"/>
    <hyperlink ref="H474" r:id="rId119" xr:uid="{0DF821C1-1F1B-4FF7-9B7C-0BF2F57F4124}"/>
    <hyperlink ref="H526" r:id="rId120" xr:uid="{970516BF-E5A5-41DF-B4AE-17BE4A549AE2}"/>
    <hyperlink ref="H525" r:id="rId121" xr:uid="{59F0030F-934B-4566-BB54-B3B28F9305CF}"/>
    <hyperlink ref="H524" r:id="rId122" xr:uid="{727CA4BD-54D0-4BA9-A85C-AADDB9E67784}"/>
    <hyperlink ref="H523" r:id="rId123" xr:uid="{99A8E837-73BF-4419-9A50-A9D12485FC64}"/>
    <hyperlink ref="H522" r:id="rId124" xr:uid="{B5A9808A-F600-421A-8EB5-27879A4C44DF}"/>
    <hyperlink ref="H509" r:id="rId125" display="mailto:mjkk@uw.edu" xr:uid="{EE582DF7-3796-48A4-8B08-6A420D3E8629}"/>
    <hyperlink ref="H508" r:id="rId126" display="mailto:mjkk@uw.edu" xr:uid="{295269FB-F105-44E5-AF2A-28725D97A5FF}"/>
    <hyperlink ref="H511" r:id="rId127" display="mailto:mjkk@uw.edu" xr:uid="{3E94FD5F-B1F5-4F0B-8C2F-D5F76368C48D}"/>
    <hyperlink ref="H510" r:id="rId128" display="mailto:mjkk@uw.edu" xr:uid="{6F827590-AAC7-48D4-ADF3-D50DB572914D}"/>
    <hyperlink ref="H517" r:id="rId129" xr:uid="{27907724-72D4-44DC-AB41-8E63B416C8EC}"/>
    <hyperlink ref="H516" r:id="rId130" xr:uid="{C44991DC-D93D-4E4F-A8EB-356B7600A0CF}"/>
    <hyperlink ref="H512" r:id="rId131" xr:uid="{0CF96E2F-BEFA-4E00-B054-B0C5043BE1C9}"/>
    <hyperlink ref="H513" r:id="rId132" xr:uid="{91F2E12C-AF6F-440A-B7B2-D50EED0E6B7A}"/>
    <hyperlink ref="F465" r:id="rId133" display="riquia@uw.edu" xr:uid="{7BFB3988-0686-43F7-ACE6-B0CCF80BCB24}"/>
    <hyperlink ref="F2:F464" r:id="rId134" display="riquia@uw.edu" xr:uid="{FB0FDDCE-0CC4-4A6E-AB9C-1E6516D77DEF}"/>
    <hyperlink ref="H465" r:id="rId135" display="riquia@uw.edu" xr:uid="{E6638442-F306-45A1-A886-3B3A169E4E7C}"/>
    <hyperlink ref="H2:H464" r:id="rId136" display="riquia@uw.edu" xr:uid="{2F19019D-7693-46AE-BB2A-5BBCB5C08338}"/>
    <hyperlink ref="J465" r:id="rId137" display="riquia@uw.edu" xr:uid="{0F339467-1D0A-48AA-B88F-1B2FC784D9B6}"/>
    <hyperlink ref="J2:J464" r:id="rId138" display="riquia@uw.edu" xr:uid="{EE6A0562-B059-4360-8A4C-B76F45D86909}"/>
    <hyperlink ref="L465" r:id="rId139" display="riquia@uw.edu" xr:uid="{176886C9-AAB6-4E17-A6A2-0160117D734C}"/>
    <hyperlink ref="L2:L464" r:id="rId140" display="riquia@uw.edu" xr:uid="{84DC4EFB-AB5C-4922-907F-647819735522}"/>
    <hyperlink ref="N465" r:id="rId141" display="riquia@uw.edu" xr:uid="{8483EBA3-214B-4A15-BCFB-A86F87549CC3}"/>
    <hyperlink ref="N2:N464" r:id="rId142" display="riquia@uw.edu" xr:uid="{E01737B4-3865-4D66-A11D-88D3F269AB0F}"/>
    <hyperlink ref="F527" r:id="rId143" display="mailto:avamal@uw.edu" xr:uid="{B451C539-354B-4FAC-91B3-2DE70AD9C280}"/>
    <hyperlink ref="H527" r:id="rId144" display="mailto:mjkk@uw.edu" xr:uid="{BB989396-7AA8-45DE-B5EA-BE33AFA22AED}"/>
    <hyperlink ref="N466" r:id="rId145" xr:uid="{505C751A-78E3-417F-A276-1C0361ECB4D1}"/>
    <hyperlink ref="N467:N527" r:id="rId146" display="uwppres@uw.edu" xr:uid="{E4FC9D2E-0C0A-4E98-A527-52E01A4FEF4A}"/>
  </hyperlinks>
  <pageMargins left="0.7" right="0.7" top="0.75" bottom="0.75" header="0.3" footer="0.3"/>
  <legacyDrawing r:id="rId1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D53B-787C-4677-B694-111F9BCD924F}">
  <dimension ref="A1:J22"/>
  <sheetViews>
    <sheetView workbookViewId="0">
      <selection activeCell="D28" sqref="D28"/>
    </sheetView>
  </sheetViews>
  <sheetFormatPr defaultRowHeight="15" x14ac:dyDescent="0.25"/>
  <cols>
    <col min="1" max="1" width="31.42578125" bestFit="1" customWidth="1"/>
    <col min="2" max="2" width="40.7109375" bestFit="1" customWidth="1"/>
    <col min="3" max="3" width="36.140625" bestFit="1" customWidth="1"/>
    <col min="4" max="4" width="32.42578125" bestFit="1" customWidth="1"/>
    <col min="5" max="5" width="24.7109375" hidden="1" customWidth="1"/>
    <col min="6" max="6" width="43.42578125" hidden="1" customWidth="1"/>
    <col min="7" max="7" width="39.7109375" bestFit="1" customWidth="1"/>
    <col min="8" max="8" width="32.140625" customWidth="1"/>
    <col min="9" max="9" width="24.7109375" bestFit="1" customWidth="1"/>
    <col min="10" max="10" width="18.7109375" bestFit="1" customWidth="1"/>
  </cols>
  <sheetData>
    <row r="1" spans="1:10" s="106" customFormat="1" ht="21" x14ac:dyDescent="0.35">
      <c r="A1" s="106" t="s">
        <v>3817</v>
      </c>
      <c r="B1" s="109" t="s">
        <v>3816</v>
      </c>
      <c r="C1" s="110" t="s">
        <v>3815</v>
      </c>
      <c r="D1" s="111" t="s">
        <v>3814</v>
      </c>
      <c r="E1" s="106" t="s">
        <v>3813</v>
      </c>
      <c r="F1" s="106" t="s">
        <v>3812</v>
      </c>
      <c r="G1" s="119" t="s">
        <v>3811</v>
      </c>
      <c r="H1" s="106" t="s">
        <v>3810</v>
      </c>
      <c r="I1" s="106" t="s">
        <v>3809</v>
      </c>
      <c r="J1" s="106" t="s">
        <v>3808</v>
      </c>
    </row>
    <row r="2" spans="1:10" x14ac:dyDescent="0.25">
      <c r="A2" t="s">
        <v>4211</v>
      </c>
      <c r="B2" s="112" t="s">
        <v>3807</v>
      </c>
      <c r="C2" s="9" t="s">
        <v>3806</v>
      </c>
      <c r="D2" s="113" t="s">
        <v>919</v>
      </c>
      <c r="E2" t="s">
        <v>3805</v>
      </c>
      <c r="F2" t="s">
        <v>3804</v>
      </c>
      <c r="G2" s="9" t="s">
        <v>3797</v>
      </c>
      <c r="H2" s="91" t="s">
        <v>3863</v>
      </c>
      <c r="I2" t="s">
        <v>3801</v>
      </c>
      <c r="J2" t="s">
        <v>3800</v>
      </c>
    </row>
    <row r="3" spans="1:10" x14ac:dyDescent="0.25">
      <c r="A3" t="s">
        <v>4212</v>
      </c>
      <c r="B3" s="112" t="s">
        <v>3799</v>
      </c>
      <c r="C3" s="9" t="s">
        <v>3798</v>
      </c>
      <c r="D3" s="113" t="s">
        <v>3664</v>
      </c>
      <c r="G3" s="9" t="s">
        <v>3750</v>
      </c>
      <c r="H3" t="s">
        <v>3796</v>
      </c>
      <c r="I3" t="s">
        <v>3776</v>
      </c>
    </row>
    <row r="4" spans="1:10" x14ac:dyDescent="0.25">
      <c r="A4" t="s">
        <v>4213</v>
      </c>
      <c r="B4" s="112" t="s">
        <v>3795</v>
      </c>
      <c r="C4" s="9" t="s">
        <v>3794</v>
      </c>
      <c r="D4" s="113" t="s">
        <v>900</v>
      </c>
      <c r="E4" t="s">
        <v>3791</v>
      </c>
      <c r="F4" t="s">
        <v>3790</v>
      </c>
      <c r="G4" s="9" t="s">
        <v>3793</v>
      </c>
      <c r="H4" t="s">
        <v>3792</v>
      </c>
      <c r="I4" t="s">
        <v>3791</v>
      </c>
      <c r="J4" t="s">
        <v>3790</v>
      </c>
    </row>
    <row r="5" spans="1:10" x14ac:dyDescent="0.25">
      <c r="A5" t="s">
        <v>4214</v>
      </c>
      <c r="B5" s="112" t="s">
        <v>3789</v>
      </c>
      <c r="C5" s="9" t="s">
        <v>3788</v>
      </c>
      <c r="D5" s="113" t="s">
        <v>3787</v>
      </c>
      <c r="E5" t="s">
        <v>3784</v>
      </c>
      <c r="F5" t="s">
        <v>3783</v>
      </c>
      <c r="G5" s="9" t="s">
        <v>3786</v>
      </c>
      <c r="H5" t="s">
        <v>3785</v>
      </c>
      <c r="I5" t="s">
        <v>3784</v>
      </c>
      <c r="J5" t="s">
        <v>3783</v>
      </c>
    </row>
    <row r="6" spans="1:10" x14ac:dyDescent="0.25">
      <c r="A6" t="s">
        <v>4215</v>
      </c>
      <c r="B6" s="112" t="s">
        <v>3782</v>
      </c>
      <c r="C6" t="s">
        <v>3781</v>
      </c>
      <c r="D6" s="113" t="s">
        <v>3780</v>
      </c>
      <c r="E6" t="s">
        <v>3779</v>
      </c>
      <c r="F6" t="s">
        <v>3778</v>
      </c>
      <c r="G6" t="s">
        <v>3777</v>
      </c>
      <c r="H6" t="s">
        <v>3924</v>
      </c>
      <c r="I6" t="s">
        <v>3776</v>
      </c>
      <c r="J6" t="s">
        <v>1757</v>
      </c>
    </row>
    <row r="7" spans="1:10" x14ac:dyDescent="0.25">
      <c r="A7" t="s">
        <v>4216</v>
      </c>
      <c r="B7" s="112" t="s">
        <v>3775</v>
      </c>
      <c r="C7" s="9" t="s">
        <v>3774</v>
      </c>
      <c r="D7" s="113" t="s">
        <v>3773</v>
      </c>
      <c r="E7" t="s">
        <v>3691</v>
      </c>
      <c r="F7" t="s">
        <v>3690</v>
      </c>
      <c r="G7" s="9" t="s">
        <v>3772</v>
      </c>
      <c r="H7" t="s">
        <v>3921</v>
      </c>
      <c r="I7" t="s">
        <v>3691</v>
      </c>
      <c r="J7" t="s">
        <v>3690</v>
      </c>
    </row>
    <row r="8" spans="1:10" x14ac:dyDescent="0.25">
      <c r="A8" t="s">
        <v>4217</v>
      </c>
      <c r="B8" s="112" t="s">
        <v>3771</v>
      </c>
      <c r="C8" s="9" t="s">
        <v>3770</v>
      </c>
      <c r="D8" s="113" t="s">
        <v>890</v>
      </c>
      <c r="E8" t="s">
        <v>3767</v>
      </c>
      <c r="F8" t="s">
        <v>3766</v>
      </c>
      <c r="G8" s="9" t="s">
        <v>3769</v>
      </c>
      <c r="H8" t="s">
        <v>3768</v>
      </c>
      <c r="I8" t="s">
        <v>3767</v>
      </c>
      <c r="J8" t="s">
        <v>3766</v>
      </c>
    </row>
    <row r="9" spans="1:10" x14ac:dyDescent="0.25">
      <c r="A9" t="s">
        <v>4218</v>
      </c>
      <c r="B9" s="112" t="s">
        <v>3765</v>
      </c>
      <c r="C9" s="9" t="s">
        <v>3764</v>
      </c>
      <c r="D9" s="113" t="s">
        <v>3763</v>
      </c>
      <c r="E9" t="s">
        <v>3679</v>
      </c>
      <c r="F9" t="s">
        <v>3678</v>
      </c>
      <c r="G9" s="9" t="s">
        <v>3762</v>
      </c>
      <c r="H9" s="9" t="s">
        <v>3761</v>
      </c>
      <c r="I9" t="s">
        <v>3679</v>
      </c>
      <c r="J9" t="s">
        <v>3678</v>
      </c>
    </row>
    <row r="10" spans="1:10" x14ac:dyDescent="0.25">
      <c r="A10" t="s">
        <v>4219</v>
      </c>
      <c r="B10" s="112" t="s">
        <v>3760</v>
      </c>
      <c r="C10" s="9" t="s">
        <v>3759</v>
      </c>
      <c r="D10" s="113" t="s">
        <v>1308</v>
      </c>
      <c r="E10" t="s">
        <v>3756</v>
      </c>
      <c r="F10" t="s">
        <v>3755</v>
      </c>
      <c r="G10" s="9" t="s">
        <v>3758</v>
      </c>
      <c r="H10" t="s">
        <v>3757</v>
      </c>
      <c r="I10" t="s">
        <v>3756</v>
      </c>
      <c r="J10" t="s">
        <v>3755</v>
      </c>
    </row>
    <row r="11" spans="1:10" x14ac:dyDescent="0.25">
      <c r="A11" t="s">
        <v>4220</v>
      </c>
      <c r="B11" s="112" t="s">
        <v>3754</v>
      </c>
      <c r="C11" s="9" t="s">
        <v>3753</v>
      </c>
      <c r="D11" s="113" t="s">
        <v>924</v>
      </c>
      <c r="E11" t="s">
        <v>3752</v>
      </c>
      <c r="F11" t="s">
        <v>3751</v>
      </c>
      <c r="G11" s="9" t="s">
        <v>3750</v>
      </c>
      <c r="H11" t="s">
        <v>3749</v>
      </c>
      <c r="I11" t="s">
        <v>3752</v>
      </c>
      <c r="J11" t="s">
        <v>3751</v>
      </c>
    </row>
    <row r="12" spans="1:10" x14ac:dyDescent="0.25">
      <c r="A12" t="s">
        <v>4231</v>
      </c>
      <c r="B12" s="112" t="s">
        <v>3748</v>
      </c>
      <c r="C12" s="9" t="s">
        <v>3747</v>
      </c>
      <c r="D12" s="113" t="s">
        <v>3746</v>
      </c>
      <c r="E12" t="s">
        <v>3743</v>
      </c>
      <c r="F12" t="s">
        <v>3742</v>
      </c>
      <c r="G12" s="9" t="s">
        <v>3745</v>
      </c>
      <c r="H12" t="s">
        <v>3744</v>
      </c>
      <c r="I12" t="s">
        <v>3743</v>
      </c>
      <c r="J12" t="s">
        <v>3742</v>
      </c>
    </row>
    <row r="13" spans="1:10" x14ac:dyDescent="0.25">
      <c r="A13" t="s">
        <v>4221</v>
      </c>
      <c r="B13" s="112" t="s">
        <v>3741</v>
      </c>
      <c r="C13" s="9" t="s">
        <v>3740</v>
      </c>
      <c r="D13" s="113" t="s">
        <v>3739</v>
      </c>
      <c r="E13" t="s">
        <v>3738</v>
      </c>
      <c r="F13" t="s">
        <v>3737</v>
      </c>
      <c r="G13" s="9" t="s">
        <v>3736</v>
      </c>
      <c r="H13" t="s">
        <v>3735</v>
      </c>
      <c r="I13" t="s">
        <v>3734</v>
      </c>
      <c r="J13" t="s">
        <v>3733</v>
      </c>
    </row>
    <row r="14" spans="1:10" x14ac:dyDescent="0.25">
      <c r="A14" t="s">
        <v>4222</v>
      </c>
      <c r="B14" s="112" t="s">
        <v>3732</v>
      </c>
      <c r="C14" s="9" t="s">
        <v>3731</v>
      </c>
      <c r="D14" s="113" t="s">
        <v>3604</v>
      </c>
      <c r="E14" t="s">
        <v>3727</v>
      </c>
      <c r="F14" t="s">
        <v>3730</v>
      </c>
      <c r="G14" s="9" t="s">
        <v>3729</v>
      </c>
      <c r="H14" t="s">
        <v>3728</v>
      </c>
      <c r="I14" t="s">
        <v>3727</v>
      </c>
      <c r="J14" t="s">
        <v>3726</v>
      </c>
    </row>
    <row r="15" spans="1:10" x14ac:dyDescent="0.25">
      <c r="A15" t="s">
        <v>4223</v>
      </c>
      <c r="B15" s="112" t="s">
        <v>3725</v>
      </c>
      <c r="C15" s="9" t="s">
        <v>3724</v>
      </c>
      <c r="D15" s="113" t="s">
        <v>882</v>
      </c>
      <c r="E15" t="s">
        <v>3723</v>
      </c>
      <c r="F15" t="s">
        <v>3722</v>
      </c>
      <c r="G15" t="s">
        <v>3803</v>
      </c>
      <c r="H15" t="s">
        <v>3802</v>
      </c>
      <c r="I15" t="s">
        <v>3721</v>
      </c>
      <c r="J15" t="s">
        <v>3720</v>
      </c>
    </row>
    <row r="16" spans="1:10" x14ac:dyDescent="0.25">
      <c r="A16" t="s">
        <v>4224</v>
      </c>
      <c r="B16" s="112" t="s">
        <v>3719</v>
      </c>
      <c r="C16" s="9" t="s">
        <v>4502</v>
      </c>
      <c r="D16" s="113" t="s">
        <v>4501</v>
      </c>
      <c r="E16" t="s">
        <v>3699</v>
      </c>
      <c r="F16" t="s">
        <v>3718</v>
      </c>
      <c r="G16" s="9" t="s">
        <v>3736</v>
      </c>
      <c r="H16" t="s">
        <v>3735</v>
      </c>
      <c r="I16" t="s">
        <v>3715</v>
      </c>
      <c r="J16" t="s">
        <v>3714</v>
      </c>
    </row>
    <row r="17" spans="1:10" x14ac:dyDescent="0.25">
      <c r="A17" t="s">
        <v>4225</v>
      </c>
      <c r="B17" s="112" t="s">
        <v>3713</v>
      </c>
      <c r="C17" s="9" t="s">
        <v>3712</v>
      </c>
      <c r="D17" s="113" t="s">
        <v>3663</v>
      </c>
      <c r="E17" t="s">
        <v>3711</v>
      </c>
      <c r="F17" t="s">
        <v>3710</v>
      </c>
      <c r="G17" s="9" t="s">
        <v>3709</v>
      </c>
      <c r="H17" t="s">
        <v>3708</v>
      </c>
      <c r="I17" t="s">
        <v>3707</v>
      </c>
      <c r="J17" t="s">
        <v>3706</v>
      </c>
    </row>
    <row r="18" spans="1:10" x14ac:dyDescent="0.25">
      <c r="A18" t="s">
        <v>4226</v>
      </c>
      <c r="B18" s="112" t="s">
        <v>3705</v>
      </c>
      <c r="C18" s="9" t="s">
        <v>3704</v>
      </c>
      <c r="D18" s="113" t="s">
        <v>930</v>
      </c>
      <c r="E18" t="s">
        <v>3703</v>
      </c>
      <c r="F18" t="s">
        <v>3702</v>
      </c>
      <c r="G18" s="9" t="s">
        <v>3701</v>
      </c>
      <c r="H18" t="s">
        <v>3700</v>
      </c>
      <c r="I18" t="s">
        <v>3699</v>
      </c>
      <c r="J18" t="s">
        <v>3698</v>
      </c>
    </row>
    <row r="19" spans="1:10" x14ac:dyDescent="0.25">
      <c r="A19" t="s">
        <v>4227</v>
      </c>
      <c r="B19" s="112" t="s">
        <v>3697</v>
      </c>
      <c r="C19" s="9" t="s">
        <v>3696</v>
      </c>
      <c r="D19" s="113" t="s">
        <v>3695</v>
      </c>
      <c r="E19" t="s">
        <v>3694</v>
      </c>
      <c r="F19" t="s">
        <v>3693</v>
      </c>
      <c r="G19" s="9" t="s">
        <v>3692</v>
      </c>
      <c r="H19" t="s">
        <v>3921</v>
      </c>
      <c r="I19" t="s">
        <v>3691</v>
      </c>
      <c r="J19" t="s">
        <v>3690</v>
      </c>
    </row>
    <row r="20" spans="1:10" x14ac:dyDescent="0.25">
      <c r="A20" t="s">
        <v>4228</v>
      </c>
      <c r="B20" s="112" t="s">
        <v>3689</v>
      </c>
      <c r="C20" s="9" t="s">
        <v>3688</v>
      </c>
      <c r="D20" s="113" t="s">
        <v>1284</v>
      </c>
      <c r="E20" t="s">
        <v>3685</v>
      </c>
      <c r="F20" t="s">
        <v>3684</v>
      </c>
      <c r="G20" s="9" t="s">
        <v>3687</v>
      </c>
      <c r="H20" t="s">
        <v>3686</v>
      </c>
      <c r="I20" t="s">
        <v>3685</v>
      </c>
      <c r="J20" t="s">
        <v>3684</v>
      </c>
    </row>
    <row r="21" spans="1:10" x14ac:dyDescent="0.25">
      <c r="A21" t="s">
        <v>4229</v>
      </c>
      <c r="B21" s="112" t="s">
        <v>3683</v>
      </c>
      <c r="C21" s="9" t="s">
        <v>3682</v>
      </c>
      <c r="D21" s="113" t="s">
        <v>926</v>
      </c>
      <c r="G21" s="9" t="s">
        <v>3681</v>
      </c>
      <c r="H21" t="s">
        <v>3680</v>
      </c>
      <c r="I21" t="s">
        <v>3679</v>
      </c>
      <c r="J21" t="s">
        <v>3678</v>
      </c>
    </row>
    <row r="22" spans="1:10" ht="15.75" thickBot="1" x14ac:dyDescent="0.3">
      <c r="A22" t="s">
        <v>4230</v>
      </c>
      <c r="B22" s="114" t="s">
        <v>3677</v>
      </c>
      <c r="C22" s="115"/>
      <c r="D22" s="116"/>
    </row>
  </sheetData>
  <hyperlinks>
    <hyperlink ref="H2" r:id="rId1" xr:uid="{9CEA9D00-E026-49F8-8477-76C528C85F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15E3-F2C1-4E74-B6FD-D3CEB02A4606}">
  <sheetPr>
    <tabColor rgb="FFFFC000"/>
  </sheetPr>
  <dimension ref="A3:E229"/>
  <sheetViews>
    <sheetView topLeftCell="A97" workbookViewId="0">
      <selection activeCell="B198" sqref="B198"/>
    </sheetView>
  </sheetViews>
  <sheetFormatPr defaultRowHeight="15" x14ac:dyDescent="0.25"/>
  <cols>
    <col min="1" max="1" width="51.140625" bestFit="1" customWidth="1"/>
    <col min="2" max="2" width="38.28515625" bestFit="1" customWidth="1"/>
    <col min="4" max="4" width="35.28515625" bestFit="1" customWidth="1"/>
  </cols>
  <sheetData>
    <row r="3" spans="1:5" x14ac:dyDescent="0.25">
      <c r="A3" s="131" t="s">
        <v>849</v>
      </c>
      <c r="B3" s="131" t="s">
        <v>848</v>
      </c>
    </row>
    <row r="4" spans="1:5" x14ac:dyDescent="0.25">
      <c r="A4" t="s">
        <v>3615</v>
      </c>
      <c r="B4" t="s">
        <v>3614</v>
      </c>
      <c r="C4" t="str">
        <f>IF(LEFT(B4,5)=LEFT(B3,5),"",IF(LEFT(B4,5)=LEFT(B5,5),"DUP",""))</f>
        <v/>
      </c>
      <c r="D4" t="s">
        <v>3614</v>
      </c>
      <c r="E4" t="str">
        <f>IF(LEFT(B4,5)=LEFT(B3,5),"",IF(LEFT(B4,5)=LEFT(B5,5),"DUP",""))</f>
        <v/>
      </c>
    </row>
    <row r="5" spans="1:5" x14ac:dyDescent="0.25">
      <c r="A5" t="s">
        <v>3622</v>
      </c>
      <c r="B5" t="s">
        <v>1763</v>
      </c>
      <c r="C5" t="str">
        <f t="shared" ref="C5:C68" si="0">IF(LEFT(B5,5)=LEFT(B4,5),"",IF(LEFT(B5,5)=LEFT(B6,5),"DUP",""))</f>
        <v/>
      </c>
      <c r="D5" t="s">
        <v>1763</v>
      </c>
      <c r="E5" t="str">
        <f>IF(LEFT(B5,5)=LEFT(B4,5),"",IF(LEFT(B5,5)=LEFT(B6,5),"DUP",""))</f>
        <v/>
      </c>
    </row>
    <row r="6" spans="1:5" x14ac:dyDescent="0.25">
      <c r="A6" t="s">
        <v>3611</v>
      </c>
      <c r="B6" t="s">
        <v>1199</v>
      </c>
      <c r="C6" t="str">
        <f t="shared" si="0"/>
        <v/>
      </c>
      <c r="D6" t="s">
        <v>1199</v>
      </c>
      <c r="E6" t="str">
        <f t="shared" ref="E6:E69" si="1">IF(LEFT(B6,5)=LEFT(B5,5),"",IF(LEFT(B6,5)=LEFT(B7,5),"DUP",""))</f>
        <v/>
      </c>
    </row>
    <row r="7" spans="1:5" x14ac:dyDescent="0.25">
      <c r="A7" t="s">
        <v>969</v>
      </c>
      <c r="B7" t="s">
        <v>968</v>
      </c>
      <c r="C7" t="str">
        <f t="shared" si="0"/>
        <v/>
      </c>
      <c r="D7" t="s">
        <v>968</v>
      </c>
      <c r="E7" t="str">
        <f t="shared" si="1"/>
        <v/>
      </c>
    </row>
    <row r="8" spans="1:5" x14ac:dyDescent="0.25">
      <c r="A8" t="s">
        <v>1303</v>
      </c>
      <c r="B8" t="s">
        <v>1302</v>
      </c>
      <c r="C8" t="str">
        <f t="shared" si="0"/>
        <v/>
      </c>
      <c r="D8" t="s">
        <v>1302</v>
      </c>
      <c r="E8" t="str">
        <f t="shared" si="1"/>
        <v/>
      </c>
    </row>
    <row r="9" spans="1:5" x14ac:dyDescent="0.25">
      <c r="A9" t="s">
        <v>1341</v>
      </c>
      <c r="B9" t="s">
        <v>1340</v>
      </c>
      <c r="C9" t="str">
        <f t="shared" si="0"/>
        <v/>
      </c>
      <c r="D9" t="s">
        <v>1340</v>
      </c>
      <c r="E9" t="str">
        <f t="shared" si="1"/>
        <v/>
      </c>
    </row>
    <row r="10" spans="1:5" x14ac:dyDescent="0.25">
      <c r="A10" t="s">
        <v>4067</v>
      </c>
      <c r="B10" t="s">
        <v>4066</v>
      </c>
      <c r="C10" t="str">
        <f t="shared" si="0"/>
        <v/>
      </c>
      <c r="D10" t="s">
        <v>4066</v>
      </c>
      <c r="E10" t="str">
        <f t="shared" si="1"/>
        <v/>
      </c>
    </row>
    <row r="11" spans="1:5" x14ac:dyDescent="0.25">
      <c r="A11" t="s">
        <v>989</v>
      </c>
      <c r="B11" t="s">
        <v>3940</v>
      </c>
      <c r="C11" t="str">
        <f t="shared" si="0"/>
        <v/>
      </c>
      <c r="D11" t="s">
        <v>3940</v>
      </c>
      <c r="E11" t="str">
        <f t="shared" si="1"/>
        <v/>
      </c>
    </row>
    <row r="12" spans="1:5" x14ac:dyDescent="0.25">
      <c r="A12" t="s">
        <v>3657</v>
      </c>
      <c r="B12" t="s">
        <v>3656</v>
      </c>
      <c r="C12" t="str">
        <f t="shared" si="0"/>
        <v/>
      </c>
      <c r="D12" t="s">
        <v>3982</v>
      </c>
      <c r="E12" t="str">
        <f t="shared" si="1"/>
        <v/>
      </c>
    </row>
    <row r="13" spans="1:5" x14ac:dyDescent="0.25">
      <c r="A13" t="s">
        <v>4275</v>
      </c>
      <c r="B13" t="s">
        <v>3945</v>
      </c>
      <c r="C13" t="str">
        <f t="shared" si="0"/>
        <v/>
      </c>
      <c r="D13" t="s">
        <v>3656</v>
      </c>
      <c r="E13" t="str">
        <f t="shared" si="1"/>
        <v/>
      </c>
    </row>
    <row r="14" spans="1:5" x14ac:dyDescent="0.25">
      <c r="A14" t="s">
        <v>1096</v>
      </c>
      <c r="B14" t="s">
        <v>4007</v>
      </c>
      <c r="C14" t="str">
        <f t="shared" si="0"/>
        <v/>
      </c>
      <c r="D14" t="s">
        <v>3945</v>
      </c>
      <c r="E14" t="str">
        <f t="shared" si="1"/>
        <v/>
      </c>
    </row>
    <row r="15" spans="1:5" x14ac:dyDescent="0.25">
      <c r="A15" t="s">
        <v>895</v>
      </c>
      <c r="B15" t="s">
        <v>4017</v>
      </c>
      <c r="C15" t="str">
        <f t="shared" si="0"/>
        <v/>
      </c>
      <c r="D15" t="s">
        <v>4007</v>
      </c>
      <c r="E15" t="str">
        <f t="shared" si="1"/>
        <v/>
      </c>
    </row>
    <row r="16" spans="1:5" x14ac:dyDescent="0.25">
      <c r="A16" t="s">
        <v>1163</v>
      </c>
      <c r="B16" t="s">
        <v>1162</v>
      </c>
      <c r="C16" t="str">
        <f t="shared" si="0"/>
        <v/>
      </c>
      <c r="D16" t="s">
        <v>4017</v>
      </c>
      <c r="E16" t="str">
        <f t="shared" si="1"/>
        <v/>
      </c>
    </row>
    <row r="17" spans="1:5" x14ac:dyDescent="0.25">
      <c r="A17" t="s">
        <v>1039</v>
      </c>
      <c r="B17" t="s">
        <v>3990</v>
      </c>
      <c r="C17" t="str">
        <f t="shared" si="0"/>
        <v/>
      </c>
      <c r="D17" t="s">
        <v>1162</v>
      </c>
      <c r="E17" t="str">
        <f t="shared" si="1"/>
        <v/>
      </c>
    </row>
    <row r="18" spans="1:5" x14ac:dyDescent="0.25">
      <c r="A18" t="s">
        <v>3619</v>
      </c>
      <c r="B18" t="s">
        <v>3618</v>
      </c>
      <c r="C18" t="str">
        <f t="shared" si="0"/>
        <v/>
      </c>
      <c r="D18" t="s">
        <v>3990</v>
      </c>
      <c r="E18" t="str">
        <f t="shared" si="1"/>
        <v/>
      </c>
    </row>
    <row r="19" spans="1:5" x14ac:dyDescent="0.25">
      <c r="A19" t="s">
        <v>3957</v>
      </c>
      <c r="B19" t="s">
        <v>3956</v>
      </c>
      <c r="C19" t="str">
        <f t="shared" si="0"/>
        <v/>
      </c>
      <c r="D19" t="s">
        <v>3618</v>
      </c>
      <c r="E19" t="str">
        <f t="shared" si="1"/>
        <v/>
      </c>
    </row>
    <row r="20" spans="1:5" x14ac:dyDescent="0.25">
      <c r="A20" t="s">
        <v>1174</v>
      </c>
      <c r="B20" t="s">
        <v>1173</v>
      </c>
      <c r="C20" t="str">
        <f t="shared" si="0"/>
        <v/>
      </c>
      <c r="D20" t="s">
        <v>3956</v>
      </c>
      <c r="E20" t="str">
        <f t="shared" si="1"/>
        <v/>
      </c>
    </row>
    <row r="21" spans="1:5" x14ac:dyDescent="0.25">
      <c r="A21" t="s">
        <v>3821</v>
      </c>
      <c r="B21" t="s">
        <v>1145</v>
      </c>
      <c r="C21" t="str">
        <f t="shared" si="0"/>
        <v/>
      </c>
      <c r="D21" t="s">
        <v>1173</v>
      </c>
      <c r="E21" t="str">
        <f t="shared" si="1"/>
        <v/>
      </c>
    </row>
    <row r="22" spans="1:5" x14ac:dyDescent="0.25">
      <c r="A22" t="s">
        <v>3610</v>
      </c>
      <c r="B22" t="s">
        <v>3609</v>
      </c>
      <c r="C22" s="132" t="str">
        <f t="shared" si="0"/>
        <v>DUP</v>
      </c>
      <c r="D22" t="s">
        <v>1145</v>
      </c>
      <c r="E22" t="str">
        <f t="shared" si="1"/>
        <v>DUP</v>
      </c>
    </row>
    <row r="23" spans="1:5" x14ac:dyDescent="0.25">
      <c r="A23" t="s">
        <v>4269</v>
      </c>
      <c r="B23" t="s">
        <v>3609</v>
      </c>
      <c r="C23" t="str">
        <f t="shared" si="0"/>
        <v/>
      </c>
      <c r="D23" t="s">
        <v>3609</v>
      </c>
      <c r="E23" t="str">
        <f t="shared" si="1"/>
        <v/>
      </c>
    </row>
    <row r="24" spans="1:5" x14ac:dyDescent="0.25">
      <c r="A24" t="s">
        <v>1042</v>
      </c>
      <c r="B24" t="s">
        <v>3602</v>
      </c>
      <c r="C24" t="str">
        <f t="shared" si="0"/>
        <v/>
      </c>
      <c r="D24" t="s">
        <v>4268</v>
      </c>
      <c r="E24" t="str">
        <f t="shared" si="1"/>
        <v/>
      </c>
    </row>
    <row r="25" spans="1:5" x14ac:dyDescent="0.25">
      <c r="A25" t="s">
        <v>991</v>
      </c>
      <c r="B25" t="s">
        <v>3983</v>
      </c>
      <c r="C25" t="str">
        <f t="shared" si="0"/>
        <v/>
      </c>
      <c r="D25" t="s">
        <v>3602</v>
      </c>
      <c r="E25" t="str">
        <f t="shared" si="1"/>
        <v/>
      </c>
    </row>
    <row r="26" spans="1:5" x14ac:dyDescent="0.25">
      <c r="A26" t="s">
        <v>1409</v>
      </c>
      <c r="B26" t="s">
        <v>1408</v>
      </c>
      <c r="C26" t="str">
        <f t="shared" si="0"/>
        <v/>
      </c>
      <c r="D26" t="s">
        <v>3983</v>
      </c>
      <c r="E26" t="str">
        <f t="shared" si="1"/>
        <v/>
      </c>
    </row>
    <row r="27" spans="1:5" x14ac:dyDescent="0.25">
      <c r="A27" t="s">
        <v>1265</v>
      </c>
      <c r="B27" t="s">
        <v>1264</v>
      </c>
      <c r="C27" t="str">
        <f t="shared" si="0"/>
        <v/>
      </c>
      <c r="D27" t="s">
        <v>1408</v>
      </c>
      <c r="E27" t="str">
        <f t="shared" si="1"/>
        <v/>
      </c>
    </row>
    <row r="28" spans="1:5" x14ac:dyDescent="0.25">
      <c r="A28" t="s">
        <v>3639</v>
      </c>
      <c r="B28" t="s">
        <v>3638</v>
      </c>
      <c r="C28" t="str">
        <f t="shared" si="0"/>
        <v/>
      </c>
      <c r="D28" t="s">
        <v>1264</v>
      </c>
      <c r="E28" t="str">
        <f t="shared" si="1"/>
        <v/>
      </c>
    </row>
    <row r="29" spans="1:5" x14ac:dyDescent="0.25">
      <c r="A29" t="s">
        <v>929</v>
      </c>
      <c r="B29" t="s">
        <v>3972</v>
      </c>
      <c r="C29" t="str">
        <f t="shared" si="0"/>
        <v/>
      </c>
      <c r="D29" t="s">
        <v>3638</v>
      </c>
      <c r="E29" t="str">
        <f t="shared" si="1"/>
        <v/>
      </c>
    </row>
    <row r="30" spans="1:5" x14ac:dyDescent="0.25">
      <c r="A30" t="s">
        <v>954</v>
      </c>
      <c r="B30" t="s">
        <v>3592</v>
      </c>
      <c r="C30" s="10" t="str">
        <f t="shared" si="0"/>
        <v/>
      </c>
      <c r="D30" t="s">
        <v>3972</v>
      </c>
      <c r="E30" t="str">
        <f t="shared" si="1"/>
        <v/>
      </c>
    </row>
    <row r="31" spans="1:5" x14ac:dyDescent="0.25">
      <c r="A31" t="s">
        <v>1080</v>
      </c>
      <c r="B31" t="s">
        <v>4003</v>
      </c>
      <c r="C31" t="str">
        <f t="shared" si="0"/>
        <v/>
      </c>
      <c r="D31" t="s">
        <v>3592</v>
      </c>
      <c r="E31" t="str">
        <f t="shared" si="1"/>
        <v/>
      </c>
    </row>
    <row r="32" spans="1:5" x14ac:dyDescent="0.25">
      <c r="A32" t="s">
        <v>3828</v>
      </c>
      <c r="B32" t="s">
        <v>3827</v>
      </c>
      <c r="C32" t="str">
        <f t="shared" si="0"/>
        <v/>
      </c>
      <c r="D32" t="s">
        <v>3592</v>
      </c>
      <c r="E32" t="str">
        <f t="shared" si="1"/>
        <v/>
      </c>
    </row>
    <row r="33" spans="1:5" x14ac:dyDescent="0.25">
      <c r="A33" t="s">
        <v>1099</v>
      </c>
      <c r="B33" t="s">
        <v>1098</v>
      </c>
      <c r="C33" t="str">
        <f t="shared" si="0"/>
        <v/>
      </c>
      <c r="D33" t="s">
        <v>3973</v>
      </c>
      <c r="E33" t="str">
        <f t="shared" si="1"/>
        <v/>
      </c>
    </row>
    <row r="34" spans="1:5" x14ac:dyDescent="0.25">
      <c r="A34" t="s">
        <v>1127</v>
      </c>
      <c r="B34" t="s">
        <v>4026</v>
      </c>
      <c r="C34" t="str">
        <f t="shared" si="0"/>
        <v/>
      </c>
      <c r="D34" t="s">
        <v>4003</v>
      </c>
      <c r="E34" t="str">
        <f t="shared" si="1"/>
        <v/>
      </c>
    </row>
    <row r="35" spans="1:5" x14ac:dyDescent="0.25">
      <c r="A35" t="s">
        <v>1402</v>
      </c>
      <c r="B35" t="s">
        <v>1401</v>
      </c>
      <c r="C35" t="str">
        <f t="shared" si="0"/>
        <v/>
      </c>
      <c r="D35" t="s">
        <v>3827</v>
      </c>
      <c r="E35" t="str">
        <f t="shared" si="1"/>
        <v/>
      </c>
    </row>
    <row r="36" spans="1:5" x14ac:dyDescent="0.25">
      <c r="A36" t="s">
        <v>3939</v>
      </c>
      <c r="B36" t="s">
        <v>3938</v>
      </c>
      <c r="C36" t="str">
        <f t="shared" si="0"/>
        <v/>
      </c>
      <c r="D36" t="s">
        <v>1098</v>
      </c>
      <c r="E36" t="str">
        <f t="shared" si="1"/>
        <v/>
      </c>
    </row>
    <row r="37" spans="1:5" x14ac:dyDescent="0.25">
      <c r="A37" t="s">
        <v>1068</v>
      </c>
      <c r="B37" t="s">
        <v>3999</v>
      </c>
      <c r="C37" t="str">
        <f t="shared" si="0"/>
        <v/>
      </c>
      <c r="D37" t="s">
        <v>4026</v>
      </c>
      <c r="E37" t="str">
        <f t="shared" si="1"/>
        <v/>
      </c>
    </row>
    <row r="38" spans="1:5" x14ac:dyDescent="0.25">
      <c r="A38" t="s">
        <v>974</v>
      </c>
      <c r="B38" t="s">
        <v>3977</v>
      </c>
      <c r="C38" t="str">
        <f t="shared" si="0"/>
        <v/>
      </c>
      <c r="D38" t="s">
        <v>4012</v>
      </c>
      <c r="E38" t="str">
        <f t="shared" si="1"/>
        <v/>
      </c>
    </row>
    <row r="39" spans="1:5" x14ac:dyDescent="0.25">
      <c r="A39" t="s">
        <v>1382</v>
      </c>
      <c r="B39" t="s">
        <v>1381</v>
      </c>
      <c r="C39" t="str">
        <f t="shared" si="0"/>
        <v/>
      </c>
      <c r="D39" t="s">
        <v>1401</v>
      </c>
      <c r="E39" t="str">
        <f t="shared" si="1"/>
        <v/>
      </c>
    </row>
    <row r="40" spans="1:5" x14ac:dyDescent="0.25">
      <c r="A40" t="s">
        <v>3820</v>
      </c>
      <c r="B40" t="s">
        <v>1271</v>
      </c>
      <c r="C40" t="str">
        <f t="shared" si="0"/>
        <v/>
      </c>
      <c r="D40" t="s">
        <v>3938</v>
      </c>
      <c r="E40" t="str">
        <f t="shared" si="1"/>
        <v/>
      </c>
    </row>
    <row r="41" spans="1:5" x14ac:dyDescent="0.25">
      <c r="A41" t="s">
        <v>3646</v>
      </c>
      <c r="B41" t="s">
        <v>3645</v>
      </c>
      <c r="C41" t="str">
        <f t="shared" si="0"/>
        <v/>
      </c>
      <c r="D41" t="s">
        <v>3999</v>
      </c>
      <c r="E41" t="str">
        <f t="shared" si="1"/>
        <v/>
      </c>
    </row>
    <row r="42" spans="1:5" x14ac:dyDescent="0.25">
      <c r="A42" t="s">
        <v>1356</v>
      </c>
      <c r="B42" t="s">
        <v>1355</v>
      </c>
      <c r="C42" t="str">
        <f t="shared" si="0"/>
        <v/>
      </c>
      <c r="D42" t="s">
        <v>3977</v>
      </c>
      <c r="E42" t="str">
        <f t="shared" si="1"/>
        <v/>
      </c>
    </row>
    <row r="43" spans="1:5" x14ac:dyDescent="0.25">
      <c r="A43" t="s">
        <v>943</v>
      </c>
      <c r="B43" t="s">
        <v>3601</v>
      </c>
      <c r="C43" t="str">
        <f t="shared" si="0"/>
        <v/>
      </c>
      <c r="D43" t="s">
        <v>1381</v>
      </c>
      <c r="E43" t="str">
        <f t="shared" si="1"/>
        <v/>
      </c>
    </row>
    <row r="44" spans="1:5" x14ac:dyDescent="0.25">
      <c r="A44" t="s">
        <v>1070</v>
      </c>
      <c r="B44" t="s">
        <v>3920</v>
      </c>
      <c r="C44" t="str">
        <f t="shared" si="0"/>
        <v/>
      </c>
      <c r="D44" t="s">
        <v>1271</v>
      </c>
      <c r="E44" t="str">
        <f t="shared" si="1"/>
        <v/>
      </c>
    </row>
    <row r="45" spans="1:5" x14ac:dyDescent="0.25">
      <c r="A45" t="s">
        <v>3673</v>
      </c>
      <c r="B45" t="s">
        <v>2231</v>
      </c>
      <c r="C45" t="str">
        <f t="shared" si="0"/>
        <v/>
      </c>
      <c r="D45" t="s">
        <v>3645</v>
      </c>
      <c r="E45" t="str">
        <f t="shared" si="1"/>
        <v/>
      </c>
    </row>
    <row r="46" spans="1:5" x14ac:dyDescent="0.25">
      <c r="A46" t="s">
        <v>4260</v>
      </c>
      <c r="B46" t="s">
        <v>4259</v>
      </c>
      <c r="C46" s="10" t="str">
        <f t="shared" si="0"/>
        <v/>
      </c>
      <c r="D46" t="s">
        <v>1355</v>
      </c>
      <c r="E46" t="str">
        <f t="shared" si="1"/>
        <v/>
      </c>
    </row>
    <row r="47" spans="1:5" x14ac:dyDescent="0.25">
      <c r="A47" t="s">
        <v>930</v>
      </c>
      <c r="B47" t="s">
        <v>4196</v>
      </c>
      <c r="C47" t="str">
        <f t="shared" si="0"/>
        <v/>
      </c>
      <c r="D47" t="s">
        <v>3601</v>
      </c>
      <c r="E47" t="str">
        <f t="shared" si="1"/>
        <v/>
      </c>
    </row>
    <row r="48" spans="1:5" x14ac:dyDescent="0.25">
      <c r="A48" t="s">
        <v>1085</v>
      </c>
      <c r="B48" t="s">
        <v>4005</v>
      </c>
      <c r="C48" t="str">
        <f t="shared" si="0"/>
        <v/>
      </c>
      <c r="D48" t="s">
        <v>3920</v>
      </c>
      <c r="E48" t="str">
        <f t="shared" si="1"/>
        <v/>
      </c>
    </row>
    <row r="49" spans="1:5" x14ac:dyDescent="0.25">
      <c r="A49" t="s">
        <v>1155</v>
      </c>
      <c r="B49" t="s">
        <v>3847</v>
      </c>
      <c r="C49" t="str">
        <f t="shared" si="0"/>
        <v/>
      </c>
      <c r="D49" t="s">
        <v>4000</v>
      </c>
      <c r="E49" t="str">
        <f t="shared" si="1"/>
        <v/>
      </c>
    </row>
    <row r="50" spans="1:5" x14ac:dyDescent="0.25">
      <c r="A50" t="s">
        <v>1065</v>
      </c>
      <c r="B50" t="s">
        <v>3998</v>
      </c>
      <c r="C50" t="str">
        <f t="shared" si="0"/>
        <v/>
      </c>
      <c r="D50" t="s">
        <v>2231</v>
      </c>
      <c r="E50" t="str">
        <f t="shared" si="1"/>
        <v/>
      </c>
    </row>
    <row r="51" spans="1:5" x14ac:dyDescent="0.25">
      <c r="A51" t="s">
        <v>3672</v>
      </c>
      <c r="B51" t="s">
        <v>3671</v>
      </c>
      <c r="C51" t="str">
        <f t="shared" si="0"/>
        <v/>
      </c>
      <c r="D51" t="s">
        <v>4259</v>
      </c>
      <c r="E51" t="str">
        <f t="shared" si="1"/>
        <v/>
      </c>
    </row>
    <row r="52" spans="1:5" x14ac:dyDescent="0.25">
      <c r="A52" t="s">
        <v>3630</v>
      </c>
      <c r="B52" t="s">
        <v>1886</v>
      </c>
      <c r="C52" t="str">
        <f t="shared" si="0"/>
        <v/>
      </c>
      <c r="D52" t="s">
        <v>4196</v>
      </c>
      <c r="E52" t="str">
        <f t="shared" si="1"/>
        <v/>
      </c>
    </row>
    <row r="53" spans="1:5" x14ac:dyDescent="0.25">
      <c r="A53" t="s">
        <v>4210</v>
      </c>
      <c r="B53" t="s">
        <v>3590</v>
      </c>
      <c r="C53" t="str">
        <f t="shared" si="0"/>
        <v/>
      </c>
      <c r="D53" t="s">
        <v>4005</v>
      </c>
      <c r="E53" t="str">
        <f t="shared" si="1"/>
        <v/>
      </c>
    </row>
    <row r="54" spans="1:5" x14ac:dyDescent="0.25">
      <c r="A54" t="s">
        <v>2052</v>
      </c>
      <c r="B54" t="s">
        <v>4179</v>
      </c>
      <c r="C54" t="str">
        <f t="shared" si="0"/>
        <v/>
      </c>
      <c r="D54" t="s">
        <v>3847</v>
      </c>
      <c r="E54" t="str">
        <f t="shared" si="1"/>
        <v/>
      </c>
    </row>
    <row r="55" spans="1:5" x14ac:dyDescent="0.25">
      <c r="A55" t="s">
        <v>1056</v>
      </c>
      <c r="B55" t="s">
        <v>3995</v>
      </c>
      <c r="C55" t="str">
        <f t="shared" si="0"/>
        <v/>
      </c>
      <c r="D55" t="s">
        <v>3998</v>
      </c>
      <c r="E55" t="str">
        <f t="shared" si="1"/>
        <v/>
      </c>
    </row>
    <row r="56" spans="1:5" x14ac:dyDescent="0.25">
      <c r="A56" t="s">
        <v>3643</v>
      </c>
      <c r="B56" t="s">
        <v>3614</v>
      </c>
      <c r="C56" t="str">
        <f t="shared" si="0"/>
        <v/>
      </c>
      <c r="D56" t="s">
        <v>3671</v>
      </c>
      <c r="E56" t="str">
        <f t="shared" si="1"/>
        <v/>
      </c>
    </row>
    <row r="57" spans="1:5" x14ac:dyDescent="0.25">
      <c r="A57" t="s">
        <v>1824</v>
      </c>
      <c r="B57" t="s">
        <v>3934</v>
      </c>
      <c r="C57" t="str">
        <f t="shared" si="0"/>
        <v/>
      </c>
      <c r="D57" t="s">
        <v>1886</v>
      </c>
      <c r="E57" t="str">
        <f t="shared" si="1"/>
        <v/>
      </c>
    </row>
    <row r="58" spans="1:5" x14ac:dyDescent="0.25">
      <c r="B58" t="s">
        <v>1823</v>
      </c>
      <c r="C58" t="str">
        <f t="shared" si="0"/>
        <v/>
      </c>
      <c r="D58" t="s">
        <v>3590</v>
      </c>
      <c r="E58" t="str">
        <f t="shared" si="1"/>
        <v/>
      </c>
    </row>
    <row r="59" spans="1:5" x14ac:dyDescent="0.25">
      <c r="A59" t="s">
        <v>1141</v>
      </c>
      <c r="B59" t="s">
        <v>1140</v>
      </c>
      <c r="C59" t="str">
        <f t="shared" si="0"/>
        <v>DUP</v>
      </c>
      <c r="D59" t="s">
        <v>4179</v>
      </c>
      <c r="E59" t="str">
        <f t="shared" si="1"/>
        <v>DUP</v>
      </c>
    </row>
    <row r="60" spans="1:5" x14ac:dyDescent="0.25">
      <c r="A60" t="s">
        <v>3623</v>
      </c>
      <c r="B60" t="s">
        <v>1698</v>
      </c>
      <c r="C60" t="str">
        <f t="shared" si="0"/>
        <v/>
      </c>
      <c r="D60" t="s">
        <v>3995</v>
      </c>
      <c r="E60" t="str">
        <f t="shared" si="1"/>
        <v/>
      </c>
    </row>
    <row r="61" spans="1:5" x14ac:dyDescent="0.25">
      <c r="A61" t="s">
        <v>1229</v>
      </c>
      <c r="B61" t="s">
        <v>1228</v>
      </c>
      <c r="C61" t="str">
        <f t="shared" si="0"/>
        <v/>
      </c>
      <c r="D61" t="s">
        <v>3614</v>
      </c>
      <c r="E61" t="str">
        <f t="shared" si="1"/>
        <v/>
      </c>
    </row>
    <row r="62" spans="1:5" x14ac:dyDescent="0.25">
      <c r="A62" t="s">
        <v>3632</v>
      </c>
      <c r="B62" t="s">
        <v>3631</v>
      </c>
      <c r="C62" t="str">
        <f t="shared" si="0"/>
        <v/>
      </c>
      <c r="D62" t="s">
        <v>3934</v>
      </c>
      <c r="E62" t="str">
        <f t="shared" si="1"/>
        <v/>
      </c>
    </row>
    <row r="63" spans="1:5" x14ac:dyDescent="0.25">
      <c r="A63" t="s">
        <v>3666</v>
      </c>
      <c r="B63" t="s">
        <v>3665</v>
      </c>
      <c r="C63" t="str">
        <f t="shared" si="0"/>
        <v/>
      </c>
      <c r="D63" t="s">
        <v>1823</v>
      </c>
      <c r="E63" t="str">
        <f t="shared" si="1"/>
        <v/>
      </c>
    </row>
    <row r="64" spans="1:5" x14ac:dyDescent="0.25">
      <c r="A64" t="s">
        <v>1378</v>
      </c>
      <c r="B64" t="s">
        <v>4021</v>
      </c>
      <c r="C64" t="str">
        <f t="shared" si="0"/>
        <v/>
      </c>
      <c r="D64" t="s">
        <v>1140</v>
      </c>
      <c r="E64" t="str">
        <f t="shared" si="1"/>
        <v/>
      </c>
    </row>
    <row r="65" spans="1:5" x14ac:dyDescent="0.25">
      <c r="A65" t="s">
        <v>1111</v>
      </c>
      <c r="B65" t="s">
        <v>4020</v>
      </c>
      <c r="C65" t="str">
        <f t="shared" si="0"/>
        <v/>
      </c>
      <c r="D65" t="s">
        <v>1698</v>
      </c>
      <c r="E65" t="str">
        <f t="shared" si="1"/>
        <v/>
      </c>
    </row>
    <row r="66" spans="1:5" x14ac:dyDescent="0.25">
      <c r="A66" t="s">
        <v>2206</v>
      </c>
      <c r="B66" t="s">
        <v>2205</v>
      </c>
      <c r="C66" t="str">
        <f t="shared" si="0"/>
        <v/>
      </c>
      <c r="D66" t="s">
        <v>1228</v>
      </c>
      <c r="E66" t="str">
        <f t="shared" si="1"/>
        <v/>
      </c>
    </row>
    <row r="67" spans="1:5" x14ac:dyDescent="0.25">
      <c r="A67" t="s">
        <v>1183</v>
      </c>
      <c r="B67" t="s">
        <v>1182</v>
      </c>
      <c r="C67" t="str">
        <f t="shared" si="0"/>
        <v/>
      </c>
      <c r="D67" t="s">
        <v>3631</v>
      </c>
      <c r="E67" t="str">
        <f t="shared" si="1"/>
        <v/>
      </c>
    </row>
    <row r="68" spans="1:5" x14ac:dyDescent="0.25">
      <c r="A68" t="s">
        <v>4030</v>
      </c>
      <c r="B68" t="s">
        <v>4145</v>
      </c>
      <c r="C68" t="str">
        <f t="shared" si="0"/>
        <v/>
      </c>
      <c r="D68" t="s">
        <v>3665</v>
      </c>
      <c r="E68" t="str">
        <f t="shared" si="1"/>
        <v/>
      </c>
    </row>
    <row r="69" spans="1:5" x14ac:dyDescent="0.25">
      <c r="A69" t="s">
        <v>1751</v>
      </c>
      <c r="B69" t="s">
        <v>1750</v>
      </c>
      <c r="C69" t="str">
        <f t="shared" ref="C69:C132" si="2">IF(LEFT(B69,5)=LEFT(B68,5),"",IF(LEFT(B69,5)=LEFT(B70,5),"DUP",""))</f>
        <v/>
      </c>
      <c r="D69" t="s">
        <v>4021</v>
      </c>
      <c r="E69" t="str">
        <f t="shared" si="1"/>
        <v/>
      </c>
    </row>
    <row r="70" spans="1:5" x14ac:dyDescent="0.25">
      <c r="A70" t="s">
        <v>982</v>
      </c>
      <c r="B70" t="s">
        <v>3980</v>
      </c>
      <c r="C70" t="str">
        <f t="shared" si="2"/>
        <v/>
      </c>
      <c r="D70" t="s">
        <v>4020</v>
      </c>
      <c r="E70" t="str">
        <f t="shared" ref="E70:E133" si="3">IF(LEFT(B70,5)=LEFT(B69,5),"",IF(LEFT(B70,5)=LEFT(B71,5),"DUP",""))</f>
        <v/>
      </c>
    </row>
    <row r="71" spans="1:5" x14ac:dyDescent="0.25">
      <c r="A71" t="s">
        <v>3604</v>
      </c>
      <c r="B71" t="s">
        <v>3603</v>
      </c>
      <c r="C71" t="str">
        <f t="shared" si="2"/>
        <v/>
      </c>
      <c r="D71" t="s">
        <v>2205</v>
      </c>
      <c r="E71" t="str">
        <f t="shared" si="3"/>
        <v/>
      </c>
    </row>
    <row r="72" spans="1:5" x14ac:dyDescent="0.25">
      <c r="A72" t="s">
        <v>1673</v>
      </c>
      <c r="B72" t="s">
        <v>1672</v>
      </c>
      <c r="C72" t="str">
        <f t="shared" si="2"/>
        <v/>
      </c>
      <c r="D72" t="s">
        <v>1182</v>
      </c>
      <c r="E72" t="str">
        <f t="shared" si="3"/>
        <v/>
      </c>
    </row>
    <row r="73" spans="1:5" x14ac:dyDescent="0.25">
      <c r="A73" t="s">
        <v>900</v>
      </c>
      <c r="B73" t="s">
        <v>4018</v>
      </c>
      <c r="C73" t="str">
        <f t="shared" si="2"/>
        <v/>
      </c>
      <c r="D73" t="s">
        <v>4145</v>
      </c>
      <c r="E73" t="str">
        <f t="shared" si="3"/>
        <v/>
      </c>
    </row>
    <row r="74" spans="1:5" x14ac:dyDescent="0.25">
      <c r="A74" t="s">
        <v>4273</v>
      </c>
      <c r="B74" t="s">
        <v>4272</v>
      </c>
      <c r="C74" t="str">
        <f t="shared" si="2"/>
        <v/>
      </c>
      <c r="D74" t="s">
        <v>1750</v>
      </c>
      <c r="E74" t="str">
        <f t="shared" si="3"/>
        <v/>
      </c>
    </row>
    <row r="75" spans="1:5" x14ac:dyDescent="0.25">
      <c r="A75" t="s">
        <v>4193</v>
      </c>
      <c r="B75" t="s">
        <v>4192</v>
      </c>
      <c r="C75" t="str">
        <f t="shared" si="2"/>
        <v/>
      </c>
      <c r="D75" t="s">
        <v>3980</v>
      </c>
      <c r="E75" t="str">
        <f t="shared" si="3"/>
        <v/>
      </c>
    </row>
    <row r="76" spans="1:5" x14ac:dyDescent="0.25">
      <c r="A76" t="s">
        <v>4254</v>
      </c>
      <c r="B76" t="s">
        <v>4255</v>
      </c>
      <c r="C76" t="str">
        <f t="shared" si="2"/>
        <v/>
      </c>
      <c r="D76" t="s">
        <v>3603</v>
      </c>
      <c r="E76" t="str">
        <f t="shared" si="3"/>
        <v/>
      </c>
    </row>
    <row r="77" spans="1:5" x14ac:dyDescent="0.25">
      <c r="A77" t="s">
        <v>1136</v>
      </c>
      <c r="B77" t="s">
        <v>4015</v>
      </c>
      <c r="C77" t="str">
        <f t="shared" si="2"/>
        <v/>
      </c>
      <c r="D77" t="s">
        <v>1672</v>
      </c>
      <c r="E77" t="str">
        <f t="shared" si="3"/>
        <v/>
      </c>
    </row>
    <row r="78" spans="1:5" x14ac:dyDescent="0.25">
      <c r="A78" t="s">
        <v>1059</v>
      </c>
      <c r="B78" t="s">
        <v>3996</v>
      </c>
      <c r="C78" t="str">
        <f t="shared" si="2"/>
        <v/>
      </c>
      <c r="D78" t="s">
        <v>4018</v>
      </c>
      <c r="E78" t="str">
        <f t="shared" si="3"/>
        <v/>
      </c>
    </row>
    <row r="79" spans="1:5" x14ac:dyDescent="0.25">
      <c r="A79" t="s">
        <v>3952</v>
      </c>
      <c r="B79" t="s">
        <v>3951</v>
      </c>
      <c r="C79" t="str">
        <f t="shared" si="2"/>
        <v/>
      </c>
      <c r="D79" t="s">
        <v>4272</v>
      </c>
      <c r="E79" t="str">
        <f t="shared" si="3"/>
        <v/>
      </c>
    </row>
    <row r="80" spans="1:5" x14ac:dyDescent="0.25">
      <c r="A80" t="s">
        <v>1260</v>
      </c>
      <c r="B80" t="s">
        <v>1259</v>
      </c>
      <c r="C80" t="str">
        <f t="shared" si="2"/>
        <v/>
      </c>
      <c r="D80" t="s">
        <v>4192</v>
      </c>
      <c r="E80" t="str">
        <f t="shared" si="3"/>
        <v/>
      </c>
    </row>
    <row r="81" spans="1:5" x14ac:dyDescent="0.25">
      <c r="A81" t="s">
        <v>1119</v>
      </c>
      <c r="B81" t="s">
        <v>4010</v>
      </c>
      <c r="C81" t="str">
        <f t="shared" si="2"/>
        <v/>
      </c>
      <c r="D81" t="s">
        <v>4255</v>
      </c>
      <c r="E81" t="str">
        <f t="shared" si="3"/>
        <v/>
      </c>
    </row>
    <row r="82" spans="1:5" x14ac:dyDescent="0.25">
      <c r="A82" t="s">
        <v>996</v>
      </c>
      <c r="B82" t="s">
        <v>3985</v>
      </c>
      <c r="C82" t="str">
        <f t="shared" si="2"/>
        <v/>
      </c>
      <c r="D82" t="s">
        <v>4015</v>
      </c>
      <c r="E82" t="str">
        <f t="shared" si="3"/>
        <v/>
      </c>
    </row>
    <row r="83" spans="1:5" x14ac:dyDescent="0.25">
      <c r="A83" t="s">
        <v>4155</v>
      </c>
      <c r="B83" t="s">
        <v>4154</v>
      </c>
      <c r="C83" t="str">
        <f t="shared" si="2"/>
        <v/>
      </c>
      <c r="D83" t="s">
        <v>3996</v>
      </c>
      <c r="E83" t="str">
        <f t="shared" si="3"/>
        <v/>
      </c>
    </row>
    <row r="84" spans="1:5" x14ac:dyDescent="0.25">
      <c r="A84" t="s">
        <v>889</v>
      </c>
      <c r="B84" t="s">
        <v>3968</v>
      </c>
      <c r="C84" t="str">
        <f t="shared" si="2"/>
        <v/>
      </c>
      <c r="D84" t="s">
        <v>3951</v>
      </c>
      <c r="E84" t="str">
        <f t="shared" si="3"/>
        <v/>
      </c>
    </row>
    <row r="85" spans="1:5" x14ac:dyDescent="0.25">
      <c r="A85" t="s">
        <v>4186</v>
      </c>
      <c r="B85" t="s">
        <v>4185</v>
      </c>
      <c r="C85" t="str">
        <f t="shared" si="2"/>
        <v/>
      </c>
      <c r="D85" t="s">
        <v>1259</v>
      </c>
      <c r="E85" t="str">
        <f t="shared" si="3"/>
        <v/>
      </c>
    </row>
    <row r="86" spans="1:5" x14ac:dyDescent="0.25">
      <c r="A86" t="s">
        <v>3676</v>
      </c>
      <c r="B86" t="s">
        <v>3675</v>
      </c>
      <c r="C86" t="str">
        <f t="shared" si="2"/>
        <v/>
      </c>
      <c r="D86" t="s">
        <v>4010</v>
      </c>
      <c r="E86" t="str">
        <f t="shared" si="3"/>
        <v/>
      </c>
    </row>
    <row r="87" spans="1:5" x14ac:dyDescent="0.25">
      <c r="A87" t="s">
        <v>3928</v>
      </c>
      <c r="B87" t="s">
        <v>3927</v>
      </c>
      <c r="C87" t="str">
        <f t="shared" si="2"/>
        <v/>
      </c>
      <c r="D87" t="s">
        <v>3985</v>
      </c>
      <c r="E87" t="str">
        <f t="shared" si="3"/>
        <v/>
      </c>
    </row>
    <row r="88" spans="1:5" x14ac:dyDescent="0.25">
      <c r="A88" t="s">
        <v>3961</v>
      </c>
      <c r="B88" t="s">
        <v>3960</v>
      </c>
      <c r="C88" t="str">
        <f t="shared" si="2"/>
        <v/>
      </c>
      <c r="D88" t="s">
        <v>4154</v>
      </c>
      <c r="E88" t="str">
        <f t="shared" si="3"/>
        <v/>
      </c>
    </row>
    <row r="89" spans="1:5" x14ac:dyDescent="0.25">
      <c r="A89" t="s">
        <v>1117</v>
      </c>
      <c r="B89" t="s">
        <v>4009</v>
      </c>
      <c r="C89" t="str">
        <f t="shared" si="2"/>
        <v/>
      </c>
      <c r="D89" t="s">
        <v>3968</v>
      </c>
      <c r="E89" t="str">
        <f t="shared" si="3"/>
        <v/>
      </c>
    </row>
    <row r="90" spans="1:5" x14ac:dyDescent="0.25">
      <c r="A90" t="s">
        <v>1333</v>
      </c>
      <c r="B90" t="s">
        <v>1332</v>
      </c>
      <c r="C90" t="str">
        <f t="shared" si="2"/>
        <v/>
      </c>
      <c r="D90" t="s">
        <v>4185</v>
      </c>
      <c r="E90" t="str">
        <f t="shared" si="3"/>
        <v/>
      </c>
    </row>
    <row r="91" spans="1:5" x14ac:dyDescent="0.25">
      <c r="A91" t="s">
        <v>3659</v>
      </c>
      <c r="B91" t="s">
        <v>3658</v>
      </c>
      <c r="C91" t="str">
        <f t="shared" si="2"/>
        <v/>
      </c>
      <c r="D91" t="s">
        <v>3675</v>
      </c>
      <c r="E91" t="str">
        <f t="shared" si="3"/>
        <v/>
      </c>
    </row>
    <row r="92" spans="1:5" x14ac:dyDescent="0.25">
      <c r="A92" t="s">
        <v>1205</v>
      </c>
      <c r="B92" t="s">
        <v>1204</v>
      </c>
      <c r="C92" t="str">
        <f t="shared" si="2"/>
        <v/>
      </c>
      <c r="D92" t="s">
        <v>3927</v>
      </c>
      <c r="E92" t="str">
        <f t="shared" si="3"/>
        <v/>
      </c>
    </row>
    <row r="93" spans="1:5" x14ac:dyDescent="0.25">
      <c r="A93" t="s">
        <v>3649</v>
      </c>
      <c r="B93" t="s">
        <v>3648</v>
      </c>
      <c r="C93" t="str">
        <f t="shared" si="2"/>
        <v/>
      </c>
      <c r="D93" t="s">
        <v>3960</v>
      </c>
      <c r="E93" t="str">
        <f t="shared" si="3"/>
        <v/>
      </c>
    </row>
    <row r="94" spans="1:5" x14ac:dyDescent="0.25">
      <c r="A94" t="s">
        <v>1104</v>
      </c>
      <c r="B94" t="s">
        <v>3608</v>
      </c>
      <c r="C94" t="str">
        <f t="shared" si="2"/>
        <v/>
      </c>
      <c r="D94" t="s">
        <v>4009</v>
      </c>
      <c r="E94" t="str">
        <f t="shared" si="3"/>
        <v/>
      </c>
    </row>
    <row r="95" spans="1:5" x14ac:dyDescent="0.25">
      <c r="A95" t="s">
        <v>3568</v>
      </c>
      <c r="B95" t="s">
        <v>4158</v>
      </c>
      <c r="C95" t="str">
        <f t="shared" si="2"/>
        <v/>
      </c>
      <c r="D95" t="s">
        <v>1332</v>
      </c>
      <c r="E95" t="str">
        <f t="shared" si="3"/>
        <v/>
      </c>
    </row>
    <row r="96" spans="1:5" x14ac:dyDescent="0.25">
      <c r="A96" t="s">
        <v>1293</v>
      </c>
      <c r="B96" t="s">
        <v>1292</v>
      </c>
      <c r="C96" t="str">
        <f t="shared" si="2"/>
        <v/>
      </c>
      <c r="D96" t="s">
        <v>3658</v>
      </c>
      <c r="E96" t="str">
        <f t="shared" si="3"/>
        <v/>
      </c>
    </row>
    <row r="97" spans="1:5" x14ac:dyDescent="0.25">
      <c r="A97" t="s">
        <v>4258</v>
      </c>
      <c r="B97" t="s">
        <v>4267</v>
      </c>
      <c r="C97" t="str">
        <f t="shared" si="2"/>
        <v/>
      </c>
      <c r="D97" t="s">
        <v>1204</v>
      </c>
      <c r="E97" t="str">
        <f t="shared" si="3"/>
        <v/>
      </c>
    </row>
    <row r="98" spans="1:5" x14ac:dyDescent="0.25">
      <c r="B98" t="s">
        <v>4257</v>
      </c>
      <c r="C98" t="str">
        <f t="shared" si="2"/>
        <v/>
      </c>
      <c r="D98" t="s">
        <v>3648</v>
      </c>
      <c r="E98" t="str">
        <f t="shared" si="3"/>
        <v/>
      </c>
    </row>
    <row r="99" spans="1:5" x14ac:dyDescent="0.25">
      <c r="A99" t="s">
        <v>918</v>
      </c>
      <c r="B99" t="s">
        <v>3970</v>
      </c>
      <c r="C99" t="str">
        <f t="shared" si="2"/>
        <v/>
      </c>
      <c r="D99" t="s">
        <v>3608</v>
      </c>
      <c r="E99" t="str">
        <f t="shared" si="3"/>
        <v/>
      </c>
    </row>
    <row r="100" spans="1:5" x14ac:dyDescent="0.25">
      <c r="A100" t="s">
        <v>1307</v>
      </c>
      <c r="B100" t="s">
        <v>1306</v>
      </c>
      <c r="C100" t="str">
        <f t="shared" si="2"/>
        <v/>
      </c>
      <c r="D100" t="s">
        <v>4008</v>
      </c>
      <c r="E100" t="str">
        <f t="shared" si="3"/>
        <v/>
      </c>
    </row>
    <row r="101" spans="1:5" x14ac:dyDescent="0.25">
      <c r="A101" t="s">
        <v>3621</v>
      </c>
      <c r="B101" t="s">
        <v>3825</v>
      </c>
      <c r="C101" t="str">
        <f t="shared" si="2"/>
        <v/>
      </c>
      <c r="D101" t="s">
        <v>4158</v>
      </c>
      <c r="E101" t="str">
        <f t="shared" si="3"/>
        <v/>
      </c>
    </row>
    <row r="102" spans="1:5" x14ac:dyDescent="0.25">
      <c r="A102" t="s">
        <v>1177</v>
      </c>
      <c r="B102" t="s">
        <v>1176</v>
      </c>
      <c r="C102" t="str">
        <f t="shared" si="2"/>
        <v/>
      </c>
      <c r="D102" t="s">
        <v>1292</v>
      </c>
      <c r="E102" t="str">
        <f t="shared" si="3"/>
        <v/>
      </c>
    </row>
    <row r="103" spans="1:5" x14ac:dyDescent="0.25">
      <c r="A103" t="s">
        <v>1721</v>
      </c>
      <c r="B103" t="s">
        <v>1720</v>
      </c>
      <c r="C103" t="str">
        <f t="shared" si="2"/>
        <v/>
      </c>
      <c r="D103" t="s">
        <v>4267</v>
      </c>
      <c r="E103" t="str">
        <f t="shared" si="3"/>
        <v/>
      </c>
    </row>
    <row r="104" spans="1:5" x14ac:dyDescent="0.25">
      <c r="A104" t="s">
        <v>1209</v>
      </c>
      <c r="B104" t="s">
        <v>1208</v>
      </c>
      <c r="C104" t="str">
        <f t="shared" si="2"/>
        <v/>
      </c>
      <c r="D104" t="s">
        <v>4257</v>
      </c>
      <c r="E104" t="str">
        <f t="shared" si="3"/>
        <v/>
      </c>
    </row>
    <row r="105" spans="1:5" x14ac:dyDescent="0.25">
      <c r="A105" t="s">
        <v>1243</v>
      </c>
      <c r="B105" t="s">
        <v>1242</v>
      </c>
      <c r="C105" t="str">
        <f t="shared" si="2"/>
        <v/>
      </c>
      <c r="D105" t="s">
        <v>3970</v>
      </c>
      <c r="E105" t="str">
        <f t="shared" si="3"/>
        <v/>
      </c>
    </row>
    <row r="106" spans="1:5" x14ac:dyDescent="0.25">
      <c r="A106" t="s">
        <v>1876</v>
      </c>
      <c r="B106" t="s">
        <v>1875</v>
      </c>
      <c r="C106" t="str">
        <f t="shared" si="2"/>
        <v/>
      </c>
      <c r="D106" t="s">
        <v>1306</v>
      </c>
      <c r="E106" t="str">
        <f t="shared" si="3"/>
        <v/>
      </c>
    </row>
    <row r="107" spans="1:5" x14ac:dyDescent="0.25">
      <c r="A107" t="s">
        <v>3617</v>
      </c>
      <c r="B107" t="s">
        <v>3616</v>
      </c>
      <c r="C107" t="str">
        <f t="shared" si="2"/>
        <v/>
      </c>
      <c r="D107" t="s">
        <v>3825</v>
      </c>
      <c r="E107" t="str">
        <f t="shared" si="3"/>
        <v/>
      </c>
    </row>
    <row r="108" spans="1:5" x14ac:dyDescent="0.25">
      <c r="A108" t="s">
        <v>1913</v>
      </c>
      <c r="B108" t="s">
        <v>1912</v>
      </c>
      <c r="C108" t="str">
        <f t="shared" si="2"/>
        <v/>
      </c>
      <c r="D108" t="s">
        <v>3620</v>
      </c>
      <c r="E108" t="str">
        <f t="shared" si="3"/>
        <v/>
      </c>
    </row>
    <row r="109" spans="1:5" x14ac:dyDescent="0.25">
      <c r="A109" t="s">
        <v>1045</v>
      </c>
      <c r="B109" t="s">
        <v>3991</v>
      </c>
      <c r="C109" t="str">
        <f t="shared" si="2"/>
        <v/>
      </c>
      <c r="D109" t="s">
        <v>1176</v>
      </c>
      <c r="E109" t="str">
        <f t="shared" si="3"/>
        <v/>
      </c>
    </row>
    <row r="110" spans="1:5" x14ac:dyDescent="0.25">
      <c r="A110" t="s">
        <v>1170</v>
      </c>
      <c r="B110" t="s">
        <v>1169</v>
      </c>
      <c r="C110" t="str">
        <f t="shared" si="2"/>
        <v/>
      </c>
      <c r="D110" t="s">
        <v>1720</v>
      </c>
      <c r="E110" t="str">
        <f t="shared" si="3"/>
        <v/>
      </c>
    </row>
    <row r="111" spans="1:5" x14ac:dyDescent="0.25">
      <c r="A111" t="s">
        <v>3950</v>
      </c>
      <c r="B111" t="s">
        <v>3949</v>
      </c>
      <c r="C111" t="str">
        <f t="shared" si="2"/>
        <v/>
      </c>
      <c r="D111" t="s">
        <v>1208</v>
      </c>
      <c r="E111" t="str">
        <f t="shared" si="3"/>
        <v/>
      </c>
    </row>
    <row r="112" spans="1:5" x14ac:dyDescent="0.25">
      <c r="A112" t="s">
        <v>1091</v>
      </c>
      <c r="B112" t="s">
        <v>3916</v>
      </c>
      <c r="C112" t="str">
        <f t="shared" si="2"/>
        <v/>
      </c>
      <c r="D112" t="s">
        <v>1242</v>
      </c>
      <c r="E112" t="str">
        <f t="shared" si="3"/>
        <v/>
      </c>
    </row>
    <row r="113" spans="1:5" x14ac:dyDescent="0.25">
      <c r="A113" t="s">
        <v>1035</v>
      </c>
      <c r="B113" t="s">
        <v>1034</v>
      </c>
      <c r="C113" t="str">
        <f t="shared" si="2"/>
        <v/>
      </c>
      <c r="D113" t="s">
        <v>1875</v>
      </c>
      <c r="E113" t="str">
        <f t="shared" si="3"/>
        <v/>
      </c>
    </row>
    <row r="114" spans="1:5" x14ac:dyDescent="0.25">
      <c r="A114" t="s">
        <v>1167</v>
      </c>
      <c r="B114" t="s">
        <v>1166</v>
      </c>
      <c r="C114" t="str">
        <f t="shared" si="2"/>
        <v/>
      </c>
      <c r="D114" t="s">
        <v>3616</v>
      </c>
      <c r="E114" t="str">
        <f t="shared" si="3"/>
        <v/>
      </c>
    </row>
    <row r="115" spans="1:5" x14ac:dyDescent="0.25">
      <c r="A115" t="s">
        <v>3824</v>
      </c>
      <c r="B115" t="s">
        <v>3823</v>
      </c>
      <c r="C115" t="str">
        <f t="shared" si="2"/>
        <v/>
      </c>
      <c r="D115" t="s">
        <v>1912</v>
      </c>
      <c r="E115" t="str">
        <f t="shared" si="3"/>
        <v/>
      </c>
    </row>
    <row r="116" spans="1:5" x14ac:dyDescent="0.25">
      <c r="A116" t="s">
        <v>4262</v>
      </c>
      <c r="B116" t="s">
        <v>4266</v>
      </c>
      <c r="C116" t="str">
        <f t="shared" si="2"/>
        <v/>
      </c>
      <c r="D116" t="s">
        <v>3991</v>
      </c>
      <c r="E116" t="str">
        <f t="shared" si="3"/>
        <v/>
      </c>
    </row>
    <row r="117" spans="1:5" x14ac:dyDescent="0.25">
      <c r="A117" t="s">
        <v>3818</v>
      </c>
      <c r="B117" t="s">
        <v>1159</v>
      </c>
      <c r="C117" t="str">
        <f t="shared" si="2"/>
        <v/>
      </c>
      <c r="D117" t="s">
        <v>1169</v>
      </c>
      <c r="E117" t="str">
        <f t="shared" si="3"/>
        <v/>
      </c>
    </row>
    <row r="118" spans="1:5" x14ac:dyDescent="0.25">
      <c r="A118" t="s">
        <v>1053</v>
      </c>
      <c r="B118" t="s">
        <v>3994</v>
      </c>
      <c r="C118" t="str">
        <f t="shared" si="2"/>
        <v/>
      </c>
      <c r="D118" t="s">
        <v>3949</v>
      </c>
      <c r="E118" t="str">
        <f t="shared" si="3"/>
        <v/>
      </c>
    </row>
    <row r="119" spans="1:5" x14ac:dyDescent="0.25">
      <c r="A119" t="s">
        <v>3819</v>
      </c>
      <c r="B119" t="s">
        <v>1250</v>
      </c>
      <c r="C119" t="str">
        <f t="shared" si="2"/>
        <v/>
      </c>
      <c r="D119" t="s">
        <v>3916</v>
      </c>
      <c r="E119" t="str">
        <f t="shared" si="3"/>
        <v/>
      </c>
    </row>
    <row r="120" spans="1:5" x14ac:dyDescent="0.25">
      <c r="A120" t="s">
        <v>1025</v>
      </c>
      <c r="B120" t="s">
        <v>3946</v>
      </c>
      <c r="C120" t="str">
        <f t="shared" si="2"/>
        <v/>
      </c>
      <c r="D120" t="s">
        <v>4006</v>
      </c>
      <c r="E120" t="str">
        <f t="shared" si="3"/>
        <v/>
      </c>
    </row>
    <row r="121" spans="1:5" x14ac:dyDescent="0.25">
      <c r="A121" t="s">
        <v>1232</v>
      </c>
      <c r="B121" t="s">
        <v>1789</v>
      </c>
      <c r="C121" t="str">
        <f t="shared" si="2"/>
        <v/>
      </c>
      <c r="D121" t="s">
        <v>1034</v>
      </c>
      <c r="E121" t="str">
        <f t="shared" si="3"/>
        <v/>
      </c>
    </row>
    <row r="122" spans="1:5" x14ac:dyDescent="0.25">
      <c r="A122" t="s">
        <v>883</v>
      </c>
      <c r="B122" t="s">
        <v>4256</v>
      </c>
      <c r="C122" t="str">
        <f t="shared" si="2"/>
        <v/>
      </c>
      <c r="D122" t="s">
        <v>1166</v>
      </c>
      <c r="E122" t="str">
        <f t="shared" si="3"/>
        <v/>
      </c>
    </row>
    <row r="123" spans="1:5" x14ac:dyDescent="0.25">
      <c r="A123" t="s">
        <v>1077</v>
      </c>
      <c r="B123" t="s">
        <v>4002</v>
      </c>
      <c r="C123" t="str">
        <f t="shared" si="2"/>
        <v/>
      </c>
      <c r="D123" t="s">
        <v>3823</v>
      </c>
      <c r="E123" t="str">
        <f t="shared" si="3"/>
        <v/>
      </c>
    </row>
    <row r="124" spans="1:5" x14ac:dyDescent="0.25">
      <c r="A124" t="s">
        <v>1946</v>
      </c>
      <c r="B124" t="s">
        <v>3642</v>
      </c>
      <c r="C124" t="str">
        <f t="shared" si="2"/>
        <v/>
      </c>
      <c r="D124" t="s">
        <v>4266</v>
      </c>
      <c r="E124" t="str">
        <f t="shared" si="3"/>
        <v/>
      </c>
    </row>
    <row r="125" spans="1:5" x14ac:dyDescent="0.25">
      <c r="A125" t="s">
        <v>862</v>
      </c>
      <c r="B125" t="s">
        <v>3826</v>
      </c>
      <c r="C125" t="str">
        <f t="shared" si="2"/>
        <v/>
      </c>
      <c r="D125" t="s">
        <v>1159</v>
      </c>
      <c r="E125" t="str">
        <f t="shared" si="3"/>
        <v/>
      </c>
    </row>
    <row r="126" spans="1:5" x14ac:dyDescent="0.25">
      <c r="A126" t="s">
        <v>1030</v>
      </c>
      <c r="B126" t="s">
        <v>3989</v>
      </c>
      <c r="C126" t="str">
        <f t="shared" si="2"/>
        <v/>
      </c>
      <c r="D126" t="s">
        <v>3994</v>
      </c>
      <c r="E126" t="str">
        <f t="shared" si="3"/>
        <v/>
      </c>
    </row>
    <row r="127" spans="1:5" x14ac:dyDescent="0.25">
      <c r="A127" t="s">
        <v>1015</v>
      </c>
      <c r="B127" t="s">
        <v>3987</v>
      </c>
      <c r="C127" t="str">
        <f t="shared" si="2"/>
        <v/>
      </c>
      <c r="D127" t="s">
        <v>1250</v>
      </c>
      <c r="E127" t="str">
        <f t="shared" si="3"/>
        <v/>
      </c>
    </row>
    <row r="128" spans="1:5" x14ac:dyDescent="0.25">
      <c r="A128" t="s">
        <v>1050</v>
      </c>
      <c r="B128" t="s">
        <v>3993</v>
      </c>
      <c r="C128" t="str">
        <f t="shared" si="2"/>
        <v/>
      </c>
      <c r="D128" t="s">
        <v>3946</v>
      </c>
      <c r="E128" t="str">
        <f t="shared" si="3"/>
        <v/>
      </c>
    </row>
    <row r="129" spans="1:5" x14ac:dyDescent="0.25">
      <c r="A129" t="s">
        <v>3955</v>
      </c>
      <c r="B129" t="s">
        <v>1259</v>
      </c>
      <c r="C129" t="str">
        <f t="shared" si="2"/>
        <v/>
      </c>
      <c r="D129" t="s">
        <v>1789</v>
      </c>
      <c r="E129" t="str">
        <f t="shared" si="3"/>
        <v/>
      </c>
    </row>
    <row r="130" spans="1:5" x14ac:dyDescent="0.25">
      <c r="A130" t="s">
        <v>3661</v>
      </c>
      <c r="B130" t="s">
        <v>3660</v>
      </c>
      <c r="C130" t="str">
        <f t="shared" si="2"/>
        <v/>
      </c>
      <c r="D130" t="s">
        <v>4256</v>
      </c>
      <c r="E130" t="str">
        <f t="shared" si="3"/>
        <v/>
      </c>
    </row>
    <row r="131" spans="1:5" x14ac:dyDescent="0.25">
      <c r="A131" t="s">
        <v>1329</v>
      </c>
      <c r="B131" t="s">
        <v>1328</v>
      </c>
      <c r="C131" t="str">
        <f t="shared" si="2"/>
        <v/>
      </c>
      <c r="D131" t="s">
        <v>4002</v>
      </c>
      <c r="E131" t="str">
        <f t="shared" si="3"/>
        <v/>
      </c>
    </row>
    <row r="132" spans="1:5" x14ac:dyDescent="0.25">
      <c r="A132" t="s">
        <v>4064</v>
      </c>
      <c r="B132" t="s">
        <v>4203</v>
      </c>
      <c r="C132" t="str">
        <f t="shared" si="2"/>
        <v/>
      </c>
      <c r="D132" t="s">
        <v>3642</v>
      </c>
      <c r="E132" t="str">
        <f t="shared" si="3"/>
        <v/>
      </c>
    </row>
    <row r="133" spans="1:5" x14ac:dyDescent="0.25">
      <c r="A133" t="s">
        <v>1047</v>
      </c>
      <c r="B133" t="s">
        <v>3992</v>
      </c>
      <c r="C133" t="str">
        <f t="shared" ref="C133:C196" si="4">IF(LEFT(B133,5)=LEFT(B132,5),"",IF(LEFT(B133,5)=LEFT(B134,5),"DUP",""))</f>
        <v/>
      </c>
      <c r="D133" t="s">
        <v>3826</v>
      </c>
      <c r="E133" t="str">
        <f t="shared" si="3"/>
        <v/>
      </c>
    </row>
    <row r="134" spans="1:5" x14ac:dyDescent="0.25">
      <c r="A134" t="s">
        <v>957</v>
      </c>
      <c r="B134" t="s">
        <v>956</v>
      </c>
      <c r="C134" t="str">
        <f t="shared" si="4"/>
        <v/>
      </c>
      <c r="D134" t="s">
        <v>3989</v>
      </c>
      <c r="E134" t="str">
        <f t="shared" ref="E134:E197" si="5">IF(LEFT(B134,5)=LEFT(B133,5),"",IF(LEFT(B134,5)=LEFT(B135,5),"DUP",""))</f>
        <v/>
      </c>
    </row>
    <row r="135" spans="1:5" x14ac:dyDescent="0.25">
      <c r="A135" t="s">
        <v>949</v>
      </c>
      <c r="B135" t="s">
        <v>948</v>
      </c>
      <c r="C135" t="str">
        <f t="shared" si="4"/>
        <v/>
      </c>
      <c r="D135" t="s">
        <v>3987</v>
      </c>
      <c r="E135" t="str">
        <f t="shared" si="5"/>
        <v/>
      </c>
    </row>
    <row r="136" spans="1:5" x14ac:dyDescent="0.25">
      <c r="A136" t="s">
        <v>1193</v>
      </c>
      <c r="B136" t="s">
        <v>1192</v>
      </c>
      <c r="C136" t="str">
        <f t="shared" si="4"/>
        <v/>
      </c>
      <c r="D136" t="s">
        <v>3993</v>
      </c>
      <c r="E136" t="str">
        <f t="shared" si="5"/>
        <v/>
      </c>
    </row>
    <row r="137" spans="1:5" x14ac:dyDescent="0.25">
      <c r="A137" t="s">
        <v>1278</v>
      </c>
      <c r="B137" t="s">
        <v>3636</v>
      </c>
      <c r="C137" s="10" t="str">
        <f t="shared" si="4"/>
        <v/>
      </c>
      <c r="D137" t="s">
        <v>1259</v>
      </c>
      <c r="E137" t="str">
        <f t="shared" si="5"/>
        <v/>
      </c>
    </row>
    <row r="138" spans="1:5" x14ac:dyDescent="0.25">
      <c r="B138" t="s">
        <v>1277</v>
      </c>
      <c r="C138" t="str">
        <f t="shared" si="4"/>
        <v/>
      </c>
      <c r="D138" t="s">
        <v>3660</v>
      </c>
      <c r="E138" t="str">
        <f t="shared" si="5"/>
        <v/>
      </c>
    </row>
    <row r="139" spans="1:5" x14ac:dyDescent="0.25">
      <c r="A139" t="s">
        <v>4152</v>
      </c>
      <c r="B139" t="s">
        <v>4151</v>
      </c>
      <c r="C139" t="str">
        <f t="shared" si="4"/>
        <v/>
      </c>
      <c r="D139" t="s">
        <v>1328</v>
      </c>
      <c r="E139" t="str">
        <f t="shared" si="5"/>
        <v/>
      </c>
    </row>
    <row r="140" spans="1:5" x14ac:dyDescent="0.25">
      <c r="A140" t="s">
        <v>3627</v>
      </c>
      <c r="B140" t="s">
        <v>3626</v>
      </c>
      <c r="C140" t="str">
        <f t="shared" si="4"/>
        <v/>
      </c>
      <c r="D140" t="s">
        <v>4203</v>
      </c>
      <c r="E140" t="str">
        <f t="shared" si="5"/>
        <v/>
      </c>
    </row>
    <row r="141" spans="1:5" x14ac:dyDescent="0.25">
      <c r="A141" t="s">
        <v>1263</v>
      </c>
      <c r="B141" t="s">
        <v>4274</v>
      </c>
      <c r="C141" t="str">
        <f t="shared" si="4"/>
        <v/>
      </c>
      <c r="D141" t="s">
        <v>3992</v>
      </c>
      <c r="E141" t="str">
        <f t="shared" si="5"/>
        <v/>
      </c>
    </row>
    <row r="142" spans="1:5" x14ac:dyDescent="0.25">
      <c r="A142" t="s">
        <v>4149</v>
      </c>
      <c r="B142" t="s">
        <v>4148</v>
      </c>
      <c r="C142" t="str">
        <f t="shared" si="4"/>
        <v/>
      </c>
      <c r="D142" t="s">
        <v>956</v>
      </c>
      <c r="E142" t="str">
        <f t="shared" si="5"/>
        <v/>
      </c>
    </row>
    <row r="143" spans="1:5" x14ac:dyDescent="0.25">
      <c r="A143" t="s">
        <v>3606</v>
      </c>
      <c r="B143" t="s">
        <v>3605</v>
      </c>
      <c r="C143" t="str">
        <f t="shared" si="4"/>
        <v/>
      </c>
      <c r="D143" t="s">
        <v>3986</v>
      </c>
      <c r="E143" t="str">
        <f t="shared" si="5"/>
        <v/>
      </c>
    </row>
    <row r="144" spans="1:5" x14ac:dyDescent="0.25">
      <c r="A144" t="s">
        <v>1933</v>
      </c>
      <c r="B144" t="s">
        <v>1932</v>
      </c>
      <c r="C144" t="str">
        <f t="shared" si="4"/>
        <v/>
      </c>
      <c r="D144" t="s">
        <v>948</v>
      </c>
      <c r="E144" t="str">
        <f t="shared" si="5"/>
        <v/>
      </c>
    </row>
    <row r="145" spans="1:5" x14ac:dyDescent="0.25">
      <c r="A145" t="s">
        <v>3547</v>
      </c>
      <c r="B145" t="s">
        <v>3647</v>
      </c>
      <c r="C145" t="str">
        <f t="shared" si="4"/>
        <v/>
      </c>
      <c r="D145" t="s">
        <v>1192</v>
      </c>
      <c r="E145" t="str">
        <f t="shared" si="5"/>
        <v/>
      </c>
    </row>
    <row r="146" spans="1:5" x14ac:dyDescent="0.25">
      <c r="A146" t="s">
        <v>875</v>
      </c>
      <c r="B146" t="s">
        <v>3966</v>
      </c>
      <c r="C146" t="str">
        <f t="shared" si="4"/>
        <v/>
      </c>
      <c r="D146" t="s">
        <v>3636</v>
      </c>
      <c r="E146" t="str">
        <f t="shared" si="5"/>
        <v/>
      </c>
    </row>
    <row r="147" spans="1:5" x14ac:dyDescent="0.25">
      <c r="A147" t="s">
        <v>2243</v>
      </c>
      <c r="B147" t="s">
        <v>2242</v>
      </c>
      <c r="C147" t="str">
        <f t="shared" si="4"/>
        <v/>
      </c>
      <c r="D147" t="s">
        <v>1277</v>
      </c>
      <c r="E147" t="str">
        <f t="shared" si="5"/>
        <v/>
      </c>
    </row>
    <row r="148" spans="1:5" x14ac:dyDescent="0.25">
      <c r="A148" t="s">
        <v>1185</v>
      </c>
      <c r="B148" t="s">
        <v>1185</v>
      </c>
      <c r="C148" t="str">
        <f t="shared" si="4"/>
        <v/>
      </c>
      <c r="D148" t="s">
        <v>4151</v>
      </c>
      <c r="E148" t="str">
        <f t="shared" si="5"/>
        <v/>
      </c>
    </row>
    <row r="149" spans="1:5" x14ac:dyDescent="0.25">
      <c r="A149" t="s">
        <v>978</v>
      </c>
      <c r="B149" t="s">
        <v>3979</v>
      </c>
      <c r="C149" t="str">
        <f t="shared" si="4"/>
        <v/>
      </c>
      <c r="D149" t="s">
        <v>3626</v>
      </c>
      <c r="E149" t="str">
        <f t="shared" si="5"/>
        <v/>
      </c>
    </row>
    <row r="150" spans="1:5" x14ac:dyDescent="0.25">
      <c r="A150" t="s">
        <v>1852</v>
      </c>
      <c r="B150" t="s">
        <v>3650</v>
      </c>
      <c r="C150" t="str">
        <f t="shared" si="4"/>
        <v/>
      </c>
      <c r="D150" t="s">
        <v>4274</v>
      </c>
      <c r="E150" t="str">
        <f t="shared" si="5"/>
        <v/>
      </c>
    </row>
    <row r="151" spans="1:5" x14ac:dyDescent="0.25">
      <c r="A151" t="s">
        <v>1124</v>
      </c>
      <c r="B151" t="s">
        <v>3612</v>
      </c>
      <c r="C151" t="str">
        <f t="shared" si="4"/>
        <v/>
      </c>
      <c r="D151" t="s">
        <v>4148</v>
      </c>
      <c r="E151" t="str">
        <f t="shared" si="5"/>
        <v/>
      </c>
    </row>
    <row r="152" spans="1:5" x14ac:dyDescent="0.25">
      <c r="A152" t="s">
        <v>4171</v>
      </c>
      <c r="B152" t="s">
        <v>4170</v>
      </c>
      <c r="C152" t="str">
        <f t="shared" si="4"/>
        <v/>
      </c>
      <c r="D152" t="s">
        <v>3605</v>
      </c>
      <c r="E152" t="str">
        <f t="shared" si="5"/>
        <v/>
      </c>
    </row>
    <row r="153" spans="1:5" x14ac:dyDescent="0.25">
      <c r="A153" t="s">
        <v>1363</v>
      </c>
      <c r="B153" t="s">
        <v>1362</v>
      </c>
      <c r="C153" t="str">
        <f t="shared" si="4"/>
        <v/>
      </c>
      <c r="D153" t="s">
        <v>1932</v>
      </c>
      <c r="E153" t="str">
        <f t="shared" si="5"/>
        <v/>
      </c>
    </row>
    <row r="154" spans="1:5" x14ac:dyDescent="0.25">
      <c r="A154" t="s">
        <v>885</v>
      </c>
      <c r="B154" t="s">
        <v>4016</v>
      </c>
      <c r="C154" t="str">
        <f t="shared" si="4"/>
        <v/>
      </c>
      <c r="D154" t="s">
        <v>3647</v>
      </c>
      <c r="E154" t="str">
        <f t="shared" si="5"/>
        <v/>
      </c>
    </row>
    <row r="155" spans="1:5" x14ac:dyDescent="0.25">
      <c r="A155" t="s">
        <v>2194</v>
      </c>
      <c r="B155" t="s">
        <v>3667</v>
      </c>
      <c r="C155" t="str">
        <f t="shared" si="4"/>
        <v/>
      </c>
      <c r="D155" t="s">
        <v>3966</v>
      </c>
      <c r="E155" t="str">
        <f t="shared" si="5"/>
        <v/>
      </c>
    </row>
    <row r="156" spans="1:5" x14ac:dyDescent="0.25">
      <c r="A156" t="s">
        <v>1082</v>
      </c>
      <c r="B156" t="s">
        <v>3943</v>
      </c>
      <c r="C156" t="str">
        <f t="shared" si="4"/>
        <v/>
      </c>
      <c r="D156" t="s">
        <v>2242</v>
      </c>
      <c r="E156" t="str">
        <f t="shared" si="5"/>
        <v/>
      </c>
    </row>
    <row r="157" spans="1:5" x14ac:dyDescent="0.25">
      <c r="B157" t="s">
        <v>4004</v>
      </c>
      <c r="C157" t="str">
        <f t="shared" si="4"/>
        <v/>
      </c>
      <c r="D157" t="s">
        <v>1185</v>
      </c>
      <c r="E157" t="str">
        <f t="shared" si="5"/>
        <v/>
      </c>
    </row>
    <row r="158" spans="1:5" x14ac:dyDescent="0.25">
      <c r="A158" t="s">
        <v>1936</v>
      </c>
      <c r="B158" t="s">
        <v>1935</v>
      </c>
      <c r="C158" t="str">
        <f t="shared" si="4"/>
        <v/>
      </c>
      <c r="D158" t="s">
        <v>3979</v>
      </c>
      <c r="E158" t="str">
        <f t="shared" si="5"/>
        <v/>
      </c>
    </row>
    <row r="159" spans="1:5" x14ac:dyDescent="0.25">
      <c r="A159" t="s">
        <v>1288</v>
      </c>
      <c r="B159" t="s">
        <v>1287</v>
      </c>
      <c r="C159" t="str">
        <f t="shared" si="4"/>
        <v/>
      </c>
      <c r="D159" t="s">
        <v>3650</v>
      </c>
      <c r="E159" t="str">
        <f t="shared" si="5"/>
        <v/>
      </c>
    </row>
    <row r="160" spans="1:5" x14ac:dyDescent="0.25">
      <c r="A160" t="s">
        <v>985</v>
      </c>
      <c r="B160" t="s">
        <v>3981</v>
      </c>
      <c r="C160" t="str">
        <f t="shared" si="4"/>
        <v/>
      </c>
      <c r="D160" t="s">
        <v>3612</v>
      </c>
      <c r="E160" t="str">
        <f t="shared" si="5"/>
        <v/>
      </c>
    </row>
    <row r="161" spans="1:5" x14ac:dyDescent="0.25">
      <c r="A161" t="s">
        <v>1388</v>
      </c>
      <c r="B161" t="s">
        <v>1387</v>
      </c>
      <c r="C161" t="str">
        <f t="shared" si="4"/>
        <v/>
      </c>
      <c r="D161" t="s">
        <v>4011</v>
      </c>
      <c r="E161" t="str">
        <f t="shared" si="5"/>
        <v/>
      </c>
    </row>
    <row r="162" spans="1:5" x14ac:dyDescent="0.25">
      <c r="A162" t="s">
        <v>926</v>
      </c>
      <c r="B162" t="s">
        <v>4019</v>
      </c>
      <c r="C162" t="str">
        <f t="shared" si="4"/>
        <v/>
      </c>
      <c r="D162" t="s">
        <v>4170</v>
      </c>
      <c r="E162" t="str">
        <f t="shared" si="5"/>
        <v/>
      </c>
    </row>
    <row r="163" spans="1:5" x14ac:dyDescent="0.25">
      <c r="A163" t="s">
        <v>3959</v>
      </c>
      <c r="B163" t="s">
        <v>3958</v>
      </c>
      <c r="C163" t="str">
        <f t="shared" si="4"/>
        <v/>
      </c>
      <c r="D163" t="s">
        <v>1362</v>
      </c>
      <c r="E163" t="str">
        <f t="shared" si="5"/>
        <v/>
      </c>
    </row>
    <row r="164" spans="1:5" x14ac:dyDescent="0.25">
      <c r="A164" t="s">
        <v>3594</v>
      </c>
      <c r="B164" t="s">
        <v>3593</v>
      </c>
      <c r="C164" t="str">
        <f t="shared" si="4"/>
        <v/>
      </c>
      <c r="D164" t="s">
        <v>4016</v>
      </c>
      <c r="E164" t="str">
        <f t="shared" si="5"/>
        <v/>
      </c>
    </row>
    <row r="165" spans="1:5" x14ac:dyDescent="0.25">
      <c r="A165" t="s">
        <v>1501</v>
      </c>
      <c r="B165" t="s">
        <v>3978</v>
      </c>
      <c r="C165" t="str">
        <f t="shared" si="4"/>
        <v/>
      </c>
      <c r="D165" t="s">
        <v>3667</v>
      </c>
      <c r="E165" t="str">
        <f t="shared" si="5"/>
        <v/>
      </c>
    </row>
    <row r="166" spans="1:5" x14ac:dyDescent="0.25">
      <c r="A166" t="s">
        <v>4162</v>
      </c>
      <c r="B166" t="s">
        <v>4161</v>
      </c>
      <c r="C166" t="str">
        <f t="shared" si="4"/>
        <v/>
      </c>
      <c r="D166" t="s">
        <v>3943</v>
      </c>
      <c r="E166" t="str">
        <f t="shared" si="5"/>
        <v/>
      </c>
    </row>
    <row r="167" spans="1:5" x14ac:dyDescent="0.25">
      <c r="A167" t="s">
        <v>923</v>
      </c>
      <c r="B167" t="s">
        <v>3971</v>
      </c>
      <c r="C167" t="str">
        <f t="shared" si="4"/>
        <v/>
      </c>
      <c r="D167" t="s">
        <v>4004</v>
      </c>
      <c r="E167" t="str">
        <f t="shared" si="5"/>
        <v/>
      </c>
    </row>
    <row r="168" spans="1:5" x14ac:dyDescent="0.25">
      <c r="A168" t="s">
        <v>4261</v>
      </c>
      <c r="B168" t="s">
        <v>4265</v>
      </c>
      <c r="C168" t="str">
        <f t="shared" si="4"/>
        <v/>
      </c>
      <c r="D168" t="s">
        <v>1935</v>
      </c>
      <c r="E168" t="str">
        <f t="shared" si="5"/>
        <v/>
      </c>
    </row>
    <row r="169" spans="1:5" x14ac:dyDescent="0.25">
      <c r="A169" t="s">
        <v>1473</v>
      </c>
      <c r="B169" t="s">
        <v>3976</v>
      </c>
      <c r="C169" t="str">
        <f t="shared" si="4"/>
        <v/>
      </c>
      <c r="D169" t="s">
        <v>1287</v>
      </c>
      <c r="E169" t="str">
        <f t="shared" si="5"/>
        <v/>
      </c>
    </row>
    <row r="170" spans="1:5" x14ac:dyDescent="0.25">
      <c r="A170" t="s">
        <v>1317</v>
      </c>
      <c r="B170" t="s">
        <v>1316</v>
      </c>
      <c r="C170" t="str">
        <f t="shared" si="4"/>
        <v/>
      </c>
      <c r="D170" t="s">
        <v>3981</v>
      </c>
      <c r="E170" t="str">
        <f t="shared" si="5"/>
        <v/>
      </c>
    </row>
    <row r="171" spans="1:5" x14ac:dyDescent="0.25">
      <c r="A171" t="s">
        <v>993</v>
      </c>
      <c r="B171" t="s">
        <v>3984</v>
      </c>
      <c r="C171" t="str">
        <f t="shared" si="4"/>
        <v/>
      </c>
      <c r="D171" t="s">
        <v>1387</v>
      </c>
      <c r="E171" t="str">
        <f t="shared" si="5"/>
        <v/>
      </c>
    </row>
    <row r="172" spans="1:5" x14ac:dyDescent="0.25">
      <c r="A172" t="s">
        <v>3625</v>
      </c>
      <c r="B172" t="s">
        <v>3624</v>
      </c>
      <c r="C172" t="str">
        <f t="shared" si="4"/>
        <v/>
      </c>
      <c r="D172" t="s">
        <v>4019</v>
      </c>
      <c r="E172" t="str">
        <f t="shared" si="5"/>
        <v/>
      </c>
    </row>
    <row r="173" spans="1:5" x14ac:dyDescent="0.25">
      <c r="A173" t="s">
        <v>1313</v>
      </c>
      <c r="B173" t="s">
        <v>1312</v>
      </c>
      <c r="C173" t="str">
        <f t="shared" si="4"/>
        <v>DUP</v>
      </c>
      <c r="D173" t="s">
        <v>3958</v>
      </c>
      <c r="E173" t="str">
        <f t="shared" si="5"/>
        <v>DUP</v>
      </c>
    </row>
    <row r="174" spans="1:5" x14ac:dyDescent="0.25">
      <c r="A174" t="s">
        <v>3652</v>
      </c>
      <c r="B174" t="s">
        <v>3651</v>
      </c>
      <c r="C174" t="str">
        <f t="shared" si="4"/>
        <v/>
      </c>
      <c r="D174" t="s">
        <v>3593</v>
      </c>
      <c r="E174" t="str">
        <f t="shared" si="5"/>
        <v/>
      </c>
    </row>
    <row r="175" spans="1:5" x14ac:dyDescent="0.25">
      <c r="A175" t="s">
        <v>1295</v>
      </c>
      <c r="B175" t="s">
        <v>1294</v>
      </c>
      <c r="C175" t="str">
        <f t="shared" si="4"/>
        <v/>
      </c>
      <c r="D175" t="s">
        <v>3978</v>
      </c>
      <c r="E175" t="str">
        <f t="shared" si="5"/>
        <v/>
      </c>
    </row>
    <row r="176" spans="1:5" x14ac:dyDescent="0.25">
      <c r="A176" t="s">
        <v>3954</v>
      </c>
      <c r="B176" t="s">
        <v>3953</v>
      </c>
      <c r="C176" t="str">
        <f t="shared" si="4"/>
        <v/>
      </c>
      <c r="D176" t="s">
        <v>4161</v>
      </c>
      <c r="E176" t="str">
        <f t="shared" si="5"/>
        <v/>
      </c>
    </row>
    <row r="177" spans="1:5" x14ac:dyDescent="0.25">
      <c r="A177" t="s">
        <v>963</v>
      </c>
      <c r="B177" t="s">
        <v>3598</v>
      </c>
      <c r="C177" t="str">
        <f t="shared" si="4"/>
        <v/>
      </c>
      <c r="D177" t="s">
        <v>3971</v>
      </c>
      <c r="E177" t="str">
        <f t="shared" si="5"/>
        <v/>
      </c>
    </row>
    <row r="178" spans="1:5" x14ac:dyDescent="0.25">
      <c r="A178" t="s">
        <v>1395</v>
      </c>
      <c r="B178" t="s">
        <v>1394</v>
      </c>
      <c r="C178" t="str">
        <f t="shared" si="4"/>
        <v/>
      </c>
      <c r="D178" t="s">
        <v>4265</v>
      </c>
      <c r="E178" t="str">
        <f t="shared" si="5"/>
        <v/>
      </c>
    </row>
    <row r="179" spans="1:5" x14ac:dyDescent="0.25">
      <c r="A179" t="s">
        <v>1130</v>
      </c>
      <c r="B179" t="s">
        <v>4013</v>
      </c>
      <c r="C179" t="str">
        <f t="shared" si="4"/>
        <v/>
      </c>
      <c r="D179" t="s">
        <v>3976</v>
      </c>
      <c r="E179" t="str">
        <f t="shared" si="5"/>
        <v/>
      </c>
    </row>
    <row r="180" spans="1:5" x14ac:dyDescent="0.25">
      <c r="B180" t="s">
        <v>3641</v>
      </c>
      <c r="C180" t="str">
        <f t="shared" si="4"/>
        <v/>
      </c>
      <c r="D180" t="s">
        <v>1316</v>
      </c>
      <c r="E180" t="str">
        <f t="shared" si="5"/>
        <v/>
      </c>
    </row>
    <row r="181" spans="1:5" x14ac:dyDescent="0.25">
      <c r="A181" t="s">
        <v>861</v>
      </c>
      <c r="B181" t="s">
        <v>4277</v>
      </c>
      <c r="C181" s="10" t="str">
        <f t="shared" si="4"/>
        <v/>
      </c>
      <c r="D181" t="s">
        <v>3984</v>
      </c>
      <c r="E181" t="str">
        <f t="shared" si="5"/>
        <v/>
      </c>
    </row>
    <row r="182" spans="1:5" x14ac:dyDescent="0.25">
      <c r="A182" t="s">
        <v>1073</v>
      </c>
      <c r="B182" t="s">
        <v>4001</v>
      </c>
      <c r="C182" t="str">
        <f t="shared" si="4"/>
        <v/>
      </c>
      <c r="D182" t="s">
        <v>3624</v>
      </c>
      <c r="E182" t="str">
        <f t="shared" si="5"/>
        <v/>
      </c>
    </row>
    <row r="183" spans="1:5" x14ac:dyDescent="0.25">
      <c r="A183" t="s">
        <v>2216</v>
      </c>
      <c r="B183" t="s">
        <v>3669</v>
      </c>
      <c r="C183" t="str">
        <f t="shared" si="4"/>
        <v/>
      </c>
      <c r="D183" t="s">
        <v>1312</v>
      </c>
      <c r="E183" t="str">
        <f t="shared" si="5"/>
        <v/>
      </c>
    </row>
    <row r="184" spans="1:5" x14ac:dyDescent="0.25">
      <c r="A184" t="s">
        <v>4189</v>
      </c>
      <c r="B184" t="s">
        <v>4188</v>
      </c>
      <c r="C184" t="str">
        <f t="shared" si="4"/>
        <v/>
      </c>
      <c r="D184" t="s">
        <v>3651</v>
      </c>
      <c r="E184" t="str">
        <f t="shared" si="5"/>
        <v/>
      </c>
    </row>
    <row r="185" spans="1:5" x14ac:dyDescent="0.25">
      <c r="A185" t="s">
        <v>3629</v>
      </c>
      <c r="B185" t="s">
        <v>3628</v>
      </c>
      <c r="C185" t="str">
        <f t="shared" si="4"/>
        <v/>
      </c>
      <c r="D185" t="s">
        <v>1294</v>
      </c>
      <c r="E185" t="str">
        <f t="shared" si="5"/>
        <v/>
      </c>
    </row>
    <row r="186" spans="1:5" x14ac:dyDescent="0.25">
      <c r="A186" t="s">
        <v>1179</v>
      </c>
      <c r="B186" t="s">
        <v>1178</v>
      </c>
      <c r="C186" s="10" t="str">
        <f t="shared" si="4"/>
        <v/>
      </c>
      <c r="D186" t="s">
        <v>3953</v>
      </c>
      <c r="E186" t="str">
        <f t="shared" si="5"/>
        <v/>
      </c>
    </row>
    <row r="187" spans="1:5" x14ac:dyDescent="0.25">
      <c r="A187" t="s">
        <v>1434</v>
      </c>
      <c r="B187" t="s">
        <v>4270</v>
      </c>
      <c r="C187" t="str">
        <f t="shared" si="4"/>
        <v/>
      </c>
      <c r="D187" t="s">
        <v>3598</v>
      </c>
      <c r="E187" t="str">
        <f t="shared" si="5"/>
        <v/>
      </c>
    </row>
    <row r="188" spans="1:5" x14ac:dyDescent="0.25">
      <c r="A188" t="s">
        <v>3862</v>
      </c>
      <c r="B188" t="s">
        <v>3861</v>
      </c>
      <c r="C188" t="str">
        <f t="shared" si="4"/>
        <v/>
      </c>
      <c r="D188" t="s">
        <v>3975</v>
      </c>
      <c r="E188" t="str">
        <f t="shared" si="5"/>
        <v/>
      </c>
    </row>
    <row r="189" spans="1:5" x14ac:dyDescent="0.25">
      <c r="A189" t="s">
        <v>908</v>
      </c>
      <c r="B189" t="s">
        <v>907</v>
      </c>
      <c r="C189" t="str">
        <f t="shared" si="4"/>
        <v/>
      </c>
      <c r="D189" t="s">
        <v>1394</v>
      </c>
      <c r="E189" t="str">
        <f t="shared" si="5"/>
        <v/>
      </c>
    </row>
    <row r="190" spans="1:5" x14ac:dyDescent="0.25">
      <c r="A190" t="s">
        <v>3917</v>
      </c>
      <c r="B190" t="s">
        <v>3919</v>
      </c>
      <c r="C190" t="str">
        <f t="shared" si="4"/>
        <v/>
      </c>
      <c r="D190" t="s">
        <v>4013</v>
      </c>
      <c r="E190" t="str">
        <f t="shared" si="5"/>
        <v/>
      </c>
    </row>
    <row r="191" spans="1:5" x14ac:dyDescent="0.25">
      <c r="A191" t="s">
        <v>4199</v>
      </c>
      <c r="B191" t="s">
        <v>4060</v>
      </c>
      <c r="C191" t="str">
        <f t="shared" si="4"/>
        <v/>
      </c>
      <c r="D191" t="s">
        <v>3641</v>
      </c>
      <c r="E191" t="str">
        <f t="shared" si="5"/>
        <v/>
      </c>
    </row>
    <row r="192" spans="1:5" x14ac:dyDescent="0.25">
      <c r="A192" t="s">
        <v>3654</v>
      </c>
      <c r="B192" t="s">
        <v>3653</v>
      </c>
      <c r="C192" t="str">
        <f t="shared" si="4"/>
        <v/>
      </c>
      <c r="D192" t="s">
        <v>3965</v>
      </c>
      <c r="E192" t="str">
        <f t="shared" si="5"/>
        <v/>
      </c>
    </row>
    <row r="193" spans="1:5" x14ac:dyDescent="0.25">
      <c r="A193" t="s">
        <v>1448</v>
      </c>
      <c r="B193" t="s">
        <v>3974</v>
      </c>
      <c r="C193" t="str">
        <f t="shared" si="4"/>
        <v/>
      </c>
      <c r="D193" t="s">
        <v>3969</v>
      </c>
      <c r="E193" t="str">
        <f t="shared" si="5"/>
        <v/>
      </c>
    </row>
    <row r="194" spans="1:5" x14ac:dyDescent="0.25">
      <c r="A194" t="s">
        <v>1198</v>
      </c>
      <c r="B194" t="s">
        <v>1197</v>
      </c>
      <c r="C194" t="str">
        <f t="shared" si="4"/>
        <v/>
      </c>
      <c r="D194" t="s">
        <v>3930</v>
      </c>
      <c r="E194" t="str">
        <f t="shared" si="5"/>
        <v/>
      </c>
    </row>
    <row r="195" spans="1:5" x14ac:dyDescent="0.25">
      <c r="A195" t="s">
        <v>3852</v>
      </c>
      <c r="B195" t="s">
        <v>3851</v>
      </c>
      <c r="C195" t="str">
        <f t="shared" si="4"/>
        <v/>
      </c>
      <c r="D195" t="s">
        <v>4001</v>
      </c>
      <c r="E195" t="str">
        <f t="shared" si="5"/>
        <v/>
      </c>
    </row>
    <row r="196" spans="1:5" x14ac:dyDescent="0.25">
      <c r="A196" t="s">
        <v>886</v>
      </c>
      <c r="B196" t="s">
        <v>3967</v>
      </c>
      <c r="C196" t="str">
        <f t="shared" si="4"/>
        <v/>
      </c>
      <c r="D196" t="s">
        <v>3669</v>
      </c>
      <c r="E196" t="str">
        <f t="shared" si="5"/>
        <v/>
      </c>
    </row>
    <row r="197" spans="1:5" x14ac:dyDescent="0.25">
      <c r="A197" t="s">
        <v>3600</v>
      </c>
      <c r="B197" t="s">
        <v>3599</v>
      </c>
      <c r="C197" t="str">
        <f t="shared" ref="C197:C223" si="6">IF(LEFT(B197,5)=LEFT(B196,5),"",IF(LEFT(B197,5)=LEFT(B198,5),"DUP",""))</f>
        <v/>
      </c>
      <c r="D197" t="s">
        <v>4188</v>
      </c>
      <c r="E197" t="str">
        <f t="shared" si="5"/>
        <v/>
      </c>
    </row>
    <row r="198" spans="1:5" x14ac:dyDescent="0.25">
      <c r="A198" t="s">
        <v>1021</v>
      </c>
      <c r="B198" t="s">
        <v>3988</v>
      </c>
      <c r="C198" t="str">
        <f t="shared" si="6"/>
        <v>DUP</v>
      </c>
      <c r="D198" t="s">
        <v>3628</v>
      </c>
      <c r="E198" t="str">
        <f t="shared" ref="E198:E229" si="7">IF(LEFT(B198,5)=LEFT(B197,5),"",IF(LEFT(B198,5)=LEFT(B199,5),"DUP",""))</f>
        <v>DUP</v>
      </c>
    </row>
    <row r="199" spans="1:5" x14ac:dyDescent="0.25">
      <c r="A199" t="s">
        <v>910</v>
      </c>
      <c r="B199" t="s">
        <v>909</v>
      </c>
      <c r="C199" t="str">
        <f t="shared" si="6"/>
        <v/>
      </c>
      <c r="D199" t="s">
        <v>1178</v>
      </c>
      <c r="E199" t="str">
        <f t="shared" si="7"/>
        <v/>
      </c>
    </row>
    <row r="200" spans="1:5" x14ac:dyDescent="0.25">
      <c r="A200" t="s">
        <v>1133</v>
      </c>
      <c r="B200" t="s">
        <v>4014</v>
      </c>
      <c r="C200" t="str">
        <f t="shared" si="6"/>
        <v/>
      </c>
      <c r="D200" t="s">
        <v>4270</v>
      </c>
      <c r="E200" t="str">
        <f t="shared" si="7"/>
        <v/>
      </c>
    </row>
    <row r="201" spans="1:5" x14ac:dyDescent="0.25">
      <c r="A201" t="s">
        <v>1996</v>
      </c>
      <c r="B201" t="s">
        <v>4176</v>
      </c>
      <c r="C201" t="str">
        <f t="shared" si="6"/>
        <v/>
      </c>
      <c r="D201" t="s">
        <v>3861</v>
      </c>
      <c r="E201" t="str">
        <f t="shared" si="7"/>
        <v/>
      </c>
    </row>
    <row r="202" spans="1:5" x14ac:dyDescent="0.25">
      <c r="A202" t="s">
        <v>3780</v>
      </c>
      <c r="B202" t="s">
        <v>4271</v>
      </c>
      <c r="C202" t="str">
        <f t="shared" si="6"/>
        <v/>
      </c>
      <c r="D202" t="s">
        <v>907</v>
      </c>
      <c r="E202" t="str">
        <f t="shared" si="7"/>
        <v/>
      </c>
    </row>
    <row r="203" spans="1:5" x14ac:dyDescent="0.25">
      <c r="A203" t="s">
        <v>1203</v>
      </c>
      <c r="B203" t="s">
        <v>1202</v>
      </c>
      <c r="C203" t="str">
        <f t="shared" si="6"/>
        <v/>
      </c>
      <c r="D203" t="s">
        <v>3919</v>
      </c>
      <c r="E203" t="str">
        <f t="shared" si="7"/>
        <v/>
      </c>
    </row>
    <row r="204" spans="1:5" x14ac:dyDescent="0.25">
      <c r="A204" t="s">
        <v>1323</v>
      </c>
      <c r="B204" t="s">
        <v>1322</v>
      </c>
      <c r="C204" t="str">
        <f t="shared" si="6"/>
        <v/>
      </c>
      <c r="D204" t="s">
        <v>4060</v>
      </c>
      <c r="E204" t="str">
        <f t="shared" si="7"/>
        <v/>
      </c>
    </row>
    <row r="205" spans="1:5" x14ac:dyDescent="0.25">
      <c r="A205" t="s">
        <v>1282</v>
      </c>
      <c r="B205" t="s">
        <v>1281</v>
      </c>
      <c r="C205" t="str">
        <f t="shared" si="6"/>
        <v/>
      </c>
      <c r="D205" t="s">
        <v>3653</v>
      </c>
      <c r="E205" t="str">
        <f t="shared" si="7"/>
        <v/>
      </c>
    </row>
    <row r="206" spans="1:5" x14ac:dyDescent="0.25">
      <c r="A206" t="s">
        <v>1150</v>
      </c>
      <c r="B206" t="s">
        <v>1149</v>
      </c>
      <c r="C206" t="str">
        <f t="shared" si="6"/>
        <v/>
      </c>
      <c r="D206" t="s">
        <v>3974</v>
      </c>
      <c r="E206" t="str">
        <f t="shared" si="7"/>
        <v/>
      </c>
    </row>
    <row r="207" spans="1:5" x14ac:dyDescent="0.25">
      <c r="A207" t="s">
        <v>1345</v>
      </c>
      <c r="B207" t="s">
        <v>1344</v>
      </c>
      <c r="C207" t="str">
        <f t="shared" si="6"/>
        <v/>
      </c>
      <c r="D207" t="s">
        <v>1197</v>
      </c>
      <c r="E207" t="str">
        <f t="shared" si="7"/>
        <v/>
      </c>
    </row>
    <row r="208" spans="1:5" x14ac:dyDescent="0.25">
      <c r="A208" t="s">
        <v>4264</v>
      </c>
      <c r="B208" t="s">
        <v>4263</v>
      </c>
      <c r="C208" t="str">
        <f t="shared" si="6"/>
        <v/>
      </c>
      <c r="D208" t="s">
        <v>3851</v>
      </c>
      <c r="E208" t="str">
        <f t="shared" si="7"/>
        <v/>
      </c>
    </row>
    <row r="209" spans="1:5" x14ac:dyDescent="0.25">
      <c r="A209" t="s">
        <v>4166</v>
      </c>
      <c r="B209" t="s">
        <v>4165</v>
      </c>
      <c r="C209" t="str">
        <f t="shared" si="6"/>
        <v/>
      </c>
      <c r="D209" t="s">
        <v>3967</v>
      </c>
      <c r="E209" t="str">
        <f t="shared" si="7"/>
        <v/>
      </c>
    </row>
    <row r="210" spans="1:5" x14ac:dyDescent="0.25">
      <c r="A210" t="s">
        <v>3854</v>
      </c>
      <c r="B210" t="s">
        <v>3853</v>
      </c>
      <c r="C210" t="str">
        <f t="shared" si="6"/>
        <v/>
      </c>
      <c r="D210" t="s">
        <v>3599</v>
      </c>
      <c r="E210" t="str">
        <f t="shared" si="7"/>
        <v/>
      </c>
    </row>
    <row r="211" spans="1:5" x14ac:dyDescent="0.25">
      <c r="A211" t="s">
        <v>881</v>
      </c>
      <c r="B211" t="s">
        <v>1221</v>
      </c>
      <c r="C211" t="str">
        <f t="shared" si="6"/>
        <v/>
      </c>
      <c r="D211" t="s">
        <v>3988</v>
      </c>
      <c r="E211" t="str">
        <f t="shared" si="7"/>
        <v/>
      </c>
    </row>
    <row r="212" spans="1:5" x14ac:dyDescent="0.25">
      <c r="A212" t="s">
        <v>3634</v>
      </c>
      <c r="B212" t="s">
        <v>3633</v>
      </c>
      <c r="C212" t="str">
        <f t="shared" si="6"/>
        <v/>
      </c>
      <c r="D212" t="s">
        <v>909</v>
      </c>
      <c r="E212" t="str">
        <f t="shared" si="7"/>
        <v/>
      </c>
    </row>
    <row r="213" spans="1:5" x14ac:dyDescent="0.25">
      <c r="A213" t="s">
        <v>3597</v>
      </c>
      <c r="B213" t="s">
        <v>3596</v>
      </c>
      <c r="C213" t="str">
        <f t="shared" si="6"/>
        <v/>
      </c>
      <c r="D213" t="s">
        <v>4014</v>
      </c>
      <c r="E213" t="str">
        <f t="shared" si="7"/>
        <v/>
      </c>
    </row>
    <row r="214" spans="1:5" x14ac:dyDescent="0.25">
      <c r="A214" t="s">
        <v>1062</v>
      </c>
      <c r="B214" t="s">
        <v>3997</v>
      </c>
      <c r="C214" t="str">
        <f t="shared" si="6"/>
        <v/>
      </c>
      <c r="D214" t="s">
        <v>4176</v>
      </c>
      <c r="E214" t="str">
        <f t="shared" si="7"/>
        <v/>
      </c>
    </row>
    <row r="215" spans="1:5" x14ac:dyDescent="0.25">
      <c r="A215" t="s">
        <v>3963</v>
      </c>
      <c r="B215" t="s">
        <v>3962</v>
      </c>
      <c r="C215" t="str">
        <f t="shared" si="6"/>
        <v/>
      </c>
      <c r="D215" t="s">
        <v>4271</v>
      </c>
      <c r="E215" t="str">
        <f t="shared" si="7"/>
        <v/>
      </c>
    </row>
    <row r="216" spans="1:5" x14ac:dyDescent="0.25">
      <c r="A216" t="s">
        <v>4276</v>
      </c>
      <c r="B216" t="s">
        <v>1002</v>
      </c>
      <c r="C216" t="str">
        <f t="shared" si="6"/>
        <v/>
      </c>
      <c r="D216" t="s">
        <v>1202</v>
      </c>
      <c r="E216" t="str">
        <f t="shared" si="7"/>
        <v/>
      </c>
    </row>
    <row r="217" spans="1:5" x14ac:dyDescent="0.25">
      <c r="A217" t="s">
        <v>843</v>
      </c>
      <c r="C217" t="str">
        <f t="shared" si="6"/>
        <v>DUP</v>
      </c>
      <c r="D217" t="s">
        <v>1322</v>
      </c>
      <c r="E217" t="str">
        <f t="shared" si="7"/>
        <v>DUP</v>
      </c>
    </row>
    <row r="218" spans="1:5" x14ac:dyDescent="0.25">
      <c r="C218" t="str">
        <f t="shared" si="6"/>
        <v/>
      </c>
      <c r="D218" t="s">
        <v>1281</v>
      </c>
      <c r="E218" t="str">
        <f t="shared" si="7"/>
        <v/>
      </c>
    </row>
    <row r="219" spans="1:5" x14ac:dyDescent="0.25">
      <c r="C219" t="str">
        <f t="shared" si="6"/>
        <v/>
      </c>
      <c r="D219" t="s">
        <v>1149</v>
      </c>
      <c r="E219" t="str">
        <f t="shared" si="7"/>
        <v/>
      </c>
    </row>
    <row r="220" spans="1:5" x14ac:dyDescent="0.25">
      <c r="C220" t="str">
        <f t="shared" si="6"/>
        <v/>
      </c>
      <c r="D220" t="s">
        <v>1344</v>
      </c>
      <c r="E220" t="str">
        <f t="shared" si="7"/>
        <v/>
      </c>
    </row>
    <row r="221" spans="1:5" x14ac:dyDescent="0.25">
      <c r="C221" t="str">
        <f t="shared" si="6"/>
        <v/>
      </c>
      <c r="D221" t="s">
        <v>4263</v>
      </c>
      <c r="E221" t="str">
        <f t="shared" si="7"/>
        <v/>
      </c>
    </row>
    <row r="222" spans="1:5" x14ac:dyDescent="0.25">
      <c r="C222" t="str">
        <f t="shared" si="6"/>
        <v/>
      </c>
      <c r="D222" t="s">
        <v>4165</v>
      </c>
      <c r="E222" t="str">
        <f t="shared" si="7"/>
        <v/>
      </c>
    </row>
    <row r="223" spans="1:5" x14ac:dyDescent="0.25">
      <c r="C223" t="str">
        <f t="shared" si="6"/>
        <v/>
      </c>
      <c r="D223" t="s">
        <v>3853</v>
      </c>
      <c r="E223" t="str">
        <f t="shared" si="7"/>
        <v/>
      </c>
    </row>
    <row r="224" spans="1:5" x14ac:dyDescent="0.25">
      <c r="D224" t="s">
        <v>1221</v>
      </c>
      <c r="E224" t="str">
        <f t="shared" si="7"/>
        <v/>
      </c>
    </row>
    <row r="225" spans="3:5" x14ac:dyDescent="0.25">
      <c r="C225" t="str">
        <f t="shared" ref="C225:C229" si="8">IF(LEFT(B225,5)=LEFT(B224,5),"",IF(LEFT(B225,5)=LEFT(B226,5),"DUP",""))</f>
        <v/>
      </c>
      <c r="D225" t="s">
        <v>3633</v>
      </c>
      <c r="E225" t="str">
        <f t="shared" si="7"/>
        <v/>
      </c>
    </row>
    <row r="226" spans="3:5" x14ac:dyDescent="0.25">
      <c r="C226" t="str">
        <f t="shared" si="8"/>
        <v/>
      </c>
      <c r="D226" t="s">
        <v>3596</v>
      </c>
      <c r="E226" t="str">
        <f t="shared" si="7"/>
        <v/>
      </c>
    </row>
    <row r="227" spans="3:5" x14ac:dyDescent="0.25">
      <c r="C227" t="str">
        <f t="shared" si="8"/>
        <v/>
      </c>
      <c r="D227" t="s">
        <v>3997</v>
      </c>
      <c r="E227" t="str">
        <f t="shared" si="7"/>
        <v/>
      </c>
    </row>
    <row r="228" spans="3:5" x14ac:dyDescent="0.25">
      <c r="C228" t="str">
        <f t="shared" si="8"/>
        <v/>
      </c>
      <c r="D228" t="s">
        <v>3962</v>
      </c>
      <c r="E228" t="str">
        <f t="shared" si="7"/>
        <v/>
      </c>
    </row>
    <row r="229" spans="3:5" x14ac:dyDescent="0.25">
      <c r="C229" t="str">
        <f t="shared" si="8"/>
        <v/>
      </c>
      <c r="D229" t="s">
        <v>1002</v>
      </c>
      <c r="E229" t="str">
        <f t="shared" si="7"/>
        <v/>
      </c>
    </row>
  </sheetData>
  <autoFilter ref="D3:E230" xr:uid="{552B15E3-F2C1-4E74-B6FD-D3CEB02A460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8E60-091B-4AA5-B279-EA7882474512}">
  <dimension ref="A1:K79"/>
  <sheetViews>
    <sheetView topLeftCell="D1" workbookViewId="0">
      <pane ySplit="1" topLeftCell="A47" activePane="bottomLeft" state="frozen"/>
      <selection pane="bottomLeft" activeCell="H75" sqref="H75"/>
    </sheetView>
  </sheetViews>
  <sheetFormatPr defaultRowHeight="15" x14ac:dyDescent="0.25"/>
  <cols>
    <col min="1" max="1" width="19.140625" customWidth="1"/>
    <col min="2" max="2" width="29.140625" customWidth="1"/>
    <col min="3" max="3" width="38.85546875" customWidth="1"/>
    <col min="4" max="4" width="28.7109375" bestFit="1" customWidth="1"/>
    <col min="5" max="5" width="28.42578125" customWidth="1"/>
    <col min="6" max="6" width="30.7109375" bestFit="1" customWidth="1"/>
    <col min="7" max="7" width="47.7109375" customWidth="1"/>
    <col min="8" max="8" width="33.7109375" customWidth="1"/>
    <col min="9" max="9" width="26.140625" customWidth="1"/>
    <col min="10" max="10" width="15.85546875" bestFit="1" customWidth="1"/>
    <col min="11" max="11" width="14.42578125" bestFit="1" customWidth="1"/>
  </cols>
  <sheetData>
    <row r="1" spans="1:11" x14ac:dyDescent="0.25">
      <c r="B1" s="117" t="s">
        <v>3864</v>
      </c>
      <c r="C1" s="117" t="s">
        <v>3865</v>
      </c>
      <c r="D1" s="117" t="s">
        <v>3866</v>
      </c>
      <c r="E1" s="120" t="s">
        <v>3915</v>
      </c>
      <c r="F1" s="120" t="s">
        <v>3811</v>
      </c>
      <c r="G1" s="117" t="s">
        <v>3918</v>
      </c>
      <c r="H1" s="117" t="s">
        <v>3914</v>
      </c>
      <c r="I1" s="117" t="s">
        <v>3867</v>
      </c>
      <c r="J1" s="117" t="s">
        <v>2395</v>
      </c>
      <c r="K1" s="117" t="s">
        <v>3868</v>
      </c>
    </row>
    <row r="2" spans="1:11" x14ac:dyDescent="0.25">
      <c r="A2" t="str">
        <f t="shared" ref="A2:A65" si="0">B2&amp;C2</f>
        <v>OPHTHALMOLOGY782-OPHTHALMOLOGY</v>
      </c>
      <c r="B2" s="105" t="s">
        <v>3765</v>
      </c>
      <c r="C2" s="105" t="s">
        <v>3898</v>
      </c>
      <c r="D2" s="105" t="s">
        <v>937</v>
      </c>
      <c r="E2" s="122" t="s">
        <v>3762</v>
      </c>
      <c r="F2" s="122" t="s">
        <v>3761</v>
      </c>
      <c r="G2" s="123" t="s">
        <v>3944</v>
      </c>
      <c r="H2" s="105" t="s">
        <v>3943</v>
      </c>
      <c r="I2" s="105" t="s">
        <v>1082</v>
      </c>
      <c r="J2" s="105">
        <v>914</v>
      </c>
      <c r="K2" s="105">
        <v>29</v>
      </c>
    </row>
    <row r="3" spans="1:11" x14ac:dyDescent="0.25">
      <c r="A3" t="str">
        <f t="shared" si="0"/>
        <v>OPHTHALMOLOGY782-OPHTHALMOLOGY</v>
      </c>
      <c r="B3" s="105" t="s">
        <v>3765</v>
      </c>
      <c r="C3" s="105" t="s">
        <v>3898</v>
      </c>
      <c r="D3" s="105" t="s">
        <v>903</v>
      </c>
      <c r="E3" s="9" t="s">
        <v>3762</v>
      </c>
      <c r="F3" s="102" t="s">
        <v>3761</v>
      </c>
      <c r="G3" s="123" t="s">
        <v>3944</v>
      </c>
      <c r="H3" s="105" t="s">
        <v>1197</v>
      </c>
      <c r="I3" s="105" t="s">
        <v>1198</v>
      </c>
      <c r="J3" s="105">
        <v>2</v>
      </c>
      <c r="K3" s="105">
        <v>1</v>
      </c>
    </row>
    <row r="4" spans="1:11" x14ac:dyDescent="0.25">
      <c r="A4" t="str">
        <f t="shared" si="0"/>
        <v>FHCC MEDICINE4346-ONCOLOGY</v>
      </c>
      <c r="B4" s="121" t="s">
        <v>3782</v>
      </c>
      <c r="C4" s="105" t="s">
        <v>3909</v>
      </c>
      <c r="D4" s="121" t="s">
        <v>903</v>
      </c>
      <c r="E4" s="122" t="s">
        <v>3777</v>
      </c>
      <c r="F4" s="122" t="s">
        <v>3924</v>
      </c>
      <c r="G4" s="123" t="s">
        <v>3936</v>
      </c>
      <c r="H4" s="105" t="s">
        <v>3930</v>
      </c>
      <c r="I4" s="105" t="s">
        <v>3931</v>
      </c>
      <c r="J4" s="105">
        <v>2</v>
      </c>
      <c r="K4" s="105">
        <v>1</v>
      </c>
    </row>
    <row r="5" spans="1:11" x14ac:dyDescent="0.25">
      <c r="A5" t="str">
        <f t="shared" si="0"/>
        <v>MEDICINE1423-HEMATOLOGY FHCC DIVISION</v>
      </c>
      <c r="B5" s="105" t="s">
        <v>3719</v>
      </c>
      <c r="C5" s="121" t="s">
        <v>3913</v>
      </c>
      <c r="D5" s="121" t="s">
        <v>903</v>
      </c>
      <c r="E5" s="122" t="s">
        <v>3717</v>
      </c>
      <c r="F5" s="122" t="s">
        <v>3716</v>
      </c>
      <c r="G5" s="123" t="s">
        <v>3932</v>
      </c>
      <c r="H5" s="125" t="s">
        <v>3930</v>
      </c>
      <c r="I5" s="105" t="s">
        <v>3931</v>
      </c>
      <c r="J5" s="105">
        <v>1</v>
      </c>
      <c r="K5" s="105">
        <v>1</v>
      </c>
    </row>
    <row r="6" spans="1:11" x14ac:dyDescent="0.25">
      <c r="A6" t="str">
        <f t="shared" si="0"/>
        <v>OBSTETRICS &amp; GYNECOLOGY629-GYNECOLOGIC ONCOLOGY</v>
      </c>
      <c r="B6" s="105" t="s">
        <v>3771</v>
      </c>
      <c r="C6" s="105" t="s">
        <v>3882</v>
      </c>
      <c r="D6" s="105" t="s">
        <v>903</v>
      </c>
      <c r="E6" s="122" t="s">
        <v>3769</v>
      </c>
      <c r="F6" s="122" t="s">
        <v>3768</v>
      </c>
      <c r="G6" s="123" t="s">
        <v>3964</v>
      </c>
      <c r="H6" s="105" t="s">
        <v>3631</v>
      </c>
      <c r="I6" s="127" t="s">
        <v>3632</v>
      </c>
      <c r="J6" s="105">
        <v>175</v>
      </c>
      <c r="K6" s="105">
        <v>9</v>
      </c>
    </row>
    <row r="7" spans="1:11" x14ac:dyDescent="0.25">
      <c r="A7" t="str">
        <f t="shared" si="0"/>
        <v>OBSTETRICS &amp; GYNECOLOGY629-GYNECOLOGIC ONCOLOGY</v>
      </c>
      <c r="B7" s="105" t="s">
        <v>3771</v>
      </c>
      <c r="C7" s="105" t="s">
        <v>3882</v>
      </c>
      <c r="D7" s="105" t="s">
        <v>1234</v>
      </c>
      <c r="E7" s="9" t="s">
        <v>3769</v>
      </c>
      <c r="F7" t="s">
        <v>3768</v>
      </c>
      <c r="G7" s="123" t="s">
        <v>3964</v>
      </c>
      <c r="H7" s="105" t="s">
        <v>3631</v>
      </c>
      <c r="I7" s="127" t="s">
        <v>3632</v>
      </c>
      <c r="J7" s="105">
        <v>37</v>
      </c>
      <c r="K7" s="105">
        <v>3</v>
      </c>
    </row>
    <row r="8" spans="1:11" x14ac:dyDescent="0.25">
      <c r="A8" t="str">
        <f t="shared" si="0"/>
        <v>OBSTETRICS &amp; GYNECOLOGY630-PERINATAL MEDICINE</v>
      </c>
      <c r="B8" s="105" t="s">
        <v>3771</v>
      </c>
      <c r="C8" s="105" t="s">
        <v>3883</v>
      </c>
      <c r="D8" s="105" t="s">
        <v>903</v>
      </c>
      <c r="E8" s="9" t="s">
        <v>3769</v>
      </c>
      <c r="F8" t="s">
        <v>3768</v>
      </c>
      <c r="G8" s="123" t="s">
        <v>3964</v>
      </c>
      <c r="H8" s="105" t="s">
        <v>3949</v>
      </c>
      <c r="I8" s="127" t="s">
        <v>3950</v>
      </c>
      <c r="J8" s="105">
        <v>354</v>
      </c>
      <c r="K8" s="105">
        <v>22</v>
      </c>
    </row>
    <row r="9" spans="1:11" x14ac:dyDescent="0.25">
      <c r="A9" t="str">
        <f t="shared" si="0"/>
        <v>OBSTETRICS &amp; GYNECOLOGY631-WOMEN'S HEALTH</v>
      </c>
      <c r="B9" s="105" t="s">
        <v>3771</v>
      </c>
      <c r="C9" s="105" t="s">
        <v>3884</v>
      </c>
      <c r="D9" s="105" t="s">
        <v>937</v>
      </c>
      <c r="E9" s="9" t="s">
        <v>3769</v>
      </c>
      <c r="F9" t="s">
        <v>3768</v>
      </c>
      <c r="G9" s="123" t="s">
        <v>3964</v>
      </c>
      <c r="H9" s="105" t="s">
        <v>1312</v>
      </c>
      <c r="I9" s="127" t="s">
        <v>1313</v>
      </c>
      <c r="J9" s="105">
        <v>1</v>
      </c>
      <c r="K9" s="105">
        <v>1</v>
      </c>
    </row>
    <row r="10" spans="1:11" x14ac:dyDescent="0.25">
      <c r="A10" t="str">
        <f t="shared" si="0"/>
        <v>OBSTETRICS &amp; GYNECOLOGY631-WOMEN'S HEALTH</v>
      </c>
      <c r="B10" s="105" t="s">
        <v>3771</v>
      </c>
      <c r="C10" s="105" t="s">
        <v>3884</v>
      </c>
      <c r="D10" s="105" t="s">
        <v>903</v>
      </c>
      <c r="E10" s="9" t="s">
        <v>3769</v>
      </c>
      <c r="F10" t="s">
        <v>3768</v>
      </c>
      <c r="G10" s="123" t="s">
        <v>3964</v>
      </c>
      <c r="H10" s="105" t="s">
        <v>1312</v>
      </c>
      <c r="I10" s="127" t="s">
        <v>1313</v>
      </c>
      <c r="J10" s="105">
        <v>181</v>
      </c>
      <c r="K10" s="105">
        <v>10</v>
      </c>
    </row>
    <row r="11" spans="1:11" x14ac:dyDescent="0.25">
      <c r="A11" t="str">
        <f t="shared" si="0"/>
        <v>OBSTETRICS &amp; GYNECOLOGY632-REPRODUCTIVE ENDOCRINOLOGY</v>
      </c>
      <c r="B11" s="105" t="s">
        <v>3771</v>
      </c>
      <c r="C11" s="105" t="s">
        <v>3885</v>
      </c>
      <c r="D11" s="105" t="s">
        <v>903</v>
      </c>
      <c r="E11" s="9" t="s">
        <v>3769</v>
      </c>
      <c r="F11" t="s">
        <v>3768</v>
      </c>
      <c r="G11" s="123" t="s">
        <v>3964</v>
      </c>
      <c r="H11" s="105" t="s">
        <v>3951</v>
      </c>
      <c r="I11" s="127" t="s">
        <v>3952</v>
      </c>
      <c r="J11" s="105">
        <v>34</v>
      </c>
      <c r="K11" s="105">
        <v>3</v>
      </c>
    </row>
    <row r="12" spans="1:11" x14ac:dyDescent="0.25">
      <c r="A12" t="str">
        <f t="shared" si="0"/>
        <v>OBSTETRICS &amp; GYNECOLOGY632-REPRODUCTIVE ENDOCRINOLOGY</v>
      </c>
      <c r="B12" s="105" t="s">
        <v>3771</v>
      </c>
      <c r="C12" s="105" t="s">
        <v>3885</v>
      </c>
      <c r="D12" s="105" t="s">
        <v>1234</v>
      </c>
      <c r="E12" s="9" t="s">
        <v>3769</v>
      </c>
      <c r="F12" t="s">
        <v>3768</v>
      </c>
      <c r="G12" s="123" t="s">
        <v>3964</v>
      </c>
      <c r="H12" s="105" t="s">
        <v>3951</v>
      </c>
      <c r="I12" s="127" t="s">
        <v>3952</v>
      </c>
      <c r="J12" s="105">
        <v>10</v>
      </c>
      <c r="K12" s="105">
        <v>2</v>
      </c>
    </row>
    <row r="13" spans="1:11" x14ac:dyDescent="0.25">
      <c r="A13" t="str">
        <f t="shared" si="0"/>
        <v>OBSTETRICS &amp; GYNECOLOGY633-HMC WOMENS HEALTH</v>
      </c>
      <c r="B13" s="105" t="s">
        <v>3771</v>
      </c>
      <c r="C13" s="105" t="s">
        <v>3886</v>
      </c>
      <c r="D13" s="105" t="s">
        <v>937</v>
      </c>
      <c r="E13" s="9" t="s">
        <v>3769</v>
      </c>
      <c r="F13" t="s">
        <v>3768</v>
      </c>
      <c r="G13" s="123" t="s">
        <v>3964</v>
      </c>
      <c r="H13" s="105" t="s">
        <v>3953</v>
      </c>
      <c r="I13" s="127" t="s">
        <v>3954</v>
      </c>
      <c r="J13" s="105">
        <v>66</v>
      </c>
      <c r="K13" s="105">
        <v>6</v>
      </c>
    </row>
    <row r="14" spans="1:11" x14ac:dyDescent="0.25">
      <c r="A14" t="str">
        <f t="shared" si="0"/>
        <v>OBSTETRICS &amp; GYNECOLOGY633-HMC WOMENS HEALTH</v>
      </c>
      <c r="B14" s="105" t="s">
        <v>3771</v>
      </c>
      <c r="C14" s="105" t="s">
        <v>3886</v>
      </c>
      <c r="D14" s="105" t="s">
        <v>903</v>
      </c>
      <c r="E14" s="9" t="s">
        <v>3769</v>
      </c>
      <c r="F14" t="s">
        <v>3768</v>
      </c>
      <c r="G14" s="123" t="s">
        <v>3964</v>
      </c>
      <c r="H14" s="105" t="s">
        <v>3953</v>
      </c>
      <c r="I14" s="127" t="s">
        <v>3954</v>
      </c>
      <c r="J14" s="105">
        <v>87</v>
      </c>
      <c r="K14" s="105">
        <v>6</v>
      </c>
    </row>
    <row r="15" spans="1:11" x14ac:dyDescent="0.25">
      <c r="A15" t="str">
        <f t="shared" si="0"/>
        <v>OBSTETRICS &amp; GYNECOLOGY633-HMC WOMENS HEALTH</v>
      </c>
      <c r="B15" s="105" t="s">
        <v>3771</v>
      </c>
      <c r="C15" s="105" t="s">
        <v>3886</v>
      </c>
      <c r="D15" s="105" t="s">
        <v>1234</v>
      </c>
      <c r="E15" s="9" t="s">
        <v>3769</v>
      </c>
      <c r="F15" t="s">
        <v>3768</v>
      </c>
      <c r="G15" s="123" t="s">
        <v>3964</v>
      </c>
      <c r="H15" s="105" t="s">
        <v>3953</v>
      </c>
      <c r="I15" s="127" t="s">
        <v>3954</v>
      </c>
      <c r="J15" s="105">
        <v>1</v>
      </c>
      <c r="K15" s="105">
        <v>1</v>
      </c>
    </row>
    <row r="16" spans="1:11" x14ac:dyDescent="0.25">
      <c r="A16" t="str">
        <f t="shared" si="0"/>
        <v>OBSTETRICS &amp; GYNECOLOGY634-UROGYNECOLOGY</v>
      </c>
      <c r="B16" s="105" t="s">
        <v>3771</v>
      </c>
      <c r="C16" s="105" t="s">
        <v>3887</v>
      </c>
      <c r="D16" s="105" t="s">
        <v>937</v>
      </c>
      <c r="E16" s="9" t="s">
        <v>3769</v>
      </c>
      <c r="F16" t="s">
        <v>3768</v>
      </c>
      <c r="G16" s="123" t="s">
        <v>3964</v>
      </c>
      <c r="H16" s="105" t="s">
        <v>1259</v>
      </c>
      <c r="I16" s="127" t="s">
        <v>3955</v>
      </c>
      <c r="J16" s="105">
        <v>1</v>
      </c>
      <c r="K16" s="105">
        <v>1</v>
      </c>
    </row>
    <row r="17" spans="1:11" x14ac:dyDescent="0.25">
      <c r="A17" t="str">
        <f t="shared" si="0"/>
        <v>OBSTETRICS &amp; GYNECOLOGY634-UROGYNECOLOGY</v>
      </c>
      <c r="B17" s="105" t="s">
        <v>3771</v>
      </c>
      <c r="C17" s="105" t="s">
        <v>3887</v>
      </c>
      <c r="D17" s="105" t="s">
        <v>903</v>
      </c>
      <c r="E17" s="9" t="s">
        <v>3769</v>
      </c>
      <c r="F17" t="s">
        <v>3768</v>
      </c>
      <c r="G17" s="123" t="s">
        <v>3964</v>
      </c>
      <c r="H17" s="105" t="s">
        <v>1259</v>
      </c>
      <c r="I17" s="127" t="s">
        <v>3955</v>
      </c>
      <c r="J17" s="105">
        <v>19</v>
      </c>
      <c r="K17" s="105">
        <v>3</v>
      </c>
    </row>
    <row r="18" spans="1:11" x14ac:dyDescent="0.25">
      <c r="A18" t="str">
        <f t="shared" si="0"/>
        <v>OBSTETRICS &amp; GYNECOLOGY634-UROGYNECOLOGY</v>
      </c>
      <c r="B18" s="105" t="s">
        <v>3771</v>
      </c>
      <c r="C18" s="105" t="s">
        <v>3887</v>
      </c>
      <c r="D18" s="105" t="s">
        <v>1234</v>
      </c>
      <c r="E18" s="9" t="s">
        <v>3769</v>
      </c>
      <c r="F18" t="s">
        <v>3768</v>
      </c>
      <c r="G18" s="123" t="s">
        <v>3964</v>
      </c>
      <c r="H18" s="105" t="s">
        <v>1259</v>
      </c>
      <c r="I18" s="127" t="s">
        <v>3955</v>
      </c>
      <c r="J18" s="105">
        <v>125</v>
      </c>
      <c r="K18" s="105">
        <v>4</v>
      </c>
    </row>
    <row r="19" spans="1:11" x14ac:dyDescent="0.25">
      <c r="A19" t="str">
        <f t="shared" si="0"/>
        <v>OBSTETRICS &amp; GYNECOLOGY636-WOMEN'S COMMUNITY BASED GENERALISTS</v>
      </c>
      <c r="B19" s="105" t="s">
        <v>3771</v>
      </c>
      <c r="C19" s="105" t="s">
        <v>3888</v>
      </c>
      <c r="D19" s="105" t="s">
        <v>903</v>
      </c>
      <c r="E19" s="9" t="s">
        <v>3769</v>
      </c>
      <c r="F19" t="s">
        <v>3768</v>
      </c>
      <c r="G19" s="123" t="s">
        <v>3964</v>
      </c>
      <c r="H19" s="105" t="s">
        <v>3956</v>
      </c>
      <c r="I19" s="127" t="s">
        <v>3957</v>
      </c>
      <c r="J19" s="105">
        <v>125</v>
      </c>
      <c r="K19" s="105">
        <v>6</v>
      </c>
    </row>
    <row r="20" spans="1:11" x14ac:dyDescent="0.25">
      <c r="A20" t="str">
        <f t="shared" si="0"/>
        <v>OBSTETRICS &amp; GYNECOLOGY636-WOMEN'S COMMUNITY BASED GENERALISTS</v>
      </c>
      <c r="B20" s="105" t="s">
        <v>3771</v>
      </c>
      <c r="C20" s="105" t="s">
        <v>3888</v>
      </c>
      <c r="D20" s="105" t="s">
        <v>1234</v>
      </c>
      <c r="E20" s="9" t="s">
        <v>3769</v>
      </c>
      <c r="F20" t="s">
        <v>3768</v>
      </c>
      <c r="G20" s="123" t="s">
        <v>3964</v>
      </c>
      <c r="H20" s="105" t="s">
        <v>3956</v>
      </c>
      <c r="I20" s="127" t="s">
        <v>3957</v>
      </c>
      <c r="J20" s="105">
        <v>30</v>
      </c>
      <c r="K20" s="105">
        <v>1</v>
      </c>
    </row>
    <row r="21" spans="1:11" x14ac:dyDescent="0.25">
      <c r="A21" t="str">
        <f t="shared" si="0"/>
        <v>OBSTETRICS &amp; GYNECOLOGY637-FAMILY PLANNING</v>
      </c>
      <c r="B21" s="105" t="s">
        <v>3771</v>
      </c>
      <c r="C21" s="105" t="s">
        <v>3889</v>
      </c>
      <c r="D21" s="105" t="s">
        <v>937</v>
      </c>
      <c r="E21" s="9" t="s">
        <v>3769</v>
      </c>
      <c r="F21" t="s">
        <v>3768</v>
      </c>
      <c r="G21" s="123" t="s">
        <v>3964</v>
      </c>
      <c r="H21" s="105" t="s">
        <v>3958</v>
      </c>
      <c r="I21" s="127" t="s">
        <v>3959</v>
      </c>
      <c r="J21" s="105">
        <v>1</v>
      </c>
      <c r="K21" s="105">
        <v>1</v>
      </c>
    </row>
    <row r="22" spans="1:11" x14ac:dyDescent="0.25">
      <c r="A22" t="str">
        <f t="shared" si="0"/>
        <v>OBSTETRICS &amp; GYNECOLOGY637-FAMILY PLANNING</v>
      </c>
      <c r="B22" s="105" t="s">
        <v>3771</v>
      </c>
      <c r="C22" s="105" t="s">
        <v>3889</v>
      </c>
      <c r="D22" s="105" t="s">
        <v>903</v>
      </c>
      <c r="E22" s="9" t="s">
        <v>3769</v>
      </c>
      <c r="F22" t="s">
        <v>3768</v>
      </c>
      <c r="G22" s="123" t="s">
        <v>3964</v>
      </c>
      <c r="H22" s="105" t="s">
        <v>3958</v>
      </c>
      <c r="I22" s="127" t="s">
        <v>3959</v>
      </c>
      <c r="J22" s="105">
        <v>81</v>
      </c>
      <c r="K22" s="105">
        <v>6</v>
      </c>
    </row>
    <row r="23" spans="1:11" x14ac:dyDescent="0.25">
      <c r="A23" t="str">
        <f t="shared" si="0"/>
        <v>OBSTETRICS &amp; GYNECOLOGY637-FAMILY PLANNING</v>
      </c>
      <c r="B23" s="105" t="s">
        <v>3771</v>
      </c>
      <c r="C23" s="105" t="s">
        <v>3889</v>
      </c>
      <c r="D23" s="105" t="s">
        <v>1234</v>
      </c>
      <c r="E23" s="9" t="s">
        <v>3769</v>
      </c>
      <c r="F23" t="s">
        <v>3768</v>
      </c>
      <c r="G23" s="123" t="s">
        <v>3964</v>
      </c>
      <c r="H23" s="105" t="s">
        <v>3958</v>
      </c>
      <c r="I23" s="127" t="s">
        <v>3959</v>
      </c>
      <c r="J23" s="105">
        <v>36</v>
      </c>
      <c r="K23" s="105">
        <v>1</v>
      </c>
    </row>
    <row r="24" spans="1:11" x14ac:dyDescent="0.25">
      <c r="A24" t="str">
        <f t="shared" si="0"/>
        <v>OBSTETRICS &amp; GYNECOLOGY638-MIDWIVES</v>
      </c>
      <c r="B24" s="105" t="s">
        <v>3771</v>
      </c>
      <c r="C24" s="105" t="s">
        <v>3890</v>
      </c>
      <c r="D24" s="105" t="s">
        <v>903</v>
      </c>
      <c r="E24" s="9" t="s">
        <v>3769</v>
      </c>
      <c r="F24" t="s">
        <v>3768</v>
      </c>
      <c r="G24" s="123" t="s">
        <v>3964</v>
      </c>
      <c r="H24" s="105" t="s">
        <v>3960</v>
      </c>
      <c r="I24" s="127" t="s">
        <v>3961</v>
      </c>
      <c r="J24" s="105">
        <v>52</v>
      </c>
      <c r="K24" s="105">
        <v>6</v>
      </c>
    </row>
    <row r="25" spans="1:11" x14ac:dyDescent="0.25">
      <c r="A25" t="str">
        <f t="shared" si="0"/>
        <v>OBSTETRICS &amp; GYNECOLOGY638-MIDWIVES</v>
      </c>
      <c r="B25" s="105" t="s">
        <v>3771</v>
      </c>
      <c r="C25" s="105" t="s">
        <v>3890</v>
      </c>
      <c r="D25" s="105" t="s">
        <v>1234</v>
      </c>
      <c r="E25" s="9" t="s">
        <v>3769</v>
      </c>
      <c r="F25" t="s">
        <v>3768</v>
      </c>
      <c r="G25" s="123" t="s">
        <v>3964</v>
      </c>
      <c r="H25" s="105" t="s">
        <v>3960</v>
      </c>
      <c r="I25" s="127" t="s">
        <v>3961</v>
      </c>
      <c r="J25" s="105">
        <v>117</v>
      </c>
      <c r="K25" s="105">
        <v>9</v>
      </c>
    </row>
    <row r="26" spans="1:11" x14ac:dyDescent="0.25">
      <c r="A26" t="str">
        <f t="shared" si="0"/>
        <v>OBSTETRICS &amp; GYNECOLOGY639-NW OB HOSPITALISTS</v>
      </c>
      <c r="B26" s="105" t="s">
        <v>3771</v>
      </c>
      <c r="C26" s="105" t="s">
        <v>3891</v>
      </c>
      <c r="D26" s="105" t="s">
        <v>903</v>
      </c>
      <c r="E26" s="9" t="s">
        <v>3769</v>
      </c>
      <c r="F26" t="s">
        <v>3768</v>
      </c>
      <c r="G26" s="123" t="s">
        <v>3964</v>
      </c>
      <c r="H26" s="105" t="s">
        <v>3962</v>
      </c>
      <c r="I26" s="127" t="s">
        <v>3963</v>
      </c>
      <c r="J26" s="105">
        <v>9</v>
      </c>
      <c r="K26" s="105">
        <v>1</v>
      </c>
    </row>
    <row r="27" spans="1:11" x14ac:dyDescent="0.25">
      <c r="A27" t="str">
        <f t="shared" si="0"/>
        <v>OBSTETRICS &amp; GYNECOLOGY639-NW OB HOSPITALISTS</v>
      </c>
      <c r="B27" s="105" t="s">
        <v>3771</v>
      </c>
      <c r="C27" s="105" t="s">
        <v>3891</v>
      </c>
      <c r="D27" s="105" t="s">
        <v>1234</v>
      </c>
      <c r="E27" s="9" t="s">
        <v>3769</v>
      </c>
      <c r="F27" t="s">
        <v>3768</v>
      </c>
      <c r="G27" s="123" t="s">
        <v>3964</v>
      </c>
      <c r="H27" s="105" t="s">
        <v>3962</v>
      </c>
      <c r="I27" s="127" t="s">
        <v>3963</v>
      </c>
      <c r="J27" s="105">
        <v>112</v>
      </c>
      <c r="K27" s="105">
        <v>5</v>
      </c>
    </row>
    <row r="28" spans="1:11" x14ac:dyDescent="0.25">
      <c r="A28" t="str">
        <f t="shared" si="0"/>
        <v>OBSTETRICS &amp; GYNECOLOGY665-COMMUNITY OB GYN</v>
      </c>
      <c r="B28" s="105" t="s">
        <v>3771</v>
      </c>
      <c r="C28" s="105" t="s">
        <v>3892</v>
      </c>
      <c r="D28" s="105" t="s">
        <v>1234</v>
      </c>
      <c r="E28" s="9" t="s">
        <v>3769</v>
      </c>
      <c r="F28" t="s">
        <v>3768</v>
      </c>
      <c r="G28" s="123" t="s">
        <v>3964</v>
      </c>
      <c r="H28" s="105" t="s">
        <v>3962</v>
      </c>
      <c r="I28" s="127" t="s">
        <v>3963</v>
      </c>
      <c r="J28" s="105">
        <v>332</v>
      </c>
      <c r="K28" s="105">
        <v>11</v>
      </c>
    </row>
    <row r="29" spans="1:11" x14ac:dyDescent="0.25">
      <c r="A29" t="str">
        <f t="shared" si="0"/>
        <v>NEUROLOGICAL SURGERY565-NEUROSURGERY NW</v>
      </c>
      <c r="B29" s="105" t="s">
        <v>3775</v>
      </c>
      <c r="C29" s="105" t="s">
        <v>3893</v>
      </c>
      <c r="D29" s="105" t="s">
        <v>903</v>
      </c>
      <c r="E29" s="122" t="s">
        <v>3772</v>
      </c>
      <c r="F29" s="122" t="s">
        <v>3921</v>
      </c>
      <c r="G29" s="126" t="s">
        <v>3948</v>
      </c>
      <c r="H29" s="105" t="s">
        <v>3945</v>
      </c>
      <c r="I29" s="105" t="s">
        <v>3947</v>
      </c>
      <c r="J29" s="105">
        <v>1</v>
      </c>
      <c r="K29" s="105">
        <v>1</v>
      </c>
    </row>
    <row r="30" spans="1:11" x14ac:dyDescent="0.25">
      <c r="A30" t="str">
        <f t="shared" si="0"/>
        <v>NEUROLOGICAL SURGERY565-NEUROSURGERY NW</v>
      </c>
      <c r="B30" s="105" t="s">
        <v>3775</v>
      </c>
      <c r="C30" s="105" t="s">
        <v>3893</v>
      </c>
      <c r="D30" s="105" t="s">
        <v>1234</v>
      </c>
      <c r="E30" s="9" t="s">
        <v>3772</v>
      </c>
      <c r="F30" t="s">
        <v>3921</v>
      </c>
      <c r="G30" s="126" t="s">
        <v>3948</v>
      </c>
      <c r="H30" s="105" t="s">
        <v>3945</v>
      </c>
      <c r="I30" s="105" t="s">
        <v>3947</v>
      </c>
      <c r="J30" s="105">
        <v>138</v>
      </c>
      <c r="K30" s="105">
        <v>2</v>
      </c>
    </row>
    <row r="31" spans="1:11" x14ac:dyDescent="0.25">
      <c r="A31" t="str">
        <f t="shared" si="0"/>
        <v>NEUROLOGICAL SURGERY585-NEUROLOGICAL SURGERY</v>
      </c>
      <c r="B31" s="105" t="s">
        <v>3775</v>
      </c>
      <c r="C31" s="105" t="s">
        <v>3894</v>
      </c>
      <c r="D31" s="105" t="s">
        <v>937</v>
      </c>
      <c r="E31" s="9" t="s">
        <v>3772</v>
      </c>
      <c r="F31" t="s">
        <v>3921</v>
      </c>
      <c r="G31" s="126" t="s">
        <v>3948</v>
      </c>
      <c r="H31" s="105" t="s">
        <v>3946</v>
      </c>
      <c r="I31" s="105" t="s">
        <v>1025</v>
      </c>
      <c r="J31" s="105">
        <v>813</v>
      </c>
      <c r="K31" s="105">
        <v>23</v>
      </c>
    </row>
    <row r="32" spans="1:11" x14ac:dyDescent="0.25">
      <c r="A32" t="str">
        <f t="shared" si="0"/>
        <v>NEUROLOGICAL SURGERY585-NEUROLOGICAL SURGERY</v>
      </c>
      <c r="B32" s="105" t="s">
        <v>3775</v>
      </c>
      <c r="C32" s="105" t="s">
        <v>3894</v>
      </c>
      <c r="D32" s="105" t="s">
        <v>903</v>
      </c>
      <c r="E32" s="9" t="s">
        <v>3772</v>
      </c>
      <c r="F32" t="s">
        <v>3921</v>
      </c>
      <c r="G32" s="126" t="s">
        <v>3948</v>
      </c>
      <c r="H32" s="105" t="s">
        <v>3945</v>
      </c>
      <c r="I32" s="105" t="s">
        <v>3947</v>
      </c>
      <c r="J32" s="105">
        <v>418</v>
      </c>
      <c r="K32" s="105">
        <v>11</v>
      </c>
    </row>
    <row r="33" spans="1:11" x14ac:dyDescent="0.25">
      <c r="A33" t="str">
        <f t="shared" si="0"/>
        <v>NEUROLOGICAL SURGERY585-NEUROLOGICAL SURGERY</v>
      </c>
      <c r="B33" s="105" t="s">
        <v>3775</v>
      </c>
      <c r="C33" s="105" t="s">
        <v>3894</v>
      </c>
      <c r="D33" s="105" t="s">
        <v>1234</v>
      </c>
      <c r="E33" s="9" t="s">
        <v>3772</v>
      </c>
      <c r="F33" t="s">
        <v>3921</v>
      </c>
      <c r="G33" s="126" t="s">
        <v>3948</v>
      </c>
      <c r="H33" s="105" t="s">
        <v>3945</v>
      </c>
      <c r="I33" s="105" t="s">
        <v>3947</v>
      </c>
      <c r="J33" s="105">
        <v>74</v>
      </c>
      <c r="K33" s="105">
        <v>5</v>
      </c>
    </row>
    <row r="34" spans="1:11" x14ac:dyDescent="0.25">
      <c r="A34" t="str">
        <f t="shared" si="0"/>
        <v>RADIOLOGY1785-NEUROLOGICAL SURGERY</v>
      </c>
      <c r="B34" s="105" t="s">
        <v>3741</v>
      </c>
      <c r="C34" s="105" t="s">
        <v>3901</v>
      </c>
      <c r="D34" s="105" t="s">
        <v>937</v>
      </c>
      <c r="E34" s="9" t="s">
        <v>3772</v>
      </c>
      <c r="F34" t="s">
        <v>3921</v>
      </c>
      <c r="G34" s="126" t="s">
        <v>3948</v>
      </c>
      <c r="H34" s="105" t="s">
        <v>3946</v>
      </c>
      <c r="I34" s="105" t="s">
        <v>1025</v>
      </c>
      <c r="J34" s="105">
        <v>99</v>
      </c>
      <c r="K34" s="105">
        <v>1</v>
      </c>
    </row>
    <row r="35" spans="1:11" x14ac:dyDescent="0.25">
      <c r="A35" t="str">
        <f t="shared" si="0"/>
        <v>RADIOLOGY1785-NEUROLOGICAL SURGERY</v>
      </c>
      <c r="B35" s="105" t="s">
        <v>3741</v>
      </c>
      <c r="C35" s="105" t="s">
        <v>3901</v>
      </c>
      <c r="D35" s="105" t="s">
        <v>903</v>
      </c>
      <c r="E35" s="9" t="s">
        <v>3772</v>
      </c>
      <c r="F35" t="s">
        <v>3921</v>
      </c>
      <c r="G35" s="126" t="s">
        <v>3948</v>
      </c>
      <c r="H35" s="105" t="s">
        <v>3945</v>
      </c>
      <c r="I35" s="105" t="s">
        <v>3947</v>
      </c>
      <c r="J35" s="105">
        <v>3</v>
      </c>
      <c r="K35" s="105">
        <v>1</v>
      </c>
    </row>
    <row r="36" spans="1:11" x14ac:dyDescent="0.25">
      <c r="A36" t="str">
        <f t="shared" si="0"/>
        <v>RADIOLOGY1703-NEURORADIOLOGY</v>
      </c>
      <c r="B36" s="105" t="s">
        <v>3741</v>
      </c>
      <c r="C36" s="105" t="s">
        <v>3900</v>
      </c>
      <c r="D36" s="105" t="s">
        <v>937</v>
      </c>
      <c r="E36" s="122" t="s">
        <v>3736</v>
      </c>
      <c r="F36" s="122" t="s">
        <v>3735</v>
      </c>
      <c r="G36" s="123" t="s">
        <v>3929</v>
      </c>
      <c r="H36" s="105" t="s">
        <v>3927</v>
      </c>
      <c r="I36" s="105" t="s">
        <v>3928</v>
      </c>
      <c r="J36" s="105">
        <v>19</v>
      </c>
      <c r="K36" s="105">
        <v>1</v>
      </c>
    </row>
    <row r="37" spans="1:11" x14ac:dyDescent="0.25">
      <c r="A37" t="str">
        <f t="shared" si="0"/>
        <v>RADIOLOGY1703-NEURORADIOLOGY</v>
      </c>
      <c r="B37" s="105" t="s">
        <v>3741</v>
      </c>
      <c r="C37" s="105" t="s">
        <v>3900</v>
      </c>
      <c r="D37" s="105" t="s">
        <v>903</v>
      </c>
      <c r="E37" s="9" t="s">
        <v>3736</v>
      </c>
      <c r="F37" t="s">
        <v>3735</v>
      </c>
      <c r="G37" s="123" t="s">
        <v>3929</v>
      </c>
      <c r="H37" s="105" t="s">
        <v>3927</v>
      </c>
      <c r="I37" s="105" t="s">
        <v>3928</v>
      </c>
      <c r="J37" s="105">
        <v>2</v>
      </c>
      <c r="K37" s="105">
        <v>1</v>
      </c>
    </row>
    <row r="38" spans="1:11" x14ac:dyDescent="0.25">
      <c r="A38" t="str">
        <f t="shared" si="0"/>
        <v>RADIOLOGY1786-INTERVENTIONAL RADIOLOGY</v>
      </c>
      <c r="B38" s="105" t="s">
        <v>3741</v>
      </c>
      <c r="C38" s="105" t="s">
        <v>3902</v>
      </c>
      <c r="D38" s="105" t="s">
        <v>937</v>
      </c>
      <c r="E38" s="9" t="s">
        <v>3736</v>
      </c>
      <c r="F38" t="s">
        <v>3735</v>
      </c>
      <c r="G38" s="123" t="s">
        <v>3929</v>
      </c>
      <c r="H38" s="105" t="s">
        <v>3927</v>
      </c>
      <c r="I38" s="105" t="s">
        <v>3928</v>
      </c>
      <c r="J38" s="105">
        <v>1</v>
      </c>
      <c r="K38" s="105">
        <v>1</v>
      </c>
    </row>
    <row r="39" spans="1:11" x14ac:dyDescent="0.25">
      <c r="A39" t="str">
        <f t="shared" si="0"/>
        <v>ORTHOPAEDIC SURGERY &amp; SPORTS MEDICINE980-ORTHOPAEDIC SURGERY</v>
      </c>
      <c r="B39" s="105" t="s">
        <v>3760</v>
      </c>
      <c r="C39" s="105" t="s">
        <v>3881</v>
      </c>
      <c r="D39" s="105" t="s">
        <v>937</v>
      </c>
      <c r="E39" s="122" t="s">
        <v>3758</v>
      </c>
      <c r="F39" s="122" t="s">
        <v>3757</v>
      </c>
      <c r="G39" s="123" t="s">
        <v>4025</v>
      </c>
      <c r="H39" s="105" t="s">
        <v>4022</v>
      </c>
      <c r="I39" s="105" t="s">
        <v>1127</v>
      </c>
      <c r="J39" s="118">
        <v>1643</v>
      </c>
      <c r="K39" s="105">
        <v>29</v>
      </c>
    </row>
    <row r="40" spans="1:11" x14ac:dyDescent="0.25">
      <c r="A40" t="str">
        <f t="shared" si="0"/>
        <v>ORTHOPAEDIC SURGERY &amp; SPORTS MEDICINE980-ORTHOPAEDIC SURGERY</v>
      </c>
      <c r="B40" s="105" t="s">
        <v>3760</v>
      </c>
      <c r="C40" s="105" t="s">
        <v>3881</v>
      </c>
      <c r="D40" s="105" t="s">
        <v>903</v>
      </c>
      <c r="E40" s="9" t="s">
        <v>3758</v>
      </c>
      <c r="F40" t="s">
        <v>3757</v>
      </c>
      <c r="G40" s="123" t="s">
        <v>4025</v>
      </c>
      <c r="H40" s="105" t="s">
        <v>4023</v>
      </c>
      <c r="I40" s="105" t="s">
        <v>4024</v>
      </c>
      <c r="J40" s="105">
        <v>768</v>
      </c>
      <c r="K40" s="105">
        <v>17</v>
      </c>
    </row>
    <row r="41" spans="1:11" x14ac:dyDescent="0.25">
      <c r="A41" t="str">
        <f t="shared" si="0"/>
        <v>ORTHOPAEDIC SURGERY &amp; SPORTS MEDICINE980-ORTHOPAEDIC SURGERY</v>
      </c>
      <c r="B41" s="105" t="s">
        <v>3760</v>
      </c>
      <c r="C41" s="105" t="s">
        <v>3881</v>
      </c>
      <c r="D41" s="105" t="s">
        <v>1234</v>
      </c>
      <c r="E41" s="9" t="s">
        <v>3758</v>
      </c>
      <c r="F41" t="s">
        <v>3757</v>
      </c>
      <c r="G41" s="123" t="s">
        <v>4025</v>
      </c>
      <c r="H41" s="105" t="s">
        <v>4023</v>
      </c>
      <c r="I41" s="105" t="s">
        <v>4024</v>
      </c>
      <c r="J41" s="105">
        <v>813</v>
      </c>
      <c r="K41" s="105">
        <v>24</v>
      </c>
    </row>
    <row r="42" spans="1:11" x14ac:dyDescent="0.25">
      <c r="A42" t="str">
        <f t="shared" si="0"/>
        <v>FAMILY MEDICINE1666-FAMILY MEDICINE</v>
      </c>
      <c r="B42" s="105" t="s">
        <v>3799</v>
      </c>
      <c r="C42" s="105" t="s">
        <v>3905</v>
      </c>
      <c r="D42" s="105" t="s">
        <v>1234</v>
      </c>
      <c r="E42" s="122" t="s">
        <v>3937</v>
      </c>
      <c r="F42" s="122" t="s">
        <v>3796</v>
      </c>
      <c r="G42" s="126" t="s">
        <v>3942</v>
      </c>
      <c r="H42" s="105" t="s">
        <v>3938</v>
      </c>
      <c r="I42" s="105" t="s">
        <v>3939</v>
      </c>
      <c r="J42" s="105">
        <v>7</v>
      </c>
      <c r="K42" s="105">
        <v>5</v>
      </c>
    </row>
    <row r="43" spans="1:11" x14ac:dyDescent="0.25">
      <c r="A43" t="str">
        <f t="shared" si="0"/>
        <v>FAMILY MEDICINE1689-HMC</v>
      </c>
      <c r="B43" s="105" t="s">
        <v>3799</v>
      </c>
      <c r="C43" s="105" t="s">
        <v>3906</v>
      </c>
      <c r="D43" s="105" t="s">
        <v>937</v>
      </c>
      <c r="E43" s="9" t="s">
        <v>3937</v>
      </c>
      <c r="F43" t="s">
        <v>3796</v>
      </c>
      <c r="G43" s="126" t="s">
        <v>3942</v>
      </c>
      <c r="H43" s="105" t="s">
        <v>3940</v>
      </c>
      <c r="I43" s="105" t="s">
        <v>3941</v>
      </c>
      <c r="J43" s="105">
        <v>1</v>
      </c>
      <c r="K43" s="105">
        <v>1</v>
      </c>
    </row>
    <row r="44" spans="1:11" x14ac:dyDescent="0.25">
      <c r="A44" t="str">
        <f t="shared" si="0"/>
        <v>RADIATION ONCOLOGY488-RADIATION ONCOLOGY</v>
      </c>
      <c r="B44" s="105" t="s">
        <v>3748</v>
      </c>
      <c r="C44" s="105" t="s">
        <v>3912</v>
      </c>
      <c r="D44" s="105" t="s">
        <v>903</v>
      </c>
      <c r="E44" s="122" t="s">
        <v>3745</v>
      </c>
      <c r="F44" s="122" t="s">
        <v>3744</v>
      </c>
      <c r="G44" s="123" t="s">
        <v>3935</v>
      </c>
      <c r="H44" s="105" t="s">
        <v>3934</v>
      </c>
      <c r="I44" s="105" t="s">
        <v>1824</v>
      </c>
      <c r="J44" s="105">
        <v>1</v>
      </c>
      <c r="K44" s="105">
        <v>1</v>
      </c>
    </row>
    <row r="45" spans="1:11" x14ac:dyDescent="0.25">
      <c r="A45" t="str">
        <f t="shared" si="0"/>
        <v>REHABILITATION MEDICINE1365-HMC SPINE AND SPORTS MEDICINE</v>
      </c>
      <c r="B45" s="105" t="s">
        <v>3732</v>
      </c>
      <c r="C45" s="105" t="s">
        <v>3899</v>
      </c>
      <c r="D45" s="105" t="s">
        <v>1234</v>
      </c>
      <c r="E45" s="122" t="s">
        <v>3729</v>
      </c>
      <c r="F45" s="122" t="s">
        <v>3728</v>
      </c>
      <c r="G45" s="123" t="s">
        <v>3926</v>
      </c>
      <c r="H45" s="105" t="s">
        <v>3641</v>
      </c>
      <c r="I45" s="105" t="s">
        <v>3925</v>
      </c>
      <c r="J45" s="105">
        <v>270</v>
      </c>
      <c r="K45" s="105">
        <v>2</v>
      </c>
    </row>
    <row r="46" spans="1:11" x14ac:dyDescent="0.25">
      <c r="A46" t="str">
        <f t="shared" si="0"/>
        <v>OTOLARYNGOLOGY/HNS1065-OTOLARYNGOLOGY NW</v>
      </c>
      <c r="B46" s="105" t="s">
        <v>3689</v>
      </c>
      <c r="C46" s="105" t="s">
        <v>3896</v>
      </c>
      <c r="D46" s="105" t="s">
        <v>1234</v>
      </c>
      <c r="E46" s="102" t="s">
        <v>3687</v>
      </c>
      <c r="F46" t="s">
        <v>3686</v>
      </c>
      <c r="G46" s="123" t="s">
        <v>3933</v>
      </c>
      <c r="H46" s="104" t="s">
        <v>3919</v>
      </c>
      <c r="I46" s="104" t="s">
        <v>3917</v>
      </c>
      <c r="J46" s="105">
        <v>133</v>
      </c>
      <c r="K46" s="105">
        <v>3</v>
      </c>
    </row>
    <row r="47" spans="1:11" x14ac:dyDescent="0.25">
      <c r="A47" t="str">
        <f t="shared" si="0"/>
        <v>OTOLARYNGOLOGY/HNS1083-OTOLARYNGOLOGY/HNS</v>
      </c>
      <c r="B47" s="105" t="s">
        <v>3689</v>
      </c>
      <c r="C47" s="105" t="s">
        <v>3897</v>
      </c>
      <c r="D47" s="105" t="s">
        <v>937</v>
      </c>
      <c r="E47" s="102" t="s">
        <v>3687</v>
      </c>
      <c r="F47" t="s">
        <v>3686</v>
      </c>
      <c r="G47" s="123" t="s">
        <v>3933</v>
      </c>
      <c r="H47" s="104" t="s">
        <v>3916</v>
      </c>
      <c r="I47" s="104" t="s">
        <v>1091</v>
      </c>
      <c r="J47" s="105">
        <v>269</v>
      </c>
      <c r="K47" s="105">
        <v>14</v>
      </c>
    </row>
    <row r="48" spans="1:11" x14ac:dyDescent="0.25">
      <c r="A48" t="str">
        <f t="shared" si="0"/>
        <v>OTOLARYNGOLOGY/HNS1083-OTOLARYNGOLOGY/HNS</v>
      </c>
      <c r="B48" s="105" t="s">
        <v>3689</v>
      </c>
      <c r="C48" s="105" t="s">
        <v>3897</v>
      </c>
      <c r="D48" s="105" t="s">
        <v>903</v>
      </c>
      <c r="E48" s="102" t="s">
        <v>3687</v>
      </c>
      <c r="F48" t="s">
        <v>3686</v>
      </c>
      <c r="G48" s="123" t="s">
        <v>3933</v>
      </c>
      <c r="H48" s="104" t="s">
        <v>1204</v>
      </c>
      <c r="I48" s="104" t="s">
        <v>1205</v>
      </c>
      <c r="J48" s="105">
        <v>660</v>
      </c>
      <c r="K48" s="105">
        <v>21</v>
      </c>
    </row>
    <row r="49" spans="1:11" x14ac:dyDescent="0.25">
      <c r="A49" t="str">
        <f t="shared" si="0"/>
        <v>OTOLARYNGOLOGY/HNS1083-OTOLARYNGOLOGY/HNS</v>
      </c>
      <c r="B49" s="105" t="s">
        <v>3689</v>
      </c>
      <c r="C49" s="105" t="s">
        <v>3897</v>
      </c>
      <c r="D49" s="105" t="s">
        <v>1234</v>
      </c>
      <c r="E49" s="102" t="s">
        <v>3687</v>
      </c>
      <c r="F49" t="s">
        <v>3686</v>
      </c>
      <c r="G49" s="123" t="s">
        <v>3933</v>
      </c>
      <c r="H49" s="104" t="s">
        <v>3919</v>
      </c>
      <c r="I49" s="104" t="s">
        <v>3917</v>
      </c>
      <c r="J49" s="105">
        <v>25</v>
      </c>
      <c r="K49" s="105">
        <v>2</v>
      </c>
    </row>
    <row r="50" spans="1:11" ht="15.75" thickBot="1" x14ac:dyDescent="0.3">
      <c r="A50" t="str">
        <f t="shared" ref="A50" si="1">B50&amp;C50</f>
        <v>SURGERY302-THORACIC SURGERY</v>
      </c>
      <c r="B50" s="105" t="s">
        <v>3705</v>
      </c>
      <c r="C50" s="105" t="s">
        <v>3869</v>
      </c>
      <c r="D50" s="105" t="s">
        <v>937</v>
      </c>
      <c r="E50" s="122" t="s">
        <v>3701</v>
      </c>
      <c r="F50" s="122" t="s">
        <v>3700</v>
      </c>
      <c r="G50" s="123" t="s">
        <v>4065</v>
      </c>
      <c r="H50" s="128" t="s">
        <v>4027</v>
      </c>
      <c r="I50" s="129" t="s">
        <v>4028</v>
      </c>
      <c r="J50" s="105">
        <v>21</v>
      </c>
      <c r="K50" s="105">
        <v>2</v>
      </c>
    </row>
    <row r="51" spans="1:11" ht="15.75" thickBot="1" x14ac:dyDescent="0.3">
      <c r="A51" t="str">
        <f t="shared" si="0"/>
        <v>SURGERY302-THORACIC SURGERY</v>
      </c>
      <c r="B51" s="105" t="s">
        <v>3705</v>
      </c>
      <c r="C51" s="105" t="s">
        <v>3869</v>
      </c>
      <c r="D51" s="105" t="s">
        <v>903</v>
      </c>
      <c r="E51" s="9" t="s">
        <v>3701</v>
      </c>
      <c r="F51" t="s">
        <v>3700</v>
      </c>
      <c r="G51" s="123" t="s">
        <v>4065</v>
      </c>
      <c r="H51" s="128" t="s">
        <v>4029</v>
      </c>
      <c r="I51" s="129" t="s">
        <v>4030</v>
      </c>
      <c r="J51" s="105">
        <v>194</v>
      </c>
      <c r="K51" s="105">
        <v>4</v>
      </c>
    </row>
    <row r="52" spans="1:11" ht="15.75" thickBot="1" x14ac:dyDescent="0.3">
      <c r="A52" t="str">
        <f t="shared" si="0"/>
        <v>SURGERY303-VASCULAR</v>
      </c>
      <c r="B52" s="105" t="s">
        <v>3705</v>
      </c>
      <c r="C52" s="105" t="s">
        <v>3870</v>
      </c>
      <c r="D52" s="105" t="s">
        <v>937</v>
      </c>
      <c r="E52" s="9" t="s">
        <v>3701</v>
      </c>
      <c r="F52" t="s">
        <v>3700</v>
      </c>
      <c r="G52" s="123" t="s">
        <v>4065</v>
      </c>
      <c r="H52" s="128" t="s">
        <v>4031</v>
      </c>
      <c r="I52" s="129" t="s">
        <v>4032</v>
      </c>
      <c r="J52" s="105">
        <v>188</v>
      </c>
      <c r="K52" s="105">
        <v>10</v>
      </c>
    </row>
    <row r="53" spans="1:11" ht="15.75" thickBot="1" x14ac:dyDescent="0.3">
      <c r="A53" t="str">
        <f t="shared" si="0"/>
        <v>SURGERY303-VASCULAR</v>
      </c>
      <c r="B53" s="105" t="s">
        <v>3705</v>
      </c>
      <c r="C53" s="105" t="s">
        <v>3870</v>
      </c>
      <c r="D53" s="105" t="s">
        <v>903</v>
      </c>
      <c r="E53" s="9" t="s">
        <v>3701</v>
      </c>
      <c r="F53" t="s">
        <v>3700</v>
      </c>
      <c r="G53" s="123" t="s">
        <v>4065</v>
      </c>
      <c r="H53" s="128" t="s">
        <v>4033</v>
      </c>
      <c r="I53" s="129" t="s">
        <v>4034</v>
      </c>
      <c r="J53" s="105">
        <v>62</v>
      </c>
      <c r="K53" s="105">
        <v>4</v>
      </c>
    </row>
    <row r="54" spans="1:11" ht="15.75" thickBot="1" x14ac:dyDescent="0.3">
      <c r="A54" t="str">
        <f t="shared" si="0"/>
        <v>SURGERY303-VASCULAR</v>
      </c>
      <c r="B54" s="105" t="s">
        <v>3705</v>
      </c>
      <c r="C54" s="105" t="s">
        <v>3870</v>
      </c>
      <c r="D54" s="105" t="s">
        <v>1234</v>
      </c>
      <c r="E54" s="9" t="s">
        <v>3701</v>
      </c>
      <c r="F54" t="s">
        <v>3700</v>
      </c>
      <c r="G54" s="123" t="s">
        <v>4065</v>
      </c>
      <c r="H54" s="128" t="s">
        <v>4035</v>
      </c>
      <c r="I54" s="129" t="s">
        <v>4036</v>
      </c>
      <c r="J54" s="105">
        <v>163</v>
      </c>
      <c r="K54" s="105">
        <v>5</v>
      </c>
    </row>
    <row r="55" spans="1:11" ht="15.75" thickBot="1" x14ac:dyDescent="0.3">
      <c r="A55" t="str">
        <f t="shared" si="0"/>
        <v>SURGERY304-CARDIAC SURGERY</v>
      </c>
      <c r="B55" s="105" t="s">
        <v>3705</v>
      </c>
      <c r="C55" s="105" t="s">
        <v>3871</v>
      </c>
      <c r="D55" s="105" t="s">
        <v>903</v>
      </c>
      <c r="E55" s="9" t="s">
        <v>3701</v>
      </c>
      <c r="F55" t="s">
        <v>3700</v>
      </c>
      <c r="G55" s="123" t="s">
        <v>4065</v>
      </c>
      <c r="H55" s="128" t="s">
        <v>4037</v>
      </c>
      <c r="I55" s="129" t="s">
        <v>4038</v>
      </c>
      <c r="J55" s="105">
        <v>419</v>
      </c>
      <c r="K55" s="105">
        <v>8</v>
      </c>
    </row>
    <row r="56" spans="1:11" ht="15.75" thickBot="1" x14ac:dyDescent="0.3">
      <c r="A56" t="str">
        <f t="shared" si="0"/>
        <v>SURGERY305-TRANSPLANT SURGERY</v>
      </c>
      <c r="B56" s="105" t="s">
        <v>3705</v>
      </c>
      <c r="C56" s="105" t="s">
        <v>3872</v>
      </c>
      <c r="D56" s="105" t="s">
        <v>903</v>
      </c>
      <c r="E56" s="9" t="s">
        <v>3701</v>
      </c>
      <c r="F56" t="s">
        <v>3700</v>
      </c>
      <c r="G56" s="123" t="s">
        <v>4065</v>
      </c>
      <c r="H56" s="128" t="s">
        <v>4039</v>
      </c>
      <c r="I56" s="129" t="s">
        <v>4040</v>
      </c>
      <c r="J56" s="105">
        <v>146</v>
      </c>
      <c r="K56" s="105">
        <v>5</v>
      </c>
    </row>
    <row r="57" spans="1:11" ht="15.75" thickBot="1" x14ac:dyDescent="0.3">
      <c r="A57" t="str">
        <f t="shared" si="0"/>
        <v>SURGERY334-PLASTIC SURGERY HMC</v>
      </c>
      <c r="B57" s="105" t="s">
        <v>3705</v>
      </c>
      <c r="C57" s="105" t="s">
        <v>3873</v>
      </c>
      <c r="D57" s="105" t="s">
        <v>937</v>
      </c>
      <c r="E57" s="9" t="s">
        <v>3701</v>
      </c>
      <c r="F57" t="s">
        <v>3700</v>
      </c>
      <c r="G57" s="123" t="s">
        <v>4065</v>
      </c>
      <c r="H57" s="128" t="s">
        <v>4041</v>
      </c>
      <c r="I57" s="129" t="s">
        <v>4042</v>
      </c>
      <c r="J57" s="105">
        <v>381</v>
      </c>
      <c r="K57" s="105">
        <v>6</v>
      </c>
    </row>
    <row r="58" spans="1:11" ht="15.75" thickBot="1" x14ac:dyDescent="0.3">
      <c r="A58" t="str">
        <f t="shared" si="0"/>
        <v>SURGERY334-PLASTIC SURGERY HMC</v>
      </c>
      <c r="B58" s="105" t="s">
        <v>3705</v>
      </c>
      <c r="C58" s="105" t="s">
        <v>3873</v>
      </c>
      <c r="D58" s="105" t="s">
        <v>903</v>
      </c>
      <c r="E58" s="9" t="s">
        <v>3701</v>
      </c>
      <c r="F58" t="s">
        <v>3700</v>
      </c>
      <c r="G58" s="123" t="s">
        <v>4065</v>
      </c>
      <c r="H58" s="128" t="s">
        <v>4041</v>
      </c>
      <c r="I58" s="129" t="s">
        <v>4042</v>
      </c>
      <c r="J58" s="105">
        <v>53</v>
      </c>
      <c r="K58" s="105">
        <v>4</v>
      </c>
    </row>
    <row r="59" spans="1:11" ht="15.75" thickBot="1" x14ac:dyDescent="0.3">
      <c r="A59" t="str">
        <f t="shared" si="0"/>
        <v>SURGERY335-PLASTIC SURGERY UWMC</v>
      </c>
      <c r="B59" s="105" t="s">
        <v>3705</v>
      </c>
      <c r="C59" s="105" t="s">
        <v>3874</v>
      </c>
      <c r="D59" s="105" t="s">
        <v>937</v>
      </c>
      <c r="E59" s="9" t="s">
        <v>3701</v>
      </c>
      <c r="F59" t="s">
        <v>3700</v>
      </c>
      <c r="G59" s="123" t="s">
        <v>4065</v>
      </c>
      <c r="H59" s="128" t="s">
        <v>4043</v>
      </c>
      <c r="I59" s="129" t="s">
        <v>4044</v>
      </c>
      <c r="J59" s="105">
        <v>4</v>
      </c>
      <c r="K59" s="105">
        <v>2</v>
      </c>
    </row>
    <row r="60" spans="1:11" ht="15.75" thickBot="1" x14ac:dyDescent="0.3">
      <c r="A60" t="str">
        <f t="shared" si="0"/>
        <v>SURGERY335-PLASTIC SURGERY UWMC</v>
      </c>
      <c r="B60" s="105" t="s">
        <v>3705</v>
      </c>
      <c r="C60" s="105" t="s">
        <v>3874</v>
      </c>
      <c r="D60" s="105" t="s">
        <v>903</v>
      </c>
      <c r="E60" s="9" t="s">
        <v>3701</v>
      </c>
      <c r="F60" t="s">
        <v>3700</v>
      </c>
      <c r="G60" s="123" t="s">
        <v>4065</v>
      </c>
      <c r="H60" s="128" t="s">
        <v>4043</v>
      </c>
      <c r="I60" s="129" t="s">
        <v>4044</v>
      </c>
      <c r="J60" s="105">
        <v>347</v>
      </c>
      <c r="K60" s="105">
        <v>8</v>
      </c>
    </row>
    <row r="61" spans="1:11" ht="15.75" thickBot="1" x14ac:dyDescent="0.3">
      <c r="A61" t="str">
        <f t="shared" si="0"/>
        <v>SURGERY335-PLASTIC SURGERY UWMC</v>
      </c>
      <c r="B61" s="105" t="s">
        <v>3705</v>
      </c>
      <c r="C61" s="105" t="s">
        <v>3874</v>
      </c>
      <c r="D61" s="105" t="s">
        <v>1234</v>
      </c>
      <c r="E61" s="9" t="s">
        <v>3701</v>
      </c>
      <c r="F61" t="s">
        <v>3700</v>
      </c>
      <c r="G61" s="123" t="s">
        <v>4065</v>
      </c>
      <c r="H61" s="128" t="s">
        <v>4043</v>
      </c>
      <c r="I61" s="129" t="s">
        <v>4044</v>
      </c>
      <c r="J61" s="105">
        <v>130</v>
      </c>
      <c r="K61" s="105">
        <v>6</v>
      </c>
    </row>
    <row r="62" spans="1:11" ht="15.75" thickBot="1" x14ac:dyDescent="0.3">
      <c r="A62" t="str">
        <f t="shared" si="0"/>
        <v>SURGERY388-HMC BURN</v>
      </c>
      <c r="B62" s="105" t="s">
        <v>3705</v>
      </c>
      <c r="C62" s="105" t="s">
        <v>3875</v>
      </c>
      <c r="D62" s="105" t="s">
        <v>937</v>
      </c>
      <c r="E62" s="9" t="s">
        <v>3701</v>
      </c>
      <c r="F62" t="s">
        <v>3700</v>
      </c>
      <c r="G62" s="123" t="s">
        <v>4065</v>
      </c>
      <c r="H62" s="128" t="s">
        <v>4045</v>
      </c>
      <c r="I62" s="129" t="s">
        <v>4046</v>
      </c>
      <c r="J62" s="105">
        <v>207</v>
      </c>
      <c r="K62" s="105">
        <v>3</v>
      </c>
    </row>
    <row r="63" spans="1:11" ht="15.75" thickBot="1" x14ac:dyDescent="0.3">
      <c r="A63" t="str">
        <f t="shared" si="0"/>
        <v>SURGERY389-HMC TRAUMA</v>
      </c>
      <c r="B63" s="105" t="s">
        <v>3705</v>
      </c>
      <c r="C63" s="105" t="s">
        <v>3876</v>
      </c>
      <c r="D63" s="105" t="s">
        <v>937</v>
      </c>
      <c r="E63" s="9" t="s">
        <v>3701</v>
      </c>
      <c r="F63" t="s">
        <v>3700</v>
      </c>
      <c r="G63" s="123" t="s">
        <v>4065</v>
      </c>
      <c r="H63" s="128" t="s">
        <v>4047</v>
      </c>
      <c r="I63" s="129" t="s">
        <v>2052</v>
      </c>
      <c r="J63" s="105">
        <v>654</v>
      </c>
      <c r="K63" s="105">
        <v>16</v>
      </c>
    </row>
    <row r="64" spans="1:11" ht="15.75" thickBot="1" x14ac:dyDescent="0.3">
      <c r="A64" t="str">
        <f t="shared" si="0"/>
        <v>SURGERY390-GSD GI</v>
      </c>
      <c r="B64" s="105" t="s">
        <v>3705</v>
      </c>
      <c r="C64" s="105" t="s">
        <v>3877</v>
      </c>
      <c r="D64" s="105" t="s">
        <v>903</v>
      </c>
      <c r="E64" s="9" t="s">
        <v>3701</v>
      </c>
      <c r="F64" t="s">
        <v>3700</v>
      </c>
      <c r="G64" s="123" t="s">
        <v>4065</v>
      </c>
      <c r="H64" s="128" t="s">
        <v>4048</v>
      </c>
      <c r="I64" s="129" t="s">
        <v>4049</v>
      </c>
      <c r="J64" s="105">
        <v>204</v>
      </c>
      <c r="K64" s="105">
        <v>11</v>
      </c>
    </row>
    <row r="65" spans="1:11" ht="15.75" thickBot="1" x14ac:dyDescent="0.3">
      <c r="A65" t="str">
        <f t="shared" si="0"/>
        <v>SURGERY390-GSD GI</v>
      </c>
      <c r="B65" s="105" t="s">
        <v>3705</v>
      </c>
      <c r="C65" s="105" t="s">
        <v>3877</v>
      </c>
      <c r="D65" s="105" t="s">
        <v>1234</v>
      </c>
      <c r="E65" s="9" t="s">
        <v>3701</v>
      </c>
      <c r="F65" t="s">
        <v>3700</v>
      </c>
      <c r="G65" s="123" t="s">
        <v>4065</v>
      </c>
      <c r="H65" s="128" t="s">
        <v>4050</v>
      </c>
      <c r="I65" s="129" t="s">
        <v>4051</v>
      </c>
      <c r="J65" s="105">
        <v>434</v>
      </c>
      <c r="K65" s="105">
        <v>11</v>
      </c>
    </row>
    <row r="66" spans="1:11" ht="15.75" thickBot="1" x14ac:dyDescent="0.3">
      <c r="A66" t="str">
        <f t="shared" ref="A66:A76" si="2">B66&amp;C66</f>
        <v>SURGERY393-GSD Oncology</v>
      </c>
      <c r="B66" s="105" t="s">
        <v>3705</v>
      </c>
      <c r="C66" s="105" t="s">
        <v>3878</v>
      </c>
      <c r="D66" s="105" t="s">
        <v>903</v>
      </c>
      <c r="E66" s="9" t="s">
        <v>3701</v>
      </c>
      <c r="F66" t="s">
        <v>3700</v>
      </c>
      <c r="G66" s="123" t="s">
        <v>4065</v>
      </c>
      <c r="H66" s="128" t="s">
        <v>4052</v>
      </c>
      <c r="I66" s="129" t="s">
        <v>4053</v>
      </c>
      <c r="J66" s="105">
        <v>361</v>
      </c>
      <c r="K66" s="105">
        <v>15</v>
      </c>
    </row>
    <row r="67" spans="1:11" ht="15.75" thickBot="1" x14ac:dyDescent="0.3">
      <c r="A67" t="str">
        <f t="shared" si="2"/>
        <v>SURGERY393-GSD Oncology</v>
      </c>
      <c r="B67" s="105" t="s">
        <v>3705</v>
      </c>
      <c r="C67" s="105" t="s">
        <v>3878</v>
      </c>
      <c r="D67" s="105" t="s">
        <v>1234</v>
      </c>
      <c r="E67" s="9" t="s">
        <v>3701</v>
      </c>
      <c r="F67" t="s">
        <v>3700</v>
      </c>
      <c r="G67" s="123" t="s">
        <v>4065</v>
      </c>
      <c r="H67" s="128" t="s">
        <v>4054</v>
      </c>
      <c r="I67" s="129" t="s">
        <v>4055</v>
      </c>
      <c r="J67" s="105">
        <v>195</v>
      </c>
      <c r="K67" s="105">
        <v>6</v>
      </c>
    </row>
    <row r="68" spans="1:11" ht="15.75" thickBot="1" x14ac:dyDescent="0.3">
      <c r="A68" t="str">
        <f t="shared" si="2"/>
        <v>SURGERY394-GS Emergency General Surgery</v>
      </c>
      <c r="B68" s="105" t="s">
        <v>3705</v>
      </c>
      <c r="C68" s="105" t="s">
        <v>3879</v>
      </c>
      <c r="D68" s="105" t="s">
        <v>903</v>
      </c>
      <c r="E68" s="9" t="s">
        <v>3701</v>
      </c>
      <c r="F68" t="s">
        <v>3700</v>
      </c>
      <c r="G68" s="123" t="s">
        <v>4065</v>
      </c>
      <c r="H68" s="128" t="s">
        <v>4056</v>
      </c>
      <c r="I68" s="129" t="s">
        <v>4057</v>
      </c>
      <c r="J68" s="105">
        <v>230</v>
      </c>
      <c r="K68" s="105">
        <v>6</v>
      </c>
    </row>
    <row r="69" spans="1:11" ht="15.75" thickBot="1" x14ac:dyDescent="0.3">
      <c r="A69" t="str">
        <f t="shared" si="2"/>
        <v>SURGERY399-OTHER DIVISION</v>
      </c>
      <c r="B69" s="105" t="s">
        <v>3705</v>
      </c>
      <c r="C69" s="105" t="s">
        <v>3880</v>
      </c>
      <c r="D69" s="105" t="s">
        <v>903</v>
      </c>
      <c r="E69" s="9" t="s">
        <v>3701</v>
      </c>
      <c r="F69" t="s">
        <v>3700</v>
      </c>
      <c r="G69" s="123" t="s">
        <v>4065</v>
      </c>
      <c r="H69" s="128" t="s">
        <v>4058</v>
      </c>
      <c r="I69" s="129" t="s">
        <v>4059</v>
      </c>
      <c r="J69" s="105">
        <v>40</v>
      </c>
      <c r="K69" s="105">
        <v>1</v>
      </c>
    </row>
    <row r="70" spans="1:11" ht="15.75" thickBot="1" x14ac:dyDescent="0.3">
      <c r="A70" t="str">
        <f t="shared" si="2"/>
        <v>PLASTIC SURGERY7101-PLASTIC SURGERY</v>
      </c>
      <c r="B70" s="105" t="s">
        <v>3903</v>
      </c>
      <c r="C70" s="105" t="s">
        <v>3904</v>
      </c>
      <c r="D70" s="105" t="s">
        <v>937</v>
      </c>
      <c r="E70" s="9" t="s">
        <v>3701</v>
      </c>
      <c r="F70" t="s">
        <v>3700</v>
      </c>
      <c r="G70" s="123" t="s">
        <v>4065</v>
      </c>
      <c r="H70" s="130" t="s">
        <v>4060</v>
      </c>
      <c r="I70" s="129" t="s">
        <v>4061</v>
      </c>
      <c r="J70" s="105">
        <v>103</v>
      </c>
      <c r="K70" s="105">
        <v>4</v>
      </c>
    </row>
    <row r="71" spans="1:11" ht="15.75" thickBot="1" x14ac:dyDescent="0.3">
      <c r="A71" t="str">
        <f t="shared" si="2"/>
        <v>PLASTIC SURGERY7101-PLASTIC SURGERY</v>
      </c>
      <c r="B71" s="105" t="s">
        <v>3903</v>
      </c>
      <c r="C71" s="105" t="s">
        <v>3904</v>
      </c>
      <c r="D71" s="105" t="s">
        <v>1234</v>
      </c>
      <c r="E71" s="9" t="s">
        <v>3701</v>
      </c>
      <c r="F71" t="s">
        <v>3700</v>
      </c>
      <c r="G71" s="123" t="s">
        <v>4065</v>
      </c>
      <c r="H71" s="128" t="s">
        <v>4062</v>
      </c>
      <c r="I71" s="129" t="s">
        <v>4061</v>
      </c>
      <c r="J71" s="105">
        <v>17</v>
      </c>
      <c r="K71" s="105">
        <v>3</v>
      </c>
    </row>
    <row r="72" spans="1:11" ht="15.75" thickBot="1" x14ac:dyDescent="0.3">
      <c r="A72" t="str">
        <f t="shared" si="2"/>
        <v>CARDIOVASCULAR SURGERY7001-CARDIOVASCULAR SURGERY</v>
      </c>
      <c r="B72" s="105" t="s">
        <v>3907</v>
      </c>
      <c r="C72" s="105" t="s">
        <v>3908</v>
      </c>
      <c r="D72" s="105" t="s">
        <v>903</v>
      </c>
      <c r="E72" s="9" t="s">
        <v>3701</v>
      </c>
      <c r="F72" t="s">
        <v>3700</v>
      </c>
      <c r="G72" s="123" t="s">
        <v>4065</v>
      </c>
      <c r="H72" s="128" t="s">
        <v>4063</v>
      </c>
      <c r="I72" s="129" t="s">
        <v>4064</v>
      </c>
      <c r="J72" s="105">
        <v>7</v>
      </c>
      <c r="K72" s="105">
        <v>1</v>
      </c>
    </row>
    <row r="73" spans="1:11" ht="15.75" thickBot="1" x14ac:dyDescent="0.3">
      <c r="A73" t="str">
        <f t="shared" si="2"/>
        <v>TRANSPLANT SURGERY7201-TRANSPLANT SURGERY</v>
      </c>
      <c r="B73" s="105" t="s">
        <v>3910</v>
      </c>
      <c r="C73" s="105" t="s">
        <v>3911</v>
      </c>
      <c r="D73" s="124" t="s">
        <v>903</v>
      </c>
      <c r="E73" s="9" t="s">
        <v>3701</v>
      </c>
      <c r="F73" t="s">
        <v>3700</v>
      </c>
      <c r="G73" s="123" t="s">
        <v>4065</v>
      </c>
      <c r="H73" s="128" t="s">
        <v>4039</v>
      </c>
      <c r="I73" s="129" t="s">
        <v>4040</v>
      </c>
      <c r="J73" s="105">
        <v>1</v>
      </c>
      <c r="K73" s="105">
        <v>1</v>
      </c>
    </row>
    <row r="74" spans="1:11" x14ac:dyDescent="0.25">
      <c r="A74" t="str">
        <f t="shared" si="2"/>
        <v>UROLOGY1895-UROLOGY</v>
      </c>
      <c r="B74" s="105" t="s">
        <v>3725</v>
      </c>
      <c r="C74" s="105" t="s">
        <v>3895</v>
      </c>
      <c r="D74" s="105" t="s">
        <v>937</v>
      </c>
      <c r="E74" s="105" t="s">
        <v>3803</v>
      </c>
      <c r="F74" s="105" t="s">
        <v>3802</v>
      </c>
      <c r="G74" s="126" t="s">
        <v>3922</v>
      </c>
      <c r="H74" s="105" t="s">
        <v>3920</v>
      </c>
      <c r="I74" s="105" t="s">
        <v>1070</v>
      </c>
      <c r="J74" s="105">
        <v>236</v>
      </c>
      <c r="K74" s="105">
        <v>13</v>
      </c>
    </row>
    <row r="75" spans="1:11" x14ac:dyDescent="0.25">
      <c r="A75" t="str">
        <f t="shared" si="2"/>
        <v>UROLOGY1895-UROLOGY</v>
      </c>
      <c r="B75" s="105" t="s">
        <v>3725</v>
      </c>
      <c r="C75" s="105" t="s">
        <v>3895</v>
      </c>
      <c r="D75" s="105" t="s">
        <v>903</v>
      </c>
      <c r="E75" s="105" t="s">
        <v>3803</v>
      </c>
      <c r="F75" s="105" t="s">
        <v>3802</v>
      </c>
      <c r="G75" s="126" t="s">
        <v>3923</v>
      </c>
      <c r="H75" s="105" t="s">
        <v>1208</v>
      </c>
      <c r="I75" s="105" t="s">
        <v>1209</v>
      </c>
      <c r="J75" s="105">
        <v>535</v>
      </c>
      <c r="K75" s="105">
        <v>26</v>
      </c>
    </row>
    <row r="76" spans="1:11" x14ac:dyDescent="0.25">
      <c r="A76" t="str">
        <f t="shared" si="2"/>
        <v>UROLOGY1895-UROLOGY</v>
      </c>
      <c r="B76" s="105" t="s">
        <v>3725</v>
      </c>
      <c r="C76" s="105" t="s">
        <v>3895</v>
      </c>
      <c r="D76" s="105" t="s">
        <v>1234</v>
      </c>
      <c r="E76" s="105" t="s">
        <v>3803</v>
      </c>
      <c r="F76" s="105" t="s">
        <v>3802</v>
      </c>
      <c r="G76" s="126" t="s">
        <v>3922</v>
      </c>
      <c r="H76" s="105" t="s">
        <v>1221</v>
      </c>
      <c r="I76" s="105" t="s">
        <v>881</v>
      </c>
      <c r="J76" s="105">
        <v>422</v>
      </c>
      <c r="K76" s="105">
        <v>17</v>
      </c>
    </row>
    <row r="79" spans="1:11" x14ac:dyDescent="0.25">
      <c r="C79" t="s">
        <v>2871</v>
      </c>
    </row>
  </sheetData>
  <autoFilter ref="B1:K76" xr:uid="{866F8E60-091B-4AA5-B279-EA7882474512}">
    <sortState xmlns:xlrd2="http://schemas.microsoft.com/office/spreadsheetml/2017/richdata2" ref="B2:K76">
      <sortCondition ref="E1:E76"/>
    </sortState>
  </autoFilter>
  <hyperlinks>
    <hyperlink ref="I6" r:id="rId1" xr:uid="{8B75DB9A-0C1A-427C-BCA9-97B94865C5EC}"/>
    <hyperlink ref="I7" r:id="rId2" xr:uid="{7AFCE7E2-E55B-43BF-BD35-190910FA4F11}"/>
    <hyperlink ref="I8" r:id="rId3" xr:uid="{0E6735E2-982E-4415-B7F2-A59386E0AB25}"/>
    <hyperlink ref="I9" r:id="rId4" xr:uid="{8E363841-AEFE-4353-949C-17FFEFEC8CEC}"/>
    <hyperlink ref="I10" r:id="rId5" xr:uid="{431F6324-627A-4475-BBED-7DBD49B9EC8B}"/>
    <hyperlink ref="I11" r:id="rId6" xr:uid="{A4872353-46B5-4C20-966A-C75FB459F0CE}"/>
    <hyperlink ref="I12" r:id="rId7" xr:uid="{980AD07A-28AF-42F1-8503-6878E58DDB39}"/>
    <hyperlink ref="I13" r:id="rId8" xr:uid="{82D40133-4D9E-48A2-957D-F377767FA803}"/>
    <hyperlink ref="I14" r:id="rId9" xr:uid="{35B7AA79-74BC-4193-A0F9-3AECC61CE0DF}"/>
    <hyperlink ref="I15" r:id="rId10" xr:uid="{8A6F3023-7EE5-49A5-9DAE-1017D82E8552}"/>
    <hyperlink ref="I16" r:id="rId11" xr:uid="{B5BFA6F0-1546-4489-A2F9-6C38C523F458}"/>
    <hyperlink ref="I17" r:id="rId12" xr:uid="{017CAA22-07EA-425E-A020-2C81A90C0B73}"/>
    <hyperlink ref="I18" r:id="rId13" xr:uid="{8FCAFC99-A995-4206-8E9C-913BE5126A24}"/>
    <hyperlink ref="I19" r:id="rId14" xr:uid="{FE36B63A-4BC5-49D6-9AF3-4D32B24796E6}"/>
    <hyperlink ref="I20" r:id="rId15" xr:uid="{3CDC0676-34E5-4EA0-8F77-15363672DBED}"/>
    <hyperlink ref="I21" r:id="rId16" xr:uid="{3954B5C4-9CFB-489D-83B0-4EC452C5F387}"/>
    <hyperlink ref="I22" r:id="rId17" xr:uid="{C8F2E391-7F03-4A6F-8F33-11429E817872}"/>
    <hyperlink ref="I23" r:id="rId18" xr:uid="{E24C46CA-EEDE-4F6F-9C1C-BCF4DAC8DF38}"/>
    <hyperlink ref="I24" r:id="rId19" xr:uid="{1C880226-A2AB-4774-B6A4-B398B9AFA30E}"/>
    <hyperlink ref="I25" r:id="rId20" xr:uid="{39EE06C5-0082-4A5A-90FE-250843084ACC}"/>
    <hyperlink ref="I26" r:id="rId21" xr:uid="{B4D4EB80-3653-422C-88DA-9165AE8E38C7}"/>
    <hyperlink ref="I27" r:id="rId22" xr:uid="{53B2EA89-0BEC-4C15-B633-CD5C59648AC2}"/>
    <hyperlink ref="I28" r:id="rId23" xr:uid="{245C503E-F283-4D67-A89B-9D00362AEB52}"/>
    <hyperlink ref="I39" r:id="rId24" display="mailto:cbella@uw.edu" xr:uid="{0F25305A-518A-4F7B-8726-39E7BFC41BCE}"/>
    <hyperlink ref="I40" r:id="rId25" display="mailto:Ag112@uw.edu" xr:uid="{BB761228-CC75-4BD8-A092-3C3A62C5B697}"/>
    <hyperlink ref="I41" r:id="rId26" display="mailto:Ag112@uw.edu" xr:uid="{5969D2E4-96D3-4874-A20F-0D39A575DBF0}"/>
    <hyperlink ref="I50" r:id="rId27" display="mailto:chengam@uw.edu" xr:uid="{C1780E60-6BC6-4751-88F9-453C98CD810B}"/>
    <hyperlink ref="I51" r:id="rId28" display="mailto:ffarjah@uw.edu" xr:uid="{5C38CC74-C115-4447-9FBC-62740E532BE0}"/>
    <hyperlink ref="I52" r:id="rId29" display="mailto:nam@uw.edu" xr:uid="{D5AE2404-1E07-4F97-9818-9E5A58995704}"/>
    <hyperlink ref="I53" r:id="rId30" display="mailto:mpsweet@uw.edu" xr:uid="{1377E78F-CB8F-4E4C-8300-228FF31FE21C}"/>
    <hyperlink ref="I54" r:id="rId31" display="mailto:heminj@uw.edu" xr:uid="{8A4BB470-B1E6-41DE-9AA5-B714CDBECC2A}"/>
    <hyperlink ref="I55" r:id="rId32" display="mailto:jaydpal@uw.edu" xr:uid="{A21DB5FF-EB58-4219-8BA6-EFEF744B7FB4}"/>
    <hyperlink ref="I56" r:id="rId33" display="mailto:rhirose@uw.edu" xr:uid="{31D6FA78-234F-42A5-92A7-23F239386BA5}"/>
    <hyperlink ref="I57" r:id="rId34" display="mailto:vedder@uw.edu" xr:uid="{A272178E-82DA-4D69-9B55-9146D0C06998}"/>
    <hyperlink ref="I58" r:id="rId35" display="mailto:vedder@uw.edu" xr:uid="{FF15963E-077D-4B05-922A-2849EB776DFF}"/>
    <hyperlink ref="I59" r:id="rId36" display="mailto:olouie@uw.edu" xr:uid="{06BB0724-BCED-4D7D-9B1C-02D5686CF8AD}"/>
    <hyperlink ref="I60" r:id="rId37" display="mailto:olouie@uw.edu" xr:uid="{E0B66DDB-8AE1-44AA-83B7-38BE8D4BAF82}"/>
    <hyperlink ref="I61" r:id="rId38" display="mailto:olouie@uw.edu" xr:uid="{BE6C8197-E14A-4D38-972D-0EB58EE3A3B0}"/>
    <hyperlink ref="I62" r:id="rId39" display="mailto:tpham94@uw.edu" xr:uid="{791739FE-A01C-445D-971D-7812C41CBC3F}"/>
    <hyperlink ref="I63" r:id="rId40" display="mailto:ebulger@uw.edu" xr:uid="{BB074739-9119-4FB4-A2DF-908B2E203D5D}"/>
    <hyperlink ref="I64" r:id="rId41" display="mailto:mkrane@uw.edu" xr:uid="{A654D65D-7B96-414A-9554-8EC608B7F5D5}"/>
    <hyperlink ref="I65" r:id="rId42" display="mailto:nbwhite@uw.edu" xr:uid="{D57538F1-0ED6-405C-8500-F1BCF3E35FF0}"/>
    <hyperlink ref="I66" r:id="rId43" display="mailto:hmogal@uw.edu" xr:uid="{FBAA4605-BAA5-45F2-88A0-8A6B771EEE1F}"/>
    <hyperlink ref="I67" r:id="rId44" display="mailto:sjavid@uw.edu" xr:uid="{04B8F8C4-CF1D-4394-9C12-C69FCDAE6AAE}"/>
    <hyperlink ref="I68" r:id="rId45" display="mailto:ghd@uw.edu" xr:uid="{609C61E3-881A-4570-A270-EFE31CF5061C}"/>
    <hyperlink ref="I69" r:id="rId46" display="mailto:dewood@uw.edu" xr:uid="{413EC0CC-1791-4069-98D3-BA38F9DD8BBB}"/>
    <hyperlink ref="I70" r:id="rId47" display="mailto:Srinivas.susarla@seattlechildrens.org" xr:uid="{AE3515C9-4116-4473-BB4E-F191F0A8CD2F}"/>
    <hyperlink ref="I71" r:id="rId48" display="mailto:Srinivas.susarla@seattlechildrens.org" xr:uid="{D21C8A70-4450-4CD5-9026-0295D74842A1}"/>
    <hyperlink ref="I72" r:id="rId49" display="mailto:michael.mcmullan@seattlechildrens.org" xr:uid="{D5F86C04-9C33-4D39-B138-2F07872A484B}"/>
    <hyperlink ref="I73" r:id="rId50" display="mailto:rhirose@uw.edu" xr:uid="{45453739-B262-4CAD-ABF1-5859B1118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619B-0D1B-48D5-9154-B0C3BE43C1A7}">
  <dimension ref="C2:I12"/>
  <sheetViews>
    <sheetView workbookViewId="0">
      <selection activeCell="A9" sqref="A9:XFD9"/>
    </sheetView>
  </sheetViews>
  <sheetFormatPr defaultRowHeight="15" x14ac:dyDescent="0.25"/>
  <cols>
    <col min="3" max="3" width="7" bestFit="1" customWidth="1"/>
    <col min="4" max="4" width="9" bestFit="1" customWidth="1"/>
    <col min="5" max="5" width="53.5703125" bestFit="1" customWidth="1"/>
    <col min="6" max="6" width="15.42578125" customWidth="1"/>
    <col min="7" max="7" width="17.42578125" customWidth="1"/>
    <col min="8" max="8" width="16.140625" customWidth="1"/>
    <col min="9" max="9" width="15.5703125" customWidth="1"/>
  </cols>
  <sheetData>
    <row r="2" spans="3:9" x14ac:dyDescent="0.25">
      <c r="C2" s="106" t="s">
        <v>3674</v>
      </c>
    </row>
    <row r="4" spans="3:9" x14ac:dyDescent="0.25">
      <c r="C4" s="108" t="s">
        <v>937</v>
      </c>
      <c r="D4" s="105">
        <v>221095</v>
      </c>
      <c r="E4" s="105" t="s">
        <v>964</v>
      </c>
      <c r="F4" s="105" t="s">
        <v>905</v>
      </c>
      <c r="G4" s="105" t="s">
        <v>905</v>
      </c>
      <c r="H4" s="105" t="s">
        <v>906</v>
      </c>
      <c r="I4" s="105" t="s">
        <v>906</v>
      </c>
    </row>
    <row r="5" spans="3:9" x14ac:dyDescent="0.25">
      <c r="C5" s="108" t="s">
        <v>937</v>
      </c>
      <c r="D5" s="105">
        <v>221138</v>
      </c>
      <c r="E5" s="105" t="s">
        <v>492</v>
      </c>
      <c r="F5" s="105" t="s">
        <v>905</v>
      </c>
      <c r="G5" s="105" t="s">
        <v>905</v>
      </c>
      <c r="H5" s="105" t="s">
        <v>906</v>
      </c>
      <c r="I5" s="105" t="s">
        <v>906</v>
      </c>
    </row>
    <row r="6" spans="3:9" x14ac:dyDescent="0.25">
      <c r="C6" s="108" t="s">
        <v>937</v>
      </c>
      <c r="D6" s="105">
        <v>221141</v>
      </c>
      <c r="E6" s="105" t="s">
        <v>1009</v>
      </c>
      <c r="F6" s="105" t="s">
        <v>905</v>
      </c>
      <c r="G6" s="105" t="s">
        <v>905</v>
      </c>
      <c r="H6" s="105" t="s">
        <v>906</v>
      </c>
      <c r="I6" s="105" t="s">
        <v>906</v>
      </c>
    </row>
    <row r="7" spans="3:9" x14ac:dyDescent="0.25">
      <c r="C7" s="108" t="s">
        <v>937</v>
      </c>
      <c r="D7" s="105">
        <v>221362</v>
      </c>
      <c r="E7" s="105" t="s">
        <v>1010</v>
      </c>
      <c r="F7" s="105" t="s">
        <v>905</v>
      </c>
      <c r="G7" s="105" t="s">
        <v>905</v>
      </c>
      <c r="H7" s="105" t="s">
        <v>906</v>
      </c>
      <c r="I7" s="105" t="s">
        <v>906</v>
      </c>
    </row>
    <row r="8" spans="3:9" x14ac:dyDescent="0.25">
      <c r="C8" s="107" t="s">
        <v>2263</v>
      </c>
      <c r="D8" s="105">
        <v>220705</v>
      </c>
      <c r="E8" s="105" t="s">
        <v>1147</v>
      </c>
      <c r="F8" s="104" t="s">
        <v>906</v>
      </c>
      <c r="G8" s="104" t="s">
        <v>906</v>
      </c>
      <c r="H8" s="104" t="s">
        <v>906</v>
      </c>
      <c r="I8" s="104" t="s">
        <v>906</v>
      </c>
    </row>
    <row r="9" spans="3:9" x14ac:dyDescent="0.25">
      <c r="C9" s="107" t="s">
        <v>2263</v>
      </c>
      <c r="D9" s="105">
        <v>208556</v>
      </c>
      <c r="E9" s="105" t="s">
        <v>795</v>
      </c>
      <c r="F9" s="105" t="s">
        <v>905</v>
      </c>
      <c r="G9" s="105" t="s">
        <v>905</v>
      </c>
      <c r="H9" s="105" t="s">
        <v>906</v>
      </c>
      <c r="I9" s="105" t="s">
        <v>906</v>
      </c>
    </row>
    <row r="10" spans="3:9" x14ac:dyDescent="0.25">
      <c r="C10" s="107" t="s">
        <v>2263</v>
      </c>
      <c r="D10" s="105">
        <v>208142</v>
      </c>
      <c r="E10" s="105" t="s">
        <v>1358</v>
      </c>
      <c r="F10" s="105" t="s">
        <v>905</v>
      </c>
      <c r="G10" s="105" t="s">
        <v>905</v>
      </c>
      <c r="H10" s="105" t="s">
        <v>906</v>
      </c>
      <c r="I10" s="105" t="s">
        <v>906</v>
      </c>
    </row>
    <row r="11" spans="3:9" x14ac:dyDescent="0.25">
      <c r="C11" s="107" t="s">
        <v>2263</v>
      </c>
      <c r="D11" s="105">
        <v>208553</v>
      </c>
      <c r="E11" s="105" t="s">
        <v>1383</v>
      </c>
      <c r="F11" s="105" t="s">
        <v>905</v>
      </c>
      <c r="G11" s="105" t="s">
        <v>905</v>
      </c>
      <c r="H11" s="105" t="s">
        <v>906</v>
      </c>
      <c r="I11" s="105" t="s">
        <v>906</v>
      </c>
    </row>
    <row r="12" spans="3:9" x14ac:dyDescent="0.25">
      <c r="C12" s="107" t="s">
        <v>2263</v>
      </c>
      <c r="D12" s="105">
        <v>208102</v>
      </c>
      <c r="E12" s="105" t="s">
        <v>1384</v>
      </c>
      <c r="F12" s="105" t="s">
        <v>905</v>
      </c>
      <c r="G12" s="105" t="s">
        <v>905</v>
      </c>
      <c r="H12" s="105" t="s">
        <v>906</v>
      </c>
      <c r="I12" s="105" t="s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8888-12FB-42F8-AAB4-CAB7120C9F00}">
  <dimension ref="A1:P401"/>
  <sheetViews>
    <sheetView topLeftCell="B1" workbookViewId="0">
      <selection activeCell="C443" sqref="C443"/>
    </sheetView>
  </sheetViews>
  <sheetFormatPr defaultRowHeight="12.75" x14ac:dyDescent="0.2"/>
  <cols>
    <col min="1" max="1" width="27.28515625" style="99" hidden="1" customWidth="1"/>
    <col min="2" max="2" width="15" style="99" bestFit="1" customWidth="1"/>
    <col min="3" max="3" width="19.28515625" style="99" bestFit="1" customWidth="1"/>
    <col min="4" max="4" width="29.85546875" style="99" bestFit="1" customWidth="1"/>
    <col min="5" max="5" width="20.140625" style="99" bestFit="1" customWidth="1"/>
    <col min="6" max="6" width="28.140625" style="99" bestFit="1" customWidth="1"/>
    <col min="7" max="7" width="9.140625" style="99" bestFit="1" customWidth="1"/>
    <col min="8" max="8" width="14.140625" style="99" bestFit="1" customWidth="1"/>
    <col min="9" max="9" width="12.7109375" style="99" bestFit="1" customWidth="1"/>
    <col min="10" max="10" width="45.140625" style="99" bestFit="1" customWidth="1"/>
    <col min="11" max="11" width="9.85546875" style="99" bestFit="1" customWidth="1"/>
    <col min="12" max="12" width="17.140625" style="99" bestFit="1" customWidth="1"/>
    <col min="13" max="13" width="19.7109375" style="99" bestFit="1" customWidth="1"/>
    <col min="14" max="14" width="4" style="99" hidden="1" customWidth="1"/>
    <col min="15" max="15" width="29.140625" style="99" bestFit="1" customWidth="1"/>
    <col min="16" max="16" width="31.28515625" style="99" bestFit="1" customWidth="1"/>
    <col min="17" max="16384" width="9.140625" style="99"/>
  </cols>
  <sheetData>
    <row r="1" spans="1:16" s="101" customFormat="1" x14ac:dyDescent="0.2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101" t="s">
        <v>12</v>
      </c>
      <c r="O1" s="101" t="s">
        <v>13</v>
      </c>
      <c r="P1" s="101" t="s">
        <v>14</v>
      </c>
    </row>
    <row r="2" spans="1:16" hidden="1" x14ac:dyDescent="0.2">
      <c r="A2" s="99" t="s">
        <v>15</v>
      </c>
      <c r="B2" s="99" t="s">
        <v>16</v>
      </c>
      <c r="C2" s="99" t="s">
        <v>17</v>
      </c>
      <c r="D2" s="99" t="e">
        <v>#NAME?</v>
      </c>
      <c r="E2" s="99" t="s">
        <v>18</v>
      </c>
      <c r="F2" s="99" t="s">
        <v>15</v>
      </c>
      <c r="G2" s="99" t="s">
        <v>19</v>
      </c>
      <c r="H2" s="100">
        <v>45497</v>
      </c>
      <c r="I2" s="99">
        <v>7</v>
      </c>
      <c r="J2" s="99" t="s">
        <v>20</v>
      </c>
      <c r="K2" s="99">
        <v>221139</v>
      </c>
      <c r="L2" s="99" t="s">
        <v>21</v>
      </c>
      <c r="M2" s="99" t="s">
        <v>22</v>
      </c>
      <c r="N2" s="99">
        <v>1</v>
      </c>
      <c r="O2" s="99" t="str" cm="1">
        <f t="array" ref="O2">_xlfn.XLOOKUP(K2,'CROSSWALK-DTOE-MASTER'!B:B,'CROSSWALK-DTOE-MASTER'!G:G,NA,0,1)</f>
        <v>Carolyn Brenner</v>
      </c>
      <c r="P2" s="99" t="str" cm="1">
        <f t="array" ref="P2">_xlfn.XLOOKUP(K2,'CROSSWALK-DTOE-MASTER'!B:B,'CROSSWALK-DTOE-MASTER'!H:H,NA,0,1)</f>
        <v>rpabot24@uw.edu</v>
      </c>
    </row>
    <row r="3" spans="1:16" hidden="1" x14ac:dyDescent="0.2">
      <c r="A3" s="99" t="s">
        <v>15</v>
      </c>
      <c r="B3" s="99" t="s">
        <v>16</v>
      </c>
      <c r="C3" s="99" t="s">
        <v>17</v>
      </c>
      <c r="D3" s="99" t="e">
        <v>#NAME?</v>
      </c>
      <c r="E3" s="99" t="s">
        <v>18</v>
      </c>
      <c r="F3" s="99" t="s">
        <v>15</v>
      </c>
      <c r="G3" s="99" t="s">
        <v>23</v>
      </c>
      <c r="H3" s="100">
        <v>45497</v>
      </c>
      <c r="I3" s="99">
        <v>7</v>
      </c>
      <c r="J3" s="99" t="s">
        <v>20</v>
      </c>
      <c r="K3" s="99">
        <v>221139</v>
      </c>
      <c r="L3" s="99" t="s">
        <v>24</v>
      </c>
      <c r="M3" s="99" t="s">
        <v>22</v>
      </c>
      <c r="N3" s="99">
        <v>1</v>
      </c>
      <c r="O3" s="99" t="str" cm="1">
        <f t="array" ref="O3">_xlfn.XLOOKUP(K3,'CROSSWALK-DTOE-MASTER'!B:B,'CROSSWALK-DTOE-MASTER'!G:G,NA,0,1)</f>
        <v>Carolyn Brenner</v>
      </c>
      <c r="P3" s="99" t="str" cm="1">
        <f t="array" ref="P3">_xlfn.XLOOKUP(K3,'CROSSWALK-DTOE-MASTER'!B:B,'CROSSWALK-DTOE-MASTER'!H:H,NA,0,1)</f>
        <v>rpabot24@uw.edu</v>
      </c>
    </row>
    <row r="4" spans="1:16" hidden="1" x14ac:dyDescent="0.2">
      <c r="A4" s="99" t="s">
        <v>15</v>
      </c>
      <c r="B4" s="99" t="s">
        <v>16</v>
      </c>
      <c r="C4" s="99" t="s">
        <v>17</v>
      </c>
      <c r="D4" s="99" t="e">
        <v>#NAME?</v>
      </c>
      <c r="E4" s="99" t="s">
        <v>18</v>
      </c>
      <c r="F4" s="99" t="s">
        <v>15</v>
      </c>
      <c r="G4" s="99" t="s">
        <v>25</v>
      </c>
      <c r="H4" s="100">
        <v>45497</v>
      </c>
      <c r="I4" s="99">
        <v>7</v>
      </c>
      <c r="J4" s="99" t="s">
        <v>20</v>
      </c>
      <c r="K4" s="99">
        <v>221139</v>
      </c>
      <c r="L4" s="99" t="s">
        <v>24</v>
      </c>
      <c r="M4" s="99" t="s">
        <v>22</v>
      </c>
      <c r="N4" s="99">
        <v>1</v>
      </c>
      <c r="O4" s="99" t="str" cm="1">
        <f t="array" ref="O4">_xlfn.XLOOKUP(K4,'CROSSWALK-DTOE-MASTER'!B:B,'CROSSWALK-DTOE-MASTER'!G:G,NA,0,1)</f>
        <v>Carolyn Brenner</v>
      </c>
      <c r="P4" s="99" t="str" cm="1">
        <f t="array" ref="P4">_xlfn.XLOOKUP(K4,'CROSSWALK-DTOE-MASTER'!B:B,'CROSSWALK-DTOE-MASTER'!H:H,NA,0,1)</f>
        <v>rpabot24@uw.edu</v>
      </c>
    </row>
    <row r="5" spans="1:16" hidden="1" x14ac:dyDescent="0.2">
      <c r="A5" s="99" t="s">
        <v>26</v>
      </c>
      <c r="B5" s="99" t="s">
        <v>27</v>
      </c>
      <c r="C5" s="99" t="s">
        <v>28</v>
      </c>
      <c r="D5" s="99" t="e">
        <v>#NAME?</v>
      </c>
      <c r="E5" s="99" t="s">
        <v>29</v>
      </c>
      <c r="F5" s="99" t="s">
        <v>26</v>
      </c>
      <c r="G5" s="99" t="s">
        <v>30</v>
      </c>
      <c r="H5" s="100">
        <v>45497</v>
      </c>
      <c r="I5" s="99">
        <v>7</v>
      </c>
      <c r="J5" s="99" t="s">
        <v>31</v>
      </c>
      <c r="K5" s="99">
        <v>208571</v>
      </c>
      <c r="L5" s="99" t="s">
        <v>24</v>
      </c>
      <c r="M5" s="99" t="s">
        <v>22</v>
      </c>
      <c r="N5" s="99">
        <v>1</v>
      </c>
      <c r="O5" s="99" t="str" cm="1">
        <f t="array" ref="O5">_xlfn.XLOOKUP(K5,'CROSSWALK-DTOE-MASTER'!B:B,'CROSSWALK-DTOE-MASTER'!G:G,NA,0,1)</f>
        <v>Saurabh Khandelwal; Laura Montour</v>
      </c>
      <c r="P5" s="99" t="str" cm="1">
        <f t="array" ref="P5">_xlfn.XLOOKUP(K5,'CROSSWALK-DTOE-MASTER'!B:B,'CROSSWALK-DTOE-MASTER'!H:H,NA,0,1)</f>
        <v>rpabot24@uw.edu</v>
      </c>
    </row>
    <row r="6" spans="1:16" hidden="1" x14ac:dyDescent="0.2">
      <c r="A6" s="99" t="s">
        <v>26</v>
      </c>
      <c r="B6" s="99" t="s">
        <v>27</v>
      </c>
      <c r="C6" s="99" t="s">
        <v>28</v>
      </c>
      <c r="D6" s="99" t="e">
        <v>#NAME?</v>
      </c>
      <c r="E6" s="99" t="s">
        <v>29</v>
      </c>
      <c r="F6" s="99" t="s">
        <v>26</v>
      </c>
      <c r="G6" s="99" t="s">
        <v>32</v>
      </c>
      <c r="H6" s="100">
        <v>45497</v>
      </c>
      <c r="I6" s="99">
        <v>7</v>
      </c>
      <c r="J6" s="99" t="s">
        <v>31</v>
      </c>
      <c r="K6" s="99">
        <v>208571</v>
      </c>
      <c r="L6" s="99" t="s">
        <v>24</v>
      </c>
      <c r="M6" s="99" t="s">
        <v>22</v>
      </c>
      <c r="N6" s="99">
        <v>1</v>
      </c>
      <c r="O6" s="99" t="str" cm="1">
        <f t="array" ref="O6">_xlfn.XLOOKUP(K6,'CROSSWALK-DTOE-MASTER'!B:B,'CROSSWALK-DTOE-MASTER'!G:G,NA,0,1)</f>
        <v>Saurabh Khandelwal; Laura Montour</v>
      </c>
      <c r="P6" s="99" t="str" cm="1">
        <f t="array" ref="P6">_xlfn.XLOOKUP(K6,'CROSSWALK-DTOE-MASTER'!B:B,'CROSSWALK-DTOE-MASTER'!H:H,NA,0,1)</f>
        <v>rpabot24@uw.edu</v>
      </c>
    </row>
    <row r="7" spans="1:16" hidden="1" x14ac:dyDescent="0.2">
      <c r="A7" s="99" t="s">
        <v>33</v>
      </c>
      <c r="B7" s="99" t="s">
        <v>34</v>
      </c>
      <c r="C7" s="99" t="s">
        <v>35</v>
      </c>
      <c r="D7" s="99" t="e">
        <v>#NAME?</v>
      </c>
      <c r="E7" s="99" t="s">
        <v>36</v>
      </c>
      <c r="F7" s="99" t="s">
        <v>33</v>
      </c>
      <c r="G7" s="99" t="s">
        <v>37</v>
      </c>
      <c r="H7" s="100">
        <v>45497</v>
      </c>
      <c r="I7" s="99">
        <v>7</v>
      </c>
      <c r="J7" s="99" t="s">
        <v>38</v>
      </c>
      <c r="K7" s="99">
        <v>221186</v>
      </c>
      <c r="L7" s="99" t="s">
        <v>21</v>
      </c>
      <c r="M7" s="99" t="s">
        <v>22</v>
      </c>
      <c r="N7" s="99">
        <v>1</v>
      </c>
      <c r="O7" s="99" t="str" cm="1">
        <f t="array" ref="O7">_xlfn.XLOOKUP(K7,'CROSSWALK-DTOE-MASTER'!B:B,'CROSSWALK-DTOE-MASTER'!G:G,NA,0,1)</f>
        <v>Bonnie Ronish</v>
      </c>
      <c r="P7" s="99" t="str" cm="1">
        <f t="array" ref="P7">_xlfn.XLOOKUP(K7,'CROSSWALK-DTOE-MASTER'!B:B,'CROSSWALK-DTOE-MASTER'!H:H,NA,0,1)</f>
        <v>rpabot24@uw.edu</v>
      </c>
    </row>
    <row r="8" spans="1:16" hidden="1" x14ac:dyDescent="0.2">
      <c r="A8" s="99">
        <v>2090853</v>
      </c>
      <c r="B8" s="99">
        <v>2090853</v>
      </c>
      <c r="D8" s="99" t="e">
        <v>#NAME?</v>
      </c>
      <c r="E8" s="99" t="s">
        <v>39</v>
      </c>
      <c r="F8" s="99" t="s">
        <v>40</v>
      </c>
      <c r="G8" s="99" t="s">
        <v>41</v>
      </c>
      <c r="H8" s="100">
        <v>45497</v>
      </c>
      <c r="I8" s="99">
        <v>7</v>
      </c>
      <c r="J8" s="99" t="s">
        <v>42</v>
      </c>
      <c r="K8" s="99">
        <v>220034</v>
      </c>
      <c r="L8" s="99" t="s">
        <v>21</v>
      </c>
      <c r="M8" s="99" t="s">
        <v>43</v>
      </c>
      <c r="N8" s="99">
        <v>1</v>
      </c>
      <c r="O8" s="99" t="str" cm="1">
        <f t="array" ref="O8">_xlfn.XLOOKUP(K8,'CROSSWALK-DTOE-MASTER'!B:B,'CROSSWALK-DTOE-MASTER'!G:G,NA,0,1)</f>
        <v>Erika Lease</v>
      </c>
      <c r="P8" s="99" t="str" cm="1">
        <f t="array" ref="P8">_xlfn.XLOOKUP(K8,'CROSSWALK-DTOE-MASTER'!B:B,'CROSSWALK-DTOE-MASTER'!H:H,NA,0,1)</f>
        <v>rpabot24@uw.edu</v>
      </c>
    </row>
    <row r="9" spans="1:16" hidden="1" x14ac:dyDescent="0.2">
      <c r="A9" s="99">
        <v>2090853</v>
      </c>
      <c r="B9" s="99">
        <v>2090853</v>
      </c>
      <c r="D9" s="99" t="e">
        <v>#NAME?</v>
      </c>
      <c r="E9" s="99" t="s">
        <v>39</v>
      </c>
      <c r="F9" s="99" t="s">
        <v>44</v>
      </c>
      <c r="G9" s="99" t="s">
        <v>45</v>
      </c>
      <c r="H9" s="100">
        <v>45497</v>
      </c>
      <c r="I9" s="99">
        <v>7</v>
      </c>
      <c r="J9" s="99" t="s">
        <v>42</v>
      </c>
      <c r="K9" s="99">
        <v>220034</v>
      </c>
      <c r="L9" s="99" t="s">
        <v>21</v>
      </c>
      <c r="M9" s="99" t="s">
        <v>43</v>
      </c>
      <c r="N9" s="99">
        <v>1</v>
      </c>
      <c r="O9" s="99" t="str" cm="1">
        <f t="array" ref="O9">_xlfn.XLOOKUP(K9,'CROSSWALK-DTOE-MASTER'!B:B,'CROSSWALK-DTOE-MASTER'!G:G,NA,0,1)</f>
        <v>Erika Lease</v>
      </c>
      <c r="P9" s="99" t="str" cm="1">
        <f t="array" ref="P9">_xlfn.XLOOKUP(K9,'CROSSWALK-DTOE-MASTER'!B:B,'CROSSWALK-DTOE-MASTER'!H:H,NA,0,1)</f>
        <v>rpabot24@uw.edu</v>
      </c>
    </row>
    <row r="10" spans="1:16" hidden="1" x14ac:dyDescent="0.2">
      <c r="A10" s="99" t="s">
        <v>46</v>
      </c>
      <c r="B10" s="99" t="s">
        <v>47</v>
      </c>
      <c r="C10" s="99" t="s">
        <v>48</v>
      </c>
      <c r="D10" s="99" t="e">
        <v>#NAME?</v>
      </c>
      <c r="E10" s="99" t="s">
        <v>49</v>
      </c>
      <c r="F10" s="99" t="s">
        <v>46</v>
      </c>
      <c r="G10" s="99" t="s">
        <v>50</v>
      </c>
      <c r="H10" s="100">
        <v>45497</v>
      </c>
      <c r="I10" s="99">
        <v>7</v>
      </c>
      <c r="J10" s="99" t="s">
        <v>51</v>
      </c>
      <c r="K10" s="99">
        <v>221134</v>
      </c>
      <c r="L10" s="99" t="s">
        <v>21</v>
      </c>
      <c r="M10" s="99" t="s">
        <v>22</v>
      </c>
      <c r="N10" s="99">
        <v>1</v>
      </c>
      <c r="O10" s="99" t="str" cm="1">
        <f t="array" ref="O10">_xlfn.XLOOKUP(K10,'CROSSWALK-DTOE-MASTER'!B:B,'CROSSWALK-DTOE-MASTER'!G:G,NA,0,1)</f>
        <v>Michael Chen</v>
      </c>
      <c r="P10" s="99" t="str" cm="1">
        <f t="array" ref="P10">_xlfn.XLOOKUP(K10,'CROSSWALK-DTOE-MASTER'!B:B,'CROSSWALK-DTOE-MASTER'!H:H,NA,0,1)</f>
        <v>rpabot24@uw.edu</v>
      </c>
    </row>
    <row r="11" spans="1:16" hidden="1" x14ac:dyDescent="0.2">
      <c r="A11" s="99" t="s">
        <v>52</v>
      </c>
      <c r="B11" s="99" t="s">
        <v>53</v>
      </c>
      <c r="C11" s="99" t="s">
        <v>54</v>
      </c>
      <c r="D11" s="99" t="s">
        <v>3550</v>
      </c>
      <c r="E11" s="99" t="s">
        <v>49</v>
      </c>
      <c r="F11" s="99" t="s">
        <v>52</v>
      </c>
      <c r="G11" s="99" t="s">
        <v>55</v>
      </c>
      <c r="H11" s="100">
        <v>45497</v>
      </c>
      <c r="I11" s="99">
        <v>7</v>
      </c>
      <c r="J11" s="99" t="s">
        <v>56</v>
      </c>
      <c r="K11" s="99">
        <v>220019</v>
      </c>
      <c r="L11" s="99" t="s">
        <v>21</v>
      </c>
      <c r="M11" s="99" t="s">
        <v>22</v>
      </c>
      <c r="N11" s="99">
        <v>1</v>
      </c>
      <c r="O11" s="99" t="str" cm="1">
        <f t="array" ref="O11">_xlfn.XLOOKUP(K11,'CROSSWALK-DTOE-MASTER'!B:B,'CROSSWALK-DTOE-MASTER'!G:G,NA,0,1)</f>
        <v>Ian Humphreys</v>
      </c>
      <c r="P11" s="99" t="str" cm="1">
        <f t="array" ref="P11">_xlfn.XLOOKUP(K11,'CROSSWALK-DTOE-MASTER'!B:B,'CROSSWALK-DTOE-MASTER'!H:H,NA,0,1)</f>
        <v>rpabot24@uw.edu</v>
      </c>
    </row>
    <row r="12" spans="1:16" hidden="1" x14ac:dyDescent="0.2">
      <c r="A12" s="99" t="s">
        <v>52</v>
      </c>
      <c r="B12" s="99" t="s">
        <v>53</v>
      </c>
      <c r="C12" s="99" t="s">
        <v>54</v>
      </c>
      <c r="D12" s="99" t="s">
        <v>3550</v>
      </c>
      <c r="E12" s="99" t="s">
        <v>49</v>
      </c>
      <c r="F12" s="99" t="s">
        <v>52</v>
      </c>
      <c r="G12" s="99" t="s">
        <v>57</v>
      </c>
      <c r="H12" s="100">
        <v>45497</v>
      </c>
      <c r="I12" s="99">
        <v>7</v>
      </c>
      <c r="J12" s="99" t="s">
        <v>56</v>
      </c>
      <c r="K12" s="99">
        <v>220019</v>
      </c>
      <c r="L12" s="99" t="s">
        <v>21</v>
      </c>
      <c r="M12" s="99" t="s">
        <v>22</v>
      </c>
      <c r="N12" s="99">
        <v>1</v>
      </c>
      <c r="O12" s="99" t="str" cm="1">
        <f t="array" ref="O12">_xlfn.XLOOKUP(K12,'CROSSWALK-DTOE-MASTER'!B:B,'CROSSWALK-DTOE-MASTER'!G:G,NA,0,1)</f>
        <v>Ian Humphreys</v>
      </c>
      <c r="P12" s="99" t="str" cm="1">
        <f t="array" ref="P12">_xlfn.XLOOKUP(K12,'CROSSWALK-DTOE-MASTER'!B:B,'CROSSWALK-DTOE-MASTER'!H:H,NA,0,1)</f>
        <v>rpabot24@uw.edu</v>
      </c>
    </row>
    <row r="13" spans="1:16" hidden="1" x14ac:dyDescent="0.2">
      <c r="A13" s="99" t="s">
        <v>52</v>
      </c>
      <c r="B13" s="99" t="s">
        <v>53</v>
      </c>
      <c r="C13" s="99" t="s">
        <v>54</v>
      </c>
      <c r="D13" s="99" t="s">
        <v>3550</v>
      </c>
      <c r="E13" s="99" t="s">
        <v>49</v>
      </c>
      <c r="F13" s="99" t="s">
        <v>52</v>
      </c>
      <c r="G13" s="99" t="s">
        <v>58</v>
      </c>
      <c r="H13" s="100">
        <v>45497</v>
      </c>
      <c r="I13" s="99">
        <v>7</v>
      </c>
      <c r="J13" s="99" t="s">
        <v>56</v>
      </c>
      <c r="K13" s="99">
        <v>220019</v>
      </c>
      <c r="L13" s="99" t="s">
        <v>21</v>
      </c>
      <c r="M13" s="99" t="s">
        <v>22</v>
      </c>
      <c r="N13" s="99">
        <v>1</v>
      </c>
      <c r="O13" s="99" t="str" cm="1">
        <f t="array" ref="O13">_xlfn.XLOOKUP(K13,'CROSSWALK-DTOE-MASTER'!B:B,'CROSSWALK-DTOE-MASTER'!G:G,NA,0,1)</f>
        <v>Ian Humphreys</v>
      </c>
      <c r="P13" s="99" t="str" cm="1">
        <f t="array" ref="P13">_xlfn.XLOOKUP(K13,'CROSSWALK-DTOE-MASTER'!B:B,'CROSSWALK-DTOE-MASTER'!H:H,NA,0,1)</f>
        <v>rpabot24@uw.edu</v>
      </c>
    </row>
    <row r="14" spans="1:16" hidden="1" x14ac:dyDescent="0.2">
      <c r="A14" s="99" t="s">
        <v>59</v>
      </c>
      <c r="B14" s="99" t="s">
        <v>60</v>
      </c>
      <c r="C14" s="99" t="s">
        <v>61</v>
      </c>
      <c r="D14" s="99" t="s">
        <v>3549</v>
      </c>
      <c r="E14" s="99" t="s">
        <v>49</v>
      </c>
      <c r="F14" s="99" t="s">
        <v>59</v>
      </c>
      <c r="G14" s="99" t="s">
        <v>62</v>
      </c>
      <c r="H14" s="100">
        <v>45497</v>
      </c>
      <c r="I14" s="99">
        <v>7</v>
      </c>
      <c r="J14" s="99" t="s">
        <v>63</v>
      </c>
      <c r="K14" s="99">
        <v>2450022</v>
      </c>
      <c r="L14" s="99" t="s">
        <v>21</v>
      </c>
      <c r="M14" s="99" t="s">
        <v>22</v>
      </c>
      <c r="N14" s="99">
        <v>1</v>
      </c>
      <c r="O14" s="99" t="str" cm="1">
        <f t="array" ref="O14">_xlfn.XLOOKUP(K14,'CROSSWALK-DTOE-MASTER'!B:B,'CROSSWALK-DTOE-MASTER'!G:G,NA,0,1)</f>
        <v>Sara A. Hurvitz</v>
      </c>
      <c r="P14" s="99" t="str" cm="1">
        <f t="array" ref="P14">_xlfn.XLOOKUP(K14,'CROSSWALK-DTOE-MASTER'!B:B,'CROSSWALK-DTOE-MASTER'!H:H,NA,0,1)</f>
        <v>shurvitz@fredhutch.org</v>
      </c>
    </row>
    <row r="15" spans="1:16" hidden="1" x14ac:dyDescent="0.2">
      <c r="A15" s="99" t="s">
        <v>59</v>
      </c>
      <c r="B15" s="99" t="s">
        <v>60</v>
      </c>
      <c r="C15" s="99" t="s">
        <v>61</v>
      </c>
      <c r="D15" s="99" t="s">
        <v>3549</v>
      </c>
      <c r="E15" s="99" t="s">
        <v>49</v>
      </c>
      <c r="F15" s="99" t="s">
        <v>59</v>
      </c>
      <c r="G15" s="99" t="s">
        <v>64</v>
      </c>
      <c r="H15" s="100">
        <v>45497</v>
      </c>
      <c r="I15" s="99">
        <v>7</v>
      </c>
      <c r="J15" s="99" t="s">
        <v>63</v>
      </c>
      <c r="K15" s="99">
        <v>2450022</v>
      </c>
      <c r="L15" s="99" t="s">
        <v>21</v>
      </c>
      <c r="M15" s="99" t="s">
        <v>22</v>
      </c>
      <c r="N15" s="99">
        <v>1</v>
      </c>
      <c r="O15" s="99" t="str" cm="1">
        <f t="array" ref="O15">_xlfn.XLOOKUP(K15,'CROSSWALK-DTOE-MASTER'!B:B,'CROSSWALK-DTOE-MASTER'!G:G,NA,0,1)</f>
        <v>Sara A. Hurvitz</v>
      </c>
      <c r="P15" s="99" t="str" cm="1">
        <f t="array" ref="P15">_xlfn.XLOOKUP(K15,'CROSSWALK-DTOE-MASTER'!B:B,'CROSSWALK-DTOE-MASTER'!H:H,NA,0,1)</f>
        <v>shurvitz@fredhutch.org</v>
      </c>
    </row>
    <row r="16" spans="1:16" hidden="1" x14ac:dyDescent="0.2">
      <c r="A16" s="99" t="s">
        <v>59</v>
      </c>
      <c r="B16" s="99" t="s">
        <v>60</v>
      </c>
      <c r="C16" s="99" t="s">
        <v>61</v>
      </c>
      <c r="D16" s="99" t="s">
        <v>3549</v>
      </c>
      <c r="E16" s="99" t="s">
        <v>49</v>
      </c>
      <c r="F16" s="99" t="s">
        <v>59</v>
      </c>
      <c r="G16" s="99" t="s">
        <v>65</v>
      </c>
      <c r="H16" s="100">
        <v>45497</v>
      </c>
      <c r="I16" s="99">
        <v>7</v>
      </c>
      <c r="J16" s="99" t="s">
        <v>63</v>
      </c>
      <c r="K16" s="99">
        <v>2450022</v>
      </c>
      <c r="L16" s="99" t="s">
        <v>21</v>
      </c>
      <c r="M16" s="99" t="s">
        <v>22</v>
      </c>
      <c r="N16" s="99">
        <v>1</v>
      </c>
      <c r="O16" s="99" t="str" cm="1">
        <f t="array" ref="O16">_xlfn.XLOOKUP(K16,'CROSSWALK-DTOE-MASTER'!B:B,'CROSSWALK-DTOE-MASTER'!G:G,NA,0,1)</f>
        <v>Sara A. Hurvitz</v>
      </c>
      <c r="P16" s="99" t="str" cm="1">
        <f t="array" ref="P16">_xlfn.XLOOKUP(K16,'CROSSWALK-DTOE-MASTER'!B:B,'CROSSWALK-DTOE-MASTER'!H:H,NA,0,1)</f>
        <v>shurvitz@fredhutch.org</v>
      </c>
    </row>
    <row r="17" spans="1:16" hidden="1" x14ac:dyDescent="0.2">
      <c r="A17" s="99" t="s">
        <v>66</v>
      </c>
      <c r="B17" s="99" t="s">
        <v>67</v>
      </c>
      <c r="C17" s="99" t="s">
        <v>68</v>
      </c>
      <c r="D17" s="99" t="e">
        <v>#NAME?</v>
      </c>
      <c r="E17" s="99" t="s">
        <v>49</v>
      </c>
      <c r="F17" s="99" t="s">
        <v>66</v>
      </c>
      <c r="G17" s="99" t="s">
        <v>69</v>
      </c>
      <c r="H17" s="100">
        <v>45497</v>
      </c>
      <c r="I17" s="99">
        <v>7</v>
      </c>
      <c r="J17" s="99" t="s">
        <v>70</v>
      </c>
      <c r="K17" s="99">
        <v>220480</v>
      </c>
      <c r="L17" s="99" t="s">
        <v>21</v>
      </c>
      <c r="M17" s="99" t="s">
        <v>22</v>
      </c>
      <c r="N17" s="99">
        <v>1</v>
      </c>
      <c r="O17" s="99" t="str" cm="1">
        <f t="array" ref="O17">_xlfn.XLOOKUP(K17,'CROSSWALK-DTOE-MASTER'!B:B,'CROSSWALK-DTOE-MASTER'!G:G,NA,0,1)</f>
        <v>Emily Myers</v>
      </c>
      <c r="P17" s="99" t="str" cm="1">
        <f t="array" ref="P17">_xlfn.XLOOKUP(K17,'CROSSWALK-DTOE-MASTER'!B:B,'CROSSWALK-DTOE-MASTER'!H:H,NA,0,1)</f>
        <v>rpabot24@uw.edu</v>
      </c>
    </row>
    <row r="18" spans="1:16" hidden="1" x14ac:dyDescent="0.2">
      <c r="A18" s="99" t="s">
        <v>66</v>
      </c>
      <c r="B18" s="99" t="s">
        <v>67</v>
      </c>
      <c r="C18" s="99" t="s">
        <v>68</v>
      </c>
      <c r="D18" s="99" t="e">
        <v>#NAME?</v>
      </c>
      <c r="E18" s="99" t="s">
        <v>49</v>
      </c>
      <c r="F18" s="99" t="s">
        <v>66</v>
      </c>
      <c r="G18" s="99" t="s">
        <v>71</v>
      </c>
      <c r="H18" s="100">
        <v>45497</v>
      </c>
      <c r="I18" s="99">
        <v>7</v>
      </c>
      <c r="J18" s="99" t="s">
        <v>70</v>
      </c>
      <c r="K18" s="99">
        <v>220480</v>
      </c>
      <c r="L18" s="99" t="s">
        <v>21</v>
      </c>
      <c r="M18" s="99" t="s">
        <v>22</v>
      </c>
      <c r="N18" s="99">
        <v>1</v>
      </c>
      <c r="O18" s="99" t="str" cm="1">
        <f t="array" ref="O18">_xlfn.XLOOKUP(K18,'CROSSWALK-DTOE-MASTER'!B:B,'CROSSWALK-DTOE-MASTER'!G:G,NA,0,1)</f>
        <v>Emily Myers</v>
      </c>
      <c r="P18" s="99" t="str" cm="1">
        <f t="array" ref="P18">_xlfn.XLOOKUP(K18,'CROSSWALK-DTOE-MASTER'!B:B,'CROSSWALK-DTOE-MASTER'!H:H,NA,0,1)</f>
        <v>rpabot24@uw.edu</v>
      </c>
    </row>
    <row r="19" spans="1:16" hidden="1" x14ac:dyDescent="0.2">
      <c r="A19" s="99" t="s">
        <v>66</v>
      </c>
      <c r="B19" s="99" t="s">
        <v>67</v>
      </c>
      <c r="C19" s="99" t="s">
        <v>68</v>
      </c>
      <c r="D19" s="99" t="e">
        <v>#NAME?</v>
      </c>
      <c r="E19" s="99" t="s">
        <v>49</v>
      </c>
      <c r="F19" s="99" t="s">
        <v>66</v>
      </c>
      <c r="G19" s="99" t="s">
        <v>72</v>
      </c>
      <c r="H19" s="100">
        <v>45497</v>
      </c>
      <c r="I19" s="99">
        <v>7</v>
      </c>
      <c r="J19" s="99" t="s">
        <v>70</v>
      </c>
      <c r="K19" s="99">
        <v>220480</v>
      </c>
      <c r="L19" s="99" t="s">
        <v>21</v>
      </c>
      <c r="M19" s="99" t="s">
        <v>22</v>
      </c>
      <c r="N19" s="99">
        <v>1</v>
      </c>
      <c r="O19" s="99" t="str" cm="1">
        <f t="array" ref="O19">_xlfn.XLOOKUP(K19,'CROSSWALK-DTOE-MASTER'!B:B,'CROSSWALK-DTOE-MASTER'!G:G,NA,0,1)</f>
        <v>Emily Myers</v>
      </c>
      <c r="P19" s="99" t="str" cm="1">
        <f t="array" ref="P19">_xlfn.XLOOKUP(K19,'CROSSWALK-DTOE-MASTER'!B:B,'CROSSWALK-DTOE-MASTER'!H:H,NA,0,1)</f>
        <v>rpabot24@uw.edu</v>
      </c>
    </row>
    <row r="20" spans="1:16" hidden="1" x14ac:dyDescent="0.2">
      <c r="A20" s="99" t="s">
        <v>73</v>
      </c>
      <c r="B20" s="99" t="s">
        <v>74</v>
      </c>
      <c r="C20" s="99" t="s">
        <v>75</v>
      </c>
      <c r="D20" s="99" t="e">
        <v>#NAME?</v>
      </c>
      <c r="E20" s="99" t="s">
        <v>49</v>
      </c>
      <c r="F20" s="99" t="s">
        <v>73</v>
      </c>
      <c r="G20" s="99" t="s">
        <v>76</v>
      </c>
      <c r="H20" s="100">
        <v>45497</v>
      </c>
      <c r="I20" s="99">
        <v>7</v>
      </c>
      <c r="J20" s="99" t="s">
        <v>77</v>
      </c>
      <c r="K20" s="99">
        <v>221257</v>
      </c>
      <c r="L20" s="99" t="s">
        <v>21</v>
      </c>
      <c r="M20" s="99" t="s">
        <v>22</v>
      </c>
      <c r="N20" s="99">
        <v>1</v>
      </c>
      <c r="O20" s="99" t="str" cm="1">
        <f t="array" ref="O20">_xlfn.XLOOKUP(K20,'CROSSWALK-DTOE-MASTER'!B:B,'CROSSWALK-DTOE-MASTER'!G:G,NA,0,1)</f>
        <v>Claire Yang</v>
      </c>
      <c r="P20" s="99" t="str" cm="1">
        <f t="array" ref="P20">_xlfn.XLOOKUP(K20,'CROSSWALK-DTOE-MASTER'!B:B,'CROSSWALK-DTOE-MASTER'!H:H,NA,0,1)</f>
        <v>rpabot24@uw.edu</v>
      </c>
    </row>
    <row r="21" spans="1:16" hidden="1" x14ac:dyDescent="0.2">
      <c r="A21" s="99" t="s">
        <v>73</v>
      </c>
      <c r="B21" s="99" t="s">
        <v>74</v>
      </c>
      <c r="C21" s="99" t="s">
        <v>75</v>
      </c>
      <c r="D21" s="99" t="e">
        <v>#NAME?</v>
      </c>
      <c r="E21" s="99" t="s">
        <v>49</v>
      </c>
      <c r="F21" s="99" t="s">
        <v>73</v>
      </c>
      <c r="G21" s="99" t="s">
        <v>78</v>
      </c>
      <c r="H21" s="100">
        <v>45497</v>
      </c>
      <c r="I21" s="99">
        <v>7</v>
      </c>
      <c r="J21" s="99" t="s">
        <v>77</v>
      </c>
      <c r="K21" s="99">
        <v>221257</v>
      </c>
      <c r="L21" s="99" t="s">
        <v>21</v>
      </c>
      <c r="M21" s="99" t="s">
        <v>22</v>
      </c>
      <c r="N21" s="99">
        <v>1</v>
      </c>
      <c r="O21" s="99" t="str" cm="1">
        <f t="array" ref="O21">_xlfn.XLOOKUP(K21,'CROSSWALK-DTOE-MASTER'!B:B,'CROSSWALK-DTOE-MASTER'!G:G,NA,0,1)</f>
        <v>Claire Yang</v>
      </c>
      <c r="P21" s="99" t="str" cm="1">
        <f t="array" ref="P21">_xlfn.XLOOKUP(K21,'CROSSWALK-DTOE-MASTER'!B:B,'CROSSWALK-DTOE-MASTER'!H:H,NA,0,1)</f>
        <v>rpabot24@uw.edu</v>
      </c>
    </row>
    <row r="22" spans="1:16" hidden="1" x14ac:dyDescent="0.2">
      <c r="A22" s="99" t="s">
        <v>79</v>
      </c>
      <c r="B22" s="99" t="s">
        <v>80</v>
      </c>
      <c r="C22" s="99" t="s">
        <v>81</v>
      </c>
      <c r="D22" s="99" t="s">
        <v>3551</v>
      </c>
      <c r="E22" s="99" t="s">
        <v>49</v>
      </c>
      <c r="F22" s="99" t="s">
        <v>79</v>
      </c>
      <c r="G22" s="99" t="s">
        <v>82</v>
      </c>
      <c r="H22" s="100">
        <v>45497</v>
      </c>
      <c r="I22" s="99">
        <v>7</v>
      </c>
      <c r="J22" s="99" t="s">
        <v>83</v>
      </c>
      <c r="K22" s="99">
        <v>4011055</v>
      </c>
      <c r="L22" s="99" t="s">
        <v>21</v>
      </c>
      <c r="M22" s="99" t="s">
        <v>22</v>
      </c>
      <c r="N22" s="99">
        <v>1</v>
      </c>
      <c r="O22" s="99" t="str" cm="1">
        <f t="array" ref="O22">_xlfn.XLOOKUP(K22,'CROSSWALK-DTOE-MASTER'!B:B,'CROSSWALK-DTOE-MASTER'!G:G,NA,0,1)</f>
        <v xml:space="preserve">Danielle Debelak </v>
      </c>
      <c r="P22" s="99" t="str" cm="1">
        <f t="array" ref="P22">_xlfn.XLOOKUP(K22,'CROSSWALK-DTOE-MASTER'!B:B,'CROSSWALK-DTOE-MASTER'!H:H,NA,0,1)</f>
        <v>rpabot24@uw.edu</v>
      </c>
    </row>
    <row r="23" spans="1:16" hidden="1" x14ac:dyDescent="0.2">
      <c r="A23" s="99" t="s">
        <v>79</v>
      </c>
      <c r="B23" s="99" t="s">
        <v>80</v>
      </c>
      <c r="C23" s="99" t="s">
        <v>81</v>
      </c>
      <c r="D23" s="99" t="s">
        <v>3551</v>
      </c>
      <c r="E23" s="99" t="s">
        <v>49</v>
      </c>
      <c r="F23" s="99" t="s">
        <v>79</v>
      </c>
      <c r="G23" s="99" t="s">
        <v>84</v>
      </c>
      <c r="H23" s="100">
        <v>45497</v>
      </c>
      <c r="I23" s="99">
        <v>7</v>
      </c>
      <c r="J23" s="99" t="s">
        <v>83</v>
      </c>
      <c r="K23" s="99">
        <v>4011055</v>
      </c>
      <c r="L23" s="99" t="s">
        <v>21</v>
      </c>
      <c r="M23" s="99" t="s">
        <v>22</v>
      </c>
      <c r="N23" s="99">
        <v>1</v>
      </c>
      <c r="O23" s="99" t="str" cm="1">
        <f t="array" ref="O23">_xlfn.XLOOKUP(K23,'CROSSWALK-DTOE-MASTER'!B:B,'CROSSWALK-DTOE-MASTER'!G:G,NA,0,1)</f>
        <v xml:space="preserve">Danielle Debelak </v>
      </c>
      <c r="P23" s="99" t="str" cm="1">
        <f t="array" ref="P23">_xlfn.XLOOKUP(K23,'CROSSWALK-DTOE-MASTER'!B:B,'CROSSWALK-DTOE-MASTER'!H:H,NA,0,1)</f>
        <v>rpabot24@uw.edu</v>
      </c>
    </row>
    <row r="24" spans="1:16" hidden="1" x14ac:dyDescent="0.2">
      <c r="A24" s="99" t="s">
        <v>79</v>
      </c>
      <c r="B24" s="99" t="s">
        <v>80</v>
      </c>
      <c r="C24" s="99" t="s">
        <v>81</v>
      </c>
      <c r="D24" s="99" t="s">
        <v>3551</v>
      </c>
      <c r="E24" s="99" t="s">
        <v>49</v>
      </c>
      <c r="F24" s="99" t="s">
        <v>79</v>
      </c>
      <c r="G24" s="99" t="s">
        <v>85</v>
      </c>
      <c r="H24" s="100">
        <v>45497</v>
      </c>
      <c r="I24" s="99">
        <v>7</v>
      </c>
      <c r="J24" s="99" t="s">
        <v>83</v>
      </c>
      <c r="K24" s="99">
        <v>4011055</v>
      </c>
      <c r="L24" s="99" t="s">
        <v>24</v>
      </c>
      <c r="M24" s="99" t="s">
        <v>22</v>
      </c>
      <c r="N24" s="99">
        <v>1</v>
      </c>
      <c r="O24" s="99" t="str" cm="1">
        <f t="array" ref="O24">_xlfn.XLOOKUP(K24,'CROSSWALK-DTOE-MASTER'!B:B,'CROSSWALK-DTOE-MASTER'!G:G,NA,0,1)</f>
        <v xml:space="preserve">Danielle Debelak </v>
      </c>
      <c r="P24" s="99" t="str" cm="1">
        <f t="array" ref="P24">_xlfn.XLOOKUP(K24,'CROSSWALK-DTOE-MASTER'!B:B,'CROSSWALK-DTOE-MASTER'!H:H,NA,0,1)</f>
        <v>rpabot24@uw.edu</v>
      </c>
    </row>
    <row r="25" spans="1:16" hidden="1" x14ac:dyDescent="0.2">
      <c r="A25" s="99" t="s">
        <v>79</v>
      </c>
      <c r="B25" s="99" t="s">
        <v>80</v>
      </c>
      <c r="C25" s="99" t="s">
        <v>81</v>
      </c>
      <c r="D25" s="99" t="s">
        <v>3551</v>
      </c>
      <c r="E25" s="99" t="s">
        <v>49</v>
      </c>
      <c r="F25" s="99" t="s">
        <v>79</v>
      </c>
      <c r="G25" s="99" t="s">
        <v>86</v>
      </c>
      <c r="H25" s="100">
        <v>45497</v>
      </c>
      <c r="I25" s="99">
        <v>7</v>
      </c>
      <c r="J25" s="99" t="s">
        <v>83</v>
      </c>
      <c r="K25" s="99">
        <v>4011055</v>
      </c>
      <c r="L25" s="99" t="s">
        <v>21</v>
      </c>
      <c r="M25" s="99" t="s">
        <v>22</v>
      </c>
      <c r="N25" s="99">
        <v>1</v>
      </c>
      <c r="O25" s="99" t="str" cm="1">
        <f t="array" ref="O25">_xlfn.XLOOKUP(K25,'CROSSWALK-DTOE-MASTER'!B:B,'CROSSWALK-DTOE-MASTER'!G:G,NA,0,1)</f>
        <v xml:space="preserve">Danielle Debelak </v>
      </c>
      <c r="P25" s="99" t="str" cm="1">
        <f t="array" ref="P25">_xlfn.XLOOKUP(K25,'CROSSWALK-DTOE-MASTER'!B:B,'CROSSWALK-DTOE-MASTER'!H:H,NA,0,1)</f>
        <v>rpabot24@uw.edu</v>
      </c>
    </row>
    <row r="26" spans="1:16" hidden="1" x14ac:dyDescent="0.2">
      <c r="A26" s="99" t="s">
        <v>79</v>
      </c>
      <c r="B26" s="99" t="s">
        <v>80</v>
      </c>
      <c r="C26" s="99" t="s">
        <v>81</v>
      </c>
      <c r="D26" s="99" t="s">
        <v>3551</v>
      </c>
      <c r="E26" s="99" t="s">
        <v>49</v>
      </c>
      <c r="F26" s="99" t="s">
        <v>79</v>
      </c>
      <c r="G26" s="99" t="s">
        <v>87</v>
      </c>
      <c r="H26" s="100">
        <v>45497</v>
      </c>
      <c r="I26" s="99">
        <v>7</v>
      </c>
      <c r="J26" s="99" t="s">
        <v>83</v>
      </c>
      <c r="K26" s="99">
        <v>4011055</v>
      </c>
      <c r="L26" s="99" t="s">
        <v>21</v>
      </c>
      <c r="M26" s="99" t="s">
        <v>22</v>
      </c>
      <c r="N26" s="99">
        <v>1</v>
      </c>
      <c r="O26" s="99" t="str" cm="1">
        <f t="array" ref="O26">_xlfn.XLOOKUP(K26,'CROSSWALK-DTOE-MASTER'!B:B,'CROSSWALK-DTOE-MASTER'!G:G,NA,0,1)</f>
        <v xml:space="preserve">Danielle Debelak </v>
      </c>
      <c r="P26" s="99" t="str" cm="1">
        <f t="array" ref="P26">_xlfn.XLOOKUP(K26,'CROSSWALK-DTOE-MASTER'!B:B,'CROSSWALK-DTOE-MASTER'!H:H,NA,0,1)</f>
        <v>rpabot24@uw.edu</v>
      </c>
    </row>
    <row r="27" spans="1:16" hidden="1" x14ac:dyDescent="0.2">
      <c r="A27" s="99" t="s">
        <v>79</v>
      </c>
      <c r="B27" s="99" t="s">
        <v>80</v>
      </c>
      <c r="C27" s="99" t="s">
        <v>81</v>
      </c>
      <c r="D27" s="99" t="s">
        <v>3551</v>
      </c>
      <c r="E27" s="99" t="s">
        <v>49</v>
      </c>
      <c r="F27" s="99" t="s">
        <v>79</v>
      </c>
      <c r="G27" s="99" t="s">
        <v>88</v>
      </c>
      <c r="H27" s="100">
        <v>45497</v>
      </c>
      <c r="I27" s="99">
        <v>7</v>
      </c>
      <c r="J27" s="99" t="s">
        <v>83</v>
      </c>
      <c r="K27" s="99">
        <v>4011055</v>
      </c>
      <c r="L27" s="99" t="s">
        <v>21</v>
      </c>
      <c r="M27" s="99" t="s">
        <v>22</v>
      </c>
      <c r="N27" s="99">
        <v>1</v>
      </c>
      <c r="O27" s="99" t="str" cm="1">
        <f t="array" ref="O27">_xlfn.XLOOKUP(K27,'CROSSWALK-DTOE-MASTER'!B:B,'CROSSWALK-DTOE-MASTER'!G:G,NA,0,1)</f>
        <v xml:space="preserve">Danielle Debelak </v>
      </c>
      <c r="P27" s="99" t="str" cm="1">
        <f t="array" ref="P27">_xlfn.XLOOKUP(K27,'CROSSWALK-DTOE-MASTER'!B:B,'CROSSWALK-DTOE-MASTER'!H:H,NA,0,1)</f>
        <v>rpabot24@uw.edu</v>
      </c>
    </row>
    <row r="28" spans="1:16" hidden="1" x14ac:dyDescent="0.2">
      <c r="A28" s="99" t="s">
        <v>79</v>
      </c>
      <c r="B28" s="99" t="s">
        <v>80</v>
      </c>
      <c r="C28" s="99" t="s">
        <v>81</v>
      </c>
      <c r="D28" s="99" t="s">
        <v>3551</v>
      </c>
      <c r="E28" s="99" t="s">
        <v>49</v>
      </c>
      <c r="F28" s="99" t="s">
        <v>79</v>
      </c>
      <c r="G28" s="99" t="s">
        <v>89</v>
      </c>
      <c r="H28" s="100">
        <v>45497</v>
      </c>
      <c r="I28" s="99">
        <v>7</v>
      </c>
      <c r="J28" s="99" t="s">
        <v>83</v>
      </c>
      <c r="K28" s="99">
        <v>4011055</v>
      </c>
      <c r="L28" s="99" t="s">
        <v>21</v>
      </c>
      <c r="M28" s="99" t="s">
        <v>22</v>
      </c>
      <c r="N28" s="99">
        <v>1</v>
      </c>
      <c r="O28" s="99" t="str" cm="1">
        <f t="array" ref="O28">_xlfn.XLOOKUP(K28,'CROSSWALK-DTOE-MASTER'!B:B,'CROSSWALK-DTOE-MASTER'!G:G,NA,0,1)</f>
        <v xml:space="preserve">Danielle Debelak </v>
      </c>
      <c r="P28" s="99" t="str" cm="1">
        <f t="array" ref="P28">_xlfn.XLOOKUP(K28,'CROSSWALK-DTOE-MASTER'!B:B,'CROSSWALK-DTOE-MASTER'!H:H,NA,0,1)</f>
        <v>rpabot24@uw.edu</v>
      </c>
    </row>
    <row r="29" spans="1:16" hidden="1" x14ac:dyDescent="0.2">
      <c r="A29" s="99" t="s">
        <v>90</v>
      </c>
      <c r="B29" s="99" t="s">
        <v>91</v>
      </c>
      <c r="C29" s="99" t="s">
        <v>92</v>
      </c>
      <c r="D29" s="99" t="s">
        <v>2871</v>
      </c>
      <c r="E29" s="99" t="s">
        <v>49</v>
      </c>
      <c r="F29" s="99" t="s">
        <v>90</v>
      </c>
      <c r="G29" s="99" t="s">
        <v>93</v>
      </c>
      <c r="H29" s="100">
        <v>45497</v>
      </c>
      <c r="I29" s="99">
        <v>7</v>
      </c>
      <c r="J29" s="99" t="s">
        <v>94</v>
      </c>
      <c r="K29" s="99">
        <v>220767</v>
      </c>
      <c r="L29" s="99" t="s">
        <v>21</v>
      </c>
      <c r="M29" s="99" t="s">
        <v>22</v>
      </c>
      <c r="N29" s="99">
        <v>1</v>
      </c>
      <c r="O29" s="99" t="str" cm="1">
        <f t="array" ref="O29">_xlfn.XLOOKUP(K29,'CROSSWALK-DTOE-MASTER'!B:B,'CROSSWALK-DTOE-MASTER'!G:G,NA,0,1)</f>
        <v>Johannes Koch</v>
      </c>
      <c r="P29" s="99" t="str" cm="1">
        <f t="array" ref="P29">_xlfn.XLOOKUP(K29,'CROSSWALK-DTOE-MASTER'!B:B,'CROSSWALK-DTOE-MASTER'!H:H,NA,0,1)</f>
        <v>rpabot24@uw.edu</v>
      </c>
    </row>
    <row r="30" spans="1:16" hidden="1" x14ac:dyDescent="0.2">
      <c r="A30" s="99" t="s">
        <v>95</v>
      </c>
      <c r="B30" s="99" t="s">
        <v>96</v>
      </c>
      <c r="C30" s="99" t="s">
        <v>97</v>
      </c>
      <c r="D30" s="99" t="s">
        <v>3552</v>
      </c>
      <c r="E30" s="99" t="s">
        <v>49</v>
      </c>
      <c r="F30" s="99" t="s">
        <v>95</v>
      </c>
      <c r="G30" s="99" t="s">
        <v>98</v>
      </c>
      <c r="H30" s="100">
        <v>45497</v>
      </c>
      <c r="I30" s="99">
        <v>7</v>
      </c>
      <c r="J30" s="99" t="s">
        <v>99</v>
      </c>
      <c r="K30" s="99">
        <v>2450069</v>
      </c>
      <c r="L30" s="99" t="s">
        <v>21</v>
      </c>
      <c r="M30" s="99" t="s">
        <v>22</v>
      </c>
      <c r="N30" s="99">
        <v>1</v>
      </c>
      <c r="O30" s="99" t="str" cm="1">
        <f t="array" ref="O30">_xlfn.XLOOKUP(K30,'CROSSWALK-DTOE-MASTER'!B:B,'CROSSWALK-DTOE-MASTER'!G:G,NA,0,1)</f>
        <v>Sara A. Hurvitz</v>
      </c>
      <c r="P30" s="99" t="str" cm="1">
        <f t="array" ref="P30">_xlfn.XLOOKUP(K30,'CROSSWALK-DTOE-MASTER'!B:B,'CROSSWALK-DTOE-MASTER'!H:H,NA,0,1)</f>
        <v>shurvitz@fredhutch.org</v>
      </c>
    </row>
    <row r="31" spans="1:16" hidden="1" x14ac:dyDescent="0.2">
      <c r="A31" s="99" t="s">
        <v>95</v>
      </c>
      <c r="B31" s="99" t="s">
        <v>96</v>
      </c>
      <c r="C31" s="99" t="s">
        <v>97</v>
      </c>
      <c r="D31" s="99" t="s">
        <v>3552</v>
      </c>
      <c r="E31" s="99" t="s">
        <v>49</v>
      </c>
      <c r="F31" s="99" t="s">
        <v>95</v>
      </c>
      <c r="G31" s="99" t="s">
        <v>100</v>
      </c>
      <c r="H31" s="100">
        <v>45497</v>
      </c>
      <c r="I31" s="99">
        <v>7</v>
      </c>
      <c r="J31" s="99" t="s">
        <v>99</v>
      </c>
      <c r="K31" s="99">
        <v>2450069</v>
      </c>
      <c r="L31" s="99" t="s">
        <v>21</v>
      </c>
      <c r="M31" s="99" t="s">
        <v>22</v>
      </c>
      <c r="N31" s="99">
        <v>1</v>
      </c>
      <c r="O31" s="99" t="str" cm="1">
        <f t="array" ref="O31">_xlfn.XLOOKUP(K31,'CROSSWALK-DTOE-MASTER'!B:B,'CROSSWALK-DTOE-MASTER'!G:G,NA,0,1)</f>
        <v>Sara A. Hurvitz</v>
      </c>
      <c r="P31" s="99" t="str" cm="1">
        <f t="array" ref="P31">_xlfn.XLOOKUP(K31,'CROSSWALK-DTOE-MASTER'!B:B,'CROSSWALK-DTOE-MASTER'!H:H,NA,0,1)</f>
        <v>shurvitz@fredhutch.org</v>
      </c>
    </row>
    <row r="32" spans="1:16" hidden="1" x14ac:dyDescent="0.2">
      <c r="A32" s="99" t="s">
        <v>95</v>
      </c>
      <c r="B32" s="99" t="s">
        <v>96</v>
      </c>
      <c r="C32" s="99" t="s">
        <v>97</v>
      </c>
      <c r="D32" s="99" t="s">
        <v>3552</v>
      </c>
      <c r="E32" s="99" t="s">
        <v>49</v>
      </c>
      <c r="F32" s="99" t="s">
        <v>95</v>
      </c>
      <c r="G32" s="99" t="s">
        <v>101</v>
      </c>
      <c r="H32" s="100">
        <v>45497</v>
      </c>
      <c r="I32" s="99">
        <v>7</v>
      </c>
      <c r="J32" s="99" t="s">
        <v>99</v>
      </c>
      <c r="K32" s="99">
        <v>2450069</v>
      </c>
      <c r="L32" s="99" t="s">
        <v>21</v>
      </c>
      <c r="M32" s="99" t="s">
        <v>22</v>
      </c>
      <c r="N32" s="99">
        <v>1</v>
      </c>
      <c r="O32" s="99" t="str" cm="1">
        <f t="array" ref="O32">_xlfn.XLOOKUP(K32,'CROSSWALK-DTOE-MASTER'!B:B,'CROSSWALK-DTOE-MASTER'!G:G,NA,0,1)</f>
        <v>Sara A. Hurvitz</v>
      </c>
      <c r="P32" s="99" t="str" cm="1">
        <f t="array" ref="P32">_xlfn.XLOOKUP(K32,'CROSSWALK-DTOE-MASTER'!B:B,'CROSSWALK-DTOE-MASTER'!H:H,NA,0,1)</f>
        <v>shurvitz@fredhutch.org</v>
      </c>
    </row>
    <row r="33" spans="1:16" hidden="1" x14ac:dyDescent="0.2">
      <c r="A33" s="99" t="s">
        <v>95</v>
      </c>
      <c r="B33" s="99" t="s">
        <v>96</v>
      </c>
      <c r="C33" s="99" t="s">
        <v>97</v>
      </c>
      <c r="D33" s="99" t="s">
        <v>3552</v>
      </c>
      <c r="E33" s="99" t="s">
        <v>49</v>
      </c>
      <c r="F33" s="99" t="s">
        <v>95</v>
      </c>
      <c r="G33" s="99" t="s">
        <v>102</v>
      </c>
      <c r="H33" s="100">
        <v>45497</v>
      </c>
      <c r="I33" s="99">
        <v>7</v>
      </c>
      <c r="J33" s="99" t="s">
        <v>99</v>
      </c>
      <c r="K33" s="99">
        <v>2450069</v>
      </c>
      <c r="L33" s="99" t="s">
        <v>21</v>
      </c>
      <c r="M33" s="99" t="s">
        <v>22</v>
      </c>
      <c r="N33" s="99">
        <v>1</v>
      </c>
      <c r="O33" s="99" t="str" cm="1">
        <f t="array" ref="O33">_xlfn.XLOOKUP(K33,'CROSSWALK-DTOE-MASTER'!B:B,'CROSSWALK-DTOE-MASTER'!G:G,NA,0,1)</f>
        <v>Sara A. Hurvitz</v>
      </c>
      <c r="P33" s="99" t="str" cm="1">
        <f t="array" ref="P33">_xlfn.XLOOKUP(K33,'CROSSWALK-DTOE-MASTER'!B:B,'CROSSWALK-DTOE-MASTER'!H:H,NA,0,1)</f>
        <v>shurvitz@fredhutch.org</v>
      </c>
    </row>
    <row r="34" spans="1:16" hidden="1" x14ac:dyDescent="0.2">
      <c r="A34" s="99" t="s">
        <v>95</v>
      </c>
      <c r="B34" s="99" t="s">
        <v>96</v>
      </c>
      <c r="C34" s="99" t="s">
        <v>97</v>
      </c>
      <c r="D34" s="99" t="s">
        <v>3552</v>
      </c>
      <c r="E34" s="99" t="s">
        <v>49</v>
      </c>
      <c r="F34" s="99" t="s">
        <v>95</v>
      </c>
      <c r="G34" s="99" t="s">
        <v>103</v>
      </c>
      <c r="H34" s="100">
        <v>45497</v>
      </c>
      <c r="I34" s="99">
        <v>7</v>
      </c>
      <c r="J34" s="99" t="s">
        <v>99</v>
      </c>
      <c r="K34" s="99">
        <v>2450069</v>
      </c>
      <c r="L34" s="99" t="s">
        <v>21</v>
      </c>
      <c r="M34" s="99" t="s">
        <v>22</v>
      </c>
      <c r="N34" s="99">
        <v>1</v>
      </c>
      <c r="O34" s="99" t="str" cm="1">
        <f t="array" ref="O34">_xlfn.XLOOKUP(K34,'CROSSWALK-DTOE-MASTER'!B:B,'CROSSWALK-DTOE-MASTER'!G:G,NA,0,1)</f>
        <v>Sara A. Hurvitz</v>
      </c>
      <c r="P34" s="99" t="str" cm="1">
        <f t="array" ref="P34">_xlfn.XLOOKUP(K34,'CROSSWALK-DTOE-MASTER'!B:B,'CROSSWALK-DTOE-MASTER'!H:H,NA,0,1)</f>
        <v>shurvitz@fredhutch.org</v>
      </c>
    </row>
    <row r="35" spans="1:16" hidden="1" x14ac:dyDescent="0.2">
      <c r="A35" s="99" t="s">
        <v>95</v>
      </c>
      <c r="B35" s="99" t="s">
        <v>96</v>
      </c>
      <c r="C35" s="99" t="s">
        <v>97</v>
      </c>
      <c r="D35" s="99" t="s">
        <v>3552</v>
      </c>
      <c r="E35" s="99" t="s">
        <v>49</v>
      </c>
      <c r="F35" s="99" t="s">
        <v>95</v>
      </c>
      <c r="G35" s="99" t="s">
        <v>104</v>
      </c>
      <c r="H35" s="100">
        <v>45497</v>
      </c>
      <c r="I35" s="99">
        <v>7</v>
      </c>
      <c r="J35" s="99" t="s">
        <v>99</v>
      </c>
      <c r="K35" s="99">
        <v>2450069</v>
      </c>
      <c r="L35" s="99" t="s">
        <v>21</v>
      </c>
      <c r="M35" s="99" t="s">
        <v>22</v>
      </c>
      <c r="N35" s="99">
        <v>1</v>
      </c>
      <c r="O35" s="99" t="str" cm="1">
        <f t="array" ref="O35">_xlfn.XLOOKUP(K35,'CROSSWALK-DTOE-MASTER'!B:B,'CROSSWALK-DTOE-MASTER'!G:G,NA,0,1)</f>
        <v>Sara A. Hurvitz</v>
      </c>
      <c r="P35" s="99" t="str" cm="1">
        <f t="array" ref="P35">_xlfn.XLOOKUP(K35,'CROSSWALK-DTOE-MASTER'!B:B,'CROSSWALK-DTOE-MASTER'!H:H,NA,0,1)</f>
        <v>shurvitz@fredhutch.org</v>
      </c>
    </row>
    <row r="36" spans="1:16" hidden="1" x14ac:dyDescent="0.2">
      <c r="A36" s="99" t="s">
        <v>95</v>
      </c>
      <c r="B36" s="99" t="s">
        <v>96</v>
      </c>
      <c r="C36" s="99" t="s">
        <v>97</v>
      </c>
      <c r="D36" s="99" t="s">
        <v>3552</v>
      </c>
      <c r="E36" s="99" t="s">
        <v>49</v>
      </c>
      <c r="F36" s="99" t="s">
        <v>95</v>
      </c>
      <c r="G36" s="99" t="s">
        <v>105</v>
      </c>
      <c r="H36" s="100">
        <v>45497</v>
      </c>
      <c r="I36" s="99">
        <v>7</v>
      </c>
      <c r="J36" s="99" t="s">
        <v>99</v>
      </c>
      <c r="K36" s="99">
        <v>2450069</v>
      </c>
      <c r="L36" s="99" t="s">
        <v>24</v>
      </c>
      <c r="M36" s="99" t="s">
        <v>22</v>
      </c>
      <c r="N36" s="99">
        <v>1</v>
      </c>
      <c r="O36" s="99" t="str" cm="1">
        <f t="array" ref="O36">_xlfn.XLOOKUP(K36,'CROSSWALK-DTOE-MASTER'!B:B,'CROSSWALK-DTOE-MASTER'!G:G,NA,0,1)</f>
        <v>Sara A. Hurvitz</v>
      </c>
      <c r="P36" s="99" t="str" cm="1">
        <f t="array" ref="P36">_xlfn.XLOOKUP(K36,'CROSSWALK-DTOE-MASTER'!B:B,'CROSSWALK-DTOE-MASTER'!H:H,NA,0,1)</f>
        <v>shurvitz@fredhutch.org</v>
      </c>
    </row>
    <row r="37" spans="1:16" hidden="1" x14ac:dyDescent="0.2">
      <c r="A37" s="99" t="s">
        <v>106</v>
      </c>
      <c r="B37" s="99" t="s">
        <v>107</v>
      </c>
      <c r="C37" s="99" t="s">
        <v>108</v>
      </c>
      <c r="D37" s="99" t="e">
        <v>#NAME?</v>
      </c>
      <c r="E37" s="99" t="s">
        <v>49</v>
      </c>
      <c r="F37" s="99" t="s">
        <v>106</v>
      </c>
      <c r="G37" s="99" t="s">
        <v>109</v>
      </c>
      <c r="H37" s="100">
        <v>45497</v>
      </c>
      <c r="I37" s="99">
        <v>7</v>
      </c>
      <c r="J37" s="99" t="s">
        <v>110</v>
      </c>
      <c r="K37" s="99">
        <v>220073</v>
      </c>
      <c r="L37" s="99" t="s">
        <v>21</v>
      </c>
      <c r="M37" s="99" t="s">
        <v>22</v>
      </c>
      <c r="N37" s="99">
        <v>1</v>
      </c>
      <c r="O37" s="99" t="e" cm="1">
        <f t="array" ref="O37">_xlfn.XLOOKUP(K37,'CROSSWALK-DTOE-MASTER'!B:B,'CROSSWALK-DTOE-MASTER'!G:G,NA,0,1)</f>
        <v>#NAME?</v>
      </c>
      <c r="P37" s="99" t="e" cm="1">
        <f t="array" ref="P37">_xlfn.XLOOKUP(K37,'CROSSWALK-DTOE-MASTER'!B:B,'CROSSWALK-DTOE-MASTER'!H:H,NA,0,1)</f>
        <v>#NAME?</v>
      </c>
    </row>
    <row r="38" spans="1:16" hidden="1" x14ac:dyDescent="0.2">
      <c r="A38" s="99" t="s">
        <v>106</v>
      </c>
      <c r="B38" s="99" t="s">
        <v>107</v>
      </c>
      <c r="C38" s="99" t="s">
        <v>108</v>
      </c>
      <c r="D38" s="99" t="e">
        <v>#NAME?</v>
      </c>
      <c r="E38" s="99" t="s">
        <v>49</v>
      </c>
      <c r="F38" s="99" t="s">
        <v>106</v>
      </c>
      <c r="G38" s="99" t="s">
        <v>111</v>
      </c>
      <c r="H38" s="100">
        <v>45497</v>
      </c>
      <c r="I38" s="99">
        <v>7</v>
      </c>
      <c r="J38" s="99" t="s">
        <v>110</v>
      </c>
      <c r="K38" s="99">
        <v>220073</v>
      </c>
      <c r="L38" s="99" t="s">
        <v>21</v>
      </c>
      <c r="M38" s="99" t="s">
        <v>22</v>
      </c>
      <c r="N38" s="99">
        <v>1</v>
      </c>
      <c r="O38" s="99" t="e" cm="1">
        <f t="array" ref="O38">_xlfn.XLOOKUP(K38,'CROSSWALK-DTOE-MASTER'!B:B,'CROSSWALK-DTOE-MASTER'!G:G,NA,0,1)</f>
        <v>#NAME?</v>
      </c>
      <c r="P38" s="99" t="e" cm="1">
        <f t="array" ref="P38">_xlfn.XLOOKUP(K38,'CROSSWALK-DTOE-MASTER'!B:B,'CROSSWALK-DTOE-MASTER'!H:H,NA,0,1)</f>
        <v>#NAME?</v>
      </c>
    </row>
    <row r="39" spans="1:16" hidden="1" x14ac:dyDescent="0.2">
      <c r="A39" s="99" t="s">
        <v>106</v>
      </c>
      <c r="B39" s="99" t="s">
        <v>107</v>
      </c>
      <c r="C39" s="99" t="s">
        <v>108</v>
      </c>
      <c r="D39" s="99" t="e">
        <v>#NAME?</v>
      </c>
      <c r="E39" s="99" t="s">
        <v>49</v>
      </c>
      <c r="F39" s="99" t="s">
        <v>106</v>
      </c>
      <c r="G39" s="99" t="s">
        <v>112</v>
      </c>
      <c r="H39" s="100">
        <v>45497</v>
      </c>
      <c r="I39" s="99">
        <v>7</v>
      </c>
      <c r="J39" s="99" t="s">
        <v>110</v>
      </c>
      <c r="K39" s="99">
        <v>220073</v>
      </c>
      <c r="L39" s="99" t="s">
        <v>24</v>
      </c>
      <c r="M39" s="99" t="s">
        <v>22</v>
      </c>
      <c r="N39" s="99">
        <v>1</v>
      </c>
      <c r="O39" s="99" t="e" cm="1">
        <f t="array" ref="O39">_xlfn.XLOOKUP(K39,'CROSSWALK-DTOE-MASTER'!B:B,'CROSSWALK-DTOE-MASTER'!G:G,NA,0,1)</f>
        <v>#NAME?</v>
      </c>
      <c r="P39" s="99" t="e" cm="1">
        <f t="array" ref="P39">_xlfn.XLOOKUP(K39,'CROSSWALK-DTOE-MASTER'!B:B,'CROSSWALK-DTOE-MASTER'!H:H,NA,0,1)</f>
        <v>#NAME?</v>
      </c>
    </row>
    <row r="40" spans="1:16" hidden="1" x14ac:dyDescent="0.2">
      <c r="A40" s="99" t="s">
        <v>106</v>
      </c>
      <c r="B40" s="99" t="s">
        <v>107</v>
      </c>
      <c r="C40" s="99" t="s">
        <v>108</v>
      </c>
      <c r="D40" s="99" t="e">
        <v>#NAME?</v>
      </c>
      <c r="E40" s="99" t="s">
        <v>49</v>
      </c>
      <c r="F40" s="99" t="s">
        <v>106</v>
      </c>
      <c r="G40" s="99" t="s">
        <v>113</v>
      </c>
      <c r="H40" s="100">
        <v>45497</v>
      </c>
      <c r="I40" s="99">
        <v>7</v>
      </c>
      <c r="J40" s="99" t="s">
        <v>110</v>
      </c>
      <c r="K40" s="99">
        <v>220073</v>
      </c>
      <c r="L40" s="99" t="s">
        <v>21</v>
      </c>
      <c r="M40" s="99" t="s">
        <v>22</v>
      </c>
      <c r="N40" s="99">
        <v>1</v>
      </c>
      <c r="O40" s="99" t="e" cm="1">
        <f t="array" ref="O40">_xlfn.XLOOKUP(K40,'CROSSWALK-DTOE-MASTER'!B:B,'CROSSWALK-DTOE-MASTER'!G:G,NA,0,1)</f>
        <v>#NAME?</v>
      </c>
      <c r="P40" s="99" t="e" cm="1">
        <f t="array" ref="P40">_xlfn.XLOOKUP(K40,'CROSSWALK-DTOE-MASTER'!B:B,'CROSSWALK-DTOE-MASTER'!H:H,NA,0,1)</f>
        <v>#NAME?</v>
      </c>
    </row>
    <row r="41" spans="1:16" hidden="1" x14ac:dyDescent="0.2">
      <c r="A41" s="99" t="s">
        <v>106</v>
      </c>
      <c r="B41" s="99" t="s">
        <v>107</v>
      </c>
      <c r="C41" s="99" t="s">
        <v>108</v>
      </c>
      <c r="D41" s="99" t="e">
        <v>#NAME?</v>
      </c>
      <c r="E41" s="99" t="s">
        <v>49</v>
      </c>
      <c r="F41" s="99" t="s">
        <v>106</v>
      </c>
      <c r="G41" s="99" t="s">
        <v>114</v>
      </c>
      <c r="H41" s="100">
        <v>45497</v>
      </c>
      <c r="I41" s="99">
        <v>7</v>
      </c>
      <c r="J41" s="99" t="s">
        <v>110</v>
      </c>
      <c r="K41" s="99">
        <v>220073</v>
      </c>
      <c r="L41" s="99" t="s">
        <v>21</v>
      </c>
      <c r="M41" s="99" t="s">
        <v>22</v>
      </c>
      <c r="N41" s="99">
        <v>1</v>
      </c>
      <c r="O41" s="99" t="e" cm="1">
        <f t="array" ref="O41">_xlfn.XLOOKUP(K41,'CROSSWALK-DTOE-MASTER'!B:B,'CROSSWALK-DTOE-MASTER'!G:G,NA,0,1)</f>
        <v>#NAME?</v>
      </c>
      <c r="P41" s="99" t="e" cm="1">
        <f t="array" ref="P41">_xlfn.XLOOKUP(K41,'CROSSWALK-DTOE-MASTER'!B:B,'CROSSWALK-DTOE-MASTER'!H:H,NA,0,1)</f>
        <v>#NAME?</v>
      </c>
    </row>
    <row r="42" spans="1:16" hidden="1" x14ac:dyDescent="0.2">
      <c r="A42" s="99" t="s">
        <v>106</v>
      </c>
      <c r="B42" s="99" t="s">
        <v>107</v>
      </c>
      <c r="C42" s="99" t="s">
        <v>108</v>
      </c>
      <c r="D42" s="99" t="e">
        <v>#NAME?</v>
      </c>
      <c r="E42" s="99" t="s">
        <v>49</v>
      </c>
      <c r="F42" s="99" t="s">
        <v>106</v>
      </c>
      <c r="G42" s="99" t="s">
        <v>115</v>
      </c>
      <c r="H42" s="100">
        <v>45497</v>
      </c>
      <c r="I42" s="99">
        <v>7</v>
      </c>
      <c r="J42" s="99" t="s">
        <v>110</v>
      </c>
      <c r="K42" s="99">
        <v>220073</v>
      </c>
      <c r="L42" s="99" t="s">
        <v>21</v>
      </c>
      <c r="M42" s="99" t="s">
        <v>22</v>
      </c>
      <c r="N42" s="99">
        <v>1</v>
      </c>
      <c r="O42" s="99" t="e" cm="1">
        <f t="array" ref="O42">_xlfn.XLOOKUP(K42,'CROSSWALK-DTOE-MASTER'!B:B,'CROSSWALK-DTOE-MASTER'!G:G,NA,0,1)</f>
        <v>#NAME?</v>
      </c>
      <c r="P42" s="99" t="e" cm="1">
        <f t="array" ref="P42">_xlfn.XLOOKUP(K42,'CROSSWALK-DTOE-MASTER'!B:B,'CROSSWALK-DTOE-MASTER'!H:H,NA,0,1)</f>
        <v>#NAME?</v>
      </c>
    </row>
    <row r="43" spans="1:16" hidden="1" x14ac:dyDescent="0.2">
      <c r="A43" s="99" t="s">
        <v>106</v>
      </c>
      <c r="B43" s="99" t="s">
        <v>107</v>
      </c>
      <c r="C43" s="99" t="s">
        <v>108</v>
      </c>
      <c r="D43" s="99" t="e">
        <v>#NAME?</v>
      </c>
      <c r="E43" s="99" t="s">
        <v>49</v>
      </c>
      <c r="F43" s="99" t="s">
        <v>106</v>
      </c>
      <c r="G43" s="99" t="s">
        <v>116</v>
      </c>
      <c r="H43" s="100">
        <v>45497</v>
      </c>
      <c r="I43" s="99">
        <v>7</v>
      </c>
      <c r="J43" s="99" t="s">
        <v>110</v>
      </c>
      <c r="K43" s="99">
        <v>220073</v>
      </c>
      <c r="L43" s="99" t="s">
        <v>21</v>
      </c>
      <c r="M43" s="99" t="s">
        <v>22</v>
      </c>
      <c r="N43" s="99">
        <v>1</v>
      </c>
      <c r="O43" s="99" t="e" cm="1">
        <f t="array" ref="O43">_xlfn.XLOOKUP(K43,'CROSSWALK-DTOE-MASTER'!B:B,'CROSSWALK-DTOE-MASTER'!G:G,NA,0,1)</f>
        <v>#NAME?</v>
      </c>
      <c r="P43" s="99" t="e" cm="1">
        <f t="array" ref="P43">_xlfn.XLOOKUP(K43,'CROSSWALK-DTOE-MASTER'!B:B,'CROSSWALK-DTOE-MASTER'!H:H,NA,0,1)</f>
        <v>#NAME?</v>
      </c>
    </row>
    <row r="44" spans="1:16" hidden="1" x14ac:dyDescent="0.2">
      <c r="A44" s="99" t="s">
        <v>106</v>
      </c>
      <c r="B44" s="99" t="s">
        <v>107</v>
      </c>
      <c r="C44" s="99" t="s">
        <v>108</v>
      </c>
      <c r="D44" s="99" t="e">
        <v>#NAME?</v>
      </c>
      <c r="E44" s="99" t="s">
        <v>49</v>
      </c>
      <c r="F44" s="99" t="s">
        <v>106</v>
      </c>
      <c r="G44" s="99" t="s">
        <v>117</v>
      </c>
      <c r="H44" s="100">
        <v>45497</v>
      </c>
      <c r="I44" s="99">
        <v>7</v>
      </c>
      <c r="J44" s="99" t="s">
        <v>110</v>
      </c>
      <c r="K44" s="99">
        <v>220073</v>
      </c>
      <c r="L44" s="99" t="s">
        <v>24</v>
      </c>
      <c r="M44" s="99" t="s">
        <v>22</v>
      </c>
      <c r="N44" s="99">
        <v>1</v>
      </c>
      <c r="O44" s="99" t="e" cm="1">
        <f t="array" ref="O44">_xlfn.XLOOKUP(K44,'CROSSWALK-DTOE-MASTER'!B:B,'CROSSWALK-DTOE-MASTER'!G:G,NA,0,1)</f>
        <v>#NAME?</v>
      </c>
      <c r="P44" s="99" t="e" cm="1">
        <f t="array" ref="P44">_xlfn.XLOOKUP(K44,'CROSSWALK-DTOE-MASTER'!B:B,'CROSSWALK-DTOE-MASTER'!H:H,NA,0,1)</f>
        <v>#NAME?</v>
      </c>
    </row>
    <row r="45" spans="1:16" hidden="1" x14ac:dyDescent="0.2">
      <c r="A45" s="99" t="s">
        <v>106</v>
      </c>
      <c r="B45" s="99" t="s">
        <v>107</v>
      </c>
      <c r="C45" s="99" t="s">
        <v>108</v>
      </c>
      <c r="D45" s="99" t="e">
        <v>#NAME?</v>
      </c>
      <c r="E45" s="99" t="s">
        <v>49</v>
      </c>
      <c r="F45" s="99" t="s">
        <v>106</v>
      </c>
      <c r="G45" s="99" t="s">
        <v>118</v>
      </c>
      <c r="H45" s="100">
        <v>45497</v>
      </c>
      <c r="I45" s="99">
        <v>7</v>
      </c>
      <c r="J45" s="99" t="s">
        <v>110</v>
      </c>
      <c r="K45" s="99">
        <v>220073</v>
      </c>
      <c r="L45" s="99" t="s">
        <v>21</v>
      </c>
      <c r="M45" s="99" t="s">
        <v>22</v>
      </c>
      <c r="N45" s="99">
        <v>1</v>
      </c>
      <c r="O45" s="99" t="e" cm="1">
        <f t="array" ref="O45">_xlfn.XLOOKUP(K45,'CROSSWALK-DTOE-MASTER'!B:B,'CROSSWALK-DTOE-MASTER'!G:G,NA,0,1)</f>
        <v>#NAME?</v>
      </c>
      <c r="P45" s="99" t="e" cm="1">
        <f t="array" ref="P45">_xlfn.XLOOKUP(K45,'CROSSWALK-DTOE-MASTER'!B:B,'CROSSWALK-DTOE-MASTER'!H:H,NA,0,1)</f>
        <v>#NAME?</v>
      </c>
    </row>
    <row r="46" spans="1:16" hidden="1" x14ac:dyDescent="0.2">
      <c r="A46" s="99" t="s">
        <v>106</v>
      </c>
      <c r="B46" s="99" t="s">
        <v>107</v>
      </c>
      <c r="C46" s="99" t="s">
        <v>108</v>
      </c>
      <c r="D46" s="99" t="e">
        <v>#NAME?</v>
      </c>
      <c r="E46" s="99" t="s">
        <v>49</v>
      </c>
      <c r="F46" s="99" t="s">
        <v>106</v>
      </c>
      <c r="G46" s="99" t="s">
        <v>119</v>
      </c>
      <c r="H46" s="100">
        <v>45497</v>
      </c>
      <c r="I46" s="99">
        <v>7</v>
      </c>
      <c r="J46" s="99" t="s">
        <v>110</v>
      </c>
      <c r="K46" s="99">
        <v>220073</v>
      </c>
      <c r="L46" s="99" t="s">
        <v>21</v>
      </c>
      <c r="M46" s="99" t="s">
        <v>22</v>
      </c>
      <c r="N46" s="99">
        <v>1</v>
      </c>
      <c r="O46" s="99" t="e" cm="1">
        <f t="array" ref="O46">_xlfn.XLOOKUP(K46,'CROSSWALK-DTOE-MASTER'!B:B,'CROSSWALK-DTOE-MASTER'!G:G,NA,0,1)</f>
        <v>#NAME?</v>
      </c>
      <c r="P46" s="99" t="e" cm="1">
        <f t="array" ref="P46">_xlfn.XLOOKUP(K46,'CROSSWALK-DTOE-MASTER'!B:B,'CROSSWALK-DTOE-MASTER'!H:H,NA,0,1)</f>
        <v>#NAME?</v>
      </c>
    </row>
    <row r="47" spans="1:16" hidden="1" x14ac:dyDescent="0.2">
      <c r="A47" s="99" t="s">
        <v>106</v>
      </c>
      <c r="B47" s="99" t="s">
        <v>107</v>
      </c>
      <c r="C47" s="99" t="s">
        <v>108</v>
      </c>
      <c r="D47" s="99" t="e">
        <v>#NAME?</v>
      </c>
      <c r="E47" s="99" t="s">
        <v>49</v>
      </c>
      <c r="F47" s="99" t="s">
        <v>106</v>
      </c>
      <c r="G47" s="99" t="s">
        <v>120</v>
      </c>
      <c r="H47" s="100">
        <v>45497</v>
      </c>
      <c r="I47" s="99">
        <v>7</v>
      </c>
      <c r="J47" s="99" t="s">
        <v>110</v>
      </c>
      <c r="K47" s="99">
        <v>220073</v>
      </c>
      <c r="L47" s="99" t="s">
        <v>24</v>
      </c>
      <c r="M47" s="99" t="s">
        <v>22</v>
      </c>
      <c r="N47" s="99">
        <v>1</v>
      </c>
      <c r="O47" s="99" t="e" cm="1">
        <f t="array" ref="O47">_xlfn.XLOOKUP(K47,'CROSSWALK-DTOE-MASTER'!B:B,'CROSSWALK-DTOE-MASTER'!G:G,NA,0,1)</f>
        <v>#NAME?</v>
      </c>
      <c r="P47" s="99" t="e" cm="1">
        <f t="array" ref="P47">_xlfn.XLOOKUP(K47,'CROSSWALK-DTOE-MASTER'!B:B,'CROSSWALK-DTOE-MASTER'!H:H,NA,0,1)</f>
        <v>#NAME?</v>
      </c>
    </row>
    <row r="48" spans="1:16" hidden="1" x14ac:dyDescent="0.2">
      <c r="A48" s="99" t="s">
        <v>121</v>
      </c>
      <c r="B48" s="99" t="s">
        <v>122</v>
      </c>
      <c r="C48" s="99" t="s">
        <v>123</v>
      </c>
      <c r="D48" s="99" t="s">
        <v>3556</v>
      </c>
      <c r="E48" s="99" t="s">
        <v>49</v>
      </c>
      <c r="F48" s="99" t="s">
        <v>121</v>
      </c>
      <c r="G48" s="99" t="s">
        <v>124</v>
      </c>
      <c r="H48" s="100">
        <v>45497</v>
      </c>
      <c r="I48" s="99">
        <v>7</v>
      </c>
      <c r="J48" s="99" t="s">
        <v>125</v>
      </c>
      <c r="K48" s="99">
        <v>24575504</v>
      </c>
      <c r="L48" s="99" t="s">
        <v>21</v>
      </c>
      <c r="M48" s="99" t="s">
        <v>22</v>
      </c>
      <c r="N48" s="99">
        <v>1</v>
      </c>
      <c r="O48" s="99" t="str" cm="1">
        <f t="array" ref="O48">_xlfn.XLOOKUP(K48,'CROSSWALK-DTOE-MASTER'!B:B,'CROSSWALK-DTOE-MASTER'!G:G,NA,0,1)</f>
        <v>NOT A CLINIC</v>
      </c>
      <c r="P48" s="99" t="str" cm="1">
        <f t="array" ref="P48">_xlfn.XLOOKUP(K48,'CROSSWALK-DTOE-MASTER'!B:B,'CROSSWALK-DTOE-MASTER'!H:H,NA,0,1)</f>
        <v>rpabot24@uw.edu</v>
      </c>
    </row>
    <row r="49" spans="1:16" hidden="1" x14ac:dyDescent="0.2">
      <c r="A49" s="99" t="s">
        <v>126</v>
      </c>
      <c r="B49" s="99" t="s">
        <v>127</v>
      </c>
      <c r="C49" s="99" t="s">
        <v>128</v>
      </c>
      <c r="D49" s="99" t="e">
        <v>#NAME?</v>
      </c>
      <c r="E49" s="99" t="s">
        <v>49</v>
      </c>
      <c r="F49" s="99" t="s">
        <v>126</v>
      </c>
      <c r="G49" s="99" t="s">
        <v>129</v>
      </c>
      <c r="H49" s="100">
        <v>45497</v>
      </c>
      <c r="I49" s="99">
        <v>7</v>
      </c>
      <c r="J49" s="99" t="s">
        <v>130</v>
      </c>
      <c r="K49" s="99">
        <v>221142</v>
      </c>
      <c r="L49" s="99" t="s">
        <v>24</v>
      </c>
      <c r="M49" s="99" t="s">
        <v>22</v>
      </c>
      <c r="N49" s="99">
        <v>1</v>
      </c>
      <c r="O49" s="99" t="str" cm="1">
        <f t="array" ref="O49">_xlfn.XLOOKUP(K49,'CROSSWALK-DTOE-MASTER'!B:B,'CROSSWALK-DTOE-MASTER'!G:G,NA,0,1)</f>
        <v>Carolyn Brenner</v>
      </c>
      <c r="P49" s="99" t="str" cm="1">
        <f t="array" ref="P49">_xlfn.XLOOKUP(K49,'CROSSWALK-DTOE-MASTER'!B:B,'CROSSWALK-DTOE-MASTER'!H:H,NA,0,1)</f>
        <v>rpabot24@uw.edu</v>
      </c>
    </row>
    <row r="50" spans="1:16" hidden="1" x14ac:dyDescent="0.2">
      <c r="A50" s="99" t="s">
        <v>131</v>
      </c>
      <c r="B50" s="99" t="s">
        <v>132</v>
      </c>
      <c r="C50" s="99" t="s">
        <v>133</v>
      </c>
      <c r="D50" s="99" t="s">
        <v>1378</v>
      </c>
      <c r="E50" s="99" t="s">
        <v>49</v>
      </c>
      <c r="F50" s="99" t="s">
        <v>131</v>
      </c>
      <c r="G50" s="99" t="s">
        <v>134</v>
      </c>
      <c r="H50" s="100">
        <v>45497</v>
      </c>
      <c r="I50" s="99">
        <v>7</v>
      </c>
      <c r="J50" s="99" t="s">
        <v>135</v>
      </c>
      <c r="K50" s="99">
        <v>4011091</v>
      </c>
      <c r="L50" s="99" t="s">
        <v>21</v>
      </c>
      <c r="M50" s="99" t="s">
        <v>22</v>
      </c>
      <c r="N50" s="99">
        <v>1</v>
      </c>
      <c r="O50" s="99" t="str" cm="1">
        <f t="array" ref="O50">_xlfn.XLOOKUP(K50,'CROSSWALK-DTOE-MASTER'!B:B,'CROSSWALK-DTOE-MASTER'!G:G,NA,0,1)</f>
        <v>Emily Easley</v>
      </c>
      <c r="P50" s="99" t="str" cm="1">
        <f t="array" ref="P50">_xlfn.XLOOKUP(K50,'CROSSWALK-DTOE-MASTER'!B:B,'CROSSWALK-DTOE-MASTER'!H:H,NA,0,1)</f>
        <v>rpabot24@uw.edu</v>
      </c>
    </row>
    <row r="51" spans="1:16" hidden="1" x14ac:dyDescent="0.2">
      <c r="A51" s="99" t="s">
        <v>136</v>
      </c>
      <c r="B51" s="99" t="s">
        <v>137</v>
      </c>
      <c r="C51" s="99" t="s">
        <v>138</v>
      </c>
      <c r="D51" s="99" t="e">
        <v>#NAME?</v>
      </c>
      <c r="E51" s="99" t="s">
        <v>49</v>
      </c>
      <c r="F51" s="99" t="s">
        <v>136</v>
      </c>
      <c r="G51" s="99" t="s">
        <v>139</v>
      </c>
      <c r="H51" s="100">
        <v>45497</v>
      </c>
      <c r="I51" s="99">
        <v>7</v>
      </c>
      <c r="J51" s="99" t="s">
        <v>140</v>
      </c>
      <c r="K51" s="99">
        <v>220136</v>
      </c>
      <c r="L51" s="99" t="s">
        <v>24</v>
      </c>
      <c r="M51" s="99" t="s">
        <v>22</v>
      </c>
      <c r="N51" s="99">
        <v>1</v>
      </c>
      <c r="O51" s="99" t="str" cm="1">
        <f t="array" ref="O51">_xlfn.XLOOKUP(K51,'CROSSWALK-DTOE-MASTER'!B:B,'CROSSWALK-DTOE-MASTER'!G:G,NA,0,1)</f>
        <v>Ingeborg Sacksen</v>
      </c>
      <c r="P51" s="99" t="str" cm="1">
        <f t="array" ref="P51">_xlfn.XLOOKUP(K51,'CROSSWALK-DTOE-MASTER'!B:B,'CROSSWALK-DTOE-MASTER'!H:H,NA,0,1)</f>
        <v>rpabot24@uw.edu</v>
      </c>
    </row>
    <row r="52" spans="1:16" hidden="1" x14ac:dyDescent="0.2">
      <c r="A52" s="99" t="s">
        <v>141</v>
      </c>
      <c r="B52" s="99" t="s">
        <v>142</v>
      </c>
      <c r="C52" s="99" t="s">
        <v>143</v>
      </c>
      <c r="D52" s="99" t="s">
        <v>3555</v>
      </c>
      <c r="E52" s="99" t="s">
        <v>49</v>
      </c>
      <c r="F52" s="99" t="s">
        <v>141</v>
      </c>
      <c r="G52" s="99" t="s">
        <v>144</v>
      </c>
      <c r="H52" s="100">
        <v>45497</v>
      </c>
      <c r="I52" s="99">
        <v>7</v>
      </c>
      <c r="J52" s="99" t="s">
        <v>145</v>
      </c>
      <c r="K52" s="99">
        <v>220067</v>
      </c>
      <c r="L52" s="99" t="s">
        <v>21</v>
      </c>
      <c r="M52" s="99" t="s">
        <v>22</v>
      </c>
      <c r="N52" s="99">
        <v>1</v>
      </c>
      <c r="O52" s="99" t="str" cm="1">
        <f t="array" ref="O52">_xlfn.XLOOKUP(K52,'CROSSWALK-DTOE-MASTER'!B:B,'CROSSWALK-DTOE-MASTER'!G:G,NA,0,1)</f>
        <v>Jonathan Wright</v>
      </c>
      <c r="P52" s="99" t="str" cm="1">
        <f t="array" ref="P52">_xlfn.XLOOKUP(K52,'CROSSWALK-DTOE-MASTER'!B:B,'CROSSWALK-DTOE-MASTER'!H:H,NA,0,1)</f>
        <v>rpabot24@uw.edu</v>
      </c>
    </row>
    <row r="53" spans="1:16" hidden="1" x14ac:dyDescent="0.2">
      <c r="A53" s="99" t="s">
        <v>141</v>
      </c>
      <c r="B53" s="99" t="s">
        <v>142</v>
      </c>
      <c r="C53" s="99" t="s">
        <v>143</v>
      </c>
      <c r="D53" s="99" t="s">
        <v>3555</v>
      </c>
      <c r="E53" s="99" t="s">
        <v>49</v>
      </c>
      <c r="F53" s="99" t="s">
        <v>141</v>
      </c>
      <c r="G53" s="99" t="s">
        <v>146</v>
      </c>
      <c r="H53" s="100">
        <v>45497</v>
      </c>
      <c r="I53" s="99">
        <v>7</v>
      </c>
      <c r="J53" s="99" t="s">
        <v>145</v>
      </c>
      <c r="K53" s="99">
        <v>220067</v>
      </c>
      <c r="L53" s="99" t="s">
        <v>21</v>
      </c>
      <c r="M53" s="99" t="s">
        <v>22</v>
      </c>
      <c r="N53" s="99">
        <v>1</v>
      </c>
      <c r="O53" s="99" t="str" cm="1">
        <f t="array" ref="O53">_xlfn.XLOOKUP(K53,'CROSSWALK-DTOE-MASTER'!B:B,'CROSSWALK-DTOE-MASTER'!G:G,NA,0,1)</f>
        <v>Jonathan Wright</v>
      </c>
      <c r="P53" s="99" t="str" cm="1">
        <f t="array" ref="P53">_xlfn.XLOOKUP(K53,'CROSSWALK-DTOE-MASTER'!B:B,'CROSSWALK-DTOE-MASTER'!H:H,NA,0,1)</f>
        <v>rpabot24@uw.edu</v>
      </c>
    </row>
    <row r="54" spans="1:16" hidden="1" x14ac:dyDescent="0.2">
      <c r="A54" s="99" t="s">
        <v>141</v>
      </c>
      <c r="B54" s="99" t="s">
        <v>142</v>
      </c>
      <c r="C54" s="99" t="s">
        <v>143</v>
      </c>
      <c r="D54" s="99" t="s">
        <v>3555</v>
      </c>
      <c r="E54" s="99" t="s">
        <v>49</v>
      </c>
      <c r="F54" s="99" t="s">
        <v>141</v>
      </c>
      <c r="G54" s="99" t="s">
        <v>147</v>
      </c>
      <c r="H54" s="100">
        <v>45497</v>
      </c>
      <c r="I54" s="99">
        <v>7</v>
      </c>
      <c r="J54" s="99" t="s">
        <v>145</v>
      </c>
      <c r="K54" s="99">
        <v>220067</v>
      </c>
      <c r="L54" s="99" t="s">
        <v>21</v>
      </c>
      <c r="M54" s="99" t="s">
        <v>22</v>
      </c>
      <c r="N54" s="99">
        <v>1</v>
      </c>
      <c r="O54" s="99" t="str" cm="1">
        <f t="array" ref="O54">_xlfn.XLOOKUP(K54,'CROSSWALK-DTOE-MASTER'!B:B,'CROSSWALK-DTOE-MASTER'!G:G,NA,0,1)</f>
        <v>Jonathan Wright</v>
      </c>
      <c r="P54" s="99" t="str" cm="1">
        <f t="array" ref="P54">_xlfn.XLOOKUP(K54,'CROSSWALK-DTOE-MASTER'!B:B,'CROSSWALK-DTOE-MASTER'!H:H,NA,0,1)</f>
        <v>rpabot24@uw.edu</v>
      </c>
    </row>
    <row r="55" spans="1:16" hidden="1" x14ac:dyDescent="0.2">
      <c r="A55" s="99" t="s">
        <v>141</v>
      </c>
      <c r="B55" s="99" t="s">
        <v>142</v>
      </c>
      <c r="C55" s="99" t="s">
        <v>143</v>
      </c>
      <c r="D55" s="99" t="s">
        <v>3555</v>
      </c>
      <c r="E55" s="99" t="s">
        <v>49</v>
      </c>
      <c r="F55" s="99" t="s">
        <v>141</v>
      </c>
      <c r="G55" s="99" t="s">
        <v>148</v>
      </c>
      <c r="H55" s="100">
        <v>45497</v>
      </c>
      <c r="I55" s="99">
        <v>7</v>
      </c>
      <c r="J55" s="99" t="s">
        <v>145</v>
      </c>
      <c r="K55" s="99">
        <v>220067</v>
      </c>
      <c r="L55" s="99" t="s">
        <v>21</v>
      </c>
      <c r="M55" s="99" t="s">
        <v>22</v>
      </c>
      <c r="N55" s="99">
        <v>1</v>
      </c>
      <c r="O55" s="99" t="str" cm="1">
        <f t="array" ref="O55">_xlfn.XLOOKUP(K55,'CROSSWALK-DTOE-MASTER'!B:B,'CROSSWALK-DTOE-MASTER'!G:G,NA,0,1)</f>
        <v>Jonathan Wright</v>
      </c>
      <c r="P55" s="99" t="str" cm="1">
        <f t="array" ref="P55">_xlfn.XLOOKUP(K55,'CROSSWALK-DTOE-MASTER'!B:B,'CROSSWALK-DTOE-MASTER'!H:H,NA,0,1)</f>
        <v>rpabot24@uw.edu</v>
      </c>
    </row>
    <row r="56" spans="1:16" hidden="1" x14ac:dyDescent="0.2">
      <c r="A56" s="99" t="s">
        <v>141</v>
      </c>
      <c r="B56" s="99" t="s">
        <v>142</v>
      </c>
      <c r="C56" s="99" t="s">
        <v>143</v>
      </c>
      <c r="D56" s="99" t="s">
        <v>3555</v>
      </c>
      <c r="E56" s="99" t="s">
        <v>49</v>
      </c>
      <c r="F56" s="99" t="s">
        <v>141</v>
      </c>
      <c r="G56" s="99" t="s">
        <v>149</v>
      </c>
      <c r="H56" s="100">
        <v>45497</v>
      </c>
      <c r="I56" s="99">
        <v>7</v>
      </c>
      <c r="J56" s="99" t="s">
        <v>145</v>
      </c>
      <c r="K56" s="99">
        <v>220067</v>
      </c>
      <c r="L56" s="99" t="s">
        <v>21</v>
      </c>
      <c r="M56" s="99" t="s">
        <v>22</v>
      </c>
      <c r="N56" s="99">
        <v>1</v>
      </c>
      <c r="O56" s="99" t="str" cm="1">
        <f t="array" ref="O56">_xlfn.XLOOKUP(K56,'CROSSWALK-DTOE-MASTER'!B:B,'CROSSWALK-DTOE-MASTER'!G:G,NA,0,1)</f>
        <v>Jonathan Wright</v>
      </c>
      <c r="P56" s="99" t="str" cm="1">
        <f t="array" ref="P56">_xlfn.XLOOKUP(K56,'CROSSWALK-DTOE-MASTER'!B:B,'CROSSWALK-DTOE-MASTER'!H:H,NA,0,1)</f>
        <v>rpabot24@uw.edu</v>
      </c>
    </row>
    <row r="57" spans="1:16" hidden="1" x14ac:dyDescent="0.2">
      <c r="A57" s="99" t="s">
        <v>141</v>
      </c>
      <c r="B57" s="99" t="s">
        <v>142</v>
      </c>
      <c r="C57" s="99" t="s">
        <v>143</v>
      </c>
      <c r="D57" s="99" t="s">
        <v>3555</v>
      </c>
      <c r="E57" s="99" t="s">
        <v>49</v>
      </c>
      <c r="F57" s="99" t="s">
        <v>141</v>
      </c>
      <c r="G57" s="99" t="s">
        <v>150</v>
      </c>
      <c r="H57" s="100">
        <v>45497</v>
      </c>
      <c r="I57" s="99">
        <v>7</v>
      </c>
      <c r="J57" s="99" t="s">
        <v>145</v>
      </c>
      <c r="K57" s="99">
        <v>220067</v>
      </c>
      <c r="L57" s="99" t="s">
        <v>21</v>
      </c>
      <c r="M57" s="99" t="s">
        <v>22</v>
      </c>
      <c r="N57" s="99">
        <v>1</v>
      </c>
      <c r="O57" s="99" t="str" cm="1">
        <f t="array" ref="O57">_xlfn.XLOOKUP(K57,'CROSSWALK-DTOE-MASTER'!B:B,'CROSSWALK-DTOE-MASTER'!G:G,NA,0,1)</f>
        <v>Jonathan Wright</v>
      </c>
      <c r="P57" s="99" t="str" cm="1">
        <f t="array" ref="P57">_xlfn.XLOOKUP(K57,'CROSSWALK-DTOE-MASTER'!B:B,'CROSSWALK-DTOE-MASTER'!H:H,NA,0,1)</f>
        <v>rpabot24@uw.edu</v>
      </c>
    </row>
    <row r="58" spans="1:16" hidden="1" x14ac:dyDescent="0.2">
      <c r="A58" s="99" t="s">
        <v>141</v>
      </c>
      <c r="B58" s="99" t="s">
        <v>142</v>
      </c>
      <c r="C58" s="99" t="s">
        <v>143</v>
      </c>
      <c r="D58" s="99" t="s">
        <v>3555</v>
      </c>
      <c r="E58" s="99" t="s">
        <v>49</v>
      </c>
      <c r="F58" s="99" t="s">
        <v>141</v>
      </c>
      <c r="G58" s="99" t="s">
        <v>151</v>
      </c>
      <c r="H58" s="100">
        <v>45497</v>
      </c>
      <c r="I58" s="99">
        <v>7</v>
      </c>
      <c r="J58" s="99" t="s">
        <v>145</v>
      </c>
      <c r="K58" s="99">
        <v>220067</v>
      </c>
      <c r="L58" s="99" t="s">
        <v>21</v>
      </c>
      <c r="M58" s="99" t="s">
        <v>22</v>
      </c>
      <c r="N58" s="99">
        <v>1</v>
      </c>
      <c r="O58" s="99" t="str" cm="1">
        <f t="array" ref="O58">_xlfn.XLOOKUP(K58,'CROSSWALK-DTOE-MASTER'!B:B,'CROSSWALK-DTOE-MASTER'!G:G,NA,0,1)</f>
        <v>Jonathan Wright</v>
      </c>
      <c r="P58" s="99" t="str" cm="1">
        <f t="array" ref="P58">_xlfn.XLOOKUP(K58,'CROSSWALK-DTOE-MASTER'!B:B,'CROSSWALK-DTOE-MASTER'!H:H,NA,0,1)</f>
        <v>rpabot24@uw.edu</v>
      </c>
    </row>
    <row r="59" spans="1:16" hidden="1" x14ac:dyDescent="0.2">
      <c r="A59" s="99" t="s">
        <v>152</v>
      </c>
      <c r="B59" s="99" t="s">
        <v>153</v>
      </c>
      <c r="C59" s="99" t="s">
        <v>154</v>
      </c>
      <c r="D59" s="99" t="s">
        <v>2871</v>
      </c>
      <c r="E59" s="99" t="s">
        <v>49</v>
      </c>
      <c r="F59" s="99" t="s">
        <v>152</v>
      </c>
      <c r="G59" s="99" t="s">
        <v>155</v>
      </c>
      <c r="H59" s="100">
        <v>45497</v>
      </c>
      <c r="I59" s="99">
        <v>7</v>
      </c>
      <c r="J59" s="99" t="s">
        <v>156</v>
      </c>
      <c r="K59" s="99">
        <v>220077</v>
      </c>
      <c r="L59" s="99" t="s">
        <v>24</v>
      </c>
      <c r="M59" s="99" t="s">
        <v>22</v>
      </c>
      <c r="N59" s="99">
        <v>1</v>
      </c>
      <c r="O59" s="99" t="str" cm="1">
        <f t="array" ref="O59">_xlfn.XLOOKUP(K59,'CROSSWALK-DTOE-MASTER'!B:B,'CROSSWALK-DTOE-MASTER'!G:G,NA,0,1)</f>
        <v>Andrew Ko</v>
      </c>
      <c r="P59" s="99" t="str" cm="1">
        <f t="array" ref="P59">_xlfn.XLOOKUP(K59,'CROSSWALK-DTOE-MASTER'!B:B,'CROSSWALK-DTOE-MASTER'!H:H,NA,0,1)</f>
        <v>rpabot24@uw.edu</v>
      </c>
    </row>
    <row r="60" spans="1:16" hidden="1" x14ac:dyDescent="0.2">
      <c r="A60" s="99">
        <v>506827</v>
      </c>
      <c r="B60" s="99">
        <v>506827</v>
      </c>
      <c r="D60" s="99" t="e">
        <v>#NAME?</v>
      </c>
      <c r="E60" s="99" t="s">
        <v>49</v>
      </c>
      <c r="F60" s="99" t="s">
        <v>157</v>
      </c>
      <c r="G60" s="99" t="s">
        <v>158</v>
      </c>
      <c r="H60" s="100">
        <v>45497</v>
      </c>
      <c r="I60" s="99">
        <v>7</v>
      </c>
      <c r="J60" s="99" t="s">
        <v>159</v>
      </c>
      <c r="K60" s="99">
        <v>2450029</v>
      </c>
      <c r="L60" s="99" t="s">
        <v>24</v>
      </c>
      <c r="M60" s="99" t="s">
        <v>43</v>
      </c>
      <c r="N60" s="99">
        <v>1</v>
      </c>
      <c r="O60" s="99" t="str" cm="1">
        <f t="array" ref="O60">_xlfn.XLOOKUP(K60,'CROSSWALK-DTOE-MASTER'!B:B,'CROSSWALK-DTOE-MASTER'!G:G,NA,0,1)</f>
        <v>Sara A. Hurvitz</v>
      </c>
      <c r="P60" s="99" t="str" cm="1">
        <f t="array" ref="P60">_xlfn.XLOOKUP(K60,'CROSSWALK-DTOE-MASTER'!B:B,'CROSSWALK-DTOE-MASTER'!H:H,NA,0,1)</f>
        <v>shurvitz@fredhutch.org</v>
      </c>
    </row>
    <row r="61" spans="1:16" hidden="1" x14ac:dyDescent="0.2">
      <c r="A61" s="99" t="s">
        <v>160</v>
      </c>
      <c r="B61" s="99" t="s">
        <v>161</v>
      </c>
      <c r="C61" s="99" t="s">
        <v>162</v>
      </c>
      <c r="D61" s="99" t="s">
        <v>3554</v>
      </c>
      <c r="E61" s="99" t="s">
        <v>163</v>
      </c>
      <c r="F61" s="99" t="s">
        <v>160</v>
      </c>
      <c r="G61" s="99" t="s">
        <v>164</v>
      </c>
      <c r="H61" s="100">
        <v>45497</v>
      </c>
      <c r="I61" s="99">
        <v>7</v>
      </c>
      <c r="J61" s="99" t="s">
        <v>165</v>
      </c>
      <c r="K61" s="99">
        <v>221154</v>
      </c>
      <c r="L61" s="99" t="s">
        <v>21</v>
      </c>
      <c r="M61" s="99" t="s">
        <v>22</v>
      </c>
      <c r="N61" s="99">
        <v>1</v>
      </c>
      <c r="O61" s="99" t="str" cm="1">
        <f t="array" ref="O61">_xlfn.XLOOKUP(K61,'CROSSWALK-DTOE-MASTER'!B:B,'CROSSWALK-DTOE-MASTER'!G:G,NA,0,1)</f>
        <v>Shireesha Dhanireddy</v>
      </c>
      <c r="P61" s="99" t="str" cm="1">
        <f t="array" ref="P61">_xlfn.XLOOKUP(K61,'CROSSWALK-DTOE-MASTER'!B:B,'CROSSWALK-DTOE-MASTER'!H:H,NA,0,1)</f>
        <v>rpabot24@uw.edu</v>
      </c>
    </row>
    <row r="62" spans="1:16" hidden="1" x14ac:dyDescent="0.2">
      <c r="A62" s="99" t="s">
        <v>160</v>
      </c>
      <c r="B62" s="99" t="s">
        <v>161</v>
      </c>
      <c r="C62" s="99" t="s">
        <v>162</v>
      </c>
      <c r="D62" s="99" t="s">
        <v>3554</v>
      </c>
      <c r="E62" s="99" t="s">
        <v>163</v>
      </c>
      <c r="F62" s="99" t="s">
        <v>160</v>
      </c>
      <c r="G62" s="99" t="s">
        <v>166</v>
      </c>
      <c r="H62" s="100">
        <v>45497</v>
      </c>
      <c r="I62" s="99">
        <v>7</v>
      </c>
      <c r="J62" s="99" t="s">
        <v>165</v>
      </c>
      <c r="K62" s="99">
        <v>221154</v>
      </c>
      <c r="L62" s="99" t="s">
        <v>21</v>
      </c>
      <c r="M62" s="99" t="s">
        <v>22</v>
      </c>
      <c r="N62" s="99">
        <v>1</v>
      </c>
      <c r="O62" s="99" t="str" cm="1">
        <f t="array" ref="O62">_xlfn.XLOOKUP(K62,'CROSSWALK-DTOE-MASTER'!B:B,'CROSSWALK-DTOE-MASTER'!G:G,NA,0,1)</f>
        <v>Shireesha Dhanireddy</v>
      </c>
      <c r="P62" s="99" t="str" cm="1">
        <f t="array" ref="P62">_xlfn.XLOOKUP(K62,'CROSSWALK-DTOE-MASTER'!B:B,'CROSSWALK-DTOE-MASTER'!H:H,NA,0,1)</f>
        <v>rpabot24@uw.edu</v>
      </c>
    </row>
    <row r="63" spans="1:16" hidden="1" x14ac:dyDescent="0.2">
      <c r="A63" s="99" t="s">
        <v>160</v>
      </c>
      <c r="B63" s="99" t="s">
        <v>161</v>
      </c>
      <c r="C63" s="99" t="s">
        <v>162</v>
      </c>
      <c r="D63" s="99" t="s">
        <v>3554</v>
      </c>
      <c r="E63" s="99" t="s">
        <v>163</v>
      </c>
      <c r="F63" s="99" t="s">
        <v>160</v>
      </c>
      <c r="G63" s="99" t="s">
        <v>167</v>
      </c>
      <c r="H63" s="100">
        <v>45497</v>
      </c>
      <c r="I63" s="99">
        <v>7</v>
      </c>
      <c r="J63" s="99" t="s">
        <v>165</v>
      </c>
      <c r="K63" s="99">
        <v>221154</v>
      </c>
      <c r="L63" s="99" t="s">
        <v>21</v>
      </c>
      <c r="M63" s="99" t="s">
        <v>22</v>
      </c>
      <c r="N63" s="99">
        <v>1</v>
      </c>
      <c r="O63" s="99" t="str" cm="1">
        <f t="array" ref="O63">_xlfn.XLOOKUP(K63,'CROSSWALK-DTOE-MASTER'!B:B,'CROSSWALK-DTOE-MASTER'!G:G,NA,0,1)</f>
        <v>Shireesha Dhanireddy</v>
      </c>
      <c r="P63" s="99" t="str" cm="1">
        <f t="array" ref="P63">_xlfn.XLOOKUP(K63,'CROSSWALK-DTOE-MASTER'!B:B,'CROSSWALK-DTOE-MASTER'!H:H,NA,0,1)</f>
        <v>rpabot24@uw.edu</v>
      </c>
    </row>
    <row r="64" spans="1:16" hidden="1" x14ac:dyDescent="0.2">
      <c r="A64" s="99" t="s">
        <v>160</v>
      </c>
      <c r="B64" s="99" t="s">
        <v>161</v>
      </c>
      <c r="C64" s="99" t="s">
        <v>162</v>
      </c>
      <c r="D64" s="99" t="s">
        <v>3554</v>
      </c>
      <c r="E64" s="99" t="s">
        <v>163</v>
      </c>
      <c r="F64" s="99" t="s">
        <v>160</v>
      </c>
      <c r="G64" s="99" t="s">
        <v>168</v>
      </c>
      <c r="H64" s="100">
        <v>45497</v>
      </c>
      <c r="I64" s="99">
        <v>7</v>
      </c>
      <c r="J64" s="99" t="s">
        <v>165</v>
      </c>
      <c r="K64" s="99">
        <v>221154</v>
      </c>
      <c r="L64" s="99" t="s">
        <v>21</v>
      </c>
      <c r="M64" s="99" t="s">
        <v>22</v>
      </c>
      <c r="N64" s="99">
        <v>1</v>
      </c>
      <c r="O64" s="99" t="str" cm="1">
        <f t="array" ref="O64">_xlfn.XLOOKUP(K64,'CROSSWALK-DTOE-MASTER'!B:B,'CROSSWALK-DTOE-MASTER'!G:G,NA,0,1)</f>
        <v>Shireesha Dhanireddy</v>
      </c>
      <c r="P64" s="99" t="str" cm="1">
        <f t="array" ref="P64">_xlfn.XLOOKUP(K64,'CROSSWALK-DTOE-MASTER'!B:B,'CROSSWALK-DTOE-MASTER'!H:H,NA,0,1)</f>
        <v>rpabot24@uw.edu</v>
      </c>
    </row>
    <row r="65" spans="1:16" hidden="1" x14ac:dyDescent="0.2">
      <c r="A65" s="99" t="s">
        <v>169</v>
      </c>
      <c r="B65" s="99" t="s">
        <v>170</v>
      </c>
      <c r="C65" s="99" t="s">
        <v>171</v>
      </c>
      <c r="D65" s="99" t="e">
        <v>#NAME?</v>
      </c>
      <c r="E65" s="99" t="s">
        <v>163</v>
      </c>
      <c r="F65" s="99" t="s">
        <v>169</v>
      </c>
      <c r="G65" s="99" t="s">
        <v>172</v>
      </c>
      <c r="H65" s="100">
        <v>45497</v>
      </c>
      <c r="I65" s="99">
        <v>7</v>
      </c>
      <c r="J65" s="99" t="s">
        <v>173</v>
      </c>
      <c r="K65" s="99">
        <v>220022</v>
      </c>
      <c r="L65" s="99" t="s">
        <v>24</v>
      </c>
      <c r="M65" s="99" t="s">
        <v>22</v>
      </c>
      <c r="N65" s="99">
        <v>1</v>
      </c>
      <c r="O65" s="99" t="str" cm="1">
        <f t="array" ref="O65">_xlfn.XLOOKUP(K65,'CROSSWALK-DTOE-MASTER'!B:B,'CROSSWALK-DTOE-MASTER'!G:G,NA,0,1)</f>
        <v>Adam Templeton</v>
      </c>
      <c r="P65" s="99" t="str" cm="1">
        <f t="array" ref="P65">_xlfn.XLOOKUP(K65,'CROSSWALK-DTOE-MASTER'!B:B,'CROSSWALK-DTOE-MASTER'!H:H,NA,0,1)</f>
        <v>rpabot24@uw.edu</v>
      </c>
    </row>
    <row r="66" spans="1:16" hidden="1" x14ac:dyDescent="0.2">
      <c r="A66" s="99" t="s">
        <v>174</v>
      </c>
      <c r="B66" s="99" t="s">
        <v>175</v>
      </c>
      <c r="C66" s="99" t="s">
        <v>176</v>
      </c>
      <c r="D66" s="99" t="s">
        <v>3553</v>
      </c>
      <c r="E66" s="99" t="s">
        <v>177</v>
      </c>
      <c r="F66" s="99" t="s">
        <v>174</v>
      </c>
      <c r="G66" s="99" t="s">
        <v>178</v>
      </c>
      <c r="H66" s="100">
        <v>45497</v>
      </c>
      <c r="I66" s="99">
        <v>7</v>
      </c>
      <c r="J66" s="99" t="s">
        <v>179</v>
      </c>
      <c r="K66" s="99">
        <v>2450064</v>
      </c>
      <c r="L66" s="99" t="s">
        <v>24</v>
      </c>
      <c r="M66" s="99" t="s">
        <v>22</v>
      </c>
      <c r="N66" s="99">
        <v>1</v>
      </c>
      <c r="O66" s="99" t="str" cm="1">
        <f t="array" ref="O66">_xlfn.XLOOKUP(K66,'CROSSWALK-DTOE-MASTER'!B:B,'CROSSWALK-DTOE-MASTER'!G:G,NA,0,1)</f>
        <v>Sara A. Hurvitz</v>
      </c>
      <c r="P66" s="99" t="str" cm="1">
        <f t="array" ref="P66">_xlfn.XLOOKUP(K66,'CROSSWALK-DTOE-MASTER'!B:B,'CROSSWALK-DTOE-MASTER'!H:H,NA,0,1)</f>
        <v>shurvitz@fredhutch.org</v>
      </c>
    </row>
    <row r="67" spans="1:16" hidden="1" x14ac:dyDescent="0.2">
      <c r="A67" s="99" t="s">
        <v>174</v>
      </c>
      <c r="B67" s="99" t="s">
        <v>175</v>
      </c>
      <c r="C67" s="99" t="s">
        <v>176</v>
      </c>
      <c r="D67" s="99" t="s">
        <v>3553</v>
      </c>
      <c r="E67" s="99" t="s">
        <v>177</v>
      </c>
      <c r="F67" s="99" t="s">
        <v>174</v>
      </c>
      <c r="G67" s="99" t="s">
        <v>180</v>
      </c>
      <c r="H67" s="100">
        <v>45497</v>
      </c>
      <c r="I67" s="99">
        <v>7</v>
      </c>
      <c r="J67" s="99" t="s">
        <v>179</v>
      </c>
      <c r="K67" s="99">
        <v>2450064</v>
      </c>
      <c r="L67" s="99" t="s">
        <v>21</v>
      </c>
      <c r="M67" s="99" t="s">
        <v>22</v>
      </c>
      <c r="N67" s="99">
        <v>1</v>
      </c>
      <c r="O67" s="99" t="str" cm="1">
        <f t="array" ref="O67">_xlfn.XLOOKUP(K67,'CROSSWALK-DTOE-MASTER'!B:B,'CROSSWALK-DTOE-MASTER'!G:G,NA,0,1)</f>
        <v>Sara A. Hurvitz</v>
      </c>
      <c r="P67" s="99" t="str" cm="1">
        <f t="array" ref="P67">_xlfn.XLOOKUP(K67,'CROSSWALK-DTOE-MASTER'!B:B,'CROSSWALK-DTOE-MASTER'!H:H,NA,0,1)</f>
        <v>shurvitz@fredhutch.org</v>
      </c>
    </row>
    <row r="68" spans="1:16" hidden="1" x14ac:dyDescent="0.2">
      <c r="A68" s="99" t="s">
        <v>174</v>
      </c>
      <c r="B68" s="99" t="s">
        <v>175</v>
      </c>
      <c r="C68" s="99" t="s">
        <v>176</v>
      </c>
      <c r="D68" s="99" t="s">
        <v>3553</v>
      </c>
      <c r="E68" s="99" t="s">
        <v>177</v>
      </c>
      <c r="F68" s="99" t="s">
        <v>174</v>
      </c>
      <c r="G68" s="99" t="s">
        <v>181</v>
      </c>
      <c r="H68" s="100">
        <v>45497</v>
      </c>
      <c r="I68" s="99">
        <v>7</v>
      </c>
      <c r="J68" s="99" t="s">
        <v>179</v>
      </c>
      <c r="K68" s="99">
        <v>2450064</v>
      </c>
      <c r="L68" s="99" t="s">
        <v>21</v>
      </c>
      <c r="M68" s="99" t="s">
        <v>22</v>
      </c>
      <c r="N68" s="99">
        <v>1</v>
      </c>
      <c r="O68" s="99" t="str" cm="1">
        <f t="array" ref="O68">_xlfn.XLOOKUP(K68,'CROSSWALK-DTOE-MASTER'!B:B,'CROSSWALK-DTOE-MASTER'!G:G,NA,0,1)</f>
        <v>Sara A. Hurvitz</v>
      </c>
      <c r="P68" s="99" t="str" cm="1">
        <f t="array" ref="P68">_xlfn.XLOOKUP(K68,'CROSSWALK-DTOE-MASTER'!B:B,'CROSSWALK-DTOE-MASTER'!H:H,NA,0,1)</f>
        <v>shurvitz@fredhutch.org</v>
      </c>
    </row>
    <row r="69" spans="1:16" hidden="1" x14ac:dyDescent="0.2">
      <c r="A69" s="99" t="s">
        <v>174</v>
      </c>
      <c r="B69" s="99" t="s">
        <v>175</v>
      </c>
      <c r="C69" s="99" t="s">
        <v>176</v>
      </c>
      <c r="D69" s="99" t="s">
        <v>3553</v>
      </c>
      <c r="E69" s="99" t="s">
        <v>177</v>
      </c>
      <c r="F69" s="99" t="s">
        <v>174</v>
      </c>
      <c r="G69" s="99" t="s">
        <v>182</v>
      </c>
      <c r="H69" s="100">
        <v>45497</v>
      </c>
      <c r="I69" s="99">
        <v>7</v>
      </c>
      <c r="J69" s="99" t="s">
        <v>179</v>
      </c>
      <c r="K69" s="99">
        <v>2450064</v>
      </c>
      <c r="L69" s="99" t="s">
        <v>21</v>
      </c>
      <c r="M69" s="99" t="s">
        <v>22</v>
      </c>
      <c r="N69" s="99">
        <v>1</v>
      </c>
      <c r="O69" s="99" t="str" cm="1">
        <f t="array" ref="O69">_xlfn.XLOOKUP(K69,'CROSSWALK-DTOE-MASTER'!B:B,'CROSSWALK-DTOE-MASTER'!G:G,NA,0,1)</f>
        <v>Sara A. Hurvitz</v>
      </c>
      <c r="P69" s="99" t="str" cm="1">
        <f t="array" ref="P69">_xlfn.XLOOKUP(K69,'CROSSWALK-DTOE-MASTER'!B:B,'CROSSWALK-DTOE-MASTER'!H:H,NA,0,1)</f>
        <v>shurvitz@fredhutch.org</v>
      </c>
    </row>
    <row r="70" spans="1:16" hidden="1" x14ac:dyDescent="0.2">
      <c r="A70" s="99" t="s">
        <v>174</v>
      </c>
      <c r="B70" s="99" t="s">
        <v>175</v>
      </c>
      <c r="C70" s="99" t="s">
        <v>176</v>
      </c>
      <c r="D70" s="99" t="s">
        <v>3553</v>
      </c>
      <c r="E70" s="99" t="s">
        <v>177</v>
      </c>
      <c r="F70" s="99" t="s">
        <v>174</v>
      </c>
      <c r="G70" s="99" t="s">
        <v>183</v>
      </c>
      <c r="H70" s="100">
        <v>45497</v>
      </c>
      <c r="I70" s="99">
        <v>7</v>
      </c>
      <c r="J70" s="99" t="s">
        <v>179</v>
      </c>
      <c r="K70" s="99">
        <v>2450064</v>
      </c>
      <c r="L70" s="99" t="s">
        <v>21</v>
      </c>
      <c r="M70" s="99" t="s">
        <v>22</v>
      </c>
      <c r="N70" s="99">
        <v>1</v>
      </c>
      <c r="O70" s="99" t="str" cm="1">
        <f t="array" ref="O70">_xlfn.XLOOKUP(K70,'CROSSWALK-DTOE-MASTER'!B:B,'CROSSWALK-DTOE-MASTER'!G:G,NA,0,1)</f>
        <v>Sara A. Hurvitz</v>
      </c>
      <c r="P70" s="99" t="str" cm="1">
        <f t="array" ref="P70">_xlfn.XLOOKUP(K70,'CROSSWALK-DTOE-MASTER'!B:B,'CROSSWALK-DTOE-MASTER'!H:H,NA,0,1)</f>
        <v>shurvitz@fredhutch.org</v>
      </c>
    </row>
    <row r="71" spans="1:16" hidden="1" x14ac:dyDescent="0.2">
      <c r="A71" s="99" t="s">
        <v>174</v>
      </c>
      <c r="B71" s="99" t="s">
        <v>175</v>
      </c>
      <c r="C71" s="99" t="s">
        <v>176</v>
      </c>
      <c r="D71" s="99" t="s">
        <v>3553</v>
      </c>
      <c r="E71" s="99" t="s">
        <v>177</v>
      </c>
      <c r="F71" s="99" t="s">
        <v>174</v>
      </c>
      <c r="G71" s="99" t="s">
        <v>184</v>
      </c>
      <c r="H71" s="100">
        <v>45497</v>
      </c>
      <c r="I71" s="99">
        <v>7</v>
      </c>
      <c r="J71" s="99" t="s">
        <v>179</v>
      </c>
      <c r="K71" s="99">
        <v>2450064</v>
      </c>
      <c r="L71" s="99" t="s">
        <v>21</v>
      </c>
      <c r="M71" s="99" t="s">
        <v>22</v>
      </c>
      <c r="N71" s="99">
        <v>1</v>
      </c>
      <c r="O71" s="99" t="str" cm="1">
        <f t="array" ref="O71">_xlfn.XLOOKUP(K71,'CROSSWALK-DTOE-MASTER'!B:B,'CROSSWALK-DTOE-MASTER'!G:G,NA,0,1)</f>
        <v>Sara A. Hurvitz</v>
      </c>
      <c r="P71" s="99" t="str" cm="1">
        <f t="array" ref="P71">_xlfn.XLOOKUP(K71,'CROSSWALK-DTOE-MASTER'!B:B,'CROSSWALK-DTOE-MASTER'!H:H,NA,0,1)</f>
        <v>shurvitz@fredhutch.org</v>
      </c>
    </row>
    <row r="72" spans="1:16" hidden="1" x14ac:dyDescent="0.2">
      <c r="A72" s="99" t="s">
        <v>185</v>
      </c>
      <c r="B72" s="99" t="s">
        <v>186</v>
      </c>
      <c r="C72" s="99" t="s">
        <v>187</v>
      </c>
      <c r="D72" s="99" t="s">
        <v>2194</v>
      </c>
      <c r="E72" s="99" t="s">
        <v>177</v>
      </c>
      <c r="F72" s="99" t="s">
        <v>185</v>
      </c>
      <c r="G72" s="99" t="s">
        <v>188</v>
      </c>
      <c r="H72" s="100">
        <v>45497</v>
      </c>
      <c r="I72" s="99">
        <v>7</v>
      </c>
      <c r="J72" s="99" t="s">
        <v>189</v>
      </c>
      <c r="K72" s="99">
        <v>4011010</v>
      </c>
      <c r="L72" s="99" t="s">
        <v>21</v>
      </c>
      <c r="M72" s="99" t="s">
        <v>22</v>
      </c>
      <c r="N72" s="99">
        <v>1</v>
      </c>
      <c r="O72" s="99" t="str" cm="1">
        <f t="array" ref="O72">_xlfn.XLOOKUP(K72,'CROSSWALK-DTOE-MASTER'!B:B,'CROSSWALK-DTOE-MASTER'!G:G,NA,0,1)</f>
        <v>Pam Yung</v>
      </c>
      <c r="P72" s="99" t="str" cm="1">
        <f t="array" ref="P72">_xlfn.XLOOKUP(K72,'CROSSWALK-DTOE-MASTER'!B:B,'CROSSWALK-DTOE-MASTER'!H:H,NA,0,1)</f>
        <v>rpabot24@uw.edu</v>
      </c>
    </row>
    <row r="73" spans="1:16" hidden="1" x14ac:dyDescent="0.2">
      <c r="A73" s="99" t="s">
        <v>190</v>
      </c>
      <c r="B73" s="99" t="s">
        <v>191</v>
      </c>
      <c r="C73" s="99" t="s">
        <v>192</v>
      </c>
      <c r="D73" s="99" t="s">
        <v>3557</v>
      </c>
      <c r="E73" s="99" t="s">
        <v>177</v>
      </c>
      <c r="F73" s="99" t="s">
        <v>190</v>
      </c>
      <c r="G73" s="99" t="s">
        <v>193</v>
      </c>
      <c r="H73" s="100">
        <v>45497</v>
      </c>
      <c r="I73" s="99">
        <v>7</v>
      </c>
      <c r="J73" s="99" t="s">
        <v>194</v>
      </c>
      <c r="K73" s="99">
        <v>220861</v>
      </c>
      <c r="L73" s="99" t="s">
        <v>21</v>
      </c>
      <c r="M73" s="99" t="s">
        <v>22</v>
      </c>
      <c r="N73" s="99">
        <v>1</v>
      </c>
      <c r="O73" s="99" t="str" cm="1">
        <f t="array" ref="O73">_xlfn.XLOOKUP(K73,'CROSSWALK-DTOE-MASTER'!B:B,'CROSSWALK-DTOE-MASTER'!G:G,NA,0,1)</f>
        <v>Annette Wundes Gloria Hou</v>
      </c>
      <c r="P73" s="99" t="str" cm="1">
        <f t="array" ref="P73">_xlfn.XLOOKUP(K73,'CROSSWALK-DTOE-MASTER'!B:B,'CROSSWALK-DTOE-MASTER'!H:H,NA,0,1)</f>
        <v>rpabot24@uw.edu</v>
      </c>
    </row>
    <row r="74" spans="1:16" hidden="1" x14ac:dyDescent="0.2">
      <c r="A74" s="99" t="s">
        <v>190</v>
      </c>
      <c r="B74" s="99" t="s">
        <v>191</v>
      </c>
      <c r="C74" s="99" t="s">
        <v>192</v>
      </c>
      <c r="D74" s="99" t="s">
        <v>3557</v>
      </c>
      <c r="E74" s="99" t="s">
        <v>177</v>
      </c>
      <c r="F74" s="99" t="s">
        <v>190</v>
      </c>
      <c r="G74" s="99" t="s">
        <v>195</v>
      </c>
      <c r="H74" s="100">
        <v>45497</v>
      </c>
      <c r="I74" s="99">
        <v>7</v>
      </c>
      <c r="J74" s="99" t="s">
        <v>194</v>
      </c>
      <c r="K74" s="99">
        <v>220861</v>
      </c>
      <c r="L74" s="99" t="s">
        <v>24</v>
      </c>
      <c r="M74" s="99" t="s">
        <v>22</v>
      </c>
      <c r="N74" s="99">
        <v>1</v>
      </c>
      <c r="O74" s="99" t="str" cm="1">
        <f t="array" ref="O74">_xlfn.XLOOKUP(K74,'CROSSWALK-DTOE-MASTER'!B:B,'CROSSWALK-DTOE-MASTER'!G:G,NA,0,1)</f>
        <v>Annette Wundes Gloria Hou</v>
      </c>
      <c r="P74" s="99" t="str" cm="1">
        <f t="array" ref="P74">_xlfn.XLOOKUP(K74,'CROSSWALK-DTOE-MASTER'!B:B,'CROSSWALK-DTOE-MASTER'!H:H,NA,0,1)</f>
        <v>rpabot24@uw.edu</v>
      </c>
    </row>
    <row r="75" spans="1:16" hidden="1" x14ac:dyDescent="0.2">
      <c r="A75" s="99" t="s">
        <v>190</v>
      </c>
      <c r="B75" s="99" t="s">
        <v>191</v>
      </c>
      <c r="C75" s="99" t="s">
        <v>192</v>
      </c>
      <c r="D75" s="99" t="s">
        <v>3557</v>
      </c>
      <c r="E75" s="99" t="s">
        <v>177</v>
      </c>
      <c r="F75" s="99" t="s">
        <v>190</v>
      </c>
      <c r="G75" s="99" t="s">
        <v>196</v>
      </c>
      <c r="H75" s="100">
        <v>45497</v>
      </c>
      <c r="I75" s="99">
        <v>7</v>
      </c>
      <c r="J75" s="99" t="s">
        <v>194</v>
      </c>
      <c r="K75" s="99">
        <v>220861</v>
      </c>
      <c r="L75" s="99" t="s">
        <v>21</v>
      </c>
      <c r="M75" s="99" t="s">
        <v>22</v>
      </c>
      <c r="N75" s="99">
        <v>1</v>
      </c>
      <c r="O75" s="99" t="str" cm="1">
        <f t="array" ref="O75">_xlfn.XLOOKUP(K75,'CROSSWALK-DTOE-MASTER'!B:B,'CROSSWALK-DTOE-MASTER'!G:G,NA,0,1)</f>
        <v>Annette Wundes Gloria Hou</v>
      </c>
      <c r="P75" s="99" t="str" cm="1">
        <f t="array" ref="P75">_xlfn.XLOOKUP(K75,'CROSSWALK-DTOE-MASTER'!B:B,'CROSSWALK-DTOE-MASTER'!H:H,NA,0,1)</f>
        <v>rpabot24@uw.edu</v>
      </c>
    </row>
    <row r="76" spans="1:16" hidden="1" x14ac:dyDescent="0.2">
      <c r="A76" s="99" t="s">
        <v>190</v>
      </c>
      <c r="B76" s="99" t="s">
        <v>191</v>
      </c>
      <c r="C76" s="99" t="s">
        <v>192</v>
      </c>
      <c r="D76" s="99" t="s">
        <v>3557</v>
      </c>
      <c r="E76" s="99" t="s">
        <v>177</v>
      </c>
      <c r="F76" s="99" t="s">
        <v>190</v>
      </c>
      <c r="G76" s="99" t="s">
        <v>197</v>
      </c>
      <c r="H76" s="100">
        <v>45497</v>
      </c>
      <c r="I76" s="99">
        <v>7</v>
      </c>
      <c r="J76" s="99" t="s">
        <v>194</v>
      </c>
      <c r="K76" s="99">
        <v>220861</v>
      </c>
      <c r="L76" s="99" t="s">
        <v>21</v>
      </c>
      <c r="M76" s="99" t="s">
        <v>22</v>
      </c>
      <c r="N76" s="99">
        <v>1</v>
      </c>
      <c r="O76" s="99" t="str" cm="1">
        <f t="array" ref="O76">_xlfn.XLOOKUP(K76,'CROSSWALK-DTOE-MASTER'!B:B,'CROSSWALK-DTOE-MASTER'!G:G,NA,0,1)</f>
        <v>Annette Wundes Gloria Hou</v>
      </c>
      <c r="P76" s="99" t="str" cm="1">
        <f t="array" ref="P76">_xlfn.XLOOKUP(K76,'CROSSWALK-DTOE-MASTER'!B:B,'CROSSWALK-DTOE-MASTER'!H:H,NA,0,1)</f>
        <v>rpabot24@uw.edu</v>
      </c>
    </row>
    <row r="77" spans="1:16" hidden="1" x14ac:dyDescent="0.2">
      <c r="A77" s="99" t="s">
        <v>190</v>
      </c>
      <c r="B77" s="99" t="s">
        <v>191</v>
      </c>
      <c r="C77" s="99" t="s">
        <v>192</v>
      </c>
      <c r="D77" s="99" t="s">
        <v>3557</v>
      </c>
      <c r="E77" s="99" t="s">
        <v>177</v>
      </c>
      <c r="F77" s="99" t="s">
        <v>190</v>
      </c>
      <c r="G77" s="99" t="s">
        <v>198</v>
      </c>
      <c r="H77" s="100">
        <v>45497</v>
      </c>
      <c r="I77" s="99">
        <v>7</v>
      </c>
      <c r="J77" s="99" t="s">
        <v>194</v>
      </c>
      <c r="K77" s="99">
        <v>220861</v>
      </c>
      <c r="L77" s="99" t="s">
        <v>21</v>
      </c>
      <c r="M77" s="99" t="s">
        <v>22</v>
      </c>
      <c r="N77" s="99">
        <v>1</v>
      </c>
      <c r="O77" s="99" t="str" cm="1">
        <f t="array" ref="O77">_xlfn.XLOOKUP(K77,'CROSSWALK-DTOE-MASTER'!B:B,'CROSSWALK-DTOE-MASTER'!G:G,NA,0,1)</f>
        <v>Annette Wundes Gloria Hou</v>
      </c>
      <c r="P77" s="99" t="str" cm="1">
        <f t="array" ref="P77">_xlfn.XLOOKUP(K77,'CROSSWALK-DTOE-MASTER'!B:B,'CROSSWALK-DTOE-MASTER'!H:H,NA,0,1)</f>
        <v>rpabot24@uw.edu</v>
      </c>
    </row>
    <row r="78" spans="1:16" hidden="1" x14ac:dyDescent="0.2">
      <c r="A78" s="99" t="s">
        <v>190</v>
      </c>
      <c r="B78" s="99" t="s">
        <v>191</v>
      </c>
      <c r="C78" s="99" t="s">
        <v>192</v>
      </c>
      <c r="D78" s="99" t="s">
        <v>3557</v>
      </c>
      <c r="E78" s="99" t="s">
        <v>177</v>
      </c>
      <c r="F78" s="99" t="s">
        <v>190</v>
      </c>
      <c r="G78" s="99" t="s">
        <v>199</v>
      </c>
      <c r="H78" s="100">
        <v>45497</v>
      </c>
      <c r="I78" s="99">
        <v>7</v>
      </c>
      <c r="J78" s="99" t="s">
        <v>194</v>
      </c>
      <c r="K78" s="99">
        <v>220861</v>
      </c>
      <c r="L78" s="99" t="s">
        <v>21</v>
      </c>
      <c r="M78" s="99" t="s">
        <v>22</v>
      </c>
      <c r="N78" s="99">
        <v>1</v>
      </c>
      <c r="O78" s="99" t="str" cm="1">
        <f t="array" ref="O78">_xlfn.XLOOKUP(K78,'CROSSWALK-DTOE-MASTER'!B:B,'CROSSWALK-DTOE-MASTER'!G:G,NA,0,1)</f>
        <v>Annette Wundes Gloria Hou</v>
      </c>
      <c r="P78" s="99" t="str" cm="1">
        <f t="array" ref="P78">_xlfn.XLOOKUP(K78,'CROSSWALK-DTOE-MASTER'!B:B,'CROSSWALK-DTOE-MASTER'!H:H,NA,0,1)</f>
        <v>rpabot24@uw.edu</v>
      </c>
    </row>
    <row r="79" spans="1:16" hidden="1" x14ac:dyDescent="0.2">
      <c r="A79" s="99" t="s">
        <v>200</v>
      </c>
      <c r="B79" s="99" t="s">
        <v>201</v>
      </c>
      <c r="C79" s="99" t="s">
        <v>202</v>
      </c>
      <c r="D79" s="99" t="s">
        <v>2871</v>
      </c>
      <c r="E79" s="99" t="s">
        <v>177</v>
      </c>
      <c r="F79" s="99" t="s">
        <v>200</v>
      </c>
      <c r="G79" s="99" t="s">
        <v>203</v>
      </c>
      <c r="H79" s="100">
        <v>45497</v>
      </c>
      <c r="I79" s="99">
        <v>7</v>
      </c>
      <c r="J79" s="99" t="s">
        <v>204</v>
      </c>
      <c r="K79" s="99">
        <v>4011031</v>
      </c>
      <c r="L79" s="99" t="s">
        <v>21</v>
      </c>
      <c r="M79" s="99" t="s">
        <v>22</v>
      </c>
      <c r="N79" s="99">
        <v>1</v>
      </c>
      <c r="O79" s="99" t="str" cm="1">
        <f t="array" ref="O79">_xlfn.XLOOKUP(K79,'CROSSWALK-DTOE-MASTER'!B:B,'CROSSWALK-DTOE-MASTER'!G:G,NA,0,1)</f>
        <v xml:space="preserve">Nelson Chiu </v>
      </c>
      <c r="P79" s="99" t="str" cm="1">
        <f t="array" ref="P79">_xlfn.XLOOKUP(K79,'CROSSWALK-DTOE-MASTER'!B:B,'CROSSWALK-DTOE-MASTER'!H:H,NA,0,1)</f>
        <v>rpabot24@uw.edu</v>
      </c>
    </row>
    <row r="80" spans="1:16" hidden="1" x14ac:dyDescent="0.2">
      <c r="A80" s="99" t="s">
        <v>200</v>
      </c>
      <c r="B80" s="99" t="s">
        <v>201</v>
      </c>
      <c r="C80" s="99" t="s">
        <v>202</v>
      </c>
      <c r="D80" s="99" t="s">
        <v>2871</v>
      </c>
      <c r="E80" s="99" t="s">
        <v>177</v>
      </c>
      <c r="F80" s="99" t="s">
        <v>200</v>
      </c>
      <c r="G80" s="99" t="s">
        <v>205</v>
      </c>
      <c r="H80" s="100">
        <v>45497</v>
      </c>
      <c r="I80" s="99">
        <v>7</v>
      </c>
      <c r="J80" s="99" t="s">
        <v>204</v>
      </c>
      <c r="K80" s="99">
        <v>4011031</v>
      </c>
      <c r="L80" s="99" t="s">
        <v>21</v>
      </c>
      <c r="M80" s="99" t="s">
        <v>22</v>
      </c>
      <c r="N80" s="99">
        <v>1</v>
      </c>
      <c r="O80" s="99" t="str" cm="1">
        <f t="array" ref="O80">_xlfn.XLOOKUP(K80,'CROSSWALK-DTOE-MASTER'!B:B,'CROSSWALK-DTOE-MASTER'!G:G,NA,0,1)</f>
        <v xml:space="preserve">Nelson Chiu </v>
      </c>
      <c r="P80" s="99" t="str" cm="1">
        <f t="array" ref="P80">_xlfn.XLOOKUP(K80,'CROSSWALK-DTOE-MASTER'!B:B,'CROSSWALK-DTOE-MASTER'!H:H,NA,0,1)</f>
        <v>rpabot24@uw.edu</v>
      </c>
    </row>
    <row r="81" spans="1:16" hidden="1" x14ac:dyDescent="0.2">
      <c r="A81" s="99" t="s">
        <v>200</v>
      </c>
      <c r="B81" s="99" t="s">
        <v>201</v>
      </c>
      <c r="C81" s="99" t="s">
        <v>202</v>
      </c>
      <c r="D81" s="99" t="s">
        <v>2871</v>
      </c>
      <c r="E81" s="99" t="s">
        <v>177</v>
      </c>
      <c r="F81" s="99" t="s">
        <v>200</v>
      </c>
      <c r="G81" s="99" t="s">
        <v>206</v>
      </c>
      <c r="H81" s="100">
        <v>45497</v>
      </c>
      <c r="I81" s="99">
        <v>7</v>
      </c>
      <c r="J81" s="99" t="s">
        <v>204</v>
      </c>
      <c r="K81" s="99">
        <v>4011031</v>
      </c>
      <c r="L81" s="99" t="s">
        <v>21</v>
      </c>
      <c r="M81" s="99" t="s">
        <v>22</v>
      </c>
      <c r="N81" s="99">
        <v>1</v>
      </c>
      <c r="O81" s="99" t="str" cm="1">
        <f t="array" ref="O81">_xlfn.XLOOKUP(K81,'CROSSWALK-DTOE-MASTER'!B:B,'CROSSWALK-DTOE-MASTER'!G:G,NA,0,1)</f>
        <v xml:space="preserve">Nelson Chiu </v>
      </c>
      <c r="P81" s="99" t="str" cm="1">
        <f t="array" ref="P81">_xlfn.XLOOKUP(K81,'CROSSWALK-DTOE-MASTER'!B:B,'CROSSWALK-DTOE-MASTER'!H:H,NA,0,1)</f>
        <v>rpabot24@uw.edu</v>
      </c>
    </row>
    <row r="82" spans="1:16" hidden="1" x14ac:dyDescent="0.2">
      <c r="A82" s="99" t="s">
        <v>200</v>
      </c>
      <c r="B82" s="99" t="s">
        <v>201</v>
      </c>
      <c r="C82" s="99" t="s">
        <v>202</v>
      </c>
      <c r="D82" s="99" t="s">
        <v>2871</v>
      </c>
      <c r="E82" s="99" t="s">
        <v>177</v>
      </c>
      <c r="F82" s="99" t="s">
        <v>200</v>
      </c>
      <c r="G82" s="99" t="s">
        <v>207</v>
      </c>
      <c r="H82" s="100">
        <v>45497</v>
      </c>
      <c r="I82" s="99">
        <v>7</v>
      </c>
      <c r="J82" s="99" t="s">
        <v>204</v>
      </c>
      <c r="K82" s="99">
        <v>4011031</v>
      </c>
      <c r="L82" s="99" t="s">
        <v>21</v>
      </c>
      <c r="M82" s="99" t="s">
        <v>22</v>
      </c>
      <c r="N82" s="99">
        <v>1</v>
      </c>
      <c r="O82" s="99" t="str" cm="1">
        <f t="array" ref="O82">_xlfn.XLOOKUP(K82,'CROSSWALK-DTOE-MASTER'!B:B,'CROSSWALK-DTOE-MASTER'!G:G,NA,0,1)</f>
        <v xml:space="preserve">Nelson Chiu </v>
      </c>
      <c r="P82" s="99" t="str" cm="1">
        <f t="array" ref="P82">_xlfn.XLOOKUP(K82,'CROSSWALK-DTOE-MASTER'!B:B,'CROSSWALK-DTOE-MASTER'!H:H,NA,0,1)</f>
        <v>rpabot24@uw.edu</v>
      </c>
    </row>
    <row r="83" spans="1:16" ht="15" x14ac:dyDescent="0.25">
      <c r="A83" s="99" t="s">
        <v>208</v>
      </c>
      <c r="B83" s="99" t="s">
        <v>209</v>
      </c>
      <c r="C83" s="99" t="s">
        <v>210</v>
      </c>
      <c r="D83" s="99" t="s">
        <v>3559</v>
      </c>
      <c r="E83" s="99" t="s">
        <v>177</v>
      </c>
      <c r="F83" s="99" t="s">
        <v>208</v>
      </c>
      <c r="G83" s="99" t="s">
        <v>211</v>
      </c>
      <c r="H83" s="100">
        <v>45497</v>
      </c>
      <c r="I83" s="99">
        <v>7</v>
      </c>
      <c r="J83" s="99" t="s">
        <v>77</v>
      </c>
      <c r="K83" s="99">
        <v>221257</v>
      </c>
      <c r="L83" s="99" t="s">
        <v>24</v>
      </c>
      <c r="M83" s="99" t="s">
        <v>22</v>
      </c>
      <c r="N83" s="99">
        <v>1</v>
      </c>
      <c r="O83" s="99" t="s">
        <v>212</v>
      </c>
      <c r="P83" s="91" t="s">
        <v>213</v>
      </c>
    </row>
    <row r="84" spans="1:16" hidden="1" x14ac:dyDescent="0.2">
      <c r="A84" s="99" t="s">
        <v>214</v>
      </c>
      <c r="B84" s="99" t="s">
        <v>215</v>
      </c>
      <c r="C84" s="99" t="s">
        <v>216</v>
      </c>
      <c r="D84" s="99" t="s">
        <v>3562</v>
      </c>
      <c r="E84" s="99" t="s">
        <v>177</v>
      </c>
      <c r="F84" s="99" t="s">
        <v>214</v>
      </c>
      <c r="G84" s="99" t="s">
        <v>217</v>
      </c>
      <c r="H84" s="100">
        <v>45497</v>
      </c>
      <c r="I84" s="99">
        <v>7</v>
      </c>
      <c r="J84" s="99" t="s">
        <v>218</v>
      </c>
      <c r="K84" s="99">
        <v>220056</v>
      </c>
      <c r="L84" s="99" t="s">
        <v>21</v>
      </c>
      <c r="M84" s="99" t="s">
        <v>22</v>
      </c>
      <c r="N84" s="99">
        <v>1</v>
      </c>
      <c r="O84" s="99" t="str" cm="1">
        <f t="array" ref="O84">_xlfn.XLOOKUP(K84,'CROSSWALK-DTOE-MASTER'!B:B,'CROSSWALK-DTOE-MASTER'!G:G,NA,0,1)</f>
        <v>Shannon Colohan</v>
      </c>
      <c r="P84" s="99" t="str" cm="1">
        <f t="array" ref="P84">_xlfn.XLOOKUP(K84,'CROSSWALK-DTOE-MASTER'!B:B,'CROSSWALK-DTOE-MASTER'!H:H,NA,0,1)</f>
        <v>rpabot24@uw.edu</v>
      </c>
    </row>
    <row r="85" spans="1:16" hidden="1" x14ac:dyDescent="0.2">
      <c r="A85" s="99" t="s">
        <v>219</v>
      </c>
      <c r="B85" s="99" t="s">
        <v>220</v>
      </c>
      <c r="C85" s="99" t="s">
        <v>221</v>
      </c>
      <c r="D85" s="99" t="s">
        <v>3558</v>
      </c>
      <c r="E85" s="99" t="s">
        <v>177</v>
      </c>
      <c r="F85" s="99" t="s">
        <v>219</v>
      </c>
      <c r="G85" s="99" t="s">
        <v>222</v>
      </c>
      <c r="H85" s="100">
        <v>45497</v>
      </c>
      <c r="I85" s="99">
        <v>7</v>
      </c>
      <c r="J85" s="99" t="s">
        <v>223</v>
      </c>
      <c r="K85" s="99">
        <v>4011041</v>
      </c>
      <c r="L85" s="99" t="s">
        <v>21</v>
      </c>
      <c r="M85" s="99" t="s">
        <v>22</v>
      </c>
      <c r="N85" s="99">
        <v>1</v>
      </c>
      <c r="O85" s="99" t="str" cm="1">
        <f t="array" ref="O85">_xlfn.XLOOKUP(K85,'CROSSWALK-DTOE-MASTER'!B:B,'CROSSWALK-DTOE-MASTER'!G:G,NA,0,1)</f>
        <v>Patrick McAdams</v>
      </c>
      <c r="P85" s="99" t="str" cm="1">
        <f t="array" ref="P85">_xlfn.XLOOKUP(K85,'CROSSWALK-DTOE-MASTER'!B:B,'CROSSWALK-DTOE-MASTER'!H:H,NA,0,1)</f>
        <v>rpabot24@uw.edu</v>
      </c>
    </row>
    <row r="86" spans="1:16" hidden="1" x14ac:dyDescent="0.2">
      <c r="A86" s="99" t="s">
        <v>219</v>
      </c>
      <c r="B86" s="99" t="s">
        <v>220</v>
      </c>
      <c r="C86" s="99" t="s">
        <v>221</v>
      </c>
      <c r="D86" s="99" t="s">
        <v>3558</v>
      </c>
      <c r="E86" s="99" t="s">
        <v>177</v>
      </c>
      <c r="F86" s="99" t="s">
        <v>219</v>
      </c>
      <c r="G86" s="99" t="s">
        <v>224</v>
      </c>
      <c r="H86" s="100">
        <v>45497</v>
      </c>
      <c r="I86" s="99">
        <v>7</v>
      </c>
      <c r="J86" s="99" t="s">
        <v>223</v>
      </c>
      <c r="K86" s="99">
        <v>4011041</v>
      </c>
      <c r="L86" s="99" t="s">
        <v>21</v>
      </c>
      <c r="M86" s="99" t="s">
        <v>22</v>
      </c>
      <c r="N86" s="99">
        <v>1</v>
      </c>
      <c r="O86" s="99" t="str" cm="1">
        <f t="array" ref="O86">_xlfn.XLOOKUP(K86,'CROSSWALK-DTOE-MASTER'!B:B,'CROSSWALK-DTOE-MASTER'!G:G,NA,0,1)</f>
        <v>Patrick McAdams</v>
      </c>
      <c r="P86" s="99" t="str" cm="1">
        <f t="array" ref="P86">_xlfn.XLOOKUP(K86,'CROSSWALK-DTOE-MASTER'!B:B,'CROSSWALK-DTOE-MASTER'!H:H,NA,0,1)</f>
        <v>rpabot24@uw.edu</v>
      </c>
    </row>
    <row r="87" spans="1:16" hidden="1" x14ac:dyDescent="0.2">
      <c r="A87" s="99" t="s">
        <v>219</v>
      </c>
      <c r="B87" s="99" t="s">
        <v>220</v>
      </c>
      <c r="C87" s="99" t="s">
        <v>221</v>
      </c>
      <c r="D87" s="99" t="s">
        <v>3558</v>
      </c>
      <c r="E87" s="99" t="s">
        <v>177</v>
      </c>
      <c r="F87" s="99" t="s">
        <v>219</v>
      </c>
      <c r="G87" s="99" t="s">
        <v>225</v>
      </c>
      <c r="H87" s="100">
        <v>45497</v>
      </c>
      <c r="I87" s="99">
        <v>7</v>
      </c>
      <c r="J87" s="99" t="s">
        <v>223</v>
      </c>
      <c r="K87" s="99">
        <v>4011041</v>
      </c>
      <c r="L87" s="99" t="s">
        <v>21</v>
      </c>
      <c r="M87" s="99" t="s">
        <v>22</v>
      </c>
      <c r="N87" s="99">
        <v>1</v>
      </c>
      <c r="O87" s="99" t="str" cm="1">
        <f t="array" ref="O87">_xlfn.XLOOKUP(K87,'CROSSWALK-DTOE-MASTER'!B:B,'CROSSWALK-DTOE-MASTER'!G:G,NA,0,1)</f>
        <v>Patrick McAdams</v>
      </c>
      <c r="P87" s="99" t="str" cm="1">
        <f t="array" ref="P87">_xlfn.XLOOKUP(K87,'CROSSWALK-DTOE-MASTER'!B:B,'CROSSWALK-DTOE-MASTER'!H:H,NA,0,1)</f>
        <v>rpabot24@uw.edu</v>
      </c>
    </row>
    <row r="88" spans="1:16" hidden="1" x14ac:dyDescent="0.2">
      <c r="A88" s="99" t="s">
        <v>226</v>
      </c>
      <c r="B88" s="99" t="s">
        <v>227</v>
      </c>
      <c r="C88" s="99" t="s">
        <v>228</v>
      </c>
      <c r="D88" s="99" t="s">
        <v>1198</v>
      </c>
      <c r="E88" s="99" t="s">
        <v>177</v>
      </c>
      <c r="F88" s="99" t="s">
        <v>226</v>
      </c>
      <c r="G88" s="99" t="s">
        <v>229</v>
      </c>
      <c r="H88" s="100">
        <v>45497</v>
      </c>
      <c r="I88" s="99">
        <v>7</v>
      </c>
      <c r="J88" s="99" t="s">
        <v>230</v>
      </c>
      <c r="K88" s="99">
        <v>221114</v>
      </c>
      <c r="L88" s="99" t="s">
        <v>21</v>
      </c>
      <c r="M88" s="99" t="s">
        <v>22</v>
      </c>
      <c r="N88" s="99">
        <v>1</v>
      </c>
      <c r="O88" s="99" t="str" cm="1">
        <f t="array" ref="O88">_xlfn.XLOOKUP(K88,'CROSSWALK-DTOE-MASTER'!B:B,'CROSSWALK-DTOE-MASTER'!G:G,NA,0,1)</f>
        <v>Courtney E. Francis</v>
      </c>
      <c r="P88" s="99" t="str" cm="1">
        <f t="array" ref="P88">_xlfn.XLOOKUP(K88,'CROSSWALK-DTOE-MASTER'!B:B,'CROSSWALK-DTOE-MASTER'!H:H,NA,0,1)</f>
        <v>francis3@uw.edu</v>
      </c>
    </row>
    <row r="89" spans="1:16" hidden="1" x14ac:dyDescent="0.2">
      <c r="A89" s="99" t="s">
        <v>231</v>
      </c>
      <c r="B89" s="99" t="s">
        <v>232</v>
      </c>
      <c r="C89" s="99" t="s">
        <v>233</v>
      </c>
      <c r="D89" s="99" t="s">
        <v>3560</v>
      </c>
      <c r="E89" s="99" t="s">
        <v>177</v>
      </c>
      <c r="F89" s="99" t="s">
        <v>231</v>
      </c>
      <c r="G89" s="99" t="s">
        <v>234</v>
      </c>
      <c r="H89" s="100">
        <v>45497</v>
      </c>
      <c r="I89" s="99">
        <v>7</v>
      </c>
      <c r="J89" s="99" t="s">
        <v>230</v>
      </c>
      <c r="K89" s="99">
        <v>221114</v>
      </c>
      <c r="L89" s="99" t="s">
        <v>21</v>
      </c>
      <c r="M89" s="99" t="s">
        <v>22</v>
      </c>
      <c r="N89" s="99">
        <v>1</v>
      </c>
      <c r="O89" s="99" t="str" cm="1">
        <f t="array" ref="O89">_xlfn.XLOOKUP(K89,'CROSSWALK-DTOE-MASTER'!B:B,'CROSSWALK-DTOE-MASTER'!G:G,NA,0,1)</f>
        <v>Courtney E. Francis</v>
      </c>
      <c r="P89" s="99" t="str" cm="1">
        <f t="array" ref="P89">_xlfn.XLOOKUP(K89,'CROSSWALK-DTOE-MASTER'!B:B,'CROSSWALK-DTOE-MASTER'!H:H,NA,0,1)</f>
        <v>francis3@uw.edu</v>
      </c>
    </row>
    <row r="90" spans="1:16" hidden="1" x14ac:dyDescent="0.2">
      <c r="A90" s="99" t="s">
        <v>235</v>
      </c>
      <c r="B90" s="99" t="s">
        <v>236</v>
      </c>
      <c r="C90" s="99" t="s">
        <v>237</v>
      </c>
      <c r="D90" s="99" t="s">
        <v>3561</v>
      </c>
      <c r="E90" s="99" t="s">
        <v>177</v>
      </c>
      <c r="F90" s="99" t="s">
        <v>235</v>
      </c>
      <c r="G90" s="99" t="s">
        <v>238</v>
      </c>
      <c r="H90" s="100">
        <v>45497</v>
      </c>
      <c r="I90" s="99">
        <v>7</v>
      </c>
      <c r="J90" s="99" t="s">
        <v>239</v>
      </c>
      <c r="K90" s="99">
        <v>4011001</v>
      </c>
      <c r="L90" s="99" t="s">
        <v>21</v>
      </c>
      <c r="M90" s="99" t="s">
        <v>22</v>
      </c>
      <c r="N90" s="99">
        <v>1</v>
      </c>
      <c r="O90" s="99" t="str" cm="1">
        <f t="array" ref="O90">_xlfn.XLOOKUP(K90,'CROSSWALK-DTOE-MASTER'!B:B,'CROSSWALK-DTOE-MASTER'!G:G,NA,0,1)</f>
        <v xml:space="preserve">Natalia Usoltseva </v>
      </c>
      <c r="P90" s="99" t="str" cm="1">
        <f t="array" ref="P90">_xlfn.XLOOKUP(K90,'CROSSWALK-DTOE-MASTER'!B:B,'CROSSWALK-DTOE-MASTER'!H:H,NA,0,1)</f>
        <v>usoltsev@uw.edu</v>
      </c>
    </row>
    <row r="91" spans="1:16" hidden="1" x14ac:dyDescent="0.2">
      <c r="A91" s="99" t="s">
        <v>240</v>
      </c>
      <c r="B91" s="99" t="s">
        <v>241</v>
      </c>
      <c r="C91" s="99" t="s">
        <v>242</v>
      </c>
      <c r="D91" s="99" t="s">
        <v>3563</v>
      </c>
      <c r="E91" s="99" t="s">
        <v>177</v>
      </c>
      <c r="F91" s="99" t="s">
        <v>240</v>
      </c>
      <c r="G91" s="99" t="s">
        <v>243</v>
      </c>
      <c r="H91" s="100">
        <v>45497</v>
      </c>
      <c r="I91" s="99">
        <v>7</v>
      </c>
      <c r="J91" s="99" t="s">
        <v>244</v>
      </c>
      <c r="K91" s="99">
        <v>220901</v>
      </c>
      <c r="L91" s="99" t="s">
        <v>21</v>
      </c>
      <c r="M91" s="99" t="s">
        <v>22</v>
      </c>
      <c r="N91" s="99">
        <v>1</v>
      </c>
      <c r="O91" s="99" t="str" cm="1">
        <f t="array" ref="O91">_xlfn.XLOOKUP(K91,'CROSSWALK-DTOE-MASTER'!B:B,'CROSSWALK-DTOE-MASTER'!G:G,NA,0,1)</f>
        <v>Mark Harrast</v>
      </c>
      <c r="P91" s="99" t="str" cm="1">
        <f t="array" ref="P91">_xlfn.XLOOKUP(K91,'CROSSWALK-DTOE-MASTER'!B:B,'CROSSWALK-DTOE-MASTER'!H:H,NA,0,1)</f>
        <v>rpabot24@uw.edu</v>
      </c>
    </row>
    <row r="92" spans="1:16" hidden="1" x14ac:dyDescent="0.2">
      <c r="A92" s="99" t="s">
        <v>245</v>
      </c>
      <c r="B92" s="99" t="s">
        <v>246</v>
      </c>
      <c r="C92" s="99" t="s">
        <v>247</v>
      </c>
      <c r="D92" s="99" t="s">
        <v>2871</v>
      </c>
      <c r="E92" s="99" t="s">
        <v>177</v>
      </c>
      <c r="F92" s="99" t="s">
        <v>245</v>
      </c>
      <c r="G92" s="99" t="s">
        <v>248</v>
      </c>
      <c r="H92" s="100">
        <v>45497</v>
      </c>
      <c r="I92" s="99">
        <v>7</v>
      </c>
      <c r="J92" s="99" t="s">
        <v>249</v>
      </c>
      <c r="K92" s="99">
        <v>2207463</v>
      </c>
      <c r="L92" s="99" t="s">
        <v>21</v>
      </c>
      <c r="M92" s="99" t="s">
        <v>22</v>
      </c>
      <c r="N92" s="99">
        <v>1</v>
      </c>
      <c r="O92" s="99" t="str" cm="1">
        <f t="array" ref="O92">_xlfn.XLOOKUP(K92,'CROSSWALK-DTOE-MASTER'!B:B,'CROSSWALK-DTOE-MASTER'!G:G,NA,0,1)</f>
        <v>Andy Pistner</v>
      </c>
      <c r="P92" s="99" t="str" cm="1">
        <f t="array" ref="P92">_xlfn.XLOOKUP(K92,'CROSSWALK-DTOE-MASTER'!B:B,'CROSSWALK-DTOE-MASTER'!H:H,NA,0,1)</f>
        <v>rpabot24@uw.edu</v>
      </c>
    </row>
    <row r="93" spans="1:16" hidden="1" x14ac:dyDescent="0.2">
      <c r="A93" s="99" t="s">
        <v>245</v>
      </c>
      <c r="B93" s="99" t="s">
        <v>246</v>
      </c>
      <c r="C93" s="99" t="s">
        <v>247</v>
      </c>
      <c r="D93" s="99" t="s">
        <v>2871</v>
      </c>
      <c r="E93" s="99" t="s">
        <v>177</v>
      </c>
      <c r="F93" s="99" t="s">
        <v>245</v>
      </c>
      <c r="G93" s="99" t="s">
        <v>250</v>
      </c>
      <c r="H93" s="100">
        <v>45497</v>
      </c>
      <c r="I93" s="99">
        <v>7</v>
      </c>
      <c r="J93" s="99" t="s">
        <v>249</v>
      </c>
      <c r="K93" s="99">
        <v>2207463</v>
      </c>
      <c r="L93" s="99" t="s">
        <v>21</v>
      </c>
      <c r="M93" s="99" t="s">
        <v>22</v>
      </c>
      <c r="N93" s="99">
        <v>1</v>
      </c>
      <c r="O93" s="99" t="str" cm="1">
        <f t="array" ref="O93">_xlfn.XLOOKUP(K93,'CROSSWALK-DTOE-MASTER'!B:B,'CROSSWALK-DTOE-MASTER'!G:G,NA,0,1)</f>
        <v>Andy Pistner</v>
      </c>
      <c r="P93" s="99" t="str" cm="1">
        <f t="array" ref="P93">_xlfn.XLOOKUP(K93,'CROSSWALK-DTOE-MASTER'!B:B,'CROSSWALK-DTOE-MASTER'!H:H,NA,0,1)</f>
        <v>rpabot24@uw.edu</v>
      </c>
    </row>
    <row r="94" spans="1:16" hidden="1" x14ac:dyDescent="0.2">
      <c r="A94" s="99" t="s">
        <v>245</v>
      </c>
      <c r="B94" s="99" t="s">
        <v>246</v>
      </c>
      <c r="C94" s="99" t="s">
        <v>247</v>
      </c>
      <c r="D94" s="99" t="s">
        <v>2871</v>
      </c>
      <c r="E94" s="99" t="s">
        <v>177</v>
      </c>
      <c r="F94" s="99" t="s">
        <v>245</v>
      </c>
      <c r="G94" s="99" t="s">
        <v>251</v>
      </c>
      <c r="H94" s="100">
        <v>45497</v>
      </c>
      <c r="I94" s="99">
        <v>7</v>
      </c>
      <c r="J94" s="99" t="s">
        <v>249</v>
      </c>
      <c r="K94" s="99">
        <v>2207463</v>
      </c>
      <c r="L94" s="99" t="s">
        <v>21</v>
      </c>
      <c r="M94" s="99" t="s">
        <v>22</v>
      </c>
      <c r="N94" s="99">
        <v>1</v>
      </c>
      <c r="O94" s="99" t="str" cm="1">
        <f t="array" ref="O94">_xlfn.XLOOKUP(K94,'CROSSWALK-DTOE-MASTER'!B:B,'CROSSWALK-DTOE-MASTER'!G:G,NA,0,1)</f>
        <v>Andy Pistner</v>
      </c>
      <c r="P94" s="99" t="str" cm="1">
        <f t="array" ref="P94">_xlfn.XLOOKUP(K94,'CROSSWALK-DTOE-MASTER'!B:B,'CROSSWALK-DTOE-MASTER'!H:H,NA,0,1)</f>
        <v>rpabot24@uw.edu</v>
      </c>
    </row>
    <row r="95" spans="1:16" hidden="1" x14ac:dyDescent="0.2">
      <c r="A95" s="99" t="s">
        <v>245</v>
      </c>
      <c r="B95" s="99" t="s">
        <v>246</v>
      </c>
      <c r="C95" s="99" t="s">
        <v>247</v>
      </c>
      <c r="D95" s="99" t="s">
        <v>2871</v>
      </c>
      <c r="E95" s="99" t="s">
        <v>177</v>
      </c>
      <c r="F95" s="99" t="s">
        <v>245</v>
      </c>
      <c r="G95" s="99" t="s">
        <v>252</v>
      </c>
      <c r="H95" s="100">
        <v>45497</v>
      </c>
      <c r="I95" s="99">
        <v>7</v>
      </c>
      <c r="J95" s="99" t="s">
        <v>249</v>
      </c>
      <c r="K95" s="99">
        <v>2207463</v>
      </c>
      <c r="L95" s="99" t="s">
        <v>24</v>
      </c>
      <c r="M95" s="99" t="s">
        <v>22</v>
      </c>
      <c r="N95" s="99">
        <v>1</v>
      </c>
      <c r="O95" s="99" t="str" cm="1">
        <f t="array" ref="O95">_xlfn.XLOOKUP(K95,'CROSSWALK-DTOE-MASTER'!B:B,'CROSSWALK-DTOE-MASTER'!G:G,NA,0,1)</f>
        <v>Andy Pistner</v>
      </c>
      <c r="P95" s="99" t="str" cm="1">
        <f t="array" ref="P95">_xlfn.XLOOKUP(K95,'CROSSWALK-DTOE-MASTER'!B:B,'CROSSWALK-DTOE-MASTER'!H:H,NA,0,1)</f>
        <v>rpabot24@uw.edu</v>
      </c>
    </row>
    <row r="96" spans="1:16" hidden="1" x14ac:dyDescent="0.2">
      <c r="A96" s="99" t="s">
        <v>245</v>
      </c>
      <c r="B96" s="99" t="s">
        <v>246</v>
      </c>
      <c r="C96" s="99" t="s">
        <v>247</v>
      </c>
      <c r="D96" s="99" t="s">
        <v>2871</v>
      </c>
      <c r="E96" s="99" t="s">
        <v>177</v>
      </c>
      <c r="F96" s="99" t="s">
        <v>245</v>
      </c>
      <c r="G96" s="99" t="s">
        <v>253</v>
      </c>
      <c r="H96" s="100">
        <v>45497</v>
      </c>
      <c r="I96" s="99">
        <v>7</v>
      </c>
      <c r="J96" s="99" t="s">
        <v>249</v>
      </c>
      <c r="K96" s="99">
        <v>2207463</v>
      </c>
      <c r="L96" s="99" t="s">
        <v>21</v>
      </c>
      <c r="M96" s="99" t="s">
        <v>22</v>
      </c>
      <c r="N96" s="99">
        <v>1</v>
      </c>
      <c r="O96" s="99" t="str" cm="1">
        <f t="array" ref="O96">_xlfn.XLOOKUP(K96,'CROSSWALK-DTOE-MASTER'!B:B,'CROSSWALK-DTOE-MASTER'!G:G,NA,0,1)</f>
        <v>Andy Pistner</v>
      </c>
      <c r="P96" s="99" t="str" cm="1">
        <f t="array" ref="P96">_xlfn.XLOOKUP(K96,'CROSSWALK-DTOE-MASTER'!B:B,'CROSSWALK-DTOE-MASTER'!H:H,NA,0,1)</f>
        <v>rpabot24@uw.edu</v>
      </c>
    </row>
    <row r="97" spans="1:16" hidden="1" x14ac:dyDescent="0.2">
      <c r="A97" s="99" t="s">
        <v>245</v>
      </c>
      <c r="B97" s="99" t="s">
        <v>246</v>
      </c>
      <c r="C97" s="99" t="s">
        <v>247</v>
      </c>
      <c r="D97" s="99" t="s">
        <v>2871</v>
      </c>
      <c r="E97" s="99" t="s">
        <v>177</v>
      </c>
      <c r="F97" s="99" t="s">
        <v>245</v>
      </c>
      <c r="G97" s="99" t="s">
        <v>254</v>
      </c>
      <c r="H97" s="100">
        <v>45497</v>
      </c>
      <c r="I97" s="99">
        <v>7</v>
      </c>
      <c r="J97" s="99" t="s">
        <v>249</v>
      </c>
      <c r="K97" s="99">
        <v>2207463</v>
      </c>
      <c r="L97" s="99" t="s">
        <v>21</v>
      </c>
      <c r="M97" s="99" t="s">
        <v>22</v>
      </c>
      <c r="N97" s="99">
        <v>1</v>
      </c>
      <c r="O97" s="99" t="str" cm="1">
        <f t="array" ref="O97">_xlfn.XLOOKUP(K97,'CROSSWALK-DTOE-MASTER'!B:B,'CROSSWALK-DTOE-MASTER'!G:G,NA,0,1)</f>
        <v>Andy Pistner</v>
      </c>
      <c r="P97" s="99" t="str" cm="1">
        <f t="array" ref="P97">_xlfn.XLOOKUP(K97,'CROSSWALK-DTOE-MASTER'!B:B,'CROSSWALK-DTOE-MASTER'!H:H,NA,0,1)</f>
        <v>rpabot24@uw.edu</v>
      </c>
    </row>
    <row r="98" spans="1:16" hidden="1" x14ac:dyDescent="0.2">
      <c r="A98" s="99" t="s">
        <v>245</v>
      </c>
      <c r="B98" s="99" t="s">
        <v>246</v>
      </c>
      <c r="C98" s="99" t="s">
        <v>247</v>
      </c>
      <c r="D98" s="99" t="s">
        <v>2871</v>
      </c>
      <c r="E98" s="99" t="s">
        <v>177</v>
      </c>
      <c r="F98" s="99" t="s">
        <v>245</v>
      </c>
      <c r="G98" s="99" t="s">
        <v>255</v>
      </c>
      <c r="H98" s="100">
        <v>45497</v>
      </c>
      <c r="I98" s="99">
        <v>7</v>
      </c>
      <c r="J98" s="99" t="s">
        <v>249</v>
      </c>
      <c r="K98" s="99">
        <v>2207463</v>
      </c>
      <c r="L98" s="99" t="s">
        <v>21</v>
      </c>
      <c r="M98" s="99" t="s">
        <v>22</v>
      </c>
      <c r="N98" s="99">
        <v>1</v>
      </c>
      <c r="O98" s="99" t="str" cm="1">
        <f t="array" ref="O98">_xlfn.XLOOKUP(K98,'CROSSWALK-DTOE-MASTER'!B:B,'CROSSWALK-DTOE-MASTER'!G:G,NA,0,1)</f>
        <v>Andy Pistner</v>
      </c>
      <c r="P98" s="99" t="str" cm="1">
        <f t="array" ref="P98">_xlfn.XLOOKUP(K98,'CROSSWALK-DTOE-MASTER'!B:B,'CROSSWALK-DTOE-MASTER'!H:H,NA,0,1)</f>
        <v>rpabot24@uw.edu</v>
      </c>
    </row>
    <row r="99" spans="1:16" hidden="1" x14ac:dyDescent="0.2">
      <c r="A99" s="99" t="s">
        <v>245</v>
      </c>
      <c r="B99" s="99" t="s">
        <v>246</v>
      </c>
      <c r="C99" s="99" t="s">
        <v>247</v>
      </c>
      <c r="D99" s="99" t="s">
        <v>2871</v>
      </c>
      <c r="E99" s="99" t="s">
        <v>177</v>
      </c>
      <c r="F99" s="99" t="s">
        <v>245</v>
      </c>
      <c r="G99" s="99" t="s">
        <v>256</v>
      </c>
      <c r="H99" s="100">
        <v>45497</v>
      </c>
      <c r="I99" s="99">
        <v>7</v>
      </c>
      <c r="J99" s="99" t="s">
        <v>249</v>
      </c>
      <c r="K99" s="99">
        <v>2207463</v>
      </c>
      <c r="L99" s="99" t="s">
        <v>21</v>
      </c>
      <c r="M99" s="99" t="s">
        <v>22</v>
      </c>
      <c r="N99" s="99">
        <v>1</v>
      </c>
      <c r="O99" s="99" t="str" cm="1">
        <f t="array" ref="O99">_xlfn.XLOOKUP(K99,'CROSSWALK-DTOE-MASTER'!B:B,'CROSSWALK-DTOE-MASTER'!G:G,NA,0,1)</f>
        <v>Andy Pistner</v>
      </c>
      <c r="P99" s="99" t="str" cm="1">
        <f t="array" ref="P99">_xlfn.XLOOKUP(K99,'CROSSWALK-DTOE-MASTER'!B:B,'CROSSWALK-DTOE-MASTER'!H:H,NA,0,1)</f>
        <v>rpabot24@uw.edu</v>
      </c>
    </row>
    <row r="100" spans="1:16" hidden="1" x14ac:dyDescent="0.2">
      <c r="A100" s="99" t="s">
        <v>245</v>
      </c>
      <c r="B100" s="99" t="s">
        <v>246</v>
      </c>
      <c r="C100" s="99" t="s">
        <v>247</v>
      </c>
      <c r="D100" s="99" t="s">
        <v>2871</v>
      </c>
      <c r="E100" s="99" t="s">
        <v>177</v>
      </c>
      <c r="F100" s="99" t="s">
        <v>245</v>
      </c>
      <c r="G100" s="99" t="s">
        <v>257</v>
      </c>
      <c r="H100" s="100">
        <v>45497</v>
      </c>
      <c r="I100" s="99">
        <v>7</v>
      </c>
      <c r="J100" s="99" t="s">
        <v>249</v>
      </c>
      <c r="K100" s="99">
        <v>2207463</v>
      </c>
      <c r="L100" s="99" t="s">
        <v>21</v>
      </c>
      <c r="M100" s="99" t="s">
        <v>22</v>
      </c>
      <c r="N100" s="99">
        <v>1</v>
      </c>
      <c r="O100" s="99" t="str" cm="1">
        <f t="array" ref="O100">_xlfn.XLOOKUP(K100,'CROSSWALK-DTOE-MASTER'!B:B,'CROSSWALK-DTOE-MASTER'!G:G,NA,0,1)</f>
        <v>Andy Pistner</v>
      </c>
      <c r="P100" s="99" t="str" cm="1">
        <f t="array" ref="P100">_xlfn.XLOOKUP(K100,'CROSSWALK-DTOE-MASTER'!B:B,'CROSSWALK-DTOE-MASTER'!H:H,NA,0,1)</f>
        <v>rpabot24@uw.edu</v>
      </c>
    </row>
    <row r="101" spans="1:16" hidden="1" x14ac:dyDescent="0.2">
      <c r="A101" s="99" t="s">
        <v>258</v>
      </c>
      <c r="B101" s="99" t="s">
        <v>259</v>
      </c>
      <c r="C101" s="99" t="s">
        <v>260</v>
      </c>
      <c r="D101" s="99" t="s">
        <v>3565</v>
      </c>
      <c r="E101" s="99" t="s">
        <v>177</v>
      </c>
      <c r="F101" s="99" t="s">
        <v>258</v>
      </c>
      <c r="G101" s="99" t="s">
        <v>261</v>
      </c>
      <c r="H101" s="100">
        <v>45497</v>
      </c>
      <c r="I101" s="99">
        <v>7</v>
      </c>
      <c r="J101" s="99" t="s">
        <v>262</v>
      </c>
      <c r="K101" s="99">
        <v>208564</v>
      </c>
      <c r="L101" s="99" t="s">
        <v>24</v>
      </c>
      <c r="M101" s="99" t="s">
        <v>22</v>
      </c>
      <c r="N101" s="99">
        <v>1</v>
      </c>
      <c r="O101" s="99" t="str" cm="1">
        <f t="array" ref="O101">_xlfn.XLOOKUP(K101,'CROSSWALK-DTOE-MASTER'!B:B,'CROSSWALK-DTOE-MASTER'!G:G,NA,0,1)</f>
        <v>Nicole White</v>
      </c>
      <c r="P101" s="99" t="str" cm="1">
        <f t="array" ref="P101">_xlfn.XLOOKUP(K101,'CROSSWALK-DTOE-MASTER'!B:B,'CROSSWALK-DTOE-MASTER'!H:H,NA,0,1)</f>
        <v>rpabot24@uw.edu</v>
      </c>
    </row>
    <row r="102" spans="1:16" hidden="1" x14ac:dyDescent="0.2">
      <c r="A102" s="99" t="s">
        <v>258</v>
      </c>
      <c r="B102" s="99" t="s">
        <v>259</v>
      </c>
      <c r="C102" s="99" t="s">
        <v>260</v>
      </c>
      <c r="D102" s="99" t="s">
        <v>3565</v>
      </c>
      <c r="E102" s="99" t="s">
        <v>177</v>
      </c>
      <c r="F102" s="99" t="s">
        <v>258</v>
      </c>
      <c r="G102" s="99" t="s">
        <v>263</v>
      </c>
      <c r="H102" s="100">
        <v>45497</v>
      </c>
      <c r="I102" s="99">
        <v>7</v>
      </c>
      <c r="J102" s="99" t="s">
        <v>262</v>
      </c>
      <c r="K102" s="99">
        <v>208564</v>
      </c>
      <c r="L102" s="99" t="s">
        <v>21</v>
      </c>
      <c r="M102" s="99" t="s">
        <v>22</v>
      </c>
      <c r="N102" s="99">
        <v>1</v>
      </c>
      <c r="O102" s="99" t="str" cm="1">
        <f t="array" ref="O102">_xlfn.XLOOKUP(K102,'CROSSWALK-DTOE-MASTER'!B:B,'CROSSWALK-DTOE-MASTER'!G:G,NA,0,1)</f>
        <v>Nicole White</v>
      </c>
      <c r="P102" s="99" t="str" cm="1">
        <f t="array" ref="P102">_xlfn.XLOOKUP(K102,'CROSSWALK-DTOE-MASTER'!B:B,'CROSSWALK-DTOE-MASTER'!H:H,NA,0,1)</f>
        <v>rpabot24@uw.edu</v>
      </c>
    </row>
    <row r="103" spans="1:16" hidden="1" x14ac:dyDescent="0.2">
      <c r="A103" s="99" t="s">
        <v>258</v>
      </c>
      <c r="B103" s="99" t="s">
        <v>259</v>
      </c>
      <c r="C103" s="99" t="s">
        <v>260</v>
      </c>
      <c r="D103" s="99" t="s">
        <v>3565</v>
      </c>
      <c r="E103" s="99" t="s">
        <v>177</v>
      </c>
      <c r="F103" s="99" t="s">
        <v>258</v>
      </c>
      <c r="G103" s="99" t="s">
        <v>264</v>
      </c>
      <c r="H103" s="100">
        <v>45497</v>
      </c>
      <c r="I103" s="99">
        <v>7</v>
      </c>
      <c r="J103" s="99" t="s">
        <v>262</v>
      </c>
      <c r="K103" s="99">
        <v>208564</v>
      </c>
      <c r="L103" s="99" t="s">
        <v>21</v>
      </c>
      <c r="M103" s="99" t="s">
        <v>22</v>
      </c>
      <c r="N103" s="99">
        <v>1</v>
      </c>
      <c r="O103" s="99" t="str" cm="1">
        <f t="array" ref="O103">_xlfn.XLOOKUP(K103,'CROSSWALK-DTOE-MASTER'!B:B,'CROSSWALK-DTOE-MASTER'!G:G,NA,0,1)</f>
        <v>Nicole White</v>
      </c>
      <c r="P103" s="99" t="str" cm="1">
        <f t="array" ref="P103">_xlfn.XLOOKUP(K103,'CROSSWALK-DTOE-MASTER'!B:B,'CROSSWALK-DTOE-MASTER'!H:H,NA,0,1)</f>
        <v>rpabot24@uw.edu</v>
      </c>
    </row>
    <row r="104" spans="1:16" hidden="1" x14ac:dyDescent="0.2">
      <c r="A104" s="99" t="s">
        <v>258</v>
      </c>
      <c r="B104" s="99" t="s">
        <v>259</v>
      </c>
      <c r="C104" s="99" t="s">
        <v>260</v>
      </c>
      <c r="D104" s="99" t="s">
        <v>3565</v>
      </c>
      <c r="E104" s="99" t="s">
        <v>177</v>
      </c>
      <c r="F104" s="99" t="s">
        <v>258</v>
      </c>
      <c r="G104" s="99" t="s">
        <v>265</v>
      </c>
      <c r="H104" s="100">
        <v>45497</v>
      </c>
      <c r="I104" s="99">
        <v>7</v>
      </c>
      <c r="J104" s="99" t="s">
        <v>262</v>
      </c>
      <c r="K104" s="99">
        <v>208564</v>
      </c>
      <c r="L104" s="99" t="s">
        <v>21</v>
      </c>
      <c r="M104" s="99" t="s">
        <v>22</v>
      </c>
      <c r="N104" s="99">
        <v>1</v>
      </c>
      <c r="O104" s="99" t="str" cm="1">
        <f t="array" ref="O104">_xlfn.XLOOKUP(K104,'CROSSWALK-DTOE-MASTER'!B:B,'CROSSWALK-DTOE-MASTER'!G:G,NA,0,1)</f>
        <v>Nicole White</v>
      </c>
      <c r="P104" s="99" t="str" cm="1">
        <f t="array" ref="P104">_xlfn.XLOOKUP(K104,'CROSSWALK-DTOE-MASTER'!B:B,'CROSSWALK-DTOE-MASTER'!H:H,NA,0,1)</f>
        <v>rpabot24@uw.edu</v>
      </c>
    </row>
    <row r="105" spans="1:16" hidden="1" x14ac:dyDescent="0.2">
      <c r="A105" s="99" t="s">
        <v>266</v>
      </c>
      <c r="B105" s="99" t="s">
        <v>267</v>
      </c>
      <c r="C105" s="99" t="s">
        <v>268</v>
      </c>
      <c r="D105" s="99" t="s">
        <v>3566</v>
      </c>
      <c r="E105" s="99" t="s">
        <v>177</v>
      </c>
      <c r="F105" s="99" t="s">
        <v>266</v>
      </c>
      <c r="G105" s="99" t="s">
        <v>269</v>
      </c>
      <c r="H105" s="100">
        <v>45497</v>
      </c>
      <c r="I105" s="99">
        <v>7</v>
      </c>
      <c r="J105" s="99" t="s">
        <v>194</v>
      </c>
      <c r="K105" s="99">
        <v>220861</v>
      </c>
      <c r="L105" s="99" t="s">
        <v>21</v>
      </c>
      <c r="M105" s="99" t="s">
        <v>22</v>
      </c>
      <c r="N105" s="99">
        <v>1</v>
      </c>
      <c r="O105" s="99" t="str" cm="1">
        <f t="array" ref="O105">_xlfn.XLOOKUP(K105,'CROSSWALK-DTOE-MASTER'!B:B,'CROSSWALK-DTOE-MASTER'!G:G,NA,0,1)</f>
        <v>Annette Wundes Gloria Hou</v>
      </c>
      <c r="P105" s="99" t="str" cm="1">
        <f t="array" ref="P105">_xlfn.XLOOKUP(K105,'CROSSWALK-DTOE-MASTER'!B:B,'CROSSWALK-DTOE-MASTER'!H:H,NA,0,1)</f>
        <v>rpabot24@uw.edu</v>
      </c>
    </row>
    <row r="106" spans="1:16" hidden="1" x14ac:dyDescent="0.2">
      <c r="A106" s="99" t="s">
        <v>270</v>
      </c>
      <c r="B106" s="99" t="s">
        <v>271</v>
      </c>
      <c r="C106" s="99" t="s">
        <v>272</v>
      </c>
      <c r="D106" s="99" t="s">
        <v>2871</v>
      </c>
      <c r="E106" s="99" t="s">
        <v>177</v>
      </c>
      <c r="F106" s="99" t="s">
        <v>270</v>
      </c>
      <c r="G106" s="99" t="s">
        <v>273</v>
      </c>
      <c r="H106" s="100">
        <v>45497</v>
      </c>
      <c r="I106" s="99">
        <v>7</v>
      </c>
      <c r="J106" s="99" t="s">
        <v>274</v>
      </c>
      <c r="K106" s="99">
        <v>2450061</v>
      </c>
      <c r="L106" s="99" t="s">
        <v>21</v>
      </c>
      <c r="M106" s="99" t="s">
        <v>22</v>
      </c>
      <c r="N106" s="99">
        <v>1</v>
      </c>
      <c r="O106" s="99" t="str" cm="1">
        <f t="array" ref="O106">_xlfn.XLOOKUP(K106,'CROSSWALK-DTOE-MASTER'!B:B,'CROSSWALK-DTOE-MASTER'!G:G,NA,0,1)</f>
        <v>Sara A. Hurvitz</v>
      </c>
      <c r="P106" s="99" t="str" cm="1">
        <f t="array" ref="P106">_xlfn.XLOOKUP(K106,'CROSSWALK-DTOE-MASTER'!B:B,'CROSSWALK-DTOE-MASTER'!H:H,NA,0,1)</f>
        <v>shurvitz@fredhutch.org</v>
      </c>
    </row>
    <row r="107" spans="1:16" hidden="1" x14ac:dyDescent="0.2">
      <c r="A107" s="99" t="s">
        <v>270</v>
      </c>
      <c r="B107" s="99" t="s">
        <v>271</v>
      </c>
      <c r="C107" s="99" t="s">
        <v>272</v>
      </c>
      <c r="D107" s="99" t="s">
        <v>2871</v>
      </c>
      <c r="E107" s="99" t="s">
        <v>177</v>
      </c>
      <c r="F107" s="99" t="s">
        <v>270</v>
      </c>
      <c r="G107" s="99" t="s">
        <v>275</v>
      </c>
      <c r="H107" s="100">
        <v>45497</v>
      </c>
      <c r="I107" s="99">
        <v>7</v>
      </c>
      <c r="J107" s="99" t="s">
        <v>274</v>
      </c>
      <c r="K107" s="99">
        <v>2450061</v>
      </c>
      <c r="L107" s="99" t="s">
        <v>21</v>
      </c>
      <c r="M107" s="99" t="s">
        <v>22</v>
      </c>
      <c r="N107" s="99">
        <v>1</v>
      </c>
      <c r="O107" s="99" t="str" cm="1">
        <f t="array" ref="O107">_xlfn.XLOOKUP(K107,'CROSSWALK-DTOE-MASTER'!B:B,'CROSSWALK-DTOE-MASTER'!G:G,NA,0,1)</f>
        <v>Sara A. Hurvitz</v>
      </c>
      <c r="P107" s="99" t="str" cm="1">
        <f t="array" ref="P107">_xlfn.XLOOKUP(K107,'CROSSWALK-DTOE-MASTER'!B:B,'CROSSWALK-DTOE-MASTER'!H:H,NA,0,1)</f>
        <v>shurvitz@fredhutch.org</v>
      </c>
    </row>
    <row r="108" spans="1:16" hidden="1" x14ac:dyDescent="0.2">
      <c r="A108" s="99" t="s">
        <v>270</v>
      </c>
      <c r="B108" s="99" t="s">
        <v>271</v>
      </c>
      <c r="C108" s="99" t="s">
        <v>272</v>
      </c>
      <c r="D108" s="99" t="s">
        <v>2871</v>
      </c>
      <c r="E108" s="99" t="s">
        <v>177</v>
      </c>
      <c r="F108" s="99" t="s">
        <v>270</v>
      </c>
      <c r="G108" s="99" t="s">
        <v>276</v>
      </c>
      <c r="H108" s="100">
        <v>45497</v>
      </c>
      <c r="I108" s="99">
        <v>7</v>
      </c>
      <c r="J108" s="99" t="s">
        <v>274</v>
      </c>
      <c r="K108" s="99">
        <v>2450061</v>
      </c>
      <c r="L108" s="99" t="s">
        <v>21</v>
      </c>
      <c r="M108" s="99" t="s">
        <v>22</v>
      </c>
      <c r="N108" s="99">
        <v>1</v>
      </c>
      <c r="O108" s="99" t="str" cm="1">
        <f t="array" ref="O108">_xlfn.XLOOKUP(K108,'CROSSWALK-DTOE-MASTER'!B:B,'CROSSWALK-DTOE-MASTER'!G:G,NA,0,1)</f>
        <v>Sara A. Hurvitz</v>
      </c>
      <c r="P108" s="99" t="str" cm="1">
        <f t="array" ref="P108">_xlfn.XLOOKUP(K108,'CROSSWALK-DTOE-MASTER'!B:B,'CROSSWALK-DTOE-MASTER'!H:H,NA,0,1)</f>
        <v>shurvitz@fredhutch.org</v>
      </c>
    </row>
    <row r="109" spans="1:16" hidden="1" x14ac:dyDescent="0.2">
      <c r="A109" s="99" t="s">
        <v>270</v>
      </c>
      <c r="B109" s="99" t="s">
        <v>271</v>
      </c>
      <c r="C109" s="99" t="s">
        <v>272</v>
      </c>
      <c r="D109" s="99" t="s">
        <v>2871</v>
      </c>
      <c r="E109" s="99" t="s">
        <v>177</v>
      </c>
      <c r="F109" s="99" t="s">
        <v>270</v>
      </c>
      <c r="G109" s="99" t="s">
        <v>277</v>
      </c>
      <c r="H109" s="100">
        <v>45497</v>
      </c>
      <c r="I109" s="99">
        <v>7</v>
      </c>
      <c r="J109" s="99" t="s">
        <v>274</v>
      </c>
      <c r="K109" s="99">
        <v>2450061</v>
      </c>
      <c r="L109" s="99" t="s">
        <v>21</v>
      </c>
      <c r="M109" s="99" t="s">
        <v>22</v>
      </c>
      <c r="N109" s="99">
        <v>1</v>
      </c>
      <c r="O109" s="99" t="str" cm="1">
        <f t="array" ref="O109">_xlfn.XLOOKUP(K109,'CROSSWALK-DTOE-MASTER'!B:B,'CROSSWALK-DTOE-MASTER'!G:G,NA,0,1)</f>
        <v>Sara A. Hurvitz</v>
      </c>
      <c r="P109" s="99" t="str" cm="1">
        <f t="array" ref="P109">_xlfn.XLOOKUP(K109,'CROSSWALK-DTOE-MASTER'!B:B,'CROSSWALK-DTOE-MASTER'!H:H,NA,0,1)</f>
        <v>shurvitz@fredhutch.org</v>
      </c>
    </row>
    <row r="110" spans="1:16" hidden="1" x14ac:dyDescent="0.2">
      <c r="A110" s="99" t="s">
        <v>270</v>
      </c>
      <c r="B110" s="99" t="s">
        <v>271</v>
      </c>
      <c r="C110" s="99" t="s">
        <v>272</v>
      </c>
      <c r="D110" s="99" t="s">
        <v>2871</v>
      </c>
      <c r="E110" s="99" t="s">
        <v>177</v>
      </c>
      <c r="F110" s="99" t="s">
        <v>270</v>
      </c>
      <c r="G110" s="99" t="s">
        <v>278</v>
      </c>
      <c r="H110" s="100">
        <v>45497</v>
      </c>
      <c r="I110" s="99">
        <v>7</v>
      </c>
      <c r="J110" s="99" t="s">
        <v>274</v>
      </c>
      <c r="K110" s="99">
        <v>2450061</v>
      </c>
      <c r="L110" s="99" t="s">
        <v>21</v>
      </c>
      <c r="M110" s="99" t="s">
        <v>22</v>
      </c>
      <c r="N110" s="99">
        <v>1</v>
      </c>
      <c r="O110" s="99" t="str" cm="1">
        <f t="array" ref="O110">_xlfn.XLOOKUP(K110,'CROSSWALK-DTOE-MASTER'!B:B,'CROSSWALK-DTOE-MASTER'!G:G,NA,0,1)</f>
        <v>Sara A. Hurvitz</v>
      </c>
      <c r="P110" s="99" t="str" cm="1">
        <f t="array" ref="P110">_xlfn.XLOOKUP(K110,'CROSSWALK-DTOE-MASTER'!B:B,'CROSSWALK-DTOE-MASTER'!H:H,NA,0,1)</f>
        <v>shurvitz@fredhutch.org</v>
      </c>
    </row>
    <row r="111" spans="1:16" hidden="1" x14ac:dyDescent="0.2">
      <c r="A111" s="99" t="s">
        <v>270</v>
      </c>
      <c r="B111" s="99" t="s">
        <v>271</v>
      </c>
      <c r="C111" s="99" t="s">
        <v>272</v>
      </c>
      <c r="D111" s="99" t="s">
        <v>2871</v>
      </c>
      <c r="E111" s="99" t="s">
        <v>177</v>
      </c>
      <c r="F111" s="99" t="s">
        <v>270</v>
      </c>
      <c r="G111" s="99" t="s">
        <v>279</v>
      </c>
      <c r="H111" s="100">
        <v>45497</v>
      </c>
      <c r="I111" s="99">
        <v>7</v>
      </c>
      <c r="J111" s="99" t="s">
        <v>274</v>
      </c>
      <c r="K111" s="99">
        <v>2450061</v>
      </c>
      <c r="L111" s="99" t="s">
        <v>21</v>
      </c>
      <c r="M111" s="99" t="s">
        <v>22</v>
      </c>
      <c r="N111" s="99">
        <v>1</v>
      </c>
      <c r="O111" s="99" t="str" cm="1">
        <f t="array" ref="O111">_xlfn.XLOOKUP(K111,'CROSSWALK-DTOE-MASTER'!B:B,'CROSSWALK-DTOE-MASTER'!G:G,NA,0,1)</f>
        <v>Sara A. Hurvitz</v>
      </c>
      <c r="P111" s="99" t="str" cm="1">
        <f t="array" ref="P111">_xlfn.XLOOKUP(K111,'CROSSWALK-DTOE-MASTER'!B:B,'CROSSWALK-DTOE-MASTER'!H:H,NA,0,1)</f>
        <v>shurvitz@fredhutch.org</v>
      </c>
    </row>
    <row r="112" spans="1:16" hidden="1" x14ac:dyDescent="0.2">
      <c r="A112" s="99" t="s">
        <v>270</v>
      </c>
      <c r="B112" s="99" t="s">
        <v>271</v>
      </c>
      <c r="C112" s="99" t="s">
        <v>272</v>
      </c>
      <c r="D112" s="99" t="s">
        <v>2871</v>
      </c>
      <c r="E112" s="99" t="s">
        <v>177</v>
      </c>
      <c r="F112" s="99" t="s">
        <v>270</v>
      </c>
      <c r="G112" s="99" t="s">
        <v>280</v>
      </c>
      <c r="H112" s="100">
        <v>45497</v>
      </c>
      <c r="I112" s="99">
        <v>7</v>
      </c>
      <c r="J112" s="99" t="s">
        <v>274</v>
      </c>
      <c r="K112" s="99">
        <v>2450061</v>
      </c>
      <c r="L112" s="99" t="s">
        <v>21</v>
      </c>
      <c r="M112" s="99" t="s">
        <v>22</v>
      </c>
      <c r="N112" s="99">
        <v>1</v>
      </c>
      <c r="O112" s="99" t="str" cm="1">
        <f t="array" ref="O112">_xlfn.XLOOKUP(K112,'CROSSWALK-DTOE-MASTER'!B:B,'CROSSWALK-DTOE-MASTER'!G:G,NA,0,1)</f>
        <v>Sara A. Hurvitz</v>
      </c>
      <c r="P112" s="99" t="str" cm="1">
        <f t="array" ref="P112">_xlfn.XLOOKUP(K112,'CROSSWALK-DTOE-MASTER'!B:B,'CROSSWALK-DTOE-MASTER'!H:H,NA,0,1)</f>
        <v>shurvitz@fredhutch.org</v>
      </c>
    </row>
    <row r="113" spans="1:16" hidden="1" x14ac:dyDescent="0.2">
      <c r="A113" s="99" t="s">
        <v>281</v>
      </c>
      <c r="B113" s="99" t="s">
        <v>282</v>
      </c>
      <c r="C113" s="99" t="s">
        <v>283</v>
      </c>
      <c r="D113" s="99" t="s">
        <v>3564</v>
      </c>
      <c r="E113" s="99" t="s">
        <v>177</v>
      </c>
      <c r="F113" s="99" t="s">
        <v>281</v>
      </c>
      <c r="G113" s="99" t="s">
        <v>284</v>
      </c>
      <c r="H113" s="100">
        <v>45497</v>
      </c>
      <c r="I113" s="99">
        <v>7</v>
      </c>
      <c r="J113" s="99" t="s">
        <v>285</v>
      </c>
      <c r="K113" s="99">
        <v>220069</v>
      </c>
      <c r="L113" s="99" t="s">
        <v>21</v>
      </c>
      <c r="M113" s="99" t="s">
        <v>22</v>
      </c>
      <c r="N113" s="99">
        <v>1</v>
      </c>
      <c r="O113" s="99" t="str" cm="1">
        <f t="array" ref="O113">_xlfn.XLOOKUP(K113,'CROSSWALK-DTOE-MASTER'!B:B,'CROSSWALK-DTOE-MASTER'!G:G,NA,0,1)</f>
        <v>Nassim Rad</v>
      </c>
      <c r="P113" s="99" t="str" cm="1">
        <f t="array" ref="P113">_xlfn.XLOOKUP(K113,'CROSSWALK-DTOE-MASTER'!B:B,'CROSSWALK-DTOE-MASTER'!H:H,NA,0,1)</f>
        <v>rpabot24@uw.edu</v>
      </c>
    </row>
    <row r="114" spans="1:16" hidden="1" x14ac:dyDescent="0.2">
      <c r="A114" s="99" t="s">
        <v>281</v>
      </c>
      <c r="B114" s="99" t="s">
        <v>282</v>
      </c>
      <c r="C114" s="99" t="s">
        <v>283</v>
      </c>
      <c r="D114" s="99" t="s">
        <v>3564</v>
      </c>
      <c r="E114" s="99" t="s">
        <v>177</v>
      </c>
      <c r="F114" s="99" t="s">
        <v>281</v>
      </c>
      <c r="G114" s="99" t="s">
        <v>286</v>
      </c>
      <c r="H114" s="100">
        <v>45497</v>
      </c>
      <c r="I114" s="99">
        <v>7</v>
      </c>
      <c r="J114" s="99" t="s">
        <v>285</v>
      </c>
      <c r="K114" s="99">
        <v>220069</v>
      </c>
      <c r="L114" s="99" t="s">
        <v>21</v>
      </c>
      <c r="M114" s="99" t="s">
        <v>22</v>
      </c>
      <c r="N114" s="99">
        <v>1</v>
      </c>
      <c r="O114" s="99" t="str" cm="1">
        <f t="array" ref="O114">_xlfn.XLOOKUP(K114,'CROSSWALK-DTOE-MASTER'!B:B,'CROSSWALK-DTOE-MASTER'!G:G,NA,0,1)</f>
        <v>Nassim Rad</v>
      </c>
      <c r="P114" s="99" t="str" cm="1">
        <f t="array" ref="P114">_xlfn.XLOOKUP(K114,'CROSSWALK-DTOE-MASTER'!B:B,'CROSSWALK-DTOE-MASTER'!H:H,NA,0,1)</f>
        <v>rpabot24@uw.edu</v>
      </c>
    </row>
    <row r="115" spans="1:16" hidden="1" x14ac:dyDescent="0.2">
      <c r="A115" s="99" t="s">
        <v>281</v>
      </c>
      <c r="B115" s="99" t="s">
        <v>282</v>
      </c>
      <c r="C115" s="99" t="s">
        <v>283</v>
      </c>
      <c r="D115" s="99" t="s">
        <v>3564</v>
      </c>
      <c r="E115" s="99" t="s">
        <v>177</v>
      </c>
      <c r="F115" s="99" t="s">
        <v>281</v>
      </c>
      <c r="G115" s="99" t="s">
        <v>287</v>
      </c>
      <c r="H115" s="100">
        <v>45497</v>
      </c>
      <c r="I115" s="99">
        <v>7</v>
      </c>
      <c r="J115" s="99" t="s">
        <v>285</v>
      </c>
      <c r="K115" s="99">
        <v>220069</v>
      </c>
      <c r="L115" s="99" t="s">
        <v>21</v>
      </c>
      <c r="M115" s="99" t="s">
        <v>22</v>
      </c>
      <c r="N115" s="99">
        <v>1</v>
      </c>
      <c r="O115" s="99" t="str" cm="1">
        <f t="array" ref="O115">_xlfn.XLOOKUP(K115,'CROSSWALK-DTOE-MASTER'!B:B,'CROSSWALK-DTOE-MASTER'!G:G,NA,0,1)</f>
        <v>Nassim Rad</v>
      </c>
      <c r="P115" s="99" t="str" cm="1">
        <f t="array" ref="P115">_xlfn.XLOOKUP(K115,'CROSSWALK-DTOE-MASTER'!B:B,'CROSSWALK-DTOE-MASTER'!H:H,NA,0,1)</f>
        <v>rpabot24@uw.edu</v>
      </c>
    </row>
    <row r="116" spans="1:16" hidden="1" x14ac:dyDescent="0.2">
      <c r="A116" s="99" t="s">
        <v>281</v>
      </c>
      <c r="B116" s="99" t="s">
        <v>282</v>
      </c>
      <c r="C116" s="99" t="s">
        <v>283</v>
      </c>
      <c r="D116" s="99" t="s">
        <v>3564</v>
      </c>
      <c r="E116" s="99" t="s">
        <v>177</v>
      </c>
      <c r="F116" s="99" t="s">
        <v>281</v>
      </c>
      <c r="G116" s="99" t="s">
        <v>288</v>
      </c>
      <c r="H116" s="100">
        <v>45497</v>
      </c>
      <c r="I116" s="99">
        <v>7</v>
      </c>
      <c r="J116" s="99" t="s">
        <v>285</v>
      </c>
      <c r="K116" s="99">
        <v>220069</v>
      </c>
      <c r="L116" s="99" t="s">
        <v>21</v>
      </c>
      <c r="M116" s="99" t="s">
        <v>22</v>
      </c>
      <c r="N116" s="99">
        <v>1</v>
      </c>
      <c r="O116" s="99" t="str" cm="1">
        <f t="array" ref="O116">_xlfn.XLOOKUP(K116,'CROSSWALK-DTOE-MASTER'!B:B,'CROSSWALK-DTOE-MASTER'!G:G,NA,0,1)</f>
        <v>Nassim Rad</v>
      </c>
      <c r="P116" s="99" t="str" cm="1">
        <f t="array" ref="P116">_xlfn.XLOOKUP(K116,'CROSSWALK-DTOE-MASTER'!B:B,'CROSSWALK-DTOE-MASTER'!H:H,NA,0,1)</f>
        <v>rpabot24@uw.edu</v>
      </c>
    </row>
    <row r="117" spans="1:16" hidden="1" x14ac:dyDescent="0.2">
      <c r="A117" s="99" t="s">
        <v>289</v>
      </c>
      <c r="B117" s="99" t="s">
        <v>290</v>
      </c>
      <c r="C117" s="99" t="s">
        <v>291</v>
      </c>
      <c r="D117" s="99" t="s">
        <v>3569</v>
      </c>
      <c r="E117" s="99" t="s">
        <v>177</v>
      </c>
      <c r="F117" s="99" t="s">
        <v>289</v>
      </c>
      <c r="G117" s="99" t="s">
        <v>292</v>
      </c>
      <c r="H117" s="100">
        <v>45497</v>
      </c>
      <c r="I117" s="99">
        <v>7</v>
      </c>
      <c r="J117" s="99" t="s">
        <v>293</v>
      </c>
      <c r="K117" s="99">
        <v>2450052</v>
      </c>
      <c r="L117" s="99" t="s">
        <v>21</v>
      </c>
      <c r="M117" s="99" t="s">
        <v>22</v>
      </c>
      <c r="N117" s="99">
        <v>1</v>
      </c>
      <c r="O117" s="99" t="str" cm="1">
        <f t="array" ref="O117">_xlfn.XLOOKUP(K117,'CROSSWALK-DTOE-MASTER'!B:B,'CROSSWALK-DTOE-MASTER'!G:G,NA,0,1)</f>
        <v>Sara A. Hurvitz</v>
      </c>
      <c r="P117" s="99" t="str" cm="1">
        <f t="array" ref="P117">_xlfn.XLOOKUP(K117,'CROSSWALK-DTOE-MASTER'!B:B,'CROSSWALK-DTOE-MASTER'!H:H,NA,0,1)</f>
        <v>shurvitz@fredhutch.org</v>
      </c>
    </row>
    <row r="118" spans="1:16" hidden="1" x14ac:dyDescent="0.2">
      <c r="A118" s="99" t="s">
        <v>294</v>
      </c>
      <c r="B118" s="99" t="s">
        <v>295</v>
      </c>
      <c r="C118" s="99" t="s">
        <v>296</v>
      </c>
      <c r="D118" s="99" t="s">
        <v>3568</v>
      </c>
      <c r="E118" s="99" t="s">
        <v>177</v>
      </c>
      <c r="F118" s="99" t="s">
        <v>294</v>
      </c>
      <c r="G118" s="99" t="s">
        <v>297</v>
      </c>
      <c r="H118" s="100">
        <v>45497</v>
      </c>
      <c r="I118" s="99">
        <v>7</v>
      </c>
      <c r="J118" s="99" t="s">
        <v>298</v>
      </c>
      <c r="K118" s="99">
        <v>219047</v>
      </c>
      <c r="L118" s="99" t="s">
        <v>21</v>
      </c>
      <c r="M118" s="99" t="s">
        <v>22</v>
      </c>
      <c r="N118" s="99">
        <v>1</v>
      </c>
      <c r="O118" s="99" t="str" cm="1">
        <f t="array" ref="O118">_xlfn.XLOOKUP(K118,'CROSSWALK-DTOE-MASTER'!B:B,'CROSSWALK-DTOE-MASTER'!G:G,NA,0,1)</f>
        <v>Andy Pistner</v>
      </c>
      <c r="P118" s="99" t="str" cm="1">
        <f t="array" ref="P118">_xlfn.XLOOKUP(K118,'CROSSWALK-DTOE-MASTER'!B:B,'CROSSWALK-DTOE-MASTER'!H:H,NA,0,1)</f>
        <v>rpabot24@uw.edu</v>
      </c>
    </row>
    <row r="119" spans="1:16" hidden="1" x14ac:dyDescent="0.2">
      <c r="A119" s="99" t="s">
        <v>299</v>
      </c>
      <c r="B119" s="99" t="s">
        <v>300</v>
      </c>
      <c r="C119" s="99" t="s">
        <v>301</v>
      </c>
      <c r="D119" s="99" t="s">
        <v>3567</v>
      </c>
      <c r="E119" s="99" t="s">
        <v>177</v>
      </c>
      <c r="F119" s="99" t="s">
        <v>299</v>
      </c>
      <c r="G119" s="99" t="s">
        <v>302</v>
      </c>
      <c r="H119" s="100">
        <v>45497</v>
      </c>
      <c r="I119" s="99">
        <v>7</v>
      </c>
      <c r="J119" s="99" t="s">
        <v>303</v>
      </c>
      <c r="K119" s="99">
        <v>2450001</v>
      </c>
      <c r="L119" s="99" t="s">
        <v>21</v>
      </c>
      <c r="M119" s="99" t="s">
        <v>22</v>
      </c>
      <c r="N119" s="99">
        <v>1</v>
      </c>
      <c r="O119" s="99" t="str" cm="1">
        <f t="array" ref="O119">_xlfn.XLOOKUP(K119,'CROSSWALK-DTOE-MASTER'!B:B,'CROSSWALK-DTOE-MASTER'!G:G,NA,0,1)</f>
        <v>Sara A. Hurvitz</v>
      </c>
      <c r="P119" s="99" t="str" cm="1">
        <f t="array" ref="P119">_xlfn.XLOOKUP(K119,'CROSSWALK-DTOE-MASTER'!B:B,'CROSSWALK-DTOE-MASTER'!H:H,NA,0,1)</f>
        <v>shurvitz@fredhutch.org</v>
      </c>
    </row>
    <row r="120" spans="1:16" hidden="1" x14ac:dyDescent="0.2">
      <c r="A120" s="99" t="s">
        <v>299</v>
      </c>
      <c r="B120" s="99" t="s">
        <v>300</v>
      </c>
      <c r="C120" s="99" t="s">
        <v>301</v>
      </c>
      <c r="D120" s="99" t="s">
        <v>3567</v>
      </c>
      <c r="E120" s="99" t="s">
        <v>177</v>
      </c>
      <c r="F120" s="99" t="s">
        <v>299</v>
      </c>
      <c r="G120" s="99" t="s">
        <v>304</v>
      </c>
      <c r="H120" s="100">
        <v>45497</v>
      </c>
      <c r="I120" s="99">
        <v>7</v>
      </c>
      <c r="J120" s="99" t="s">
        <v>303</v>
      </c>
      <c r="K120" s="99">
        <v>2450001</v>
      </c>
      <c r="L120" s="99" t="s">
        <v>21</v>
      </c>
      <c r="M120" s="99" t="s">
        <v>22</v>
      </c>
      <c r="N120" s="99">
        <v>1</v>
      </c>
      <c r="O120" s="99" t="str" cm="1">
        <f t="array" ref="O120">_xlfn.XLOOKUP(K120,'CROSSWALK-DTOE-MASTER'!B:B,'CROSSWALK-DTOE-MASTER'!G:G,NA,0,1)</f>
        <v>Sara A. Hurvitz</v>
      </c>
      <c r="P120" s="99" t="str" cm="1">
        <f t="array" ref="P120">_xlfn.XLOOKUP(K120,'CROSSWALK-DTOE-MASTER'!B:B,'CROSSWALK-DTOE-MASTER'!H:H,NA,0,1)</f>
        <v>shurvitz@fredhutch.org</v>
      </c>
    </row>
    <row r="121" spans="1:16" hidden="1" x14ac:dyDescent="0.2">
      <c r="A121" s="99" t="s">
        <v>299</v>
      </c>
      <c r="B121" s="99" t="s">
        <v>300</v>
      </c>
      <c r="C121" s="99" t="s">
        <v>301</v>
      </c>
      <c r="D121" s="99" t="s">
        <v>3567</v>
      </c>
      <c r="E121" s="99" t="s">
        <v>177</v>
      </c>
      <c r="F121" s="99" t="s">
        <v>299</v>
      </c>
      <c r="G121" s="99" t="s">
        <v>305</v>
      </c>
      <c r="H121" s="100">
        <v>45497</v>
      </c>
      <c r="I121" s="99">
        <v>7</v>
      </c>
      <c r="J121" s="99" t="s">
        <v>303</v>
      </c>
      <c r="K121" s="99">
        <v>2450001</v>
      </c>
      <c r="L121" s="99" t="s">
        <v>24</v>
      </c>
      <c r="M121" s="99" t="s">
        <v>22</v>
      </c>
      <c r="N121" s="99">
        <v>1</v>
      </c>
      <c r="O121" s="99" t="str" cm="1">
        <f t="array" ref="O121">_xlfn.XLOOKUP(K121,'CROSSWALK-DTOE-MASTER'!B:B,'CROSSWALK-DTOE-MASTER'!G:G,NA,0,1)</f>
        <v>Sara A. Hurvitz</v>
      </c>
      <c r="P121" s="99" t="str" cm="1">
        <f t="array" ref="P121">_xlfn.XLOOKUP(K121,'CROSSWALK-DTOE-MASTER'!B:B,'CROSSWALK-DTOE-MASTER'!H:H,NA,0,1)</f>
        <v>shurvitz@fredhutch.org</v>
      </c>
    </row>
    <row r="122" spans="1:16" hidden="1" x14ac:dyDescent="0.2">
      <c r="A122" s="99" t="s">
        <v>299</v>
      </c>
      <c r="B122" s="99" t="s">
        <v>300</v>
      </c>
      <c r="C122" s="99" t="s">
        <v>301</v>
      </c>
      <c r="D122" s="99" t="s">
        <v>3567</v>
      </c>
      <c r="E122" s="99" t="s">
        <v>177</v>
      </c>
      <c r="F122" s="99" t="s">
        <v>299</v>
      </c>
      <c r="G122" s="99" t="s">
        <v>306</v>
      </c>
      <c r="H122" s="100">
        <v>45497</v>
      </c>
      <c r="I122" s="99">
        <v>7</v>
      </c>
      <c r="J122" s="99" t="s">
        <v>303</v>
      </c>
      <c r="K122" s="99">
        <v>2450001</v>
      </c>
      <c r="L122" s="99" t="s">
        <v>21</v>
      </c>
      <c r="M122" s="99" t="s">
        <v>22</v>
      </c>
      <c r="N122" s="99">
        <v>1</v>
      </c>
      <c r="O122" s="99" t="str" cm="1">
        <f t="array" ref="O122">_xlfn.XLOOKUP(K122,'CROSSWALK-DTOE-MASTER'!B:B,'CROSSWALK-DTOE-MASTER'!G:G,NA,0,1)</f>
        <v>Sara A. Hurvitz</v>
      </c>
      <c r="P122" s="99" t="str" cm="1">
        <f t="array" ref="P122">_xlfn.XLOOKUP(K122,'CROSSWALK-DTOE-MASTER'!B:B,'CROSSWALK-DTOE-MASTER'!H:H,NA,0,1)</f>
        <v>shurvitz@fredhutch.org</v>
      </c>
    </row>
    <row r="123" spans="1:16" hidden="1" x14ac:dyDescent="0.2">
      <c r="A123" s="99" t="s">
        <v>299</v>
      </c>
      <c r="B123" s="99" t="s">
        <v>300</v>
      </c>
      <c r="C123" s="99" t="s">
        <v>301</v>
      </c>
      <c r="D123" s="99" t="s">
        <v>3567</v>
      </c>
      <c r="E123" s="99" t="s">
        <v>177</v>
      </c>
      <c r="F123" s="99" t="s">
        <v>299</v>
      </c>
      <c r="G123" s="99" t="s">
        <v>307</v>
      </c>
      <c r="H123" s="100">
        <v>45497</v>
      </c>
      <c r="I123" s="99">
        <v>7</v>
      </c>
      <c r="J123" s="99" t="s">
        <v>303</v>
      </c>
      <c r="K123" s="99">
        <v>2450001</v>
      </c>
      <c r="L123" s="99" t="s">
        <v>21</v>
      </c>
      <c r="M123" s="99" t="s">
        <v>22</v>
      </c>
      <c r="N123" s="99">
        <v>1</v>
      </c>
      <c r="O123" s="99" t="str" cm="1">
        <f t="array" ref="O123">_xlfn.XLOOKUP(K123,'CROSSWALK-DTOE-MASTER'!B:B,'CROSSWALK-DTOE-MASTER'!G:G,NA,0,1)</f>
        <v>Sara A. Hurvitz</v>
      </c>
      <c r="P123" s="99" t="str" cm="1">
        <f t="array" ref="P123">_xlfn.XLOOKUP(K123,'CROSSWALK-DTOE-MASTER'!B:B,'CROSSWALK-DTOE-MASTER'!H:H,NA,0,1)</f>
        <v>shurvitz@fredhutch.org</v>
      </c>
    </row>
    <row r="124" spans="1:16" hidden="1" x14ac:dyDescent="0.2">
      <c r="A124" s="99" t="s">
        <v>299</v>
      </c>
      <c r="B124" s="99" t="s">
        <v>300</v>
      </c>
      <c r="C124" s="99" t="s">
        <v>301</v>
      </c>
      <c r="D124" s="99" t="s">
        <v>3567</v>
      </c>
      <c r="E124" s="99" t="s">
        <v>177</v>
      </c>
      <c r="F124" s="99" t="s">
        <v>299</v>
      </c>
      <c r="G124" s="99" t="s">
        <v>308</v>
      </c>
      <c r="H124" s="100">
        <v>45497</v>
      </c>
      <c r="I124" s="99">
        <v>7</v>
      </c>
      <c r="J124" s="99" t="s">
        <v>303</v>
      </c>
      <c r="K124" s="99">
        <v>2450001</v>
      </c>
      <c r="L124" s="99" t="s">
        <v>21</v>
      </c>
      <c r="M124" s="99" t="s">
        <v>22</v>
      </c>
      <c r="N124" s="99">
        <v>1</v>
      </c>
      <c r="O124" s="99" t="str" cm="1">
        <f t="array" ref="O124">_xlfn.XLOOKUP(K124,'CROSSWALK-DTOE-MASTER'!B:B,'CROSSWALK-DTOE-MASTER'!G:G,NA,0,1)</f>
        <v>Sara A. Hurvitz</v>
      </c>
      <c r="P124" s="99" t="str" cm="1">
        <f t="array" ref="P124">_xlfn.XLOOKUP(K124,'CROSSWALK-DTOE-MASTER'!B:B,'CROSSWALK-DTOE-MASTER'!H:H,NA,0,1)</f>
        <v>shurvitz@fredhutch.org</v>
      </c>
    </row>
    <row r="125" spans="1:16" hidden="1" x14ac:dyDescent="0.2">
      <c r="A125" s="99" t="s">
        <v>299</v>
      </c>
      <c r="B125" s="99" t="s">
        <v>300</v>
      </c>
      <c r="C125" s="99" t="s">
        <v>301</v>
      </c>
      <c r="D125" s="99" t="s">
        <v>3567</v>
      </c>
      <c r="E125" s="99" t="s">
        <v>177</v>
      </c>
      <c r="F125" s="99" t="s">
        <v>299</v>
      </c>
      <c r="G125" s="99" t="s">
        <v>309</v>
      </c>
      <c r="H125" s="100">
        <v>45497</v>
      </c>
      <c r="I125" s="99">
        <v>7</v>
      </c>
      <c r="J125" s="99" t="s">
        <v>303</v>
      </c>
      <c r="K125" s="99">
        <v>2450001</v>
      </c>
      <c r="L125" s="99" t="s">
        <v>21</v>
      </c>
      <c r="M125" s="99" t="s">
        <v>22</v>
      </c>
      <c r="N125" s="99">
        <v>1</v>
      </c>
      <c r="O125" s="99" t="str" cm="1">
        <f t="array" ref="O125">_xlfn.XLOOKUP(K125,'CROSSWALK-DTOE-MASTER'!B:B,'CROSSWALK-DTOE-MASTER'!G:G,NA,0,1)</f>
        <v>Sara A. Hurvitz</v>
      </c>
      <c r="P125" s="99" t="str" cm="1">
        <f t="array" ref="P125">_xlfn.XLOOKUP(K125,'CROSSWALK-DTOE-MASTER'!B:B,'CROSSWALK-DTOE-MASTER'!H:H,NA,0,1)</f>
        <v>shurvitz@fredhutch.org</v>
      </c>
    </row>
    <row r="126" spans="1:16" hidden="1" x14ac:dyDescent="0.2">
      <c r="A126" s="99" t="s">
        <v>299</v>
      </c>
      <c r="B126" s="99" t="s">
        <v>300</v>
      </c>
      <c r="C126" s="99" t="s">
        <v>301</v>
      </c>
      <c r="D126" s="99" t="s">
        <v>3567</v>
      </c>
      <c r="E126" s="99" t="s">
        <v>177</v>
      </c>
      <c r="F126" s="99" t="s">
        <v>299</v>
      </c>
      <c r="G126" s="99" t="s">
        <v>310</v>
      </c>
      <c r="H126" s="100">
        <v>45497</v>
      </c>
      <c r="I126" s="99">
        <v>7</v>
      </c>
      <c r="J126" s="99" t="s">
        <v>303</v>
      </c>
      <c r="K126" s="99">
        <v>2450001</v>
      </c>
      <c r="L126" s="99" t="s">
        <v>21</v>
      </c>
      <c r="M126" s="99" t="s">
        <v>22</v>
      </c>
      <c r="N126" s="99">
        <v>1</v>
      </c>
      <c r="O126" s="99" t="str" cm="1">
        <f t="array" ref="O126">_xlfn.XLOOKUP(K126,'CROSSWALK-DTOE-MASTER'!B:B,'CROSSWALK-DTOE-MASTER'!G:G,NA,0,1)</f>
        <v>Sara A. Hurvitz</v>
      </c>
      <c r="P126" s="99" t="str" cm="1">
        <f t="array" ref="P126">_xlfn.XLOOKUP(K126,'CROSSWALK-DTOE-MASTER'!B:B,'CROSSWALK-DTOE-MASTER'!H:H,NA,0,1)</f>
        <v>shurvitz@fredhutch.org</v>
      </c>
    </row>
    <row r="127" spans="1:16" hidden="1" x14ac:dyDescent="0.2">
      <c r="A127" s="99" t="s">
        <v>299</v>
      </c>
      <c r="B127" s="99" t="s">
        <v>300</v>
      </c>
      <c r="C127" s="99" t="s">
        <v>301</v>
      </c>
      <c r="D127" s="99" t="s">
        <v>3567</v>
      </c>
      <c r="E127" s="99" t="s">
        <v>177</v>
      </c>
      <c r="F127" s="99" t="s">
        <v>299</v>
      </c>
      <c r="G127" s="99" t="s">
        <v>311</v>
      </c>
      <c r="H127" s="100">
        <v>45497</v>
      </c>
      <c r="I127" s="99">
        <v>7</v>
      </c>
      <c r="J127" s="99" t="s">
        <v>303</v>
      </c>
      <c r="K127" s="99">
        <v>2450001</v>
      </c>
      <c r="L127" s="99" t="s">
        <v>21</v>
      </c>
      <c r="M127" s="99" t="s">
        <v>22</v>
      </c>
      <c r="N127" s="99">
        <v>1</v>
      </c>
      <c r="O127" s="99" t="str" cm="1">
        <f t="array" ref="O127">_xlfn.XLOOKUP(K127,'CROSSWALK-DTOE-MASTER'!B:B,'CROSSWALK-DTOE-MASTER'!G:G,NA,0,1)</f>
        <v>Sara A. Hurvitz</v>
      </c>
      <c r="P127" s="99" t="str" cm="1">
        <f t="array" ref="P127">_xlfn.XLOOKUP(K127,'CROSSWALK-DTOE-MASTER'!B:B,'CROSSWALK-DTOE-MASTER'!H:H,NA,0,1)</f>
        <v>shurvitz@fredhutch.org</v>
      </c>
    </row>
    <row r="128" spans="1:16" hidden="1" x14ac:dyDescent="0.2">
      <c r="A128" s="99" t="s">
        <v>312</v>
      </c>
      <c r="B128" s="99" t="s">
        <v>313</v>
      </c>
      <c r="C128" s="99" t="s">
        <v>314</v>
      </c>
      <c r="D128" s="99" t="s">
        <v>3570</v>
      </c>
      <c r="E128" s="99" t="s">
        <v>177</v>
      </c>
      <c r="F128" s="99" t="s">
        <v>312</v>
      </c>
      <c r="G128" s="99" t="s">
        <v>315</v>
      </c>
      <c r="H128" s="100">
        <v>45497</v>
      </c>
      <c r="I128" s="99">
        <v>7</v>
      </c>
      <c r="J128" s="99" t="s">
        <v>316</v>
      </c>
      <c r="K128" s="99">
        <v>220457</v>
      </c>
      <c r="L128" s="99" t="s">
        <v>24</v>
      </c>
      <c r="M128" s="99" t="s">
        <v>22</v>
      </c>
      <c r="N128" s="99">
        <v>1</v>
      </c>
      <c r="O128" s="99" t="str" cm="1">
        <f t="array" ref="O128">_xlfn.XLOOKUP(K128,'CROSSWALK-DTOE-MASTER'!B:B,'CROSSWALK-DTOE-MASTER'!G:G,NA,0,1)</f>
        <v>Jonathan Wright</v>
      </c>
      <c r="P128" s="99" t="str" cm="1">
        <f t="array" ref="P128">_xlfn.XLOOKUP(K128,'CROSSWALK-DTOE-MASTER'!B:B,'CROSSWALK-DTOE-MASTER'!H:H,NA,0,1)</f>
        <v>rpabot24@uw.edu</v>
      </c>
    </row>
    <row r="129" spans="1:16" hidden="1" x14ac:dyDescent="0.2">
      <c r="A129" s="99" t="s">
        <v>312</v>
      </c>
      <c r="B129" s="99" t="s">
        <v>313</v>
      </c>
      <c r="C129" s="99" t="s">
        <v>314</v>
      </c>
      <c r="D129" s="99" t="s">
        <v>3570</v>
      </c>
      <c r="E129" s="99" t="s">
        <v>177</v>
      </c>
      <c r="F129" s="99" t="s">
        <v>312</v>
      </c>
      <c r="G129" s="99" t="s">
        <v>317</v>
      </c>
      <c r="H129" s="100">
        <v>45497</v>
      </c>
      <c r="I129" s="99">
        <v>7</v>
      </c>
      <c r="J129" s="99" t="s">
        <v>316</v>
      </c>
      <c r="K129" s="99">
        <v>220457</v>
      </c>
      <c r="L129" s="99" t="s">
        <v>24</v>
      </c>
      <c r="M129" s="99" t="s">
        <v>22</v>
      </c>
      <c r="N129" s="99">
        <v>1</v>
      </c>
      <c r="O129" s="99" t="str" cm="1">
        <f t="array" ref="O129">_xlfn.XLOOKUP(K129,'CROSSWALK-DTOE-MASTER'!B:B,'CROSSWALK-DTOE-MASTER'!G:G,NA,0,1)</f>
        <v>Jonathan Wright</v>
      </c>
      <c r="P129" s="99" t="str" cm="1">
        <f t="array" ref="P129">_xlfn.XLOOKUP(K129,'CROSSWALK-DTOE-MASTER'!B:B,'CROSSWALK-DTOE-MASTER'!H:H,NA,0,1)</f>
        <v>rpabot24@uw.edu</v>
      </c>
    </row>
    <row r="130" spans="1:16" hidden="1" x14ac:dyDescent="0.2">
      <c r="A130" s="99" t="s">
        <v>312</v>
      </c>
      <c r="B130" s="99" t="s">
        <v>313</v>
      </c>
      <c r="C130" s="99" t="s">
        <v>314</v>
      </c>
      <c r="D130" s="99" t="s">
        <v>3570</v>
      </c>
      <c r="E130" s="99" t="s">
        <v>177</v>
      </c>
      <c r="F130" s="99" t="s">
        <v>312</v>
      </c>
      <c r="G130" s="99" t="s">
        <v>318</v>
      </c>
      <c r="H130" s="100">
        <v>45497</v>
      </c>
      <c r="I130" s="99">
        <v>7</v>
      </c>
      <c r="J130" s="99" t="s">
        <v>316</v>
      </c>
      <c r="K130" s="99">
        <v>220457</v>
      </c>
      <c r="L130" s="99" t="s">
        <v>24</v>
      </c>
      <c r="M130" s="99" t="s">
        <v>22</v>
      </c>
      <c r="N130" s="99">
        <v>1</v>
      </c>
      <c r="O130" s="99" t="str" cm="1">
        <f t="array" ref="O130">_xlfn.XLOOKUP(K130,'CROSSWALK-DTOE-MASTER'!B:B,'CROSSWALK-DTOE-MASTER'!G:G,NA,0,1)</f>
        <v>Jonathan Wright</v>
      </c>
      <c r="P130" s="99" t="str" cm="1">
        <f t="array" ref="P130">_xlfn.XLOOKUP(K130,'CROSSWALK-DTOE-MASTER'!B:B,'CROSSWALK-DTOE-MASTER'!H:H,NA,0,1)</f>
        <v>rpabot24@uw.edu</v>
      </c>
    </row>
    <row r="131" spans="1:16" hidden="1" x14ac:dyDescent="0.2">
      <c r="A131" s="99" t="s">
        <v>319</v>
      </c>
      <c r="B131" s="99" t="s">
        <v>320</v>
      </c>
      <c r="C131" s="99" t="s">
        <v>321</v>
      </c>
      <c r="D131" s="99" t="s">
        <v>3577</v>
      </c>
      <c r="E131" s="99" t="s">
        <v>177</v>
      </c>
      <c r="F131" s="99" t="s">
        <v>319</v>
      </c>
      <c r="G131" s="99" t="s">
        <v>322</v>
      </c>
      <c r="H131" s="100">
        <v>45497</v>
      </c>
      <c r="I131" s="99">
        <v>7</v>
      </c>
      <c r="J131" s="99" t="s">
        <v>323</v>
      </c>
      <c r="K131" s="99">
        <v>221240</v>
      </c>
      <c r="L131" s="99" t="s">
        <v>24</v>
      </c>
      <c r="M131" s="99" t="s">
        <v>22</v>
      </c>
      <c r="N131" s="99">
        <v>1</v>
      </c>
      <c r="O131" s="99" t="str" cm="1">
        <f t="array" ref="O131">_xlfn.XLOOKUP(K131,'CROSSWALK-DTOE-MASTER'!B:B,'CROSSWALK-DTOE-MASTER'!G:G,NA,0,1)</f>
        <v>Kendl Sankary</v>
      </c>
      <c r="P131" s="99" t="str" cm="1">
        <f t="array" ref="P131">_xlfn.XLOOKUP(K131,'CROSSWALK-DTOE-MASTER'!B:B,'CROSSWALK-DTOE-MASTER'!H:H,NA,0,1)</f>
        <v>rpabot24@uw.edu</v>
      </c>
    </row>
    <row r="132" spans="1:16" hidden="1" x14ac:dyDescent="0.2">
      <c r="A132" s="99" t="s">
        <v>319</v>
      </c>
      <c r="B132" s="99" t="s">
        <v>320</v>
      </c>
      <c r="C132" s="99" t="s">
        <v>321</v>
      </c>
      <c r="D132" s="99" t="s">
        <v>3577</v>
      </c>
      <c r="E132" s="99" t="s">
        <v>177</v>
      </c>
      <c r="F132" s="99" t="s">
        <v>319</v>
      </c>
      <c r="G132" s="99" t="s">
        <v>324</v>
      </c>
      <c r="H132" s="100">
        <v>45497</v>
      </c>
      <c r="I132" s="99">
        <v>7</v>
      </c>
      <c r="J132" s="99" t="s">
        <v>323</v>
      </c>
      <c r="K132" s="99">
        <v>221240</v>
      </c>
      <c r="L132" s="99" t="s">
        <v>24</v>
      </c>
      <c r="M132" s="99" t="s">
        <v>22</v>
      </c>
      <c r="N132" s="99">
        <v>1</v>
      </c>
      <c r="O132" s="99" t="str" cm="1">
        <f t="array" ref="O132">_xlfn.XLOOKUP(K132,'CROSSWALK-DTOE-MASTER'!B:B,'CROSSWALK-DTOE-MASTER'!G:G,NA,0,1)</f>
        <v>Kendl Sankary</v>
      </c>
      <c r="P132" s="99" t="str" cm="1">
        <f t="array" ref="P132">_xlfn.XLOOKUP(K132,'CROSSWALK-DTOE-MASTER'!B:B,'CROSSWALK-DTOE-MASTER'!H:H,NA,0,1)</f>
        <v>rpabot24@uw.edu</v>
      </c>
    </row>
    <row r="133" spans="1:16" hidden="1" x14ac:dyDescent="0.2">
      <c r="A133" s="99" t="s">
        <v>325</v>
      </c>
      <c r="B133" s="99" t="s">
        <v>326</v>
      </c>
      <c r="C133" s="99" t="s">
        <v>327</v>
      </c>
      <c r="D133" s="99" t="s">
        <v>3574</v>
      </c>
      <c r="E133" s="99" t="s">
        <v>177</v>
      </c>
      <c r="F133" s="99" t="s">
        <v>325</v>
      </c>
      <c r="G133" s="99" t="s">
        <v>328</v>
      </c>
      <c r="H133" s="100">
        <v>45497</v>
      </c>
      <c r="I133" s="99">
        <v>7</v>
      </c>
      <c r="J133" s="99" t="s">
        <v>329</v>
      </c>
      <c r="K133" s="99">
        <v>219026</v>
      </c>
      <c r="L133" s="99" t="s">
        <v>21</v>
      </c>
      <c r="M133" s="99" t="s">
        <v>22</v>
      </c>
      <c r="N133" s="99">
        <v>1</v>
      </c>
      <c r="O133" s="99" t="str" cm="1">
        <f t="array" ref="O133">_xlfn.XLOOKUP(K133,'CROSSWALK-DTOE-MASTER'!B:B,'CROSSWALK-DTOE-MASTER'!G:G,NA,0,1)</f>
        <v>Andy Pistner</v>
      </c>
      <c r="P133" s="99" t="str" cm="1">
        <f t="array" ref="P133">_xlfn.XLOOKUP(K133,'CROSSWALK-DTOE-MASTER'!B:B,'CROSSWALK-DTOE-MASTER'!H:H,NA,0,1)</f>
        <v>rpabot24@uw.edu</v>
      </c>
    </row>
    <row r="134" spans="1:16" hidden="1" x14ac:dyDescent="0.2">
      <c r="A134" s="99" t="s">
        <v>330</v>
      </c>
      <c r="B134" s="99" t="s">
        <v>331</v>
      </c>
      <c r="C134" s="99" t="s">
        <v>332</v>
      </c>
      <c r="D134" s="99" t="s">
        <v>3571</v>
      </c>
      <c r="E134" s="99" t="s">
        <v>177</v>
      </c>
      <c r="F134" s="99" t="s">
        <v>330</v>
      </c>
      <c r="G134" s="99" t="s">
        <v>333</v>
      </c>
      <c r="H134" s="100">
        <v>45497</v>
      </c>
      <c r="I134" s="99">
        <v>7</v>
      </c>
      <c r="J134" s="99" t="s">
        <v>334</v>
      </c>
      <c r="K134" s="99">
        <v>24575571</v>
      </c>
      <c r="L134" s="99" t="s">
        <v>21</v>
      </c>
      <c r="M134" s="99" t="s">
        <v>22</v>
      </c>
      <c r="N134" s="99">
        <v>1</v>
      </c>
      <c r="O134" s="99" t="str" cm="1">
        <f t="array" ref="O134">_xlfn.XLOOKUP(K134,'CROSSWALK-DTOE-MASTER'!B:B,'CROSSWALK-DTOE-MASTER'!G:G,NA,0,1)</f>
        <v>Sara A. Hurvitz</v>
      </c>
      <c r="P134" s="99" t="str" cm="1">
        <f t="array" ref="P134">_xlfn.XLOOKUP(K134,'CROSSWALK-DTOE-MASTER'!B:B,'CROSSWALK-DTOE-MASTER'!H:H,NA,0,1)</f>
        <v>shurvitz@fredhutch.org</v>
      </c>
    </row>
    <row r="135" spans="1:16" hidden="1" x14ac:dyDescent="0.2">
      <c r="A135" s="99" t="s">
        <v>330</v>
      </c>
      <c r="B135" s="99" t="s">
        <v>331</v>
      </c>
      <c r="C135" s="99" t="s">
        <v>332</v>
      </c>
      <c r="D135" s="99" t="s">
        <v>3571</v>
      </c>
      <c r="E135" s="99" t="s">
        <v>177</v>
      </c>
      <c r="F135" s="99" t="s">
        <v>330</v>
      </c>
      <c r="G135" s="99" t="s">
        <v>335</v>
      </c>
      <c r="H135" s="100">
        <v>45497</v>
      </c>
      <c r="I135" s="99">
        <v>7</v>
      </c>
      <c r="J135" s="99" t="s">
        <v>334</v>
      </c>
      <c r="K135" s="99">
        <v>24575571</v>
      </c>
      <c r="L135" s="99" t="s">
        <v>24</v>
      </c>
      <c r="M135" s="99" t="s">
        <v>22</v>
      </c>
      <c r="N135" s="99">
        <v>1</v>
      </c>
      <c r="O135" s="99" t="str" cm="1">
        <f t="array" ref="O135">_xlfn.XLOOKUP(K135,'CROSSWALK-DTOE-MASTER'!B:B,'CROSSWALK-DTOE-MASTER'!G:G,NA,0,1)</f>
        <v>Sara A. Hurvitz</v>
      </c>
      <c r="P135" s="99" t="str" cm="1">
        <f t="array" ref="P135">_xlfn.XLOOKUP(K135,'CROSSWALK-DTOE-MASTER'!B:B,'CROSSWALK-DTOE-MASTER'!H:H,NA,0,1)</f>
        <v>shurvitz@fredhutch.org</v>
      </c>
    </row>
    <row r="136" spans="1:16" hidden="1" x14ac:dyDescent="0.2">
      <c r="A136" s="99" t="s">
        <v>330</v>
      </c>
      <c r="B136" s="99" t="s">
        <v>331</v>
      </c>
      <c r="C136" s="99" t="s">
        <v>332</v>
      </c>
      <c r="D136" s="99" t="s">
        <v>3571</v>
      </c>
      <c r="E136" s="99" t="s">
        <v>177</v>
      </c>
      <c r="F136" s="99" t="s">
        <v>330</v>
      </c>
      <c r="G136" s="99" t="s">
        <v>336</v>
      </c>
      <c r="H136" s="100">
        <v>45497</v>
      </c>
      <c r="I136" s="99">
        <v>7</v>
      </c>
      <c r="J136" s="99" t="s">
        <v>334</v>
      </c>
      <c r="K136" s="99">
        <v>24575571</v>
      </c>
      <c r="L136" s="99" t="s">
        <v>21</v>
      </c>
      <c r="M136" s="99" t="s">
        <v>22</v>
      </c>
      <c r="N136" s="99">
        <v>1</v>
      </c>
      <c r="O136" s="99" t="str" cm="1">
        <f t="array" ref="O136">_xlfn.XLOOKUP(K136,'CROSSWALK-DTOE-MASTER'!B:B,'CROSSWALK-DTOE-MASTER'!G:G,NA,0,1)</f>
        <v>Sara A. Hurvitz</v>
      </c>
      <c r="P136" s="99" t="str" cm="1">
        <f t="array" ref="P136">_xlfn.XLOOKUP(K136,'CROSSWALK-DTOE-MASTER'!B:B,'CROSSWALK-DTOE-MASTER'!H:H,NA,0,1)</f>
        <v>shurvitz@fredhutch.org</v>
      </c>
    </row>
    <row r="137" spans="1:16" hidden="1" x14ac:dyDescent="0.2">
      <c r="A137" s="99" t="s">
        <v>330</v>
      </c>
      <c r="B137" s="99" t="s">
        <v>331</v>
      </c>
      <c r="C137" s="99" t="s">
        <v>332</v>
      </c>
      <c r="D137" s="99" t="s">
        <v>3571</v>
      </c>
      <c r="E137" s="99" t="s">
        <v>177</v>
      </c>
      <c r="F137" s="99" t="s">
        <v>330</v>
      </c>
      <c r="G137" s="99" t="s">
        <v>337</v>
      </c>
      <c r="H137" s="100">
        <v>45497</v>
      </c>
      <c r="I137" s="99">
        <v>7</v>
      </c>
      <c r="J137" s="99" t="s">
        <v>334</v>
      </c>
      <c r="K137" s="99">
        <v>24575571</v>
      </c>
      <c r="L137" s="99" t="s">
        <v>21</v>
      </c>
      <c r="M137" s="99" t="s">
        <v>22</v>
      </c>
      <c r="N137" s="99">
        <v>1</v>
      </c>
      <c r="O137" s="99" t="str" cm="1">
        <f t="array" ref="O137">_xlfn.XLOOKUP(K137,'CROSSWALK-DTOE-MASTER'!B:B,'CROSSWALK-DTOE-MASTER'!G:G,NA,0,1)</f>
        <v>Sara A. Hurvitz</v>
      </c>
      <c r="P137" s="99" t="str" cm="1">
        <f t="array" ref="P137">_xlfn.XLOOKUP(K137,'CROSSWALK-DTOE-MASTER'!B:B,'CROSSWALK-DTOE-MASTER'!H:H,NA,0,1)</f>
        <v>shurvitz@fredhutch.org</v>
      </c>
    </row>
    <row r="138" spans="1:16" hidden="1" x14ac:dyDescent="0.2">
      <c r="A138" s="99" t="s">
        <v>338</v>
      </c>
      <c r="B138" s="99" t="s">
        <v>339</v>
      </c>
      <c r="C138" s="99" t="s">
        <v>340</v>
      </c>
      <c r="D138" s="99" t="s">
        <v>2871</v>
      </c>
      <c r="E138" s="99" t="s">
        <v>177</v>
      </c>
      <c r="F138" s="99" t="s">
        <v>338</v>
      </c>
      <c r="G138" s="99" t="s">
        <v>341</v>
      </c>
      <c r="H138" s="100">
        <v>45497</v>
      </c>
      <c r="I138" s="99">
        <v>7</v>
      </c>
      <c r="J138" s="99" t="s">
        <v>342</v>
      </c>
      <c r="K138" s="99">
        <v>4011019</v>
      </c>
      <c r="L138" s="99" t="s">
        <v>21</v>
      </c>
      <c r="M138" s="99" t="s">
        <v>22</v>
      </c>
      <c r="N138" s="99">
        <v>1</v>
      </c>
      <c r="O138" s="99" t="str" cm="1">
        <f t="array" ref="O138">_xlfn.XLOOKUP(K138,'CROSSWALK-DTOE-MASTER'!B:B,'CROSSWALK-DTOE-MASTER'!G:G,NA,0,1)</f>
        <v>Chris Coppeans</v>
      </c>
      <c r="P138" s="99" t="str" cm="1">
        <f t="array" ref="P138">_xlfn.XLOOKUP(K138,'CROSSWALK-DTOE-MASTER'!B:B,'CROSSWALK-DTOE-MASTER'!H:H,NA,0,1)</f>
        <v>rpabot24@uw.edu</v>
      </c>
    </row>
    <row r="139" spans="1:16" hidden="1" x14ac:dyDescent="0.2">
      <c r="A139" s="99" t="s">
        <v>338</v>
      </c>
      <c r="B139" s="99" t="s">
        <v>339</v>
      </c>
      <c r="C139" s="99" t="s">
        <v>340</v>
      </c>
      <c r="D139" s="99" t="s">
        <v>2871</v>
      </c>
      <c r="E139" s="99" t="s">
        <v>177</v>
      </c>
      <c r="F139" s="99" t="s">
        <v>338</v>
      </c>
      <c r="G139" s="99" t="s">
        <v>343</v>
      </c>
      <c r="H139" s="100">
        <v>45497</v>
      </c>
      <c r="I139" s="99">
        <v>7</v>
      </c>
      <c r="J139" s="99" t="s">
        <v>342</v>
      </c>
      <c r="K139" s="99">
        <v>4011019</v>
      </c>
      <c r="L139" s="99" t="s">
        <v>21</v>
      </c>
      <c r="M139" s="99" t="s">
        <v>22</v>
      </c>
      <c r="N139" s="99">
        <v>1</v>
      </c>
      <c r="O139" s="99" t="str" cm="1">
        <f t="array" ref="O139">_xlfn.XLOOKUP(K139,'CROSSWALK-DTOE-MASTER'!B:B,'CROSSWALK-DTOE-MASTER'!G:G,NA,0,1)</f>
        <v>Chris Coppeans</v>
      </c>
      <c r="P139" s="99" t="str" cm="1">
        <f t="array" ref="P139">_xlfn.XLOOKUP(K139,'CROSSWALK-DTOE-MASTER'!B:B,'CROSSWALK-DTOE-MASTER'!H:H,NA,0,1)</f>
        <v>rpabot24@uw.edu</v>
      </c>
    </row>
    <row r="140" spans="1:16" hidden="1" x14ac:dyDescent="0.2">
      <c r="A140" s="99" t="s">
        <v>344</v>
      </c>
      <c r="B140" s="99" t="s">
        <v>345</v>
      </c>
      <c r="C140" s="99" t="s">
        <v>346</v>
      </c>
      <c r="D140" s="99" t="s">
        <v>3573</v>
      </c>
      <c r="E140" s="99" t="s">
        <v>177</v>
      </c>
      <c r="F140" s="99" t="s">
        <v>344</v>
      </c>
      <c r="G140" s="99" t="s">
        <v>347</v>
      </c>
      <c r="H140" s="100">
        <v>45497</v>
      </c>
      <c r="I140" s="99">
        <v>7</v>
      </c>
      <c r="J140" s="99" t="s">
        <v>348</v>
      </c>
      <c r="K140" s="99">
        <v>220535</v>
      </c>
      <c r="L140" s="99" t="s">
        <v>21</v>
      </c>
      <c r="M140" s="99" t="s">
        <v>22</v>
      </c>
      <c r="N140" s="99">
        <v>1</v>
      </c>
      <c r="O140" s="99" t="str" cm="1">
        <f t="array" ref="O140">_xlfn.XLOOKUP(K140,'CROSSWALK-DTOE-MASTER'!B:B,'CROSSWALK-DTOE-MASTER'!G:G,NA,0,1)</f>
        <v>Erika Lease</v>
      </c>
      <c r="P140" s="99" t="str" cm="1">
        <f t="array" ref="P140">_xlfn.XLOOKUP(K140,'CROSSWALK-DTOE-MASTER'!B:B,'CROSSWALK-DTOE-MASTER'!H:H,NA,0,1)</f>
        <v>rpabot24@uw.edu</v>
      </c>
    </row>
    <row r="141" spans="1:16" hidden="1" x14ac:dyDescent="0.2">
      <c r="A141" s="99" t="s">
        <v>344</v>
      </c>
      <c r="B141" s="99" t="s">
        <v>345</v>
      </c>
      <c r="C141" s="99" t="s">
        <v>346</v>
      </c>
      <c r="D141" s="99" t="s">
        <v>3573</v>
      </c>
      <c r="E141" s="99" t="s">
        <v>177</v>
      </c>
      <c r="F141" s="99" t="s">
        <v>344</v>
      </c>
      <c r="G141" s="99" t="s">
        <v>349</v>
      </c>
      <c r="H141" s="100">
        <v>45497</v>
      </c>
      <c r="I141" s="99">
        <v>7</v>
      </c>
      <c r="J141" s="99" t="s">
        <v>348</v>
      </c>
      <c r="K141" s="99">
        <v>220535</v>
      </c>
      <c r="L141" s="99" t="s">
        <v>21</v>
      </c>
      <c r="M141" s="99" t="s">
        <v>22</v>
      </c>
      <c r="N141" s="99">
        <v>1</v>
      </c>
      <c r="O141" s="99" t="str" cm="1">
        <f t="array" ref="O141">_xlfn.XLOOKUP(K141,'CROSSWALK-DTOE-MASTER'!B:B,'CROSSWALK-DTOE-MASTER'!G:G,NA,0,1)</f>
        <v>Erika Lease</v>
      </c>
      <c r="P141" s="99" t="str" cm="1">
        <f t="array" ref="P141">_xlfn.XLOOKUP(K141,'CROSSWALK-DTOE-MASTER'!B:B,'CROSSWALK-DTOE-MASTER'!H:H,NA,0,1)</f>
        <v>rpabot24@uw.edu</v>
      </c>
    </row>
    <row r="142" spans="1:16" hidden="1" x14ac:dyDescent="0.2">
      <c r="A142" s="99" t="s">
        <v>350</v>
      </c>
      <c r="B142" s="99" t="s">
        <v>351</v>
      </c>
      <c r="C142" s="99" t="s">
        <v>352</v>
      </c>
      <c r="D142" s="99" t="s">
        <v>3572</v>
      </c>
      <c r="E142" s="99" t="s">
        <v>177</v>
      </c>
      <c r="F142" s="99" t="s">
        <v>350</v>
      </c>
      <c r="G142" s="99" t="s">
        <v>353</v>
      </c>
      <c r="H142" s="100">
        <v>45497</v>
      </c>
      <c r="I142" s="99">
        <v>7</v>
      </c>
      <c r="J142" s="99" t="s">
        <v>329</v>
      </c>
      <c r="K142" s="99">
        <v>219026</v>
      </c>
      <c r="L142" s="99" t="s">
        <v>21</v>
      </c>
      <c r="M142" s="99" t="s">
        <v>22</v>
      </c>
      <c r="N142" s="99">
        <v>1</v>
      </c>
      <c r="O142" s="99" t="str" cm="1">
        <f t="array" ref="O142">_xlfn.XLOOKUP(K142,'CROSSWALK-DTOE-MASTER'!B:B,'CROSSWALK-DTOE-MASTER'!G:G,NA,0,1)</f>
        <v>Andy Pistner</v>
      </c>
      <c r="P142" s="99" t="str" cm="1">
        <f t="array" ref="P142">_xlfn.XLOOKUP(K142,'CROSSWALK-DTOE-MASTER'!B:B,'CROSSWALK-DTOE-MASTER'!H:H,NA,0,1)</f>
        <v>rpabot24@uw.edu</v>
      </c>
    </row>
    <row r="143" spans="1:16" hidden="1" x14ac:dyDescent="0.2">
      <c r="A143" s="99" t="s">
        <v>350</v>
      </c>
      <c r="B143" s="99" t="s">
        <v>351</v>
      </c>
      <c r="C143" s="99" t="s">
        <v>352</v>
      </c>
      <c r="D143" s="99" t="s">
        <v>3572</v>
      </c>
      <c r="E143" s="99" t="s">
        <v>177</v>
      </c>
      <c r="F143" s="99" t="s">
        <v>350</v>
      </c>
      <c r="G143" s="99" t="s">
        <v>354</v>
      </c>
      <c r="H143" s="100">
        <v>45497</v>
      </c>
      <c r="I143" s="99">
        <v>7</v>
      </c>
      <c r="J143" s="99" t="s">
        <v>329</v>
      </c>
      <c r="K143" s="99">
        <v>219026</v>
      </c>
      <c r="L143" s="99" t="s">
        <v>21</v>
      </c>
      <c r="M143" s="99" t="s">
        <v>22</v>
      </c>
      <c r="N143" s="99">
        <v>1</v>
      </c>
      <c r="O143" s="99" t="str" cm="1">
        <f t="array" ref="O143">_xlfn.XLOOKUP(K143,'CROSSWALK-DTOE-MASTER'!B:B,'CROSSWALK-DTOE-MASTER'!G:G,NA,0,1)</f>
        <v>Andy Pistner</v>
      </c>
      <c r="P143" s="99" t="str" cm="1">
        <f t="array" ref="P143">_xlfn.XLOOKUP(K143,'CROSSWALK-DTOE-MASTER'!B:B,'CROSSWALK-DTOE-MASTER'!H:H,NA,0,1)</f>
        <v>rpabot24@uw.edu</v>
      </c>
    </row>
    <row r="144" spans="1:16" hidden="1" x14ac:dyDescent="0.2">
      <c r="A144" s="99" t="s">
        <v>350</v>
      </c>
      <c r="B144" s="99" t="s">
        <v>351</v>
      </c>
      <c r="C144" s="99" t="s">
        <v>352</v>
      </c>
      <c r="D144" s="99" t="s">
        <v>3572</v>
      </c>
      <c r="E144" s="99" t="s">
        <v>177</v>
      </c>
      <c r="F144" s="99" t="s">
        <v>350</v>
      </c>
      <c r="G144" s="99" t="s">
        <v>355</v>
      </c>
      <c r="H144" s="100">
        <v>45497</v>
      </c>
      <c r="I144" s="99">
        <v>7</v>
      </c>
      <c r="J144" s="99" t="s">
        <v>329</v>
      </c>
      <c r="K144" s="99">
        <v>219026</v>
      </c>
      <c r="L144" s="99" t="s">
        <v>21</v>
      </c>
      <c r="M144" s="99" t="s">
        <v>22</v>
      </c>
      <c r="N144" s="99">
        <v>1</v>
      </c>
      <c r="O144" s="99" t="str" cm="1">
        <f t="array" ref="O144">_xlfn.XLOOKUP(K144,'CROSSWALK-DTOE-MASTER'!B:B,'CROSSWALK-DTOE-MASTER'!G:G,NA,0,1)</f>
        <v>Andy Pistner</v>
      </c>
      <c r="P144" s="99" t="str" cm="1">
        <f t="array" ref="P144">_xlfn.XLOOKUP(K144,'CROSSWALK-DTOE-MASTER'!B:B,'CROSSWALK-DTOE-MASTER'!H:H,NA,0,1)</f>
        <v>rpabot24@uw.edu</v>
      </c>
    </row>
    <row r="145" spans="1:16" hidden="1" x14ac:dyDescent="0.2">
      <c r="A145" s="99" t="s">
        <v>356</v>
      </c>
      <c r="B145" s="99" t="s">
        <v>357</v>
      </c>
      <c r="C145" s="99" t="s">
        <v>358</v>
      </c>
      <c r="D145" s="99" t="s">
        <v>3575</v>
      </c>
      <c r="E145" s="99" t="s">
        <v>177</v>
      </c>
      <c r="F145" s="99" t="s">
        <v>356</v>
      </c>
      <c r="G145" s="99" t="s">
        <v>359</v>
      </c>
      <c r="H145" s="100">
        <v>45497</v>
      </c>
      <c r="I145" s="99">
        <v>7</v>
      </c>
      <c r="J145" s="99" t="s">
        <v>360</v>
      </c>
      <c r="K145" s="99">
        <v>221245</v>
      </c>
      <c r="L145" s="99" t="s">
        <v>21</v>
      </c>
      <c r="M145" s="99" t="s">
        <v>22</v>
      </c>
      <c r="N145" s="99">
        <v>1</v>
      </c>
      <c r="O145" s="99" t="str" cm="1">
        <f t="array" ref="O145">_xlfn.XLOOKUP(K145,'CROSSWALK-DTOE-MASTER'!B:B,'CROSSWALK-DTOE-MASTER'!G:G,NA,0,1)</f>
        <v>Gina Kim</v>
      </c>
      <c r="P145" s="99" t="str" cm="1">
        <f t="array" ref="P145">_xlfn.XLOOKUP(K145,'CROSSWALK-DTOE-MASTER'!B:B,'CROSSWALK-DTOE-MASTER'!H:H,NA,0,1)</f>
        <v>rpabot24@uw.edu</v>
      </c>
    </row>
    <row r="146" spans="1:16" hidden="1" x14ac:dyDescent="0.2">
      <c r="A146" s="99" t="s">
        <v>361</v>
      </c>
      <c r="B146" s="99" t="s">
        <v>362</v>
      </c>
      <c r="C146" s="99" t="s">
        <v>363</v>
      </c>
      <c r="D146" s="99" t="s">
        <v>3576</v>
      </c>
      <c r="E146" s="99" t="s">
        <v>177</v>
      </c>
      <c r="F146" s="99" t="s">
        <v>361</v>
      </c>
      <c r="G146" s="99" t="s">
        <v>364</v>
      </c>
      <c r="H146" s="100">
        <v>45497</v>
      </c>
      <c r="I146" s="99">
        <v>7</v>
      </c>
      <c r="J146" s="99" t="s">
        <v>83</v>
      </c>
      <c r="K146" s="99">
        <v>4011055</v>
      </c>
      <c r="L146" s="99" t="s">
        <v>21</v>
      </c>
      <c r="M146" s="99" t="s">
        <v>22</v>
      </c>
      <c r="N146" s="99">
        <v>1</v>
      </c>
      <c r="O146" s="99" t="str" cm="1">
        <f t="array" ref="O146">_xlfn.XLOOKUP(K146,'CROSSWALK-DTOE-MASTER'!B:B,'CROSSWALK-DTOE-MASTER'!G:G,NA,0,1)</f>
        <v xml:space="preserve">Danielle Debelak </v>
      </c>
      <c r="P146" s="99" t="str" cm="1">
        <f t="array" ref="P146">_xlfn.XLOOKUP(K146,'CROSSWALK-DTOE-MASTER'!B:B,'CROSSWALK-DTOE-MASTER'!H:H,NA,0,1)</f>
        <v>rpabot24@uw.edu</v>
      </c>
    </row>
    <row r="147" spans="1:16" hidden="1" x14ac:dyDescent="0.2">
      <c r="A147" s="99" t="s">
        <v>361</v>
      </c>
      <c r="B147" s="99" t="s">
        <v>362</v>
      </c>
      <c r="C147" s="99" t="s">
        <v>363</v>
      </c>
      <c r="D147" s="99" t="s">
        <v>3576</v>
      </c>
      <c r="E147" s="99" t="s">
        <v>177</v>
      </c>
      <c r="F147" s="99" t="s">
        <v>361</v>
      </c>
      <c r="G147" s="99" t="s">
        <v>365</v>
      </c>
      <c r="H147" s="100">
        <v>45497</v>
      </c>
      <c r="I147" s="99">
        <v>7</v>
      </c>
      <c r="J147" s="99" t="s">
        <v>83</v>
      </c>
      <c r="K147" s="99">
        <v>4011055</v>
      </c>
      <c r="L147" s="99" t="s">
        <v>21</v>
      </c>
      <c r="M147" s="99" t="s">
        <v>22</v>
      </c>
      <c r="N147" s="99">
        <v>1</v>
      </c>
      <c r="O147" s="99" t="str" cm="1">
        <f t="array" ref="O147">_xlfn.XLOOKUP(K147,'CROSSWALK-DTOE-MASTER'!B:B,'CROSSWALK-DTOE-MASTER'!G:G,NA,0,1)</f>
        <v xml:space="preserve">Danielle Debelak </v>
      </c>
      <c r="P147" s="99" t="str" cm="1">
        <f t="array" ref="P147">_xlfn.XLOOKUP(K147,'CROSSWALK-DTOE-MASTER'!B:B,'CROSSWALK-DTOE-MASTER'!H:H,NA,0,1)</f>
        <v>rpabot24@uw.edu</v>
      </c>
    </row>
    <row r="148" spans="1:16" hidden="1" x14ac:dyDescent="0.2">
      <c r="A148" s="99" t="s">
        <v>361</v>
      </c>
      <c r="B148" s="99" t="s">
        <v>362</v>
      </c>
      <c r="C148" s="99" t="s">
        <v>363</v>
      </c>
      <c r="D148" s="99" t="s">
        <v>3576</v>
      </c>
      <c r="E148" s="99" t="s">
        <v>177</v>
      </c>
      <c r="F148" s="99" t="s">
        <v>361</v>
      </c>
      <c r="G148" s="99" t="s">
        <v>366</v>
      </c>
      <c r="H148" s="100">
        <v>45497</v>
      </c>
      <c r="I148" s="99">
        <v>7</v>
      </c>
      <c r="J148" s="99" t="s">
        <v>83</v>
      </c>
      <c r="K148" s="99">
        <v>4011055</v>
      </c>
      <c r="L148" s="99" t="s">
        <v>21</v>
      </c>
      <c r="M148" s="99" t="s">
        <v>22</v>
      </c>
      <c r="N148" s="99">
        <v>1</v>
      </c>
      <c r="O148" s="99" t="str" cm="1">
        <f t="array" ref="O148">_xlfn.XLOOKUP(K148,'CROSSWALK-DTOE-MASTER'!B:B,'CROSSWALK-DTOE-MASTER'!G:G,NA,0,1)</f>
        <v xml:space="preserve">Danielle Debelak </v>
      </c>
      <c r="P148" s="99" t="str" cm="1">
        <f t="array" ref="P148">_xlfn.XLOOKUP(K148,'CROSSWALK-DTOE-MASTER'!B:B,'CROSSWALK-DTOE-MASTER'!H:H,NA,0,1)</f>
        <v>rpabot24@uw.edu</v>
      </c>
    </row>
    <row r="149" spans="1:16" hidden="1" x14ac:dyDescent="0.2">
      <c r="A149" s="99" t="s">
        <v>361</v>
      </c>
      <c r="B149" s="99" t="s">
        <v>362</v>
      </c>
      <c r="C149" s="99" t="s">
        <v>363</v>
      </c>
      <c r="D149" s="99" t="s">
        <v>3576</v>
      </c>
      <c r="E149" s="99" t="s">
        <v>177</v>
      </c>
      <c r="F149" s="99" t="s">
        <v>361</v>
      </c>
      <c r="G149" s="99" t="s">
        <v>367</v>
      </c>
      <c r="H149" s="100">
        <v>45497</v>
      </c>
      <c r="I149" s="99">
        <v>7</v>
      </c>
      <c r="J149" s="99" t="s">
        <v>83</v>
      </c>
      <c r="K149" s="99">
        <v>4011055</v>
      </c>
      <c r="L149" s="99" t="s">
        <v>21</v>
      </c>
      <c r="M149" s="99" t="s">
        <v>22</v>
      </c>
      <c r="N149" s="99">
        <v>1</v>
      </c>
      <c r="O149" s="99" t="str" cm="1">
        <f t="array" ref="O149">_xlfn.XLOOKUP(K149,'CROSSWALK-DTOE-MASTER'!B:B,'CROSSWALK-DTOE-MASTER'!G:G,NA,0,1)</f>
        <v xml:space="preserve">Danielle Debelak </v>
      </c>
      <c r="P149" s="99" t="str" cm="1">
        <f t="array" ref="P149">_xlfn.XLOOKUP(K149,'CROSSWALK-DTOE-MASTER'!B:B,'CROSSWALK-DTOE-MASTER'!H:H,NA,0,1)</f>
        <v>rpabot24@uw.edu</v>
      </c>
    </row>
    <row r="150" spans="1:16" hidden="1" x14ac:dyDescent="0.2">
      <c r="A150" s="99" t="s">
        <v>361</v>
      </c>
      <c r="B150" s="99" t="s">
        <v>362</v>
      </c>
      <c r="C150" s="99" t="s">
        <v>363</v>
      </c>
      <c r="D150" s="99" t="s">
        <v>3576</v>
      </c>
      <c r="E150" s="99" t="s">
        <v>177</v>
      </c>
      <c r="F150" s="99" t="s">
        <v>361</v>
      </c>
      <c r="G150" s="99" t="s">
        <v>368</v>
      </c>
      <c r="H150" s="100">
        <v>45497</v>
      </c>
      <c r="I150" s="99">
        <v>7</v>
      </c>
      <c r="J150" s="99" t="s">
        <v>83</v>
      </c>
      <c r="K150" s="99">
        <v>4011055</v>
      </c>
      <c r="L150" s="99" t="s">
        <v>21</v>
      </c>
      <c r="M150" s="99" t="s">
        <v>22</v>
      </c>
      <c r="N150" s="99">
        <v>1</v>
      </c>
      <c r="O150" s="99" t="str" cm="1">
        <f t="array" ref="O150">_xlfn.XLOOKUP(K150,'CROSSWALK-DTOE-MASTER'!B:B,'CROSSWALK-DTOE-MASTER'!G:G,NA,0,1)</f>
        <v xml:space="preserve">Danielle Debelak </v>
      </c>
      <c r="P150" s="99" t="str" cm="1">
        <f t="array" ref="P150">_xlfn.XLOOKUP(K150,'CROSSWALK-DTOE-MASTER'!B:B,'CROSSWALK-DTOE-MASTER'!H:H,NA,0,1)</f>
        <v>rpabot24@uw.edu</v>
      </c>
    </row>
    <row r="151" spans="1:16" hidden="1" x14ac:dyDescent="0.2">
      <c r="A151" s="99" t="s">
        <v>361</v>
      </c>
      <c r="B151" s="99" t="s">
        <v>362</v>
      </c>
      <c r="C151" s="99" t="s">
        <v>363</v>
      </c>
      <c r="D151" s="99" t="s">
        <v>3576</v>
      </c>
      <c r="E151" s="99" t="s">
        <v>177</v>
      </c>
      <c r="F151" s="99" t="s">
        <v>361</v>
      </c>
      <c r="G151" s="99" t="s">
        <v>369</v>
      </c>
      <c r="H151" s="100">
        <v>45497</v>
      </c>
      <c r="I151" s="99">
        <v>7</v>
      </c>
      <c r="J151" s="99" t="s">
        <v>83</v>
      </c>
      <c r="K151" s="99">
        <v>4011055</v>
      </c>
      <c r="L151" s="99" t="s">
        <v>24</v>
      </c>
      <c r="M151" s="99" t="s">
        <v>22</v>
      </c>
      <c r="N151" s="99">
        <v>1</v>
      </c>
      <c r="O151" s="99" t="str" cm="1">
        <f t="array" ref="O151">_xlfn.XLOOKUP(K151,'CROSSWALK-DTOE-MASTER'!B:B,'CROSSWALK-DTOE-MASTER'!G:G,NA,0,1)</f>
        <v xml:space="preserve">Danielle Debelak </v>
      </c>
      <c r="P151" s="99" t="str" cm="1">
        <f t="array" ref="P151">_xlfn.XLOOKUP(K151,'CROSSWALK-DTOE-MASTER'!B:B,'CROSSWALK-DTOE-MASTER'!H:H,NA,0,1)</f>
        <v>rpabot24@uw.edu</v>
      </c>
    </row>
    <row r="152" spans="1:16" hidden="1" x14ac:dyDescent="0.2">
      <c r="A152" s="99" t="s">
        <v>361</v>
      </c>
      <c r="B152" s="99" t="s">
        <v>362</v>
      </c>
      <c r="C152" s="99" t="s">
        <v>363</v>
      </c>
      <c r="D152" s="99" t="s">
        <v>3576</v>
      </c>
      <c r="E152" s="99" t="s">
        <v>177</v>
      </c>
      <c r="F152" s="99" t="s">
        <v>361</v>
      </c>
      <c r="G152" s="99" t="s">
        <v>370</v>
      </c>
      <c r="H152" s="100">
        <v>45497</v>
      </c>
      <c r="I152" s="99">
        <v>7</v>
      </c>
      <c r="J152" s="99" t="s">
        <v>83</v>
      </c>
      <c r="K152" s="99">
        <v>4011055</v>
      </c>
      <c r="L152" s="99" t="s">
        <v>21</v>
      </c>
      <c r="M152" s="99" t="s">
        <v>22</v>
      </c>
      <c r="N152" s="99">
        <v>1</v>
      </c>
      <c r="O152" s="99" t="str" cm="1">
        <f t="array" ref="O152">_xlfn.XLOOKUP(K152,'CROSSWALK-DTOE-MASTER'!B:B,'CROSSWALK-DTOE-MASTER'!G:G,NA,0,1)</f>
        <v xml:space="preserve">Danielle Debelak </v>
      </c>
      <c r="P152" s="99" t="str" cm="1">
        <f t="array" ref="P152">_xlfn.XLOOKUP(K152,'CROSSWALK-DTOE-MASTER'!B:B,'CROSSWALK-DTOE-MASTER'!H:H,NA,0,1)</f>
        <v>rpabot24@uw.edu</v>
      </c>
    </row>
    <row r="153" spans="1:16" hidden="1" x14ac:dyDescent="0.2">
      <c r="A153" s="99" t="s">
        <v>361</v>
      </c>
      <c r="B153" s="99" t="s">
        <v>362</v>
      </c>
      <c r="C153" s="99" t="s">
        <v>363</v>
      </c>
      <c r="D153" s="99" t="s">
        <v>3576</v>
      </c>
      <c r="E153" s="99" t="s">
        <v>177</v>
      </c>
      <c r="F153" s="99" t="s">
        <v>361</v>
      </c>
      <c r="G153" s="99" t="s">
        <v>371</v>
      </c>
      <c r="H153" s="100">
        <v>45497</v>
      </c>
      <c r="I153" s="99">
        <v>7</v>
      </c>
      <c r="J153" s="99" t="s">
        <v>83</v>
      </c>
      <c r="K153" s="99">
        <v>4011055</v>
      </c>
      <c r="L153" s="99" t="s">
        <v>21</v>
      </c>
      <c r="M153" s="99" t="s">
        <v>22</v>
      </c>
      <c r="N153" s="99">
        <v>1</v>
      </c>
      <c r="O153" s="99" t="str" cm="1">
        <f t="array" ref="O153">_xlfn.XLOOKUP(K153,'CROSSWALK-DTOE-MASTER'!B:B,'CROSSWALK-DTOE-MASTER'!G:G,NA,0,1)</f>
        <v xml:space="preserve">Danielle Debelak </v>
      </c>
      <c r="P153" s="99" t="str" cm="1">
        <f t="array" ref="P153">_xlfn.XLOOKUP(K153,'CROSSWALK-DTOE-MASTER'!B:B,'CROSSWALK-DTOE-MASTER'!H:H,NA,0,1)</f>
        <v>rpabot24@uw.edu</v>
      </c>
    </row>
    <row r="154" spans="1:16" hidden="1" x14ac:dyDescent="0.2">
      <c r="A154" s="99" t="s">
        <v>361</v>
      </c>
      <c r="B154" s="99" t="s">
        <v>362</v>
      </c>
      <c r="C154" s="99" t="s">
        <v>363</v>
      </c>
      <c r="D154" s="99" t="s">
        <v>3576</v>
      </c>
      <c r="E154" s="99" t="s">
        <v>177</v>
      </c>
      <c r="F154" s="99" t="s">
        <v>361</v>
      </c>
      <c r="G154" s="99" t="s">
        <v>372</v>
      </c>
      <c r="H154" s="100">
        <v>45497</v>
      </c>
      <c r="I154" s="99">
        <v>7</v>
      </c>
      <c r="J154" s="99" t="s">
        <v>83</v>
      </c>
      <c r="K154" s="99">
        <v>4011055</v>
      </c>
      <c r="L154" s="99" t="s">
        <v>21</v>
      </c>
      <c r="M154" s="99" t="s">
        <v>22</v>
      </c>
      <c r="N154" s="99">
        <v>1</v>
      </c>
      <c r="O154" s="99" t="str" cm="1">
        <f t="array" ref="O154">_xlfn.XLOOKUP(K154,'CROSSWALK-DTOE-MASTER'!B:B,'CROSSWALK-DTOE-MASTER'!G:G,NA,0,1)</f>
        <v xml:space="preserve">Danielle Debelak </v>
      </c>
      <c r="P154" s="99" t="str" cm="1">
        <f t="array" ref="P154">_xlfn.XLOOKUP(K154,'CROSSWALK-DTOE-MASTER'!B:B,'CROSSWALK-DTOE-MASTER'!H:H,NA,0,1)</f>
        <v>rpabot24@uw.edu</v>
      </c>
    </row>
    <row r="155" spans="1:16" hidden="1" x14ac:dyDescent="0.2">
      <c r="A155" s="99" t="s">
        <v>361</v>
      </c>
      <c r="B155" s="99" t="s">
        <v>362</v>
      </c>
      <c r="C155" s="99" t="s">
        <v>363</v>
      </c>
      <c r="D155" s="99" t="s">
        <v>3576</v>
      </c>
      <c r="E155" s="99" t="s">
        <v>177</v>
      </c>
      <c r="F155" s="99" t="s">
        <v>361</v>
      </c>
      <c r="G155" s="99" t="s">
        <v>373</v>
      </c>
      <c r="H155" s="100">
        <v>45497</v>
      </c>
      <c r="I155" s="99">
        <v>7</v>
      </c>
      <c r="J155" s="99" t="s">
        <v>83</v>
      </c>
      <c r="K155" s="99">
        <v>4011055</v>
      </c>
      <c r="L155" s="99" t="s">
        <v>21</v>
      </c>
      <c r="M155" s="99" t="s">
        <v>22</v>
      </c>
      <c r="N155" s="99">
        <v>1</v>
      </c>
      <c r="O155" s="99" t="str" cm="1">
        <f t="array" ref="O155">_xlfn.XLOOKUP(K155,'CROSSWALK-DTOE-MASTER'!B:B,'CROSSWALK-DTOE-MASTER'!G:G,NA,0,1)</f>
        <v xml:space="preserve">Danielle Debelak </v>
      </c>
      <c r="P155" s="99" t="str" cm="1">
        <f t="array" ref="P155">_xlfn.XLOOKUP(K155,'CROSSWALK-DTOE-MASTER'!B:B,'CROSSWALK-DTOE-MASTER'!H:H,NA,0,1)</f>
        <v>rpabot24@uw.edu</v>
      </c>
    </row>
    <row r="156" spans="1:16" hidden="1" x14ac:dyDescent="0.2">
      <c r="A156" s="99" t="s">
        <v>361</v>
      </c>
      <c r="B156" s="99" t="s">
        <v>362</v>
      </c>
      <c r="C156" s="99" t="s">
        <v>363</v>
      </c>
      <c r="D156" s="99" t="s">
        <v>3576</v>
      </c>
      <c r="E156" s="99" t="s">
        <v>177</v>
      </c>
      <c r="F156" s="99" t="s">
        <v>361</v>
      </c>
      <c r="G156" s="99" t="s">
        <v>374</v>
      </c>
      <c r="H156" s="100">
        <v>45497</v>
      </c>
      <c r="I156" s="99">
        <v>7</v>
      </c>
      <c r="J156" s="99" t="s">
        <v>83</v>
      </c>
      <c r="K156" s="99">
        <v>4011055</v>
      </c>
      <c r="L156" s="99" t="s">
        <v>21</v>
      </c>
      <c r="M156" s="99" t="s">
        <v>22</v>
      </c>
      <c r="N156" s="99">
        <v>1</v>
      </c>
      <c r="O156" s="99" t="str" cm="1">
        <f t="array" ref="O156">_xlfn.XLOOKUP(K156,'CROSSWALK-DTOE-MASTER'!B:B,'CROSSWALK-DTOE-MASTER'!G:G,NA,0,1)</f>
        <v xml:space="preserve">Danielle Debelak </v>
      </c>
      <c r="P156" s="99" t="str" cm="1">
        <f t="array" ref="P156">_xlfn.XLOOKUP(K156,'CROSSWALK-DTOE-MASTER'!B:B,'CROSSWALK-DTOE-MASTER'!H:H,NA,0,1)</f>
        <v>rpabot24@uw.edu</v>
      </c>
    </row>
    <row r="157" spans="1:16" hidden="1" x14ac:dyDescent="0.2">
      <c r="A157" s="99" t="s">
        <v>375</v>
      </c>
      <c r="B157" s="99" t="s">
        <v>376</v>
      </c>
      <c r="C157" s="99" t="s">
        <v>377</v>
      </c>
      <c r="D157" s="99" t="s">
        <v>3579</v>
      </c>
      <c r="E157" s="99" t="s">
        <v>177</v>
      </c>
      <c r="F157" s="99" t="s">
        <v>375</v>
      </c>
      <c r="G157" s="99" t="s">
        <v>378</v>
      </c>
      <c r="H157" s="100">
        <v>45497</v>
      </c>
      <c r="I157" s="99">
        <v>7</v>
      </c>
      <c r="J157" s="99" t="s">
        <v>179</v>
      </c>
      <c r="K157" s="99">
        <v>2450064</v>
      </c>
      <c r="L157" s="99" t="s">
        <v>21</v>
      </c>
      <c r="M157" s="99" t="s">
        <v>22</v>
      </c>
      <c r="N157" s="99">
        <v>1</v>
      </c>
      <c r="O157" s="99" t="str" cm="1">
        <f t="array" ref="O157">_xlfn.XLOOKUP(K157,'CROSSWALK-DTOE-MASTER'!B:B,'CROSSWALK-DTOE-MASTER'!G:G,NA,0,1)</f>
        <v>Sara A. Hurvitz</v>
      </c>
      <c r="P157" s="99" t="str" cm="1">
        <f t="array" ref="P157">_xlfn.XLOOKUP(K157,'CROSSWALK-DTOE-MASTER'!B:B,'CROSSWALK-DTOE-MASTER'!H:H,NA,0,1)</f>
        <v>shurvitz@fredhutch.org</v>
      </c>
    </row>
    <row r="158" spans="1:16" hidden="1" x14ac:dyDescent="0.2">
      <c r="A158" s="99" t="s">
        <v>375</v>
      </c>
      <c r="B158" s="99" t="s">
        <v>376</v>
      </c>
      <c r="C158" s="99" t="s">
        <v>377</v>
      </c>
      <c r="D158" s="99" t="s">
        <v>3579</v>
      </c>
      <c r="E158" s="99" t="s">
        <v>177</v>
      </c>
      <c r="F158" s="99" t="s">
        <v>375</v>
      </c>
      <c r="G158" s="99" t="s">
        <v>379</v>
      </c>
      <c r="H158" s="100">
        <v>45497</v>
      </c>
      <c r="I158" s="99">
        <v>7</v>
      </c>
      <c r="J158" s="99" t="s">
        <v>179</v>
      </c>
      <c r="K158" s="99">
        <v>2450064</v>
      </c>
      <c r="L158" s="99" t="s">
        <v>21</v>
      </c>
      <c r="M158" s="99" t="s">
        <v>22</v>
      </c>
      <c r="N158" s="99">
        <v>1</v>
      </c>
      <c r="O158" s="99" t="str" cm="1">
        <f t="array" ref="O158">_xlfn.XLOOKUP(K158,'CROSSWALK-DTOE-MASTER'!B:B,'CROSSWALK-DTOE-MASTER'!G:G,NA,0,1)</f>
        <v>Sara A. Hurvitz</v>
      </c>
      <c r="P158" s="99" t="str" cm="1">
        <f t="array" ref="P158">_xlfn.XLOOKUP(K158,'CROSSWALK-DTOE-MASTER'!B:B,'CROSSWALK-DTOE-MASTER'!H:H,NA,0,1)</f>
        <v>shurvitz@fredhutch.org</v>
      </c>
    </row>
    <row r="159" spans="1:16" hidden="1" x14ac:dyDescent="0.2">
      <c r="A159" s="99" t="s">
        <v>380</v>
      </c>
      <c r="B159" s="99" t="s">
        <v>381</v>
      </c>
      <c r="C159" s="99" t="s">
        <v>382</v>
      </c>
      <c r="D159" s="99" t="s">
        <v>3580</v>
      </c>
      <c r="E159" s="99" t="s">
        <v>177</v>
      </c>
      <c r="F159" s="99" t="s">
        <v>380</v>
      </c>
      <c r="G159" s="99" t="s">
        <v>383</v>
      </c>
      <c r="H159" s="100">
        <v>45497</v>
      </c>
      <c r="I159" s="99">
        <v>7</v>
      </c>
      <c r="J159" s="99" t="s">
        <v>384</v>
      </c>
      <c r="K159" s="99">
        <v>2450024</v>
      </c>
      <c r="L159" s="99" t="s">
        <v>24</v>
      </c>
      <c r="M159" s="99" t="s">
        <v>22</v>
      </c>
      <c r="N159" s="99">
        <v>1</v>
      </c>
      <c r="O159" s="99" t="str" cm="1">
        <f t="array" ref="O159">_xlfn.XLOOKUP(K159,'CROSSWALK-DTOE-MASTER'!B:B,'CROSSWALK-DTOE-MASTER'!G:G,NA,0,1)</f>
        <v>Sara A. Hurvitz</v>
      </c>
      <c r="P159" s="99" t="str" cm="1">
        <f t="array" ref="P159">_xlfn.XLOOKUP(K159,'CROSSWALK-DTOE-MASTER'!B:B,'CROSSWALK-DTOE-MASTER'!H:H,NA,0,1)</f>
        <v>shurvitz@fredhutch.org</v>
      </c>
    </row>
    <row r="160" spans="1:16" hidden="1" x14ac:dyDescent="0.2">
      <c r="A160" s="99" t="s">
        <v>380</v>
      </c>
      <c r="B160" s="99" t="s">
        <v>381</v>
      </c>
      <c r="C160" s="99" t="s">
        <v>382</v>
      </c>
      <c r="D160" s="99" t="s">
        <v>3580</v>
      </c>
      <c r="E160" s="99" t="s">
        <v>177</v>
      </c>
      <c r="F160" s="99" t="s">
        <v>380</v>
      </c>
      <c r="G160" s="99" t="s">
        <v>385</v>
      </c>
      <c r="H160" s="100">
        <v>45497</v>
      </c>
      <c r="I160" s="99">
        <v>7</v>
      </c>
      <c r="J160" s="99" t="s">
        <v>384</v>
      </c>
      <c r="K160" s="99">
        <v>2450024</v>
      </c>
      <c r="L160" s="99" t="s">
        <v>21</v>
      </c>
      <c r="M160" s="99" t="s">
        <v>22</v>
      </c>
      <c r="N160" s="99">
        <v>1</v>
      </c>
      <c r="O160" s="99" t="str" cm="1">
        <f t="array" ref="O160">_xlfn.XLOOKUP(K160,'CROSSWALK-DTOE-MASTER'!B:B,'CROSSWALK-DTOE-MASTER'!G:G,NA,0,1)</f>
        <v>Sara A. Hurvitz</v>
      </c>
      <c r="P160" s="99" t="str" cm="1">
        <f t="array" ref="P160">_xlfn.XLOOKUP(K160,'CROSSWALK-DTOE-MASTER'!B:B,'CROSSWALK-DTOE-MASTER'!H:H,NA,0,1)</f>
        <v>shurvitz@fredhutch.org</v>
      </c>
    </row>
    <row r="161" spans="1:16" hidden="1" x14ac:dyDescent="0.2">
      <c r="A161" s="99" t="s">
        <v>380</v>
      </c>
      <c r="B161" s="99" t="s">
        <v>381</v>
      </c>
      <c r="C161" s="99" t="s">
        <v>382</v>
      </c>
      <c r="D161" s="99" t="s">
        <v>3580</v>
      </c>
      <c r="E161" s="99" t="s">
        <v>177</v>
      </c>
      <c r="F161" s="99" t="s">
        <v>380</v>
      </c>
      <c r="G161" s="99" t="s">
        <v>386</v>
      </c>
      <c r="H161" s="100">
        <v>45497</v>
      </c>
      <c r="I161" s="99">
        <v>7</v>
      </c>
      <c r="J161" s="99" t="s">
        <v>384</v>
      </c>
      <c r="K161" s="99">
        <v>2450024</v>
      </c>
      <c r="L161" s="99" t="s">
        <v>24</v>
      </c>
      <c r="M161" s="99" t="s">
        <v>22</v>
      </c>
      <c r="N161" s="99">
        <v>1</v>
      </c>
      <c r="O161" s="99" t="str" cm="1">
        <f t="array" ref="O161">_xlfn.XLOOKUP(K161,'CROSSWALK-DTOE-MASTER'!B:B,'CROSSWALK-DTOE-MASTER'!G:G,NA,0,1)</f>
        <v>Sara A. Hurvitz</v>
      </c>
      <c r="P161" s="99" t="str" cm="1">
        <f t="array" ref="P161">_xlfn.XLOOKUP(K161,'CROSSWALK-DTOE-MASTER'!B:B,'CROSSWALK-DTOE-MASTER'!H:H,NA,0,1)</f>
        <v>shurvitz@fredhutch.org</v>
      </c>
    </row>
    <row r="162" spans="1:16" hidden="1" x14ac:dyDescent="0.2">
      <c r="A162" s="99" t="s">
        <v>387</v>
      </c>
      <c r="B162" s="99" t="s">
        <v>388</v>
      </c>
      <c r="C162" s="99" t="s">
        <v>389</v>
      </c>
      <c r="D162" s="99" t="s">
        <v>3578</v>
      </c>
      <c r="E162" s="99" t="s">
        <v>177</v>
      </c>
      <c r="F162" s="99" t="s">
        <v>387</v>
      </c>
      <c r="G162" s="99" t="s">
        <v>390</v>
      </c>
      <c r="H162" s="100">
        <v>45497</v>
      </c>
      <c r="I162" s="99">
        <v>7</v>
      </c>
      <c r="J162" s="99" t="s">
        <v>391</v>
      </c>
      <c r="K162" s="99">
        <v>221112</v>
      </c>
      <c r="L162" s="99" t="s">
        <v>21</v>
      </c>
      <c r="M162" s="99" t="s">
        <v>22</v>
      </c>
      <c r="N162" s="99">
        <v>1</v>
      </c>
      <c r="O162" s="99" t="str" cm="1">
        <f t="array" ref="O162">_xlfn.XLOOKUP(K162,'CROSSWALK-DTOE-MASTER'!B:B,'CROSSWALK-DTOE-MASTER'!G:G,NA,0,1)</f>
        <v>Nicholas Poolos</v>
      </c>
      <c r="P162" s="99" t="str" cm="1">
        <f t="array" ref="P162">_xlfn.XLOOKUP(K162,'CROSSWALK-DTOE-MASTER'!B:B,'CROSSWALK-DTOE-MASTER'!H:H,NA,0,1)</f>
        <v>rpabot24@uw.edu</v>
      </c>
    </row>
    <row r="163" spans="1:16" hidden="1" x14ac:dyDescent="0.2">
      <c r="A163" s="99" t="s">
        <v>387</v>
      </c>
      <c r="B163" s="99" t="s">
        <v>388</v>
      </c>
      <c r="C163" s="99" t="s">
        <v>389</v>
      </c>
      <c r="D163" s="99" t="s">
        <v>3578</v>
      </c>
      <c r="E163" s="99" t="s">
        <v>177</v>
      </c>
      <c r="F163" s="99" t="s">
        <v>387</v>
      </c>
      <c r="G163" s="99" t="s">
        <v>392</v>
      </c>
      <c r="H163" s="100">
        <v>45497</v>
      </c>
      <c r="I163" s="99">
        <v>7</v>
      </c>
      <c r="J163" s="99" t="s">
        <v>391</v>
      </c>
      <c r="K163" s="99">
        <v>221112</v>
      </c>
      <c r="L163" s="99" t="s">
        <v>24</v>
      </c>
      <c r="M163" s="99" t="s">
        <v>22</v>
      </c>
      <c r="N163" s="99">
        <v>1</v>
      </c>
      <c r="O163" s="99" t="str" cm="1">
        <f t="array" ref="O163">_xlfn.XLOOKUP(K163,'CROSSWALK-DTOE-MASTER'!B:B,'CROSSWALK-DTOE-MASTER'!G:G,NA,0,1)</f>
        <v>Nicholas Poolos</v>
      </c>
      <c r="P163" s="99" t="str" cm="1">
        <f t="array" ref="P163">_xlfn.XLOOKUP(K163,'CROSSWALK-DTOE-MASTER'!B:B,'CROSSWALK-DTOE-MASTER'!H:H,NA,0,1)</f>
        <v>rpabot24@uw.edu</v>
      </c>
    </row>
    <row r="164" spans="1:16" hidden="1" x14ac:dyDescent="0.2">
      <c r="A164" s="99" t="s">
        <v>387</v>
      </c>
      <c r="B164" s="99" t="s">
        <v>388</v>
      </c>
      <c r="C164" s="99" t="s">
        <v>389</v>
      </c>
      <c r="D164" s="99" t="s">
        <v>3578</v>
      </c>
      <c r="E164" s="99" t="s">
        <v>177</v>
      </c>
      <c r="F164" s="99" t="s">
        <v>387</v>
      </c>
      <c r="G164" s="99" t="s">
        <v>393</v>
      </c>
      <c r="H164" s="100">
        <v>45497</v>
      </c>
      <c r="I164" s="99">
        <v>7</v>
      </c>
      <c r="J164" s="99" t="s">
        <v>391</v>
      </c>
      <c r="K164" s="99">
        <v>221112</v>
      </c>
      <c r="L164" s="99" t="s">
        <v>24</v>
      </c>
      <c r="M164" s="99" t="s">
        <v>22</v>
      </c>
      <c r="N164" s="99">
        <v>1</v>
      </c>
      <c r="O164" s="99" t="str" cm="1">
        <f t="array" ref="O164">_xlfn.XLOOKUP(K164,'CROSSWALK-DTOE-MASTER'!B:B,'CROSSWALK-DTOE-MASTER'!G:G,NA,0,1)</f>
        <v>Nicholas Poolos</v>
      </c>
      <c r="P164" s="99" t="str" cm="1">
        <f t="array" ref="P164">_xlfn.XLOOKUP(K164,'CROSSWALK-DTOE-MASTER'!B:B,'CROSSWALK-DTOE-MASTER'!H:H,NA,0,1)</f>
        <v>rpabot24@uw.edu</v>
      </c>
    </row>
    <row r="165" spans="1:16" hidden="1" x14ac:dyDescent="0.2">
      <c r="A165" s="99" t="s">
        <v>387</v>
      </c>
      <c r="B165" s="99" t="s">
        <v>388</v>
      </c>
      <c r="C165" s="99" t="s">
        <v>389</v>
      </c>
      <c r="D165" s="99" t="s">
        <v>3578</v>
      </c>
      <c r="E165" s="99" t="s">
        <v>177</v>
      </c>
      <c r="F165" s="99" t="s">
        <v>387</v>
      </c>
      <c r="G165" s="99" t="s">
        <v>394</v>
      </c>
      <c r="H165" s="100">
        <v>45497</v>
      </c>
      <c r="I165" s="99">
        <v>7</v>
      </c>
      <c r="J165" s="99" t="s">
        <v>391</v>
      </c>
      <c r="K165" s="99">
        <v>221112</v>
      </c>
      <c r="L165" s="99" t="s">
        <v>21</v>
      </c>
      <c r="M165" s="99" t="s">
        <v>22</v>
      </c>
      <c r="N165" s="99">
        <v>1</v>
      </c>
      <c r="O165" s="99" t="str" cm="1">
        <f t="array" ref="O165">_xlfn.XLOOKUP(K165,'CROSSWALK-DTOE-MASTER'!B:B,'CROSSWALK-DTOE-MASTER'!G:G,NA,0,1)</f>
        <v>Nicholas Poolos</v>
      </c>
      <c r="P165" s="99" t="str" cm="1">
        <f t="array" ref="P165">_xlfn.XLOOKUP(K165,'CROSSWALK-DTOE-MASTER'!B:B,'CROSSWALK-DTOE-MASTER'!H:H,NA,0,1)</f>
        <v>rpabot24@uw.edu</v>
      </c>
    </row>
    <row r="166" spans="1:16" hidden="1" x14ac:dyDescent="0.2">
      <c r="A166" s="99" t="s">
        <v>387</v>
      </c>
      <c r="B166" s="99" t="s">
        <v>388</v>
      </c>
      <c r="C166" s="99" t="s">
        <v>389</v>
      </c>
      <c r="D166" s="99" t="s">
        <v>3578</v>
      </c>
      <c r="E166" s="99" t="s">
        <v>177</v>
      </c>
      <c r="F166" s="99" t="s">
        <v>387</v>
      </c>
      <c r="G166" s="99" t="s">
        <v>395</v>
      </c>
      <c r="H166" s="100">
        <v>45497</v>
      </c>
      <c r="I166" s="99">
        <v>7</v>
      </c>
      <c r="J166" s="99" t="s">
        <v>391</v>
      </c>
      <c r="K166" s="99">
        <v>221112</v>
      </c>
      <c r="L166" s="99" t="s">
        <v>21</v>
      </c>
      <c r="M166" s="99" t="s">
        <v>22</v>
      </c>
      <c r="N166" s="99">
        <v>1</v>
      </c>
      <c r="O166" s="99" t="str" cm="1">
        <f t="array" ref="O166">_xlfn.XLOOKUP(K166,'CROSSWALK-DTOE-MASTER'!B:B,'CROSSWALK-DTOE-MASTER'!G:G,NA,0,1)</f>
        <v>Nicholas Poolos</v>
      </c>
      <c r="P166" s="99" t="str" cm="1">
        <f t="array" ref="P166">_xlfn.XLOOKUP(K166,'CROSSWALK-DTOE-MASTER'!B:B,'CROSSWALK-DTOE-MASTER'!H:H,NA,0,1)</f>
        <v>rpabot24@uw.edu</v>
      </c>
    </row>
    <row r="167" spans="1:16" hidden="1" x14ac:dyDescent="0.2">
      <c r="A167" s="99" t="s">
        <v>387</v>
      </c>
      <c r="B167" s="99" t="s">
        <v>388</v>
      </c>
      <c r="C167" s="99" t="s">
        <v>389</v>
      </c>
      <c r="D167" s="99" t="s">
        <v>3578</v>
      </c>
      <c r="E167" s="99" t="s">
        <v>177</v>
      </c>
      <c r="F167" s="99" t="s">
        <v>387</v>
      </c>
      <c r="G167" s="99" t="s">
        <v>396</v>
      </c>
      <c r="H167" s="100">
        <v>45497</v>
      </c>
      <c r="I167" s="99">
        <v>7</v>
      </c>
      <c r="J167" s="99" t="s">
        <v>391</v>
      </c>
      <c r="K167" s="99">
        <v>221112</v>
      </c>
      <c r="L167" s="99" t="s">
        <v>21</v>
      </c>
      <c r="M167" s="99" t="s">
        <v>22</v>
      </c>
      <c r="N167" s="99">
        <v>1</v>
      </c>
      <c r="O167" s="99" t="str" cm="1">
        <f t="array" ref="O167">_xlfn.XLOOKUP(K167,'CROSSWALK-DTOE-MASTER'!B:B,'CROSSWALK-DTOE-MASTER'!G:G,NA,0,1)</f>
        <v>Nicholas Poolos</v>
      </c>
      <c r="P167" s="99" t="str" cm="1">
        <f t="array" ref="P167">_xlfn.XLOOKUP(K167,'CROSSWALK-DTOE-MASTER'!B:B,'CROSSWALK-DTOE-MASTER'!H:H,NA,0,1)</f>
        <v>rpabot24@uw.edu</v>
      </c>
    </row>
    <row r="168" spans="1:16" hidden="1" x14ac:dyDescent="0.2">
      <c r="A168" s="99" t="s">
        <v>387</v>
      </c>
      <c r="B168" s="99" t="s">
        <v>388</v>
      </c>
      <c r="C168" s="99" t="s">
        <v>389</v>
      </c>
      <c r="D168" s="99" t="s">
        <v>3578</v>
      </c>
      <c r="E168" s="99" t="s">
        <v>177</v>
      </c>
      <c r="F168" s="99" t="s">
        <v>387</v>
      </c>
      <c r="G168" s="99" t="s">
        <v>397</v>
      </c>
      <c r="H168" s="100">
        <v>45497</v>
      </c>
      <c r="I168" s="99">
        <v>7</v>
      </c>
      <c r="J168" s="99" t="s">
        <v>391</v>
      </c>
      <c r="K168" s="99">
        <v>221112</v>
      </c>
      <c r="L168" s="99" t="s">
        <v>21</v>
      </c>
      <c r="M168" s="99" t="s">
        <v>22</v>
      </c>
      <c r="N168" s="99">
        <v>1</v>
      </c>
      <c r="O168" s="99" t="str" cm="1">
        <f t="array" ref="O168">_xlfn.XLOOKUP(K168,'CROSSWALK-DTOE-MASTER'!B:B,'CROSSWALK-DTOE-MASTER'!G:G,NA,0,1)</f>
        <v>Nicholas Poolos</v>
      </c>
      <c r="P168" s="99" t="str" cm="1">
        <f t="array" ref="P168">_xlfn.XLOOKUP(K168,'CROSSWALK-DTOE-MASTER'!B:B,'CROSSWALK-DTOE-MASTER'!H:H,NA,0,1)</f>
        <v>rpabot24@uw.edu</v>
      </c>
    </row>
    <row r="169" spans="1:16" hidden="1" x14ac:dyDescent="0.2">
      <c r="A169" s="99" t="s">
        <v>387</v>
      </c>
      <c r="B169" s="99" t="s">
        <v>388</v>
      </c>
      <c r="C169" s="99" t="s">
        <v>389</v>
      </c>
      <c r="D169" s="99" t="s">
        <v>3578</v>
      </c>
      <c r="E169" s="99" t="s">
        <v>177</v>
      </c>
      <c r="F169" s="99" t="s">
        <v>387</v>
      </c>
      <c r="G169" s="99" t="s">
        <v>398</v>
      </c>
      <c r="H169" s="100">
        <v>45497</v>
      </c>
      <c r="I169" s="99">
        <v>7</v>
      </c>
      <c r="J169" s="99" t="s">
        <v>391</v>
      </c>
      <c r="K169" s="99">
        <v>221112</v>
      </c>
      <c r="L169" s="99" t="s">
        <v>21</v>
      </c>
      <c r="M169" s="99" t="s">
        <v>22</v>
      </c>
      <c r="N169" s="99">
        <v>1</v>
      </c>
      <c r="O169" s="99" t="str" cm="1">
        <f t="array" ref="O169">_xlfn.XLOOKUP(K169,'CROSSWALK-DTOE-MASTER'!B:B,'CROSSWALK-DTOE-MASTER'!G:G,NA,0,1)</f>
        <v>Nicholas Poolos</v>
      </c>
      <c r="P169" s="99" t="str" cm="1">
        <f t="array" ref="P169">_xlfn.XLOOKUP(K169,'CROSSWALK-DTOE-MASTER'!B:B,'CROSSWALK-DTOE-MASTER'!H:H,NA,0,1)</f>
        <v>rpabot24@uw.edu</v>
      </c>
    </row>
    <row r="170" spans="1:16" hidden="1" x14ac:dyDescent="0.2">
      <c r="A170" s="99" t="s">
        <v>399</v>
      </c>
      <c r="B170" s="99" t="s">
        <v>400</v>
      </c>
      <c r="C170" s="99" t="s">
        <v>401</v>
      </c>
      <c r="D170" s="99" t="s">
        <v>3582</v>
      </c>
      <c r="E170" s="99" t="s">
        <v>177</v>
      </c>
      <c r="F170" s="99" t="s">
        <v>399</v>
      </c>
      <c r="G170" s="99" t="s">
        <v>402</v>
      </c>
      <c r="H170" s="100">
        <v>45497</v>
      </c>
      <c r="I170" s="99">
        <v>7</v>
      </c>
      <c r="J170" s="99" t="s">
        <v>42</v>
      </c>
      <c r="K170" s="99">
        <v>220034</v>
      </c>
      <c r="L170" s="99" t="s">
        <v>24</v>
      </c>
      <c r="M170" s="99" t="s">
        <v>22</v>
      </c>
      <c r="N170" s="99">
        <v>1</v>
      </c>
      <c r="O170" s="99" t="str" cm="1">
        <f t="array" ref="O170">_xlfn.XLOOKUP(K170,'CROSSWALK-DTOE-MASTER'!B:B,'CROSSWALK-DTOE-MASTER'!G:G,NA,0,1)</f>
        <v>Erika Lease</v>
      </c>
      <c r="P170" s="99" t="str" cm="1">
        <f t="array" ref="P170">_xlfn.XLOOKUP(K170,'CROSSWALK-DTOE-MASTER'!B:B,'CROSSWALK-DTOE-MASTER'!H:H,NA,0,1)</f>
        <v>rpabot24@uw.edu</v>
      </c>
    </row>
    <row r="171" spans="1:16" hidden="1" x14ac:dyDescent="0.2">
      <c r="A171" s="99" t="s">
        <v>403</v>
      </c>
      <c r="B171" s="99" t="s">
        <v>404</v>
      </c>
      <c r="C171" s="99" t="s">
        <v>405</v>
      </c>
      <c r="D171" s="99" t="s">
        <v>3581</v>
      </c>
      <c r="E171" s="99" t="s">
        <v>177</v>
      </c>
      <c r="F171" s="99" t="s">
        <v>403</v>
      </c>
      <c r="G171" s="99" t="s">
        <v>406</v>
      </c>
      <c r="H171" s="100">
        <v>45497</v>
      </c>
      <c r="I171" s="99">
        <v>7</v>
      </c>
      <c r="J171" s="99" t="s">
        <v>407</v>
      </c>
      <c r="K171" s="99">
        <v>221217</v>
      </c>
      <c r="L171" s="99" t="s">
        <v>21</v>
      </c>
      <c r="M171" s="99" t="s">
        <v>22</v>
      </c>
      <c r="N171" s="99">
        <v>1</v>
      </c>
      <c r="O171" s="99" t="str" cm="1">
        <f t="array" ref="O171">_xlfn.XLOOKUP(K171,'CROSSWALK-DTOE-MASTER'!B:B,'CROSSWALK-DTOE-MASTER'!G:G,NA,0,1)</f>
        <v>Jared Klein</v>
      </c>
      <c r="P171" s="99" t="str" cm="1">
        <f t="array" ref="P171">_xlfn.XLOOKUP(K171,'CROSSWALK-DTOE-MASTER'!B:B,'CROSSWALK-DTOE-MASTER'!H:H,NA,0,1)</f>
        <v>rpabot24@uw.edu</v>
      </c>
    </row>
    <row r="172" spans="1:16" hidden="1" x14ac:dyDescent="0.2">
      <c r="A172" s="99" t="s">
        <v>403</v>
      </c>
      <c r="B172" s="99" t="s">
        <v>404</v>
      </c>
      <c r="C172" s="99" t="s">
        <v>405</v>
      </c>
      <c r="D172" s="99" t="s">
        <v>3581</v>
      </c>
      <c r="E172" s="99" t="s">
        <v>177</v>
      </c>
      <c r="F172" s="99" t="s">
        <v>403</v>
      </c>
      <c r="G172" s="99" t="s">
        <v>408</v>
      </c>
      <c r="H172" s="100">
        <v>45497</v>
      </c>
      <c r="I172" s="99">
        <v>7</v>
      </c>
      <c r="J172" s="99" t="s">
        <v>407</v>
      </c>
      <c r="K172" s="99">
        <v>221217</v>
      </c>
      <c r="L172" s="99" t="s">
        <v>21</v>
      </c>
      <c r="M172" s="99" t="s">
        <v>22</v>
      </c>
      <c r="N172" s="99">
        <v>1</v>
      </c>
      <c r="O172" s="99" t="str" cm="1">
        <f t="array" ref="O172">_xlfn.XLOOKUP(K172,'CROSSWALK-DTOE-MASTER'!B:B,'CROSSWALK-DTOE-MASTER'!G:G,NA,0,1)</f>
        <v>Jared Klein</v>
      </c>
      <c r="P172" s="99" t="str" cm="1">
        <f t="array" ref="P172">_xlfn.XLOOKUP(K172,'CROSSWALK-DTOE-MASTER'!B:B,'CROSSWALK-DTOE-MASTER'!H:H,NA,0,1)</f>
        <v>rpabot24@uw.edu</v>
      </c>
    </row>
    <row r="173" spans="1:16" hidden="1" x14ac:dyDescent="0.2">
      <c r="A173" s="99" t="s">
        <v>403</v>
      </c>
      <c r="B173" s="99" t="s">
        <v>404</v>
      </c>
      <c r="C173" s="99" t="s">
        <v>405</v>
      </c>
      <c r="D173" s="99" t="s">
        <v>3581</v>
      </c>
      <c r="E173" s="99" t="s">
        <v>177</v>
      </c>
      <c r="F173" s="99" t="s">
        <v>403</v>
      </c>
      <c r="G173" s="99" t="s">
        <v>409</v>
      </c>
      <c r="H173" s="100">
        <v>45497</v>
      </c>
      <c r="I173" s="99">
        <v>7</v>
      </c>
      <c r="J173" s="99" t="s">
        <v>407</v>
      </c>
      <c r="K173" s="99">
        <v>221217</v>
      </c>
      <c r="L173" s="99" t="s">
        <v>21</v>
      </c>
      <c r="M173" s="99" t="s">
        <v>22</v>
      </c>
      <c r="N173" s="99">
        <v>1</v>
      </c>
      <c r="O173" s="99" t="str" cm="1">
        <f t="array" ref="O173">_xlfn.XLOOKUP(K173,'CROSSWALK-DTOE-MASTER'!B:B,'CROSSWALK-DTOE-MASTER'!G:G,NA,0,1)</f>
        <v>Jared Klein</v>
      </c>
      <c r="P173" s="99" t="str" cm="1">
        <f t="array" ref="P173">_xlfn.XLOOKUP(K173,'CROSSWALK-DTOE-MASTER'!B:B,'CROSSWALK-DTOE-MASTER'!H:H,NA,0,1)</f>
        <v>rpabot24@uw.edu</v>
      </c>
    </row>
    <row r="174" spans="1:16" hidden="1" x14ac:dyDescent="0.2">
      <c r="A174" s="99" t="s">
        <v>403</v>
      </c>
      <c r="B174" s="99" t="s">
        <v>404</v>
      </c>
      <c r="C174" s="99" t="s">
        <v>405</v>
      </c>
      <c r="D174" s="99" t="s">
        <v>3581</v>
      </c>
      <c r="E174" s="99" t="s">
        <v>177</v>
      </c>
      <c r="F174" s="99" t="s">
        <v>403</v>
      </c>
      <c r="G174" s="99" t="s">
        <v>410</v>
      </c>
      <c r="H174" s="100">
        <v>45497</v>
      </c>
      <c r="I174" s="99">
        <v>7</v>
      </c>
      <c r="J174" s="99" t="s">
        <v>407</v>
      </c>
      <c r="K174" s="99">
        <v>221217</v>
      </c>
      <c r="L174" s="99" t="s">
        <v>21</v>
      </c>
      <c r="M174" s="99" t="s">
        <v>22</v>
      </c>
      <c r="N174" s="99">
        <v>1</v>
      </c>
      <c r="O174" s="99" t="str" cm="1">
        <f t="array" ref="O174">_xlfn.XLOOKUP(K174,'CROSSWALK-DTOE-MASTER'!B:B,'CROSSWALK-DTOE-MASTER'!G:G,NA,0,1)</f>
        <v>Jared Klein</v>
      </c>
      <c r="P174" s="99" t="str" cm="1">
        <f t="array" ref="P174">_xlfn.XLOOKUP(K174,'CROSSWALK-DTOE-MASTER'!B:B,'CROSSWALK-DTOE-MASTER'!H:H,NA,0,1)</f>
        <v>rpabot24@uw.edu</v>
      </c>
    </row>
    <row r="175" spans="1:16" hidden="1" x14ac:dyDescent="0.2">
      <c r="A175" s="99" t="s">
        <v>411</v>
      </c>
      <c r="B175" s="99" t="s">
        <v>412</v>
      </c>
      <c r="C175" s="99" t="s">
        <v>413</v>
      </c>
      <c r="D175" s="99" t="s">
        <v>3583</v>
      </c>
      <c r="E175" s="99" t="s">
        <v>177</v>
      </c>
      <c r="F175" s="99" t="s">
        <v>411</v>
      </c>
      <c r="G175" s="99" t="s">
        <v>414</v>
      </c>
      <c r="H175" s="100">
        <v>45497</v>
      </c>
      <c r="I175" s="99">
        <v>7</v>
      </c>
      <c r="J175" s="99" t="s">
        <v>415</v>
      </c>
      <c r="K175" s="99">
        <v>221366</v>
      </c>
      <c r="L175" s="99" t="s">
        <v>24</v>
      </c>
      <c r="M175" s="99" t="s">
        <v>22</v>
      </c>
      <c r="N175" s="99">
        <v>1</v>
      </c>
      <c r="O175" s="99" t="str" cm="1">
        <f t="array" ref="O175">_xlfn.XLOOKUP(K175,'CROSSWALK-DTOE-MASTER'!B:B,'CROSSWALK-DTOE-MASTER'!G:G,NA,0,1)</f>
        <v xml:space="preserve">Janna L. Friedly </v>
      </c>
      <c r="P175" s="99" t="str" cm="1">
        <f t="array" ref="P175">_xlfn.XLOOKUP(K175,'CROSSWALK-DTOE-MASTER'!B:B,'CROSSWALK-DTOE-MASTER'!H:H,NA,0,1)</f>
        <v>rpabot24@uw.edu</v>
      </c>
    </row>
    <row r="176" spans="1:16" hidden="1" x14ac:dyDescent="0.2">
      <c r="A176" s="99" t="s">
        <v>411</v>
      </c>
      <c r="B176" s="99" t="s">
        <v>412</v>
      </c>
      <c r="C176" s="99" t="s">
        <v>413</v>
      </c>
      <c r="D176" s="99" t="s">
        <v>3583</v>
      </c>
      <c r="E176" s="99" t="s">
        <v>177</v>
      </c>
      <c r="F176" s="99" t="s">
        <v>411</v>
      </c>
      <c r="G176" s="99" t="s">
        <v>416</v>
      </c>
      <c r="H176" s="100">
        <v>45497</v>
      </c>
      <c r="I176" s="99">
        <v>7</v>
      </c>
      <c r="J176" s="99" t="s">
        <v>415</v>
      </c>
      <c r="K176" s="99">
        <v>221366</v>
      </c>
      <c r="L176" s="99" t="s">
        <v>24</v>
      </c>
      <c r="M176" s="99" t="s">
        <v>22</v>
      </c>
      <c r="N176" s="99">
        <v>1</v>
      </c>
      <c r="O176" s="99" t="str" cm="1">
        <f t="array" ref="O176">_xlfn.XLOOKUP(K176,'CROSSWALK-DTOE-MASTER'!B:B,'CROSSWALK-DTOE-MASTER'!G:G,NA,0,1)</f>
        <v xml:space="preserve">Janna L. Friedly </v>
      </c>
      <c r="P176" s="99" t="str" cm="1">
        <f t="array" ref="P176">_xlfn.XLOOKUP(K176,'CROSSWALK-DTOE-MASTER'!B:B,'CROSSWALK-DTOE-MASTER'!H:H,NA,0,1)</f>
        <v>rpabot24@uw.edu</v>
      </c>
    </row>
    <row r="177" spans="1:16" hidden="1" x14ac:dyDescent="0.2">
      <c r="A177" s="99" t="s">
        <v>411</v>
      </c>
      <c r="B177" s="99" t="s">
        <v>412</v>
      </c>
      <c r="C177" s="99" t="s">
        <v>413</v>
      </c>
      <c r="D177" s="99" t="s">
        <v>3583</v>
      </c>
      <c r="E177" s="99" t="s">
        <v>177</v>
      </c>
      <c r="F177" s="99" t="s">
        <v>411</v>
      </c>
      <c r="G177" s="99" t="s">
        <v>417</v>
      </c>
      <c r="H177" s="100">
        <v>45497</v>
      </c>
      <c r="I177" s="99">
        <v>7</v>
      </c>
      <c r="J177" s="99" t="s">
        <v>415</v>
      </c>
      <c r="K177" s="99">
        <v>221366</v>
      </c>
      <c r="L177" s="99" t="s">
        <v>24</v>
      </c>
      <c r="M177" s="99" t="s">
        <v>22</v>
      </c>
      <c r="N177" s="99">
        <v>1</v>
      </c>
      <c r="O177" s="99" t="str" cm="1">
        <f t="array" ref="O177">_xlfn.XLOOKUP(K177,'CROSSWALK-DTOE-MASTER'!B:B,'CROSSWALK-DTOE-MASTER'!G:G,NA,0,1)</f>
        <v xml:space="preserve">Janna L. Friedly </v>
      </c>
      <c r="P177" s="99" t="str" cm="1">
        <f t="array" ref="P177">_xlfn.XLOOKUP(K177,'CROSSWALK-DTOE-MASTER'!B:B,'CROSSWALK-DTOE-MASTER'!H:H,NA,0,1)</f>
        <v>rpabot24@uw.edu</v>
      </c>
    </row>
    <row r="178" spans="1:16" hidden="1" x14ac:dyDescent="0.2">
      <c r="A178" s="99" t="s">
        <v>411</v>
      </c>
      <c r="B178" s="99" t="s">
        <v>412</v>
      </c>
      <c r="C178" s="99" t="s">
        <v>413</v>
      </c>
      <c r="D178" s="99" t="s">
        <v>3583</v>
      </c>
      <c r="E178" s="99" t="s">
        <v>177</v>
      </c>
      <c r="F178" s="99" t="s">
        <v>411</v>
      </c>
      <c r="G178" s="99" t="s">
        <v>418</v>
      </c>
      <c r="H178" s="100">
        <v>45497</v>
      </c>
      <c r="I178" s="99">
        <v>7</v>
      </c>
      <c r="J178" s="99" t="s">
        <v>415</v>
      </c>
      <c r="K178" s="99">
        <v>221366</v>
      </c>
      <c r="L178" s="99" t="s">
        <v>24</v>
      </c>
      <c r="M178" s="99" t="s">
        <v>22</v>
      </c>
      <c r="N178" s="99">
        <v>1</v>
      </c>
      <c r="O178" s="99" t="str" cm="1">
        <f t="array" ref="O178">_xlfn.XLOOKUP(K178,'CROSSWALK-DTOE-MASTER'!B:B,'CROSSWALK-DTOE-MASTER'!G:G,NA,0,1)</f>
        <v xml:space="preserve">Janna L. Friedly </v>
      </c>
      <c r="P178" s="99" t="str" cm="1">
        <f t="array" ref="P178">_xlfn.XLOOKUP(K178,'CROSSWALK-DTOE-MASTER'!B:B,'CROSSWALK-DTOE-MASTER'!H:H,NA,0,1)</f>
        <v>rpabot24@uw.edu</v>
      </c>
    </row>
    <row r="179" spans="1:16" hidden="1" x14ac:dyDescent="0.2">
      <c r="A179" s="99" t="s">
        <v>411</v>
      </c>
      <c r="B179" s="99" t="s">
        <v>412</v>
      </c>
      <c r="C179" s="99" t="s">
        <v>413</v>
      </c>
      <c r="D179" s="99" t="s">
        <v>3583</v>
      </c>
      <c r="E179" s="99" t="s">
        <v>177</v>
      </c>
      <c r="F179" s="99" t="s">
        <v>411</v>
      </c>
      <c r="G179" s="99" t="s">
        <v>419</v>
      </c>
      <c r="H179" s="100">
        <v>45497</v>
      </c>
      <c r="I179" s="99">
        <v>7</v>
      </c>
      <c r="J179" s="99" t="s">
        <v>415</v>
      </c>
      <c r="K179" s="99">
        <v>221366</v>
      </c>
      <c r="L179" s="99" t="s">
        <v>24</v>
      </c>
      <c r="M179" s="99" t="s">
        <v>22</v>
      </c>
      <c r="N179" s="99">
        <v>1</v>
      </c>
      <c r="O179" s="99" t="str" cm="1">
        <f t="array" ref="O179">_xlfn.XLOOKUP(K179,'CROSSWALK-DTOE-MASTER'!B:B,'CROSSWALK-DTOE-MASTER'!G:G,NA,0,1)</f>
        <v xml:space="preserve">Janna L. Friedly </v>
      </c>
      <c r="P179" s="99" t="str" cm="1">
        <f t="array" ref="P179">_xlfn.XLOOKUP(K179,'CROSSWALK-DTOE-MASTER'!B:B,'CROSSWALK-DTOE-MASTER'!H:H,NA,0,1)</f>
        <v>rpabot24@uw.edu</v>
      </c>
    </row>
    <row r="180" spans="1:16" hidden="1" x14ac:dyDescent="0.2">
      <c r="A180" s="99" t="s">
        <v>420</v>
      </c>
      <c r="B180" s="99" t="s">
        <v>421</v>
      </c>
      <c r="C180" s="99" t="s">
        <v>422</v>
      </c>
      <c r="D180" s="99" t="s">
        <v>3584</v>
      </c>
      <c r="E180" s="99" t="s">
        <v>177</v>
      </c>
      <c r="F180" s="99" t="s">
        <v>420</v>
      </c>
      <c r="G180" s="99" t="s">
        <v>423</v>
      </c>
      <c r="H180" s="100">
        <v>45497</v>
      </c>
      <c r="I180" s="99">
        <v>7</v>
      </c>
      <c r="J180" s="99" t="s">
        <v>424</v>
      </c>
      <c r="K180" s="99">
        <v>4011060</v>
      </c>
      <c r="L180" s="99" t="s">
        <v>21</v>
      </c>
      <c r="M180" s="99" t="s">
        <v>22</v>
      </c>
      <c r="N180" s="99">
        <v>1</v>
      </c>
      <c r="O180" s="99" t="str" cm="1">
        <f t="array" ref="O180">_xlfn.XLOOKUP(K180,'CROSSWALK-DTOE-MASTER'!B:B,'CROSSWALK-DTOE-MASTER'!G:G,NA,0,1)</f>
        <v>Patrick McAdams</v>
      </c>
      <c r="P180" s="99" t="str" cm="1">
        <f t="array" ref="P180">_xlfn.XLOOKUP(K180,'CROSSWALK-DTOE-MASTER'!B:B,'CROSSWALK-DTOE-MASTER'!H:H,NA,0,1)</f>
        <v>rpabot24@uw.edu</v>
      </c>
    </row>
    <row r="181" spans="1:16" hidden="1" x14ac:dyDescent="0.2">
      <c r="A181" s="99" t="s">
        <v>425</v>
      </c>
      <c r="B181" s="99" t="s">
        <v>426</v>
      </c>
      <c r="C181" s="99" t="s">
        <v>427</v>
      </c>
      <c r="D181" s="99" t="e">
        <v>#NAME?</v>
      </c>
      <c r="E181" s="99" t="s">
        <v>177</v>
      </c>
      <c r="F181" s="99" t="s">
        <v>425</v>
      </c>
      <c r="G181" s="99" t="s">
        <v>428</v>
      </c>
      <c r="H181" s="100">
        <v>45497</v>
      </c>
      <c r="I181" s="99">
        <v>7</v>
      </c>
      <c r="J181" s="99" t="s">
        <v>429</v>
      </c>
      <c r="K181" s="99">
        <v>221208</v>
      </c>
      <c r="L181" s="99" t="s">
        <v>21</v>
      </c>
      <c r="M181" s="99" t="s">
        <v>22</v>
      </c>
      <c r="N181" s="99">
        <v>1</v>
      </c>
      <c r="O181" s="99" t="str" cm="1">
        <f t="array" ref="O181">_xlfn.XLOOKUP(K181,'CROSSWALK-DTOE-MASTER'!B:B,'CROSSWALK-DTOE-MASTER'!G:G,NA,0,1)</f>
        <v xml:space="preserve">Russell Ettinger </v>
      </c>
      <c r="P181" s="99" t="str" cm="1">
        <f t="array" ref="P181">_xlfn.XLOOKUP(K181,'CROSSWALK-DTOE-MASTER'!B:B,'CROSSWALK-DTOE-MASTER'!H:H,NA,0,1)</f>
        <v>rpabot24@uw.edu</v>
      </c>
    </row>
    <row r="182" spans="1:16" hidden="1" x14ac:dyDescent="0.2">
      <c r="A182" s="99" t="s">
        <v>425</v>
      </c>
      <c r="B182" s="99" t="s">
        <v>426</v>
      </c>
      <c r="C182" s="99" t="s">
        <v>427</v>
      </c>
      <c r="D182" s="99" t="e">
        <v>#NAME?</v>
      </c>
      <c r="E182" s="99" t="s">
        <v>177</v>
      </c>
      <c r="F182" s="99" t="s">
        <v>425</v>
      </c>
      <c r="G182" s="99" t="s">
        <v>430</v>
      </c>
      <c r="H182" s="100">
        <v>45497</v>
      </c>
      <c r="I182" s="99">
        <v>7</v>
      </c>
      <c r="J182" s="99" t="s">
        <v>429</v>
      </c>
      <c r="K182" s="99">
        <v>221208</v>
      </c>
      <c r="L182" s="99" t="s">
        <v>21</v>
      </c>
      <c r="M182" s="99" t="s">
        <v>22</v>
      </c>
      <c r="N182" s="99">
        <v>1</v>
      </c>
      <c r="O182" s="99" t="str" cm="1">
        <f t="array" ref="O182">_xlfn.XLOOKUP(K182,'CROSSWALK-DTOE-MASTER'!B:B,'CROSSWALK-DTOE-MASTER'!G:G,NA,0,1)</f>
        <v xml:space="preserve">Russell Ettinger </v>
      </c>
      <c r="P182" s="99" t="str" cm="1">
        <f t="array" ref="P182">_xlfn.XLOOKUP(K182,'CROSSWALK-DTOE-MASTER'!B:B,'CROSSWALK-DTOE-MASTER'!H:H,NA,0,1)</f>
        <v>rpabot24@uw.edu</v>
      </c>
    </row>
    <row r="183" spans="1:16" hidden="1" x14ac:dyDescent="0.2">
      <c r="A183" s="99" t="s">
        <v>425</v>
      </c>
      <c r="B183" s="99" t="s">
        <v>426</v>
      </c>
      <c r="C183" s="99" t="s">
        <v>427</v>
      </c>
      <c r="D183" s="99" t="e">
        <v>#NAME?</v>
      </c>
      <c r="E183" s="99" t="s">
        <v>177</v>
      </c>
      <c r="F183" s="99" t="s">
        <v>425</v>
      </c>
      <c r="G183" s="99" t="s">
        <v>431</v>
      </c>
      <c r="H183" s="100">
        <v>45497</v>
      </c>
      <c r="I183" s="99">
        <v>7</v>
      </c>
      <c r="J183" s="99" t="s">
        <v>429</v>
      </c>
      <c r="K183" s="99">
        <v>221208</v>
      </c>
      <c r="L183" s="99" t="s">
        <v>21</v>
      </c>
      <c r="M183" s="99" t="s">
        <v>22</v>
      </c>
      <c r="N183" s="99">
        <v>1</v>
      </c>
      <c r="O183" s="99" t="str" cm="1">
        <f t="array" ref="O183">_xlfn.XLOOKUP(K183,'CROSSWALK-DTOE-MASTER'!B:B,'CROSSWALK-DTOE-MASTER'!G:G,NA,0,1)</f>
        <v xml:space="preserve">Russell Ettinger </v>
      </c>
      <c r="P183" s="99" t="str" cm="1">
        <f t="array" ref="P183">_xlfn.XLOOKUP(K183,'CROSSWALK-DTOE-MASTER'!B:B,'CROSSWALK-DTOE-MASTER'!H:H,NA,0,1)</f>
        <v>rpabot24@uw.edu</v>
      </c>
    </row>
    <row r="184" spans="1:16" hidden="1" x14ac:dyDescent="0.2">
      <c r="A184" s="99" t="s">
        <v>425</v>
      </c>
      <c r="B184" s="99" t="s">
        <v>426</v>
      </c>
      <c r="C184" s="99" t="s">
        <v>427</v>
      </c>
      <c r="D184" s="99" t="e">
        <v>#NAME?</v>
      </c>
      <c r="E184" s="99" t="s">
        <v>177</v>
      </c>
      <c r="F184" s="99" t="s">
        <v>425</v>
      </c>
      <c r="G184" s="99" t="s">
        <v>432</v>
      </c>
      <c r="H184" s="100">
        <v>45497</v>
      </c>
      <c r="I184" s="99">
        <v>7</v>
      </c>
      <c r="J184" s="99" t="s">
        <v>429</v>
      </c>
      <c r="K184" s="99">
        <v>221208</v>
      </c>
      <c r="L184" s="99" t="s">
        <v>21</v>
      </c>
      <c r="M184" s="99" t="s">
        <v>22</v>
      </c>
      <c r="N184" s="99">
        <v>1</v>
      </c>
      <c r="O184" s="99" t="str" cm="1">
        <f t="array" ref="O184">_xlfn.XLOOKUP(K184,'CROSSWALK-DTOE-MASTER'!B:B,'CROSSWALK-DTOE-MASTER'!G:G,NA,0,1)</f>
        <v xml:space="preserve">Russell Ettinger </v>
      </c>
      <c r="P184" s="99" t="str" cm="1">
        <f t="array" ref="P184">_xlfn.XLOOKUP(K184,'CROSSWALK-DTOE-MASTER'!B:B,'CROSSWALK-DTOE-MASTER'!H:H,NA,0,1)</f>
        <v>rpabot24@uw.edu</v>
      </c>
    </row>
    <row r="185" spans="1:16" hidden="1" x14ac:dyDescent="0.2">
      <c r="A185" s="99" t="s">
        <v>425</v>
      </c>
      <c r="B185" s="99" t="s">
        <v>426</v>
      </c>
      <c r="C185" s="99" t="s">
        <v>427</v>
      </c>
      <c r="D185" s="99" t="e">
        <v>#NAME?</v>
      </c>
      <c r="E185" s="99" t="s">
        <v>177</v>
      </c>
      <c r="F185" s="99" t="s">
        <v>425</v>
      </c>
      <c r="G185" s="99" t="s">
        <v>433</v>
      </c>
      <c r="H185" s="100">
        <v>45497</v>
      </c>
      <c r="I185" s="99">
        <v>7</v>
      </c>
      <c r="J185" s="99" t="s">
        <v>429</v>
      </c>
      <c r="K185" s="99">
        <v>221208</v>
      </c>
      <c r="L185" s="99" t="s">
        <v>21</v>
      </c>
      <c r="M185" s="99" t="s">
        <v>22</v>
      </c>
      <c r="N185" s="99">
        <v>1</v>
      </c>
      <c r="O185" s="99" t="str" cm="1">
        <f t="array" ref="O185">_xlfn.XLOOKUP(K185,'CROSSWALK-DTOE-MASTER'!B:B,'CROSSWALK-DTOE-MASTER'!G:G,NA,0,1)</f>
        <v xml:space="preserve">Russell Ettinger </v>
      </c>
      <c r="P185" s="99" t="str" cm="1">
        <f t="array" ref="P185">_xlfn.XLOOKUP(K185,'CROSSWALK-DTOE-MASTER'!B:B,'CROSSWALK-DTOE-MASTER'!H:H,NA,0,1)</f>
        <v>rpabot24@uw.edu</v>
      </c>
    </row>
    <row r="186" spans="1:16" hidden="1" x14ac:dyDescent="0.2">
      <c r="A186" s="99" t="s">
        <v>425</v>
      </c>
      <c r="B186" s="99" t="s">
        <v>426</v>
      </c>
      <c r="C186" s="99" t="s">
        <v>427</v>
      </c>
      <c r="D186" s="99" t="e">
        <v>#NAME?</v>
      </c>
      <c r="E186" s="99" t="s">
        <v>177</v>
      </c>
      <c r="F186" s="99" t="s">
        <v>425</v>
      </c>
      <c r="G186" s="99" t="s">
        <v>434</v>
      </c>
      <c r="H186" s="100">
        <v>45497</v>
      </c>
      <c r="I186" s="99">
        <v>7</v>
      </c>
      <c r="J186" s="99" t="s">
        <v>429</v>
      </c>
      <c r="K186" s="99">
        <v>221208</v>
      </c>
      <c r="L186" s="99" t="s">
        <v>21</v>
      </c>
      <c r="M186" s="99" t="s">
        <v>22</v>
      </c>
      <c r="N186" s="99">
        <v>1</v>
      </c>
      <c r="O186" s="99" t="str" cm="1">
        <f t="array" ref="O186">_xlfn.XLOOKUP(K186,'CROSSWALK-DTOE-MASTER'!B:B,'CROSSWALK-DTOE-MASTER'!G:G,NA,0,1)</f>
        <v xml:space="preserve">Russell Ettinger </v>
      </c>
      <c r="P186" s="99" t="str" cm="1">
        <f t="array" ref="P186">_xlfn.XLOOKUP(K186,'CROSSWALK-DTOE-MASTER'!B:B,'CROSSWALK-DTOE-MASTER'!H:H,NA,0,1)</f>
        <v>rpabot24@uw.edu</v>
      </c>
    </row>
    <row r="187" spans="1:16" hidden="1" x14ac:dyDescent="0.2">
      <c r="A187" s="99" t="s">
        <v>425</v>
      </c>
      <c r="B187" s="99" t="s">
        <v>426</v>
      </c>
      <c r="C187" s="99" t="s">
        <v>427</v>
      </c>
      <c r="D187" s="99" t="e">
        <v>#NAME?</v>
      </c>
      <c r="E187" s="99" t="s">
        <v>177</v>
      </c>
      <c r="F187" s="99" t="s">
        <v>425</v>
      </c>
      <c r="G187" s="99" t="s">
        <v>435</v>
      </c>
      <c r="H187" s="100">
        <v>45497</v>
      </c>
      <c r="I187" s="99">
        <v>7</v>
      </c>
      <c r="J187" s="99" t="s">
        <v>429</v>
      </c>
      <c r="K187" s="99">
        <v>221208</v>
      </c>
      <c r="L187" s="99" t="s">
        <v>21</v>
      </c>
      <c r="M187" s="99" t="s">
        <v>22</v>
      </c>
      <c r="N187" s="99">
        <v>1</v>
      </c>
      <c r="O187" s="99" t="str" cm="1">
        <f t="array" ref="O187">_xlfn.XLOOKUP(K187,'CROSSWALK-DTOE-MASTER'!B:B,'CROSSWALK-DTOE-MASTER'!G:G,NA,0,1)</f>
        <v xml:space="preserve">Russell Ettinger </v>
      </c>
      <c r="P187" s="99" t="str" cm="1">
        <f t="array" ref="P187">_xlfn.XLOOKUP(K187,'CROSSWALK-DTOE-MASTER'!B:B,'CROSSWALK-DTOE-MASTER'!H:H,NA,0,1)</f>
        <v>rpabot24@uw.edu</v>
      </c>
    </row>
    <row r="188" spans="1:16" hidden="1" x14ac:dyDescent="0.2">
      <c r="A188" s="99" t="s">
        <v>425</v>
      </c>
      <c r="B188" s="99" t="s">
        <v>426</v>
      </c>
      <c r="C188" s="99" t="s">
        <v>427</v>
      </c>
      <c r="D188" s="99" t="e">
        <v>#NAME?</v>
      </c>
      <c r="E188" s="99" t="s">
        <v>177</v>
      </c>
      <c r="F188" s="99" t="s">
        <v>425</v>
      </c>
      <c r="G188" s="99" t="s">
        <v>436</v>
      </c>
      <c r="H188" s="100">
        <v>45497</v>
      </c>
      <c r="I188" s="99">
        <v>7</v>
      </c>
      <c r="J188" s="99" t="s">
        <v>429</v>
      </c>
      <c r="K188" s="99">
        <v>221208</v>
      </c>
      <c r="L188" s="99" t="s">
        <v>21</v>
      </c>
      <c r="M188" s="99" t="s">
        <v>22</v>
      </c>
      <c r="N188" s="99">
        <v>1</v>
      </c>
      <c r="O188" s="99" t="str" cm="1">
        <f t="array" ref="O188">_xlfn.XLOOKUP(K188,'CROSSWALK-DTOE-MASTER'!B:B,'CROSSWALK-DTOE-MASTER'!G:G,NA,0,1)</f>
        <v xml:space="preserve">Russell Ettinger </v>
      </c>
      <c r="P188" s="99" t="str" cm="1">
        <f t="array" ref="P188">_xlfn.XLOOKUP(K188,'CROSSWALK-DTOE-MASTER'!B:B,'CROSSWALK-DTOE-MASTER'!H:H,NA,0,1)</f>
        <v>rpabot24@uw.edu</v>
      </c>
    </row>
    <row r="189" spans="1:16" hidden="1" x14ac:dyDescent="0.2">
      <c r="A189" s="99" t="s">
        <v>425</v>
      </c>
      <c r="B189" s="99" t="s">
        <v>426</v>
      </c>
      <c r="C189" s="99" t="s">
        <v>427</v>
      </c>
      <c r="D189" s="99" t="e">
        <v>#NAME?</v>
      </c>
      <c r="E189" s="99" t="s">
        <v>177</v>
      </c>
      <c r="F189" s="99" t="s">
        <v>425</v>
      </c>
      <c r="G189" s="99" t="s">
        <v>437</v>
      </c>
      <c r="H189" s="100">
        <v>45497</v>
      </c>
      <c r="I189" s="99">
        <v>7</v>
      </c>
      <c r="J189" s="99" t="s">
        <v>429</v>
      </c>
      <c r="K189" s="99">
        <v>221208</v>
      </c>
      <c r="L189" s="99" t="s">
        <v>21</v>
      </c>
      <c r="M189" s="99" t="s">
        <v>22</v>
      </c>
      <c r="N189" s="99">
        <v>1</v>
      </c>
      <c r="O189" s="99" t="str" cm="1">
        <f t="array" ref="O189">_xlfn.XLOOKUP(K189,'CROSSWALK-DTOE-MASTER'!B:B,'CROSSWALK-DTOE-MASTER'!G:G,NA,0,1)</f>
        <v xml:space="preserve">Russell Ettinger </v>
      </c>
      <c r="P189" s="99" t="str" cm="1">
        <f t="array" ref="P189">_xlfn.XLOOKUP(K189,'CROSSWALK-DTOE-MASTER'!B:B,'CROSSWALK-DTOE-MASTER'!H:H,NA,0,1)</f>
        <v>rpabot24@uw.edu</v>
      </c>
    </row>
    <row r="190" spans="1:16" hidden="1" x14ac:dyDescent="0.2">
      <c r="A190" s="99" t="s">
        <v>438</v>
      </c>
      <c r="B190" s="99" t="s">
        <v>439</v>
      </c>
      <c r="C190" s="99" t="s">
        <v>440</v>
      </c>
      <c r="D190" s="99" t="s">
        <v>3586</v>
      </c>
      <c r="E190" s="99" t="s">
        <v>177</v>
      </c>
      <c r="F190" s="99" t="s">
        <v>438</v>
      </c>
      <c r="G190" s="99" t="s">
        <v>441</v>
      </c>
      <c r="H190" s="100">
        <v>45497</v>
      </c>
      <c r="I190" s="99">
        <v>7</v>
      </c>
      <c r="J190" s="99" t="s">
        <v>156</v>
      </c>
      <c r="K190" s="99">
        <v>220077</v>
      </c>
      <c r="L190" s="99" t="s">
        <v>21</v>
      </c>
      <c r="M190" s="99" t="s">
        <v>22</v>
      </c>
      <c r="N190" s="99">
        <v>1</v>
      </c>
      <c r="O190" s="99" t="str" cm="1">
        <f t="array" ref="O190">_xlfn.XLOOKUP(K190,'CROSSWALK-DTOE-MASTER'!B:B,'CROSSWALK-DTOE-MASTER'!G:G,NA,0,1)</f>
        <v>Andrew Ko</v>
      </c>
      <c r="P190" s="99" t="str" cm="1">
        <f t="array" ref="P190">_xlfn.XLOOKUP(K190,'CROSSWALK-DTOE-MASTER'!B:B,'CROSSWALK-DTOE-MASTER'!H:H,NA,0,1)</f>
        <v>rpabot24@uw.edu</v>
      </c>
    </row>
    <row r="191" spans="1:16" hidden="1" x14ac:dyDescent="0.2">
      <c r="A191" s="99" t="s">
        <v>442</v>
      </c>
      <c r="B191" s="99" t="s">
        <v>443</v>
      </c>
      <c r="C191" s="99" t="s">
        <v>444</v>
      </c>
      <c r="D191" s="99" t="s">
        <v>3585</v>
      </c>
      <c r="E191" s="99" t="s">
        <v>177</v>
      </c>
      <c r="F191" s="99" t="s">
        <v>442</v>
      </c>
      <c r="G191" s="99" t="s">
        <v>445</v>
      </c>
      <c r="H191" s="100">
        <v>45497</v>
      </c>
      <c r="I191" s="99">
        <v>7</v>
      </c>
      <c r="J191" s="99" t="s">
        <v>230</v>
      </c>
      <c r="K191" s="99">
        <v>221114</v>
      </c>
      <c r="L191" s="99" t="s">
        <v>21</v>
      </c>
      <c r="M191" s="99" t="s">
        <v>22</v>
      </c>
      <c r="N191" s="99">
        <v>1</v>
      </c>
      <c r="O191" s="99" t="str" cm="1">
        <f t="array" ref="O191">_xlfn.XLOOKUP(K191,'CROSSWALK-DTOE-MASTER'!B:B,'CROSSWALK-DTOE-MASTER'!G:G,NA,0,1)</f>
        <v>Courtney E. Francis</v>
      </c>
      <c r="P191" s="99" t="str" cm="1">
        <f t="array" ref="P191">_xlfn.XLOOKUP(K191,'CROSSWALK-DTOE-MASTER'!B:B,'CROSSWALK-DTOE-MASTER'!H:H,NA,0,1)</f>
        <v>francis3@uw.edu</v>
      </c>
    </row>
    <row r="192" spans="1:16" hidden="1" x14ac:dyDescent="0.2">
      <c r="A192" s="99" t="s">
        <v>446</v>
      </c>
      <c r="B192" s="99" t="s">
        <v>447</v>
      </c>
      <c r="C192" s="99" t="s">
        <v>448</v>
      </c>
      <c r="D192" s="99" t="e">
        <v>#NAME?</v>
      </c>
      <c r="E192" s="99" t="s">
        <v>177</v>
      </c>
      <c r="F192" s="99" t="s">
        <v>446</v>
      </c>
      <c r="G192" s="99" t="s">
        <v>449</v>
      </c>
      <c r="H192" s="100">
        <v>45497</v>
      </c>
      <c r="I192" s="99">
        <v>7</v>
      </c>
      <c r="J192" s="99" t="s">
        <v>204</v>
      </c>
      <c r="K192" s="99">
        <v>4011031</v>
      </c>
      <c r="L192" s="99" t="s">
        <v>21</v>
      </c>
      <c r="M192" s="99" t="s">
        <v>22</v>
      </c>
      <c r="N192" s="99">
        <v>1</v>
      </c>
      <c r="O192" s="99" t="str" cm="1">
        <f t="array" ref="O192">_xlfn.XLOOKUP(K192,'CROSSWALK-DTOE-MASTER'!B:B,'CROSSWALK-DTOE-MASTER'!G:G,NA,0,1)</f>
        <v xml:space="preserve">Nelson Chiu </v>
      </c>
      <c r="P192" s="99" t="str" cm="1">
        <f t="array" ref="P192">_xlfn.XLOOKUP(K192,'CROSSWALK-DTOE-MASTER'!B:B,'CROSSWALK-DTOE-MASTER'!H:H,NA,0,1)</f>
        <v>rpabot24@uw.edu</v>
      </c>
    </row>
    <row r="193" spans="1:16" hidden="1" x14ac:dyDescent="0.2">
      <c r="A193" s="99" t="s">
        <v>446</v>
      </c>
      <c r="B193" s="99" t="s">
        <v>447</v>
      </c>
      <c r="C193" s="99" t="s">
        <v>448</v>
      </c>
      <c r="D193" s="99" t="e">
        <v>#NAME?</v>
      </c>
      <c r="E193" s="99" t="s">
        <v>177</v>
      </c>
      <c r="F193" s="99" t="s">
        <v>446</v>
      </c>
      <c r="G193" s="99" t="s">
        <v>450</v>
      </c>
      <c r="H193" s="100">
        <v>45497</v>
      </c>
      <c r="I193" s="99">
        <v>7</v>
      </c>
      <c r="J193" s="99" t="s">
        <v>204</v>
      </c>
      <c r="K193" s="99">
        <v>4011031</v>
      </c>
      <c r="L193" s="99" t="s">
        <v>21</v>
      </c>
      <c r="M193" s="99" t="s">
        <v>22</v>
      </c>
      <c r="N193" s="99">
        <v>1</v>
      </c>
      <c r="O193" s="99" t="str" cm="1">
        <f t="array" ref="O193">_xlfn.XLOOKUP(K193,'CROSSWALK-DTOE-MASTER'!B:B,'CROSSWALK-DTOE-MASTER'!G:G,NA,0,1)</f>
        <v xml:space="preserve">Nelson Chiu </v>
      </c>
      <c r="P193" s="99" t="str" cm="1">
        <f t="array" ref="P193">_xlfn.XLOOKUP(K193,'CROSSWALK-DTOE-MASTER'!B:B,'CROSSWALK-DTOE-MASTER'!H:H,NA,0,1)</f>
        <v>rpabot24@uw.edu</v>
      </c>
    </row>
    <row r="194" spans="1:16" hidden="1" x14ac:dyDescent="0.2">
      <c r="A194" s="99" t="s">
        <v>446</v>
      </c>
      <c r="B194" s="99" t="s">
        <v>447</v>
      </c>
      <c r="C194" s="99" t="s">
        <v>448</v>
      </c>
      <c r="D194" s="99" t="e">
        <v>#NAME?</v>
      </c>
      <c r="E194" s="99" t="s">
        <v>177</v>
      </c>
      <c r="F194" s="99" t="s">
        <v>446</v>
      </c>
      <c r="G194" s="99" t="s">
        <v>451</v>
      </c>
      <c r="H194" s="100">
        <v>45497</v>
      </c>
      <c r="I194" s="99">
        <v>7</v>
      </c>
      <c r="J194" s="99" t="s">
        <v>204</v>
      </c>
      <c r="K194" s="99">
        <v>4011031</v>
      </c>
      <c r="L194" s="99" t="s">
        <v>21</v>
      </c>
      <c r="M194" s="99" t="s">
        <v>22</v>
      </c>
      <c r="N194" s="99">
        <v>1</v>
      </c>
      <c r="O194" s="99" t="str" cm="1">
        <f t="array" ref="O194">_xlfn.XLOOKUP(K194,'CROSSWALK-DTOE-MASTER'!B:B,'CROSSWALK-DTOE-MASTER'!G:G,NA,0,1)</f>
        <v xml:space="preserve">Nelson Chiu </v>
      </c>
      <c r="P194" s="99" t="str" cm="1">
        <f t="array" ref="P194">_xlfn.XLOOKUP(K194,'CROSSWALK-DTOE-MASTER'!B:B,'CROSSWALK-DTOE-MASTER'!H:H,NA,0,1)</f>
        <v>rpabot24@uw.edu</v>
      </c>
    </row>
    <row r="195" spans="1:16" hidden="1" x14ac:dyDescent="0.2">
      <c r="A195" s="99" t="s">
        <v>452</v>
      </c>
      <c r="B195" s="99" t="s">
        <v>453</v>
      </c>
      <c r="C195" s="99" t="s">
        <v>454</v>
      </c>
      <c r="D195" s="99" t="s">
        <v>3534</v>
      </c>
      <c r="E195" s="99" t="s">
        <v>177</v>
      </c>
      <c r="F195" s="99" t="s">
        <v>452</v>
      </c>
      <c r="G195" s="99" t="s">
        <v>455</v>
      </c>
      <c r="H195" s="100">
        <v>45497</v>
      </c>
      <c r="I195" s="99">
        <v>7</v>
      </c>
      <c r="J195" s="99" t="s">
        <v>456</v>
      </c>
      <c r="K195" s="99">
        <v>208550</v>
      </c>
      <c r="L195" s="99" t="s">
        <v>21</v>
      </c>
      <c r="M195" s="99" t="s">
        <v>22</v>
      </c>
      <c r="N195" s="99">
        <v>1</v>
      </c>
      <c r="O195" s="99" t="str" cm="1">
        <f t="array" ref="O195">_xlfn.XLOOKUP(K195,'CROSSWALK-DTOE-MASTER'!B:B,'CROSSWALK-DTOE-MASTER'!G:G,NA,0,1)</f>
        <v>Lisa Ding;Michael Fialkow</v>
      </c>
      <c r="P195" s="99" t="str" cm="1">
        <f t="array" ref="P195">_xlfn.XLOOKUP(K195,'CROSSWALK-DTOE-MASTER'!B:B,'CROSSWALK-DTOE-MASTER'!H:H,NA,0,1)</f>
        <v>rpabot24@uw.edu</v>
      </c>
    </row>
    <row r="196" spans="1:16" hidden="1" x14ac:dyDescent="0.2">
      <c r="A196" s="99" t="s">
        <v>452</v>
      </c>
      <c r="B196" s="99" t="s">
        <v>453</v>
      </c>
      <c r="C196" s="99" t="s">
        <v>454</v>
      </c>
      <c r="D196" s="99" t="s">
        <v>3534</v>
      </c>
      <c r="E196" s="99" t="s">
        <v>177</v>
      </c>
      <c r="F196" s="99" t="s">
        <v>452</v>
      </c>
      <c r="G196" s="99" t="s">
        <v>457</v>
      </c>
      <c r="H196" s="100">
        <v>45497</v>
      </c>
      <c r="I196" s="99">
        <v>7</v>
      </c>
      <c r="J196" s="99" t="s">
        <v>456</v>
      </c>
      <c r="K196" s="99">
        <v>208550</v>
      </c>
      <c r="L196" s="99" t="s">
        <v>21</v>
      </c>
      <c r="M196" s="99" t="s">
        <v>22</v>
      </c>
      <c r="N196" s="99">
        <v>1</v>
      </c>
      <c r="O196" s="99" t="str" cm="1">
        <f t="array" ref="O196">_xlfn.XLOOKUP(K196,'CROSSWALK-DTOE-MASTER'!B:B,'CROSSWALK-DTOE-MASTER'!G:G,NA,0,1)</f>
        <v>Lisa Ding;Michael Fialkow</v>
      </c>
      <c r="P196" s="99" t="str" cm="1">
        <f t="array" ref="P196">_xlfn.XLOOKUP(K196,'CROSSWALK-DTOE-MASTER'!B:B,'CROSSWALK-DTOE-MASTER'!H:H,NA,0,1)</f>
        <v>rpabot24@uw.edu</v>
      </c>
    </row>
    <row r="197" spans="1:16" hidden="1" x14ac:dyDescent="0.2">
      <c r="A197" s="99" t="s">
        <v>452</v>
      </c>
      <c r="B197" s="99" t="s">
        <v>453</v>
      </c>
      <c r="C197" s="99" t="s">
        <v>454</v>
      </c>
      <c r="D197" s="99" t="s">
        <v>3534</v>
      </c>
      <c r="E197" s="99" t="s">
        <v>177</v>
      </c>
      <c r="F197" s="99" t="s">
        <v>452</v>
      </c>
      <c r="G197" s="99" t="s">
        <v>458</v>
      </c>
      <c r="H197" s="100">
        <v>45497</v>
      </c>
      <c r="I197" s="99">
        <v>7</v>
      </c>
      <c r="J197" s="99" t="s">
        <v>456</v>
      </c>
      <c r="K197" s="99">
        <v>208550</v>
      </c>
      <c r="L197" s="99" t="s">
        <v>21</v>
      </c>
      <c r="M197" s="99" t="s">
        <v>22</v>
      </c>
      <c r="N197" s="99">
        <v>1</v>
      </c>
      <c r="O197" s="99" t="str" cm="1">
        <f t="array" ref="O197">_xlfn.XLOOKUP(K197,'CROSSWALK-DTOE-MASTER'!B:B,'CROSSWALK-DTOE-MASTER'!G:G,NA,0,1)</f>
        <v>Lisa Ding;Michael Fialkow</v>
      </c>
      <c r="P197" s="99" t="str" cm="1">
        <f t="array" ref="P197">_xlfn.XLOOKUP(K197,'CROSSWALK-DTOE-MASTER'!B:B,'CROSSWALK-DTOE-MASTER'!H:H,NA,0,1)</f>
        <v>rpabot24@uw.edu</v>
      </c>
    </row>
    <row r="198" spans="1:16" hidden="1" x14ac:dyDescent="0.2">
      <c r="A198" s="99" t="s">
        <v>452</v>
      </c>
      <c r="B198" s="99" t="s">
        <v>453</v>
      </c>
      <c r="C198" s="99" t="s">
        <v>454</v>
      </c>
      <c r="D198" s="99" t="s">
        <v>3534</v>
      </c>
      <c r="E198" s="99" t="s">
        <v>177</v>
      </c>
      <c r="F198" s="99" t="s">
        <v>452</v>
      </c>
      <c r="G198" s="99" t="s">
        <v>459</v>
      </c>
      <c r="H198" s="100">
        <v>45497</v>
      </c>
      <c r="I198" s="99">
        <v>7</v>
      </c>
      <c r="J198" s="99" t="s">
        <v>456</v>
      </c>
      <c r="K198" s="99">
        <v>208550</v>
      </c>
      <c r="L198" s="99" t="s">
        <v>21</v>
      </c>
      <c r="M198" s="99" t="s">
        <v>22</v>
      </c>
      <c r="N198" s="99">
        <v>1</v>
      </c>
      <c r="O198" s="99" t="str" cm="1">
        <f t="array" ref="O198">_xlfn.XLOOKUP(K198,'CROSSWALK-DTOE-MASTER'!B:B,'CROSSWALK-DTOE-MASTER'!G:G,NA,0,1)</f>
        <v>Lisa Ding;Michael Fialkow</v>
      </c>
      <c r="P198" s="99" t="str" cm="1">
        <f t="array" ref="P198">_xlfn.XLOOKUP(K198,'CROSSWALK-DTOE-MASTER'!B:B,'CROSSWALK-DTOE-MASTER'!H:H,NA,0,1)</f>
        <v>rpabot24@uw.edu</v>
      </c>
    </row>
    <row r="199" spans="1:16" hidden="1" x14ac:dyDescent="0.2">
      <c r="A199" s="99" t="s">
        <v>452</v>
      </c>
      <c r="B199" s="99" t="s">
        <v>453</v>
      </c>
      <c r="C199" s="99" t="s">
        <v>454</v>
      </c>
      <c r="D199" s="99" t="s">
        <v>3534</v>
      </c>
      <c r="E199" s="99" t="s">
        <v>177</v>
      </c>
      <c r="F199" s="99" t="s">
        <v>452</v>
      </c>
      <c r="G199" s="99" t="s">
        <v>460</v>
      </c>
      <c r="H199" s="100">
        <v>45497</v>
      </c>
      <c r="I199" s="99">
        <v>7</v>
      </c>
      <c r="J199" s="99" t="s">
        <v>456</v>
      </c>
      <c r="K199" s="99">
        <v>208550</v>
      </c>
      <c r="L199" s="99" t="s">
        <v>21</v>
      </c>
      <c r="M199" s="99" t="s">
        <v>22</v>
      </c>
      <c r="N199" s="99">
        <v>1</v>
      </c>
      <c r="O199" s="99" t="str" cm="1">
        <f t="array" ref="O199">_xlfn.XLOOKUP(K199,'CROSSWALK-DTOE-MASTER'!B:B,'CROSSWALK-DTOE-MASTER'!G:G,NA,0,1)</f>
        <v>Lisa Ding;Michael Fialkow</v>
      </c>
      <c r="P199" s="99" t="str" cm="1">
        <f t="array" ref="P199">_xlfn.XLOOKUP(K199,'CROSSWALK-DTOE-MASTER'!B:B,'CROSSWALK-DTOE-MASTER'!H:H,NA,0,1)</f>
        <v>rpabot24@uw.edu</v>
      </c>
    </row>
    <row r="200" spans="1:16" hidden="1" x14ac:dyDescent="0.2">
      <c r="A200" s="99" t="s">
        <v>452</v>
      </c>
      <c r="B200" s="99" t="s">
        <v>453</v>
      </c>
      <c r="C200" s="99" t="s">
        <v>454</v>
      </c>
      <c r="D200" s="99" t="s">
        <v>3534</v>
      </c>
      <c r="E200" s="99" t="s">
        <v>177</v>
      </c>
      <c r="F200" s="99" t="s">
        <v>452</v>
      </c>
      <c r="G200" s="99" t="s">
        <v>461</v>
      </c>
      <c r="H200" s="100">
        <v>45497</v>
      </c>
      <c r="I200" s="99">
        <v>7</v>
      </c>
      <c r="J200" s="99" t="s">
        <v>456</v>
      </c>
      <c r="K200" s="99">
        <v>208550</v>
      </c>
      <c r="L200" s="99" t="s">
        <v>21</v>
      </c>
      <c r="M200" s="99" t="s">
        <v>22</v>
      </c>
      <c r="N200" s="99">
        <v>1</v>
      </c>
      <c r="O200" s="99" t="str" cm="1">
        <f t="array" ref="O200">_xlfn.XLOOKUP(K200,'CROSSWALK-DTOE-MASTER'!B:B,'CROSSWALK-DTOE-MASTER'!G:G,NA,0,1)</f>
        <v>Lisa Ding;Michael Fialkow</v>
      </c>
      <c r="P200" s="99" t="str" cm="1">
        <f t="array" ref="P200">_xlfn.XLOOKUP(K200,'CROSSWALK-DTOE-MASTER'!B:B,'CROSSWALK-DTOE-MASTER'!H:H,NA,0,1)</f>
        <v>rpabot24@uw.edu</v>
      </c>
    </row>
    <row r="201" spans="1:16" hidden="1" x14ac:dyDescent="0.2">
      <c r="A201" s="99" t="s">
        <v>452</v>
      </c>
      <c r="B201" s="99" t="s">
        <v>453</v>
      </c>
      <c r="C201" s="99" t="s">
        <v>454</v>
      </c>
      <c r="D201" s="99" t="s">
        <v>3534</v>
      </c>
      <c r="E201" s="99" t="s">
        <v>177</v>
      </c>
      <c r="F201" s="99" t="s">
        <v>452</v>
      </c>
      <c r="G201" s="99" t="s">
        <v>462</v>
      </c>
      <c r="H201" s="100">
        <v>45497</v>
      </c>
      <c r="I201" s="99">
        <v>7</v>
      </c>
      <c r="J201" s="99" t="s">
        <v>456</v>
      </c>
      <c r="K201" s="99">
        <v>208550</v>
      </c>
      <c r="L201" s="99" t="s">
        <v>21</v>
      </c>
      <c r="M201" s="99" t="s">
        <v>22</v>
      </c>
      <c r="N201" s="99">
        <v>1</v>
      </c>
      <c r="O201" s="99" t="str" cm="1">
        <f t="array" ref="O201">_xlfn.XLOOKUP(K201,'CROSSWALK-DTOE-MASTER'!B:B,'CROSSWALK-DTOE-MASTER'!G:G,NA,0,1)</f>
        <v>Lisa Ding;Michael Fialkow</v>
      </c>
      <c r="P201" s="99" t="str" cm="1">
        <f t="array" ref="P201">_xlfn.XLOOKUP(K201,'CROSSWALK-DTOE-MASTER'!B:B,'CROSSWALK-DTOE-MASTER'!H:H,NA,0,1)</f>
        <v>rpabot24@uw.edu</v>
      </c>
    </row>
    <row r="202" spans="1:16" hidden="1" x14ac:dyDescent="0.2">
      <c r="A202" s="99" t="s">
        <v>452</v>
      </c>
      <c r="B202" s="99" t="s">
        <v>453</v>
      </c>
      <c r="C202" s="99" t="s">
        <v>454</v>
      </c>
      <c r="D202" s="99" t="s">
        <v>3534</v>
      </c>
      <c r="E202" s="99" t="s">
        <v>177</v>
      </c>
      <c r="F202" s="99" t="s">
        <v>452</v>
      </c>
      <c r="G202" s="99" t="s">
        <v>463</v>
      </c>
      <c r="H202" s="100">
        <v>45497</v>
      </c>
      <c r="I202" s="99">
        <v>7</v>
      </c>
      <c r="J202" s="99" t="s">
        <v>456</v>
      </c>
      <c r="K202" s="99">
        <v>208550</v>
      </c>
      <c r="L202" s="99" t="s">
        <v>21</v>
      </c>
      <c r="M202" s="99" t="s">
        <v>22</v>
      </c>
      <c r="N202" s="99">
        <v>1</v>
      </c>
      <c r="O202" s="99" t="str" cm="1">
        <f t="array" ref="O202">_xlfn.XLOOKUP(K202,'CROSSWALK-DTOE-MASTER'!B:B,'CROSSWALK-DTOE-MASTER'!G:G,NA,0,1)</f>
        <v>Lisa Ding;Michael Fialkow</v>
      </c>
      <c r="P202" s="99" t="str" cm="1">
        <f t="array" ref="P202">_xlfn.XLOOKUP(K202,'CROSSWALK-DTOE-MASTER'!B:B,'CROSSWALK-DTOE-MASTER'!H:H,NA,0,1)</f>
        <v>rpabot24@uw.edu</v>
      </c>
    </row>
    <row r="203" spans="1:16" hidden="1" x14ac:dyDescent="0.2">
      <c r="A203" s="99" t="s">
        <v>452</v>
      </c>
      <c r="B203" s="99" t="s">
        <v>453</v>
      </c>
      <c r="C203" s="99" t="s">
        <v>454</v>
      </c>
      <c r="D203" s="99" t="s">
        <v>3534</v>
      </c>
      <c r="E203" s="99" t="s">
        <v>177</v>
      </c>
      <c r="F203" s="99" t="s">
        <v>452</v>
      </c>
      <c r="G203" s="99" t="s">
        <v>464</v>
      </c>
      <c r="H203" s="100">
        <v>45497</v>
      </c>
      <c r="I203" s="99">
        <v>7</v>
      </c>
      <c r="J203" s="99" t="s">
        <v>456</v>
      </c>
      <c r="K203" s="99">
        <v>208550</v>
      </c>
      <c r="L203" s="99" t="s">
        <v>21</v>
      </c>
      <c r="M203" s="99" t="s">
        <v>22</v>
      </c>
      <c r="N203" s="99">
        <v>1</v>
      </c>
      <c r="O203" s="99" t="str" cm="1">
        <f t="array" ref="O203">_xlfn.XLOOKUP(K203,'CROSSWALK-DTOE-MASTER'!B:B,'CROSSWALK-DTOE-MASTER'!G:G,NA,0,1)</f>
        <v>Lisa Ding;Michael Fialkow</v>
      </c>
      <c r="P203" s="99" t="str" cm="1">
        <f t="array" ref="P203">_xlfn.XLOOKUP(K203,'CROSSWALK-DTOE-MASTER'!B:B,'CROSSWALK-DTOE-MASTER'!H:H,NA,0,1)</f>
        <v>rpabot24@uw.edu</v>
      </c>
    </row>
    <row r="204" spans="1:16" hidden="1" x14ac:dyDescent="0.2">
      <c r="A204" s="99" t="s">
        <v>452</v>
      </c>
      <c r="B204" s="99" t="s">
        <v>453</v>
      </c>
      <c r="C204" s="99" t="s">
        <v>454</v>
      </c>
      <c r="D204" s="99" t="s">
        <v>3534</v>
      </c>
      <c r="E204" s="99" t="s">
        <v>177</v>
      </c>
      <c r="F204" s="99" t="s">
        <v>452</v>
      </c>
      <c r="G204" s="99" t="s">
        <v>465</v>
      </c>
      <c r="H204" s="100">
        <v>45497</v>
      </c>
      <c r="I204" s="99">
        <v>7</v>
      </c>
      <c r="J204" s="99" t="s">
        <v>456</v>
      </c>
      <c r="K204" s="99">
        <v>208550</v>
      </c>
      <c r="L204" s="99" t="s">
        <v>21</v>
      </c>
      <c r="M204" s="99" t="s">
        <v>22</v>
      </c>
      <c r="N204" s="99">
        <v>1</v>
      </c>
      <c r="O204" s="99" t="str" cm="1">
        <f t="array" ref="O204">_xlfn.XLOOKUP(K204,'CROSSWALK-DTOE-MASTER'!B:B,'CROSSWALK-DTOE-MASTER'!G:G,NA,0,1)</f>
        <v>Lisa Ding;Michael Fialkow</v>
      </c>
      <c r="P204" s="99" t="str" cm="1">
        <f t="array" ref="P204">_xlfn.XLOOKUP(K204,'CROSSWALK-DTOE-MASTER'!B:B,'CROSSWALK-DTOE-MASTER'!H:H,NA,0,1)</f>
        <v>rpabot24@uw.edu</v>
      </c>
    </row>
    <row r="205" spans="1:16" hidden="1" x14ac:dyDescent="0.2">
      <c r="A205" s="99" t="s">
        <v>452</v>
      </c>
      <c r="B205" s="99" t="s">
        <v>453</v>
      </c>
      <c r="C205" s="99" t="s">
        <v>454</v>
      </c>
      <c r="D205" s="99" t="s">
        <v>3534</v>
      </c>
      <c r="E205" s="99" t="s">
        <v>177</v>
      </c>
      <c r="F205" s="99" t="s">
        <v>452</v>
      </c>
      <c r="G205" s="99" t="s">
        <v>466</v>
      </c>
      <c r="H205" s="100">
        <v>45497</v>
      </c>
      <c r="I205" s="99">
        <v>7</v>
      </c>
      <c r="J205" s="99" t="s">
        <v>456</v>
      </c>
      <c r="K205" s="99">
        <v>208550</v>
      </c>
      <c r="L205" s="99" t="s">
        <v>21</v>
      </c>
      <c r="M205" s="99" t="s">
        <v>22</v>
      </c>
      <c r="N205" s="99">
        <v>1</v>
      </c>
      <c r="O205" s="99" t="str" cm="1">
        <f t="array" ref="O205">_xlfn.XLOOKUP(K205,'CROSSWALK-DTOE-MASTER'!B:B,'CROSSWALK-DTOE-MASTER'!G:G,NA,0,1)</f>
        <v>Lisa Ding;Michael Fialkow</v>
      </c>
      <c r="P205" s="99" t="str" cm="1">
        <f t="array" ref="P205">_xlfn.XLOOKUP(K205,'CROSSWALK-DTOE-MASTER'!B:B,'CROSSWALK-DTOE-MASTER'!H:H,NA,0,1)</f>
        <v>rpabot24@uw.edu</v>
      </c>
    </row>
    <row r="206" spans="1:16" hidden="1" x14ac:dyDescent="0.2">
      <c r="A206" s="99" t="s">
        <v>452</v>
      </c>
      <c r="B206" s="99" t="s">
        <v>453</v>
      </c>
      <c r="C206" s="99" t="s">
        <v>454</v>
      </c>
      <c r="D206" s="99" t="s">
        <v>3534</v>
      </c>
      <c r="E206" s="99" t="s">
        <v>177</v>
      </c>
      <c r="F206" s="99" t="s">
        <v>452</v>
      </c>
      <c r="G206" s="99" t="s">
        <v>467</v>
      </c>
      <c r="H206" s="100">
        <v>45497</v>
      </c>
      <c r="I206" s="99">
        <v>7</v>
      </c>
      <c r="J206" s="99" t="s">
        <v>456</v>
      </c>
      <c r="K206" s="99">
        <v>208550</v>
      </c>
      <c r="L206" s="99" t="s">
        <v>24</v>
      </c>
      <c r="M206" s="99" t="s">
        <v>22</v>
      </c>
      <c r="N206" s="99">
        <v>1</v>
      </c>
      <c r="O206" s="99" t="str" cm="1">
        <f t="array" ref="O206">_xlfn.XLOOKUP(K206,'CROSSWALK-DTOE-MASTER'!B:B,'CROSSWALK-DTOE-MASTER'!G:G,NA,0,1)</f>
        <v>Lisa Ding;Michael Fialkow</v>
      </c>
      <c r="P206" s="99" t="str" cm="1">
        <f t="array" ref="P206">_xlfn.XLOOKUP(K206,'CROSSWALK-DTOE-MASTER'!B:B,'CROSSWALK-DTOE-MASTER'!H:H,NA,0,1)</f>
        <v>rpabot24@uw.edu</v>
      </c>
    </row>
    <row r="207" spans="1:16" hidden="1" x14ac:dyDescent="0.2">
      <c r="A207" s="99" t="s">
        <v>452</v>
      </c>
      <c r="B207" s="99" t="s">
        <v>453</v>
      </c>
      <c r="C207" s="99" t="s">
        <v>454</v>
      </c>
      <c r="D207" s="99" t="s">
        <v>3534</v>
      </c>
      <c r="E207" s="99" t="s">
        <v>177</v>
      </c>
      <c r="F207" s="99" t="s">
        <v>452</v>
      </c>
      <c r="G207" s="99" t="s">
        <v>468</v>
      </c>
      <c r="H207" s="100">
        <v>45497</v>
      </c>
      <c r="I207" s="99">
        <v>7</v>
      </c>
      <c r="J207" s="99" t="s">
        <v>456</v>
      </c>
      <c r="K207" s="99">
        <v>208550</v>
      </c>
      <c r="L207" s="99" t="s">
        <v>21</v>
      </c>
      <c r="M207" s="99" t="s">
        <v>22</v>
      </c>
      <c r="N207" s="99">
        <v>1</v>
      </c>
      <c r="O207" s="99" t="str" cm="1">
        <f t="array" ref="O207">_xlfn.XLOOKUP(K207,'CROSSWALK-DTOE-MASTER'!B:B,'CROSSWALK-DTOE-MASTER'!G:G,NA,0,1)</f>
        <v>Lisa Ding;Michael Fialkow</v>
      </c>
      <c r="P207" s="99" t="str" cm="1">
        <f t="array" ref="P207">_xlfn.XLOOKUP(K207,'CROSSWALK-DTOE-MASTER'!B:B,'CROSSWALK-DTOE-MASTER'!H:H,NA,0,1)</f>
        <v>rpabot24@uw.edu</v>
      </c>
    </row>
    <row r="208" spans="1:16" hidden="1" x14ac:dyDescent="0.2">
      <c r="A208" s="99" t="s">
        <v>452</v>
      </c>
      <c r="B208" s="99" t="s">
        <v>453</v>
      </c>
      <c r="C208" s="99" t="s">
        <v>454</v>
      </c>
      <c r="D208" s="99" t="s">
        <v>3534</v>
      </c>
      <c r="E208" s="99" t="s">
        <v>177</v>
      </c>
      <c r="F208" s="99" t="s">
        <v>452</v>
      </c>
      <c r="G208" s="99" t="s">
        <v>469</v>
      </c>
      <c r="H208" s="100">
        <v>45497</v>
      </c>
      <c r="I208" s="99">
        <v>7</v>
      </c>
      <c r="J208" s="99" t="s">
        <v>456</v>
      </c>
      <c r="K208" s="99">
        <v>208550</v>
      </c>
      <c r="L208" s="99" t="s">
        <v>24</v>
      </c>
      <c r="M208" s="99" t="s">
        <v>22</v>
      </c>
      <c r="N208" s="99">
        <v>1</v>
      </c>
      <c r="O208" s="99" t="str" cm="1">
        <f t="array" ref="O208">_xlfn.XLOOKUP(K208,'CROSSWALK-DTOE-MASTER'!B:B,'CROSSWALK-DTOE-MASTER'!G:G,NA,0,1)</f>
        <v>Lisa Ding;Michael Fialkow</v>
      </c>
      <c r="P208" s="99" t="str" cm="1">
        <f t="array" ref="P208">_xlfn.XLOOKUP(K208,'CROSSWALK-DTOE-MASTER'!B:B,'CROSSWALK-DTOE-MASTER'!H:H,NA,0,1)</f>
        <v>rpabot24@uw.edu</v>
      </c>
    </row>
    <row r="209" spans="1:16" hidden="1" x14ac:dyDescent="0.2">
      <c r="A209" s="99" t="s">
        <v>452</v>
      </c>
      <c r="B209" s="99" t="s">
        <v>453</v>
      </c>
      <c r="C209" s="99" t="s">
        <v>454</v>
      </c>
      <c r="D209" s="99" t="s">
        <v>3534</v>
      </c>
      <c r="E209" s="99" t="s">
        <v>177</v>
      </c>
      <c r="F209" s="99" t="s">
        <v>452</v>
      </c>
      <c r="G209" s="99" t="s">
        <v>470</v>
      </c>
      <c r="H209" s="100">
        <v>45497</v>
      </c>
      <c r="I209" s="99">
        <v>7</v>
      </c>
      <c r="J209" s="99" t="s">
        <v>456</v>
      </c>
      <c r="K209" s="99">
        <v>208550</v>
      </c>
      <c r="L209" s="99" t="s">
        <v>21</v>
      </c>
      <c r="M209" s="99" t="s">
        <v>22</v>
      </c>
      <c r="N209" s="99">
        <v>1</v>
      </c>
      <c r="O209" s="99" t="str" cm="1">
        <f t="array" ref="O209">_xlfn.XLOOKUP(K209,'CROSSWALK-DTOE-MASTER'!B:B,'CROSSWALK-DTOE-MASTER'!G:G,NA,0,1)</f>
        <v>Lisa Ding;Michael Fialkow</v>
      </c>
      <c r="P209" s="99" t="str" cm="1">
        <f t="array" ref="P209">_xlfn.XLOOKUP(K209,'CROSSWALK-DTOE-MASTER'!B:B,'CROSSWALK-DTOE-MASTER'!H:H,NA,0,1)</f>
        <v>rpabot24@uw.edu</v>
      </c>
    </row>
    <row r="210" spans="1:16" hidden="1" x14ac:dyDescent="0.2">
      <c r="A210" s="99" t="s">
        <v>452</v>
      </c>
      <c r="B210" s="99" t="s">
        <v>453</v>
      </c>
      <c r="C210" s="99" t="s">
        <v>454</v>
      </c>
      <c r="D210" s="99" t="s">
        <v>3534</v>
      </c>
      <c r="E210" s="99" t="s">
        <v>177</v>
      </c>
      <c r="F210" s="99" t="s">
        <v>452</v>
      </c>
      <c r="G210" s="99" t="s">
        <v>471</v>
      </c>
      <c r="H210" s="100">
        <v>45497</v>
      </c>
      <c r="I210" s="99">
        <v>7</v>
      </c>
      <c r="J210" s="99" t="s">
        <v>456</v>
      </c>
      <c r="K210" s="99">
        <v>208550</v>
      </c>
      <c r="L210" s="99" t="s">
        <v>24</v>
      </c>
      <c r="M210" s="99" t="s">
        <v>22</v>
      </c>
      <c r="N210" s="99">
        <v>1</v>
      </c>
      <c r="O210" s="99" t="str" cm="1">
        <f t="array" ref="O210">_xlfn.XLOOKUP(K210,'CROSSWALK-DTOE-MASTER'!B:B,'CROSSWALK-DTOE-MASTER'!G:G,NA,0,1)</f>
        <v>Lisa Ding;Michael Fialkow</v>
      </c>
      <c r="P210" s="99" t="str" cm="1">
        <f t="array" ref="P210">_xlfn.XLOOKUP(K210,'CROSSWALK-DTOE-MASTER'!B:B,'CROSSWALK-DTOE-MASTER'!H:H,NA,0,1)</f>
        <v>rpabot24@uw.edu</v>
      </c>
    </row>
    <row r="211" spans="1:16" hidden="1" x14ac:dyDescent="0.2">
      <c r="A211" s="99" t="s">
        <v>452</v>
      </c>
      <c r="B211" s="99" t="s">
        <v>453</v>
      </c>
      <c r="C211" s="99" t="s">
        <v>454</v>
      </c>
      <c r="D211" s="99" t="s">
        <v>3534</v>
      </c>
      <c r="E211" s="99" t="s">
        <v>177</v>
      </c>
      <c r="F211" s="99" t="s">
        <v>452</v>
      </c>
      <c r="G211" s="99" t="s">
        <v>472</v>
      </c>
      <c r="H211" s="100">
        <v>45497</v>
      </c>
      <c r="I211" s="99">
        <v>7</v>
      </c>
      <c r="J211" s="99" t="s">
        <v>456</v>
      </c>
      <c r="K211" s="99">
        <v>208550</v>
      </c>
      <c r="L211" s="99" t="s">
        <v>21</v>
      </c>
      <c r="M211" s="99" t="s">
        <v>22</v>
      </c>
      <c r="N211" s="99">
        <v>1</v>
      </c>
      <c r="O211" s="99" t="str" cm="1">
        <f t="array" ref="O211">_xlfn.XLOOKUP(K211,'CROSSWALK-DTOE-MASTER'!B:B,'CROSSWALK-DTOE-MASTER'!G:G,NA,0,1)</f>
        <v>Lisa Ding;Michael Fialkow</v>
      </c>
      <c r="P211" s="99" t="str" cm="1">
        <f t="array" ref="P211">_xlfn.XLOOKUP(K211,'CROSSWALK-DTOE-MASTER'!B:B,'CROSSWALK-DTOE-MASTER'!H:H,NA,0,1)</f>
        <v>rpabot24@uw.edu</v>
      </c>
    </row>
    <row r="212" spans="1:16" hidden="1" x14ac:dyDescent="0.2">
      <c r="A212" s="99" t="s">
        <v>473</v>
      </c>
      <c r="B212" s="99" t="s">
        <v>474</v>
      </c>
      <c r="C212" s="99" t="s">
        <v>475</v>
      </c>
      <c r="D212" s="99" t="s">
        <v>3535</v>
      </c>
      <c r="E212" s="99" t="s">
        <v>177</v>
      </c>
      <c r="F212" s="99" t="s">
        <v>473</v>
      </c>
      <c r="G212" s="99" t="s">
        <v>476</v>
      </c>
      <c r="H212" s="100">
        <v>45497</v>
      </c>
      <c r="I212" s="99">
        <v>7</v>
      </c>
      <c r="J212" s="99" t="s">
        <v>477</v>
      </c>
      <c r="K212" s="99">
        <v>4011029</v>
      </c>
      <c r="L212" s="99" t="s">
        <v>21</v>
      </c>
      <c r="M212" s="99" t="s">
        <v>22</v>
      </c>
      <c r="N212" s="99">
        <v>1</v>
      </c>
      <c r="O212" s="99" t="str" cm="1">
        <f t="array" ref="O212">_xlfn.XLOOKUP(K212,'CROSSWALK-DTOE-MASTER'!B:B,'CROSSWALK-DTOE-MASTER'!G:G,NA,0,1)</f>
        <v>Helena Orbach</v>
      </c>
      <c r="P212" s="99" t="str" cm="1">
        <f t="array" ref="P212">_xlfn.XLOOKUP(K212,'CROSSWALK-DTOE-MASTER'!B:B,'CROSSWALK-DTOE-MASTER'!H:H,NA,0,1)</f>
        <v>rpabot24@uw.edu</v>
      </c>
    </row>
    <row r="213" spans="1:16" hidden="1" x14ac:dyDescent="0.2">
      <c r="A213" s="99" t="s">
        <v>473</v>
      </c>
      <c r="B213" s="99" t="s">
        <v>474</v>
      </c>
      <c r="C213" s="99" t="s">
        <v>475</v>
      </c>
      <c r="D213" s="99" t="s">
        <v>3535</v>
      </c>
      <c r="E213" s="99" t="s">
        <v>177</v>
      </c>
      <c r="F213" s="99" t="s">
        <v>473</v>
      </c>
      <c r="G213" s="99" t="s">
        <v>478</v>
      </c>
      <c r="H213" s="100">
        <v>45497</v>
      </c>
      <c r="I213" s="99">
        <v>7</v>
      </c>
      <c r="J213" s="99" t="s">
        <v>477</v>
      </c>
      <c r="K213" s="99">
        <v>4011029</v>
      </c>
      <c r="L213" s="99" t="s">
        <v>21</v>
      </c>
      <c r="M213" s="99" t="s">
        <v>22</v>
      </c>
      <c r="N213" s="99">
        <v>1</v>
      </c>
      <c r="O213" s="99" t="str" cm="1">
        <f t="array" ref="O213">_xlfn.XLOOKUP(K213,'CROSSWALK-DTOE-MASTER'!B:B,'CROSSWALK-DTOE-MASTER'!G:G,NA,0,1)</f>
        <v>Helena Orbach</v>
      </c>
      <c r="P213" s="99" t="str" cm="1">
        <f t="array" ref="P213">_xlfn.XLOOKUP(K213,'CROSSWALK-DTOE-MASTER'!B:B,'CROSSWALK-DTOE-MASTER'!H:H,NA,0,1)</f>
        <v>rpabot24@uw.edu</v>
      </c>
    </row>
    <row r="214" spans="1:16" hidden="1" x14ac:dyDescent="0.2">
      <c r="A214" s="99" t="s">
        <v>473</v>
      </c>
      <c r="B214" s="99" t="s">
        <v>474</v>
      </c>
      <c r="C214" s="99" t="s">
        <v>475</v>
      </c>
      <c r="D214" s="99" t="s">
        <v>3535</v>
      </c>
      <c r="E214" s="99" t="s">
        <v>177</v>
      </c>
      <c r="F214" s="99" t="s">
        <v>473</v>
      </c>
      <c r="G214" s="99" t="s">
        <v>479</v>
      </c>
      <c r="H214" s="100">
        <v>45497</v>
      </c>
      <c r="I214" s="99">
        <v>7</v>
      </c>
      <c r="J214" s="99" t="s">
        <v>477</v>
      </c>
      <c r="K214" s="99">
        <v>4011029</v>
      </c>
      <c r="L214" s="99" t="s">
        <v>21</v>
      </c>
      <c r="M214" s="99" t="s">
        <v>22</v>
      </c>
      <c r="N214" s="99">
        <v>1</v>
      </c>
      <c r="O214" s="99" t="str" cm="1">
        <f t="array" ref="O214">_xlfn.XLOOKUP(K214,'CROSSWALK-DTOE-MASTER'!B:B,'CROSSWALK-DTOE-MASTER'!G:G,NA,0,1)</f>
        <v>Helena Orbach</v>
      </c>
      <c r="P214" s="99" t="str" cm="1">
        <f t="array" ref="P214">_xlfn.XLOOKUP(K214,'CROSSWALK-DTOE-MASTER'!B:B,'CROSSWALK-DTOE-MASTER'!H:H,NA,0,1)</f>
        <v>rpabot24@uw.edu</v>
      </c>
    </row>
    <row r="215" spans="1:16" hidden="1" x14ac:dyDescent="0.2">
      <c r="A215" s="99" t="s">
        <v>473</v>
      </c>
      <c r="B215" s="99" t="s">
        <v>474</v>
      </c>
      <c r="C215" s="99" t="s">
        <v>475</v>
      </c>
      <c r="D215" s="99" t="s">
        <v>3535</v>
      </c>
      <c r="E215" s="99" t="s">
        <v>177</v>
      </c>
      <c r="F215" s="99" t="s">
        <v>473</v>
      </c>
      <c r="G215" s="99" t="s">
        <v>480</v>
      </c>
      <c r="H215" s="100">
        <v>45497</v>
      </c>
      <c r="I215" s="99">
        <v>7</v>
      </c>
      <c r="J215" s="99" t="s">
        <v>477</v>
      </c>
      <c r="K215" s="99">
        <v>4011029</v>
      </c>
      <c r="L215" s="99" t="s">
        <v>21</v>
      </c>
      <c r="M215" s="99" t="s">
        <v>22</v>
      </c>
      <c r="N215" s="99">
        <v>1</v>
      </c>
      <c r="O215" s="99" t="str" cm="1">
        <f t="array" ref="O215">_xlfn.XLOOKUP(K215,'CROSSWALK-DTOE-MASTER'!B:B,'CROSSWALK-DTOE-MASTER'!G:G,NA,0,1)</f>
        <v>Helena Orbach</v>
      </c>
      <c r="P215" s="99" t="str" cm="1">
        <f t="array" ref="P215">_xlfn.XLOOKUP(K215,'CROSSWALK-DTOE-MASTER'!B:B,'CROSSWALK-DTOE-MASTER'!H:H,NA,0,1)</f>
        <v>rpabot24@uw.edu</v>
      </c>
    </row>
    <row r="216" spans="1:16" hidden="1" x14ac:dyDescent="0.2">
      <c r="A216" s="99" t="s">
        <v>473</v>
      </c>
      <c r="B216" s="99" t="s">
        <v>474</v>
      </c>
      <c r="C216" s="99" t="s">
        <v>475</v>
      </c>
      <c r="D216" s="99" t="s">
        <v>3535</v>
      </c>
      <c r="E216" s="99" t="s">
        <v>177</v>
      </c>
      <c r="F216" s="99" t="s">
        <v>473</v>
      </c>
      <c r="G216" s="99" t="s">
        <v>481</v>
      </c>
      <c r="H216" s="100">
        <v>45497</v>
      </c>
      <c r="I216" s="99">
        <v>7</v>
      </c>
      <c r="J216" s="99" t="s">
        <v>477</v>
      </c>
      <c r="K216" s="99">
        <v>4011029</v>
      </c>
      <c r="L216" s="99" t="s">
        <v>24</v>
      </c>
      <c r="M216" s="99" t="s">
        <v>22</v>
      </c>
      <c r="N216" s="99">
        <v>1</v>
      </c>
      <c r="O216" s="99" t="str" cm="1">
        <f t="array" ref="O216">_xlfn.XLOOKUP(K216,'CROSSWALK-DTOE-MASTER'!B:B,'CROSSWALK-DTOE-MASTER'!G:G,NA,0,1)</f>
        <v>Helena Orbach</v>
      </c>
      <c r="P216" s="99" t="str" cm="1">
        <f t="array" ref="P216">_xlfn.XLOOKUP(K216,'CROSSWALK-DTOE-MASTER'!B:B,'CROSSWALK-DTOE-MASTER'!H:H,NA,0,1)</f>
        <v>rpabot24@uw.edu</v>
      </c>
    </row>
    <row r="217" spans="1:16" hidden="1" x14ac:dyDescent="0.2">
      <c r="A217" s="99" t="s">
        <v>473</v>
      </c>
      <c r="B217" s="99" t="s">
        <v>474</v>
      </c>
      <c r="C217" s="99" t="s">
        <v>475</v>
      </c>
      <c r="D217" s="99" t="s">
        <v>3535</v>
      </c>
      <c r="E217" s="99" t="s">
        <v>177</v>
      </c>
      <c r="F217" s="99" t="s">
        <v>473</v>
      </c>
      <c r="G217" s="99" t="s">
        <v>482</v>
      </c>
      <c r="H217" s="100">
        <v>45497</v>
      </c>
      <c r="I217" s="99">
        <v>7</v>
      </c>
      <c r="J217" s="99" t="s">
        <v>477</v>
      </c>
      <c r="K217" s="99">
        <v>4011029</v>
      </c>
      <c r="L217" s="99" t="s">
        <v>21</v>
      </c>
      <c r="M217" s="99" t="s">
        <v>22</v>
      </c>
      <c r="N217" s="99">
        <v>1</v>
      </c>
      <c r="O217" s="99" t="str" cm="1">
        <f t="array" ref="O217">_xlfn.XLOOKUP(K217,'CROSSWALK-DTOE-MASTER'!B:B,'CROSSWALK-DTOE-MASTER'!G:G,NA,0,1)</f>
        <v>Helena Orbach</v>
      </c>
      <c r="P217" s="99" t="str" cm="1">
        <f t="array" ref="P217">_xlfn.XLOOKUP(K217,'CROSSWALK-DTOE-MASTER'!B:B,'CROSSWALK-DTOE-MASTER'!H:H,NA,0,1)</f>
        <v>rpabot24@uw.edu</v>
      </c>
    </row>
    <row r="218" spans="1:16" hidden="1" x14ac:dyDescent="0.2">
      <c r="A218" s="99" t="s">
        <v>473</v>
      </c>
      <c r="B218" s="99" t="s">
        <v>474</v>
      </c>
      <c r="C218" s="99" t="s">
        <v>475</v>
      </c>
      <c r="D218" s="99" t="s">
        <v>3535</v>
      </c>
      <c r="E218" s="99" t="s">
        <v>177</v>
      </c>
      <c r="F218" s="99" t="s">
        <v>473</v>
      </c>
      <c r="G218" s="99" t="s">
        <v>483</v>
      </c>
      <c r="H218" s="100">
        <v>45497</v>
      </c>
      <c r="I218" s="99">
        <v>7</v>
      </c>
      <c r="J218" s="99" t="s">
        <v>477</v>
      </c>
      <c r="K218" s="99">
        <v>4011029</v>
      </c>
      <c r="L218" s="99" t="s">
        <v>21</v>
      </c>
      <c r="M218" s="99" t="s">
        <v>22</v>
      </c>
      <c r="N218" s="99">
        <v>1</v>
      </c>
      <c r="O218" s="99" t="str" cm="1">
        <f t="array" ref="O218">_xlfn.XLOOKUP(K218,'CROSSWALK-DTOE-MASTER'!B:B,'CROSSWALK-DTOE-MASTER'!G:G,NA,0,1)</f>
        <v>Helena Orbach</v>
      </c>
      <c r="P218" s="99" t="str" cm="1">
        <f t="array" ref="P218">_xlfn.XLOOKUP(K218,'CROSSWALK-DTOE-MASTER'!B:B,'CROSSWALK-DTOE-MASTER'!H:H,NA,0,1)</f>
        <v>rpabot24@uw.edu</v>
      </c>
    </row>
    <row r="219" spans="1:16" hidden="1" x14ac:dyDescent="0.2">
      <c r="A219" s="99" t="s">
        <v>484</v>
      </c>
      <c r="B219" s="99" t="s">
        <v>485</v>
      </c>
      <c r="C219" s="99" t="s">
        <v>486</v>
      </c>
      <c r="D219" s="99" t="s">
        <v>2871</v>
      </c>
      <c r="E219" s="99" t="s">
        <v>177</v>
      </c>
      <c r="F219" s="99" t="s">
        <v>484</v>
      </c>
      <c r="G219" s="99" t="s">
        <v>487</v>
      </c>
      <c r="H219" s="100">
        <v>45497</v>
      </c>
      <c r="I219" s="99">
        <v>7</v>
      </c>
      <c r="J219" s="99" t="s">
        <v>230</v>
      </c>
      <c r="K219" s="99">
        <v>221114</v>
      </c>
      <c r="L219" s="99" t="s">
        <v>21</v>
      </c>
      <c r="M219" s="99" t="s">
        <v>22</v>
      </c>
      <c r="N219" s="99">
        <v>1</v>
      </c>
      <c r="O219" s="99" t="str" cm="1">
        <f t="array" ref="O219">_xlfn.XLOOKUP(K219,'CROSSWALK-DTOE-MASTER'!B:B,'CROSSWALK-DTOE-MASTER'!G:G,NA,0,1)</f>
        <v>Courtney E. Francis</v>
      </c>
      <c r="P219" s="99" t="str" cm="1">
        <f t="array" ref="P219">_xlfn.XLOOKUP(K219,'CROSSWALK-DTOE-MASTER'!B:B,'CROSSWALK-DTOE-MASTER'!H:H,NA,0,1)</f>
        <v>francis3@uw.edu</v>
      </c>
    </row>
    <row r="220" spans="1:16" hidden="1" x14ac:dyDescent="0.2">
      <c r="A220" s="99" t="s">
        <v>488</v>
      </c>
      <c r="B220" s="99" t="s">
        <v>489</v>
      </c>
      <c r="C220" s="99" t="s">
        <v>490</v>
      </c>
      <c r="D220" s="99" t="s">
        <v>3537</v>
      </c>
      <c r="E220" s="99" t="s">
        <v>177</v>
      </c>
      <c r="F220" s="99" t="s">
        <v>488</v>
      </c>
      <c r="G220" s="99" t="s">
        <v>491</v>
      </c>
      <c r="H220" s="100">
        <v>45497</v>
      </c>
      <c r="I220" s="99">
        <v>7</v>
      </c>
      <c r="J220" s="99" t="s">
        <v>492</v>
      </c>
      <c r="K220" s="99">
        <v>221138</v>
      </c>
      <c r="L220" s="99" t="s">
        <v>24</v>
      </c>
      <c r="M220" s="99" t="s">
        <v>22</v>
      </c>
      <c r="N220" s="99">
        <v>1</v>
      </c>
      <c r="O220" s="99" t="str" cm="1">
        <f t="array" ref="O220">_xlfn.XLOOKUP(K220,'CROSSWALK-DTOE-MASTER'!B:B,'CROSSWALK-DTOE-MASTER'!G:G,NA,0,1)</f>
        <v>David Zonies</v>
      </c>
      <c r="P220" s="99" t="str" cm="1">
        <f t="array" ref="P220">_xlfn.XLOOKUP(K220,'CROSSWALK-DTOE-MASTER'!B:B,'CROSSWALK-DTOE-MASTER'!H:H,NA,0,1)</f>
        <v>rpabot24@uw.edu</v>
      </c>
    </row>
    <row r="221" spans="1:16" hidden="1" x14ac:dyDescent="0.2">
      <c r="A221" s="99" t="s">
        <v>488</v>
      </c>
      <c r="B221" s="99" t="s">
        <v>489</v>
      </c>
      <c r="C221" s="99" t="s">
        <v>490</v>
      </c>
      <c r="D221" s="99" t="s">
        <v>3537</v>
      </c>
      <c r="E221" s="99" t="s">
        <v>177</v>
      </c>
      <c r="F221" s="99" t="s">
        <v>488</v>
      </c>
      <c r="G221" s="99" t="s">
        <v>493</v>
      </c>
      <c r="H221" s="100">
        <v>45497</v>
      </c>
      <c r="I221" s="99">
        <v>7</v>
      </c>
      <c r="J221" s="99" t="s">
        <v>492</v>
      </c>
      <c r="K221" s="99">
        <v>221138</v>
      </c>
      <c r="L221" s="99" t="s">
        <v>21</v>
      </c>
      <c r="M221" s="99" t="s">
        <v>22</v>
      </c>
      <c r="N221" s="99">
        <v>1</v>
      </c>
      <c r="O221" s="99" t="str" cm="1">
        <f t="array" ref="O221">_xlfn.XLOOKUP(K221,'CROSSWALK-DTOE-MASTER'!B:B,'CROSSWALK-DTOE-MASTER'!G:G,NA,0,1)</f>
        <v>David Zonies</v>
      </c>
      <c r="P221" s="99" t="str" cm="1">
        <f t="array" ref="P221">_xlfn.XLOOKUP(K221,'CROSSWALK-DTOE-MASTER'!B:B,'CROSSWALK-DTOE-MASTER'!H:H,NA,0,1)</f>
        <v>rpabot24@uw.edu</v>
      </c>
    </row>
    <row r="222" spans="1:16" hidden="1" x14ac:dyDescent="0.2">
      <c r="A222" s="99" t="s">
        <v>494</v>
      </c>
      <c r="B222" s="99" t="s">
        <v>495</v>
      </c>
      <c r="C222" s="99" t="s">
        <v>496</v>
      </c>
      <c r="D222" s="99" t="s">
        <v>3536</v>
      </c>
      <c r="E222" s="99" t="s">
        <v>177</v>
      </c>
      <c r="F222" s="99" t="s">
        <v>494</v>
      </c>
      <c r="G222" s="99" t="s">
        <v>497</v>
      </c>
      <c r="H222" s="100">
        <v>45497</v>
      </c>
      <c r="I222" s="99">
        <v>7</v>
      </c>
      <c r="J222" s="99" t="s">
        <v>498</v>
      </c>
      <c r="K222" s="99">
        <v>221128</v>
      </c>
      <c r="L222" s="99" t="s">
        <v>21</v>
      </c>
      <c r="M222" s="99" t="s">
        <v>22</v>
      </c>
      <c r="N222" s="99">
        <v>1</v>
      </c>
      <c r="O222" s="99" t="str" cm="1">
        <f t="array" ref="O222">_xlfn.XLOOKUP(K222,'CROSSWALK-DTOE-MASTER'!B:B,'CROSSWALK-DTOE-MASTER'!G:G,NA,0,1)</f>
        <v>Stephen Kennedy</v>
      </c>
      <c r="P222" s="99" t="str" cm="1">
        <f t="array" ref="P222">_xlfn.XLOOKUP(K222,'CROSSWALK-DTOE-MASTER'!B:B,'CROSSWALK-DTOE-MASTER'!H:H,NA,0,1)</f>
        <v>rpabot24@uw.edu</v>
      </c>
    </row>
    <row r="223" spans="1:16" hidden="1" x14ac:dyDescent="0.2">
      <c r="A223" s="99" t="s">
        <v>494</v>
      </c>
      <c r="B223" s="99" t="s">
        <v>495</v>
      </c>
      <c r="C223" s="99" t="s">
        <v>496</v>
      </c>
      <c r="D223" s="99" t="s">
        <v>3536</v>
      </c>
      <c r="E223" s="99" t="s">
        <v>177</v>
      </c>
      <c r="F223" s="99" t="s">
        <v>494</v>
      </c>
      <c r="G223" s="99" t="s">
        <v>499</v>
      </c>
      <c r="H223" s="100">
        <v>45497</v>
      </c>
      <c r="I223" s="99">
        <v>7</v>
      </c>
      <c r="J223" s="99" t="s">
        <v>498</v>
      </c>
      <c r="K223" s="99">
        <v>221128</v>
      </c>
      <c r="L223" s="99" t="s">
        <v>21</v>
      </c>
      <c r="M223" s="99" t="s">
        <v>22</v>
      </c>
      <c r="N223" s="99">
        <v>1</v>
      </c>
      <c r="O223" s="99" t="str" cm="1">
        <f t="array" ref="O223">_xlfn.XLOOKUP(K223,'CROSSWALK-DTOE-MASTER'!B:B,'CROSSWALK-DTOE-MASTER'!G:G,NA,0,1)</f>
        <v>Stephen Kennedy</v>
      </c>
      <c r="P223" s="99" t="str" cm="1">
        <f t="array" ref="P223">_xlfn.XLOOKUP(K223,'CROSSWALK-DTOE-MASTER'!B:B,'CROSSWALK-DTOE-MASTER'!H:H,NA,0,1)</f>
        <v>rpabot24@uw.edu</v>
      </c>
    </row>
    <row r="224" spans="1:16" hidden="1" x14ac:dyDescent="0.2">
      <c r="A224" s="99" t="s">
        <v>494</v>
      </c>
      <c r="B224" s="99" t="s">
        <v>495</v>
      </c>
      <c r="C224" s="99" t="s">
        <v>496</v>
      </c>
      <c r="D224" s="99" t="s">
        <v>3536</v>
      </c>
      <c r="E224" s="99" t="s">
        <v>177</v>
      </c>
      <c r="F224" s="99" t="s">
        <v>494</v>
      </c>
      <c r="G224" s="99" t="s">
        <v>500</v>
      </c>
      <c r="H224" s="100">
        <v>45497</v>
      </c>
      <c r="I224" s="99">
        <v>7</v>
      </c>
      <c r="J224" s="99" t="s">
        <v>498</v>
      </c>
      <c r="K224" s="99">
        <v>221128</v>
      </c>
      <c r="L224" s="99" t="s">
        <v>21</v>
      </c>
      <c r="M224" s="99" t="s">
        <v>22</v>
      </c>
      <c r="N224" s="99">
        <v>1</v>
      </c>
      <c r="O224" s="99" t="str" cm="1">
        <f t="array" ref="O224">_xlfn.XLOOKUP(K224,'CROSSWALK-DTOE-MASTER'!B:B,'CROSSWALK-DTOE-MASTER'!G:G,NA,0,1)</f>
        <v>Stephen Kennedy</v>
      </c>
      <c r="P224" s="99" t="str" cm="1">
        <f t="array" ref="P224">_xlfn.XLOOKUP(K224,'CROSSWALK-DTOE-MASTER'!B:B,'CROSSWALK-DTOE-MASTER'!H:H,NA,0,1)</f>
        <v>rpabot24@uw.edu</v>
      </c>
    </row>
    <row r="225" spans="1:16" hidden="1" x14ac:dyDescent="0.2">
      <c r="A225" s="99" t="s">
        <v>494</v>
      </c>
      <c r="B225" s="99" t="s">
        <v>495</v>
      </c>
      <c r="C225" s="99" t="s">
        <v>496</v>
      </c>
      <c r="D225" s="99" t="s">
        <v>3536</v>
      </c>
      <c r="E225" s="99" t="s">
        <v>177</v>
      </c>
      <c r="F225" s="99" t="s">
        <v>494</v>
      </c>
      <c r="G225" s="99" t="s">
        <v>501</v>
      </c>
      <c r="H225" s="100">
        <v>45497</v>
      </c>
      <c r="I225" s="99">
        <v>7</v>
      </c>
      <c r="J225" s="99" t="s">
        <v>498</v>
      </c>
      <c r="K225" s="99">
        <v>221128</v>
      </c>
      <c r="L225" s="99" t="s">
        <v>21</v>
      </c>
      <c r="M225" s="99" t="s">
        <v>22</v>
      </c>
      <c r="N225" s="99">
        <v>1</v>
      </c>
      <c r="O225" s="99" t="str" cm="1">
        <f t="array" ref="O225">_xlfn.XLOOKUP(K225,'CROSSWALK-DTOE-MASTER'!B:B,'CROSSWALK-DTOE-MASTER'!G:G,NA,0,1)</f>
        <v>Stephen Kennedy</v>
      </c>
      <c r="P225" s="99" t="str" cm="1">
        <f t="array" ref="P225">_xlfn.XLOOKUP(K225,'CROSSWALK-DTOE-MASTER'!B:B,'CROSSWALK-DTOE-MASTER'!H:H,NA,0,1)</f>
        <v>rpabot24@uw.edu</v>
      </c>
    </row>
    <row r="226" spans="1:16" hidden="1" x14ac:dyDescent="0.2">
      <c r="A226" s="99" t="s">
        <v>494</v>
      </c>
      <c r="B226" s="99" t="s">
        <v>495</v>
      </c>
      <c r="C226" s="99" t="s">
        <v>496</v>
      </c>
      <c r="D226" s="99" t="s">
        <v>3536</v>
      </c>
      <c r="E226" s="99" t="s">
        <v>177</v>
      </c>
      <c r="F226" s="99" t="s">
        <v>494</v>
      </c>
      <c r="G226" s="99" t="s">
        <v>502</v>
      </c>
      <c r="H226" s="100">
        <v>45497</v>
      </c>
      <c r="I226" s="99">
        <v>7</v>
      </c>
      <c r="J226" s="99" t="s">
        <v>498</v>
      </c>
      <c r="K226" s="99">
        <v>221128</v>
      </c>
      <c r="L226" s="99" t="s">
        <v>21</v>
      </c>
      <c r="M226" s="99" t="s">
        <v>22</v>
      </c>
      <c r="N226" s="99">
        <v>1</v>
      </c>
      <c r="O226" s="99" t="str" cm="1">
        <f t="array" ref="O226">_xlfn.XLOOKUP(K226,'CROSSWALK-DTOE-MASTER'!B:B,'CROSSWALK-DTOE-MASTER'!G:G,NA,0,1)</f>
        <v>Stephen Kennedy</v>
      </c>
      <c r="P226" s="99" t="str" cm="1">
        <f t="array" ref="P226">_xlfn.XLOOKUP(K226,'CROSSWALK-DTOE-MASTER'!B:B,'CROSSWALK-DTOE-MASTER'!H:H,NA,0,1)</f>
        <v>rpabot24@uw.edu</v>
      </c>
    </row>
    <row r="227" spans="1:16" hidden="1" x14ac:dyDescent="0.2">
      <c r="A227" s="99" t="s">
        <v>494</v>
      </c>
      <c r="B227" s="99" t="s">
        <v>495</v>
      </c>
      <c r="C227" s="99" t="s">
        <v>496</v>
      </c>
      <c r="D227" s="99" t="s">
        <v>3536</v>
      </c>
      <c r="E227" s="99" t="s">
        <v>177</v>
      </c>
      <c r="F227" s="99" t="s">
        <v>494</v>
      </c>
      <c r="G227" s="99" t="s">
        <v>503</v>
      </c>
      <c r="H227" s="100">
        <v>45497</v>
      </c>
      <c r="I227" s="99">
        <v>7</v>
      </c>
      <c r="J227" s="99" t="s">
        <v>498</v>
      </c>
      <c r="K227" s="99">
        <v>221128</v>
      </c>
      <c r="L227" s="99" t="s">
        <v>21</v>
      </c>
      <c r="M227" s="99" t="s">
        <v>22</v>
      </c>
      <c r="N227" s="99">
        <v>1</v>
      </c>
      <c r="O227" s="99" t="str" cm="1">
        <f t="array" ref="O227">_xlfn.XLOOKUP(K227,'CROSSWALK-DTOE-MASTER'!B:B,'CROSSWALK-DTOE-MASTER'!G:G,NA,0,1)</f>
        <v>Stephen Kennedy</v>
      </c>
      <c r="P227" s="99" t="str" cm="1">
        <f t="array" ref="P227">_xlfn.XLOOKUP(K227,'CROSSWALK-DTOE-MASTER'!B:B,'CROSSWALK-DTOE-MASTER'!H:H,NA,0,1)</f>
        <v>rpabot24@uw.edu</v>
      </c>
    </row>
    <row r="228" spans="1:16" hidden="1" x14ac:dyDescent="0.2">
      <c r="A228" s="99" t="s">
        <v>494</v>
      </c>
      <c r="B228" s="99" t="s">
        <v>495</v>
      </c>
      <c r="C228" s="99" t="s">
        <v>496</v>
      </c>
      <c r="D228" s="99" t="s">
        <v>3536</v>
      </c>
      <c r="E228" s="99" t="s">
        <v>177</v>
      </c>
      <c r="F228" s="99" t="s">
        <v>494</v>
      </c>
      <c r="G228" s="99" t="s">
        <v>504</v>
      </c>
      <c r="H228" s="100">
        <v>45497</v>
      </c>
      <c r="I228" s="99">
        <v>7</v>
      </c>
      <c r="J228" s="99" t="s">
        <v>498</v>
      </c>
      <c r="K228" s="99">
        <v>221128</v>
      </c>
      <c r="L228" s="99" t="s">
        <v>21</v>
      </c>
      <c r="M228" s="99" t="s">
        <v>22</v>
      </c>
      <c r="N228" s="99">
        <v>1</v>
      </c>
      <c r="O228" s="99" t="str" cm="1">
        <f t="array" ref="O228">_xlfn.XLOOKUP(K228,'CROSSWALK-DTOE-MASTER'!B:B,'CROSSWALK-DTOE-MASTER'!G:G,NA,0,1)</f>
        <v>Stephen Kennedy</v>
      </c>
      <c r="P228" s="99" t="str" cm="1">
        <f t="array" ref="P228">_xlfn.XLOOKUP(K228,'CROSSWALK-DTOE-MASTER'!B:B,'CROSSWALK-DTOE-MASTER'!H:H,NA,0,1)</f>
        <v>rpabot24@uw.edu</v>
      </c>
    </row>
    <row r="229" spans="1:16" hidden="1" x14ac:dyDescent="0.2">
      <c r="A229" s="99" t="s">
        <v>494</v>
      </c>
      <c r="B229" s="99" t="s">
        <v>495</v>
      </c>
      <c r="C229" s="99" t="s">
        <v>496</v>
      </c>
      <c r="D229" s="99" t="s">
        <v>3536</v>
      </c>
      <c r="E229" s="99" t="s">
        <v>177</v>
      </c>
      <c r="F229" s="99" t="s">
        <v>494</v>
      </c>
      <c r="G229" s="99" t="s">
        <v>505</v>
      </c>
      <c r="H229" s="100">
        <v>45497</v>
      </c>
      <c r="I229" s="99">
        <v>7</v>
      </c>
      <c r="J229" s="99" t="s">
        <v>498</v>
      </c>
      <c r="K229" s="99">
        <v>221128</v>
      </c>
      <c r="L229" s="99" t="s">
        <v>21</v>
      </c>
      <c r="M229" s="99" t="s">
        <v>22</v>
      </c>
      <c r="N229" s="99">
        <v>1</v>
      </c>
      <c r="O229" s="99" t="str" cm="1">
        <f t="array" ref="O229">_xlfn.XLOOKUP(K229,'CROSSWALK-DTOE-MASTER'!B:B,'CROSSWALK-DTOE-MASTER'!G:G,NA,0,1)</f>
        <v>Stephen Kennedy</v>
      </c>
      <c r="P229" s="99" t="str" cm="1">
        <f t="array" ref="P229">_xlfn.XLOOKUP(K229,'CROSSWALK-DTOE-MASTER'!B:B,'CROSSWALK-DTOE-MASTER'!H:H,NA,0,1)</f>
        <v>rpabot24@uw.edu</v>
      </c>
    </row>
    <row r="230" spans="1:16" hidden="1" x14ac:dyDescent="0.2">
      <c r="A230" s="99" t="s">
        <v>494</v>
      </c>
      <c r="B230" s="99" t="s">
        <v>495</v>
      </c>
      <c r="C230" s="99" t="s">
        <v>496</v>
      </c>
      <c r="D230" s="99" t="s">
        <v>3536</v>
      </c>
      <c r="E230" s="99" t="s">
        <v>177</v>
      </c>
      <c r="F230" s="99" t="s">
        <v>494</v>
      </c>
      <c r="G230" s="99" t="s">
        <v>506</v>
      </c>
      <c r="H230" s="100">
        <v>45497</v>
      </c>
      <c r="I230" s="99">
        <v>7</v>
      </c>
      <c r="J230" s="99" t="s">
        <v>498</v>
      </c>
      <c r="K230" s="99">
        <v>221128</v>
      </c>
      <c r="L230" s="99" t="s">
        <v>21</v>
      </c>
      <c r="M230" s="99" t="s">
        <v>22</v>
      </c>
      <c r="N230" s="99">
        <v>1</v>
      </c>
      <c r="O230" s="99" t="str" cm="1">
        <f t="array" ref="O230">_xlfn.XLOOKUP(K230,'CROSSWALK-DTOE-MASTER'!B:B,'CROSSWALK-DTOE-MASTER'!G:G,NA,0,1)</f>
        <v>Stephen Kennedy</v>
      </c>
      <c r="P230" s="99" t="str" cm="1">
        <f t="array" ref="P230">_xlfn.XLOOKUP(K230,'CROSSWALK-DTOE-MASTER'!B:B,'CROSSWALK-DTOE-MASTER'!H:H,NA,0,1)</f>
        <v>rpabot24@uw.edu</v>
      </c>
    </row>
    <row r="231" spans="1:16" hidden="1" x14ac:dyDescent="0.2">
      <c r="A231" s="99" t="s">
        <v>494</v>
      </c>
      <c r="B231" s="99" t="s">
        <v>495</v>
      </c>
      <c r="C231" s="99" t="s">
        <v>496</v>
      </c>
      <c r="D231" s="99" t="s">
        <v>3536</v>
      </c>
      <c r="E231" s="99" t="s">
        <v>177</v>
      </c>
      <c r="F231" s="99" t="s">
        <v>494</v>
      </c>
      <c r="G231" s="99" t="s">
        <v>507</v>
      </c>
      <c r="H231" s="100">
        <v>45497</v>
      </c>
      <c r="I231" s="99">
        <v>7</v>
      </c>
      <c r="J231" s="99" t="s">
        <v>498</v>
      </c>
      <c r="K231" s="99">
        <v>221128</v>
      </c>
      <c r="L231" s="99" t="s">
        <v>21</v>
      </c>
      <c r="M231" s="99" t="s">
        <v>22</v>
      </c>
      <c r="N231" s="99">
        <v>1</v>
      </c>
      <c r="O231" s="99" t="str" cm="1">
        <f t="array" ref="O231">_xlfn.XLOOKUP(K231,'CROSSWALK-DTOE-MASTER'!B:B,'CROSSWALK-DTOE-MASTER'!G:G,NA,0,1)</f>
        <v>Stephen Kennedy</v>
      </c>
      <c r="P231" s="99" t="str" cm="1">
        <f t="array" ref="P231">_xlfn.XLOOKUP(K231,'CROSSWALK-DTOE-MASTER'!B:B,'CROSSWALK-DTOE-MASTER'!H:H,NA,0,1)</f>
        <v>rpabot24@uw.edu</v>
      </c>
    </row>
    <row r="232" spans="1:16" hidden="1" x14ac:dyDescent="0.2">
      <c r="A232" s="99" t="s">
        <v>494</v>
      </c>
      <c r="B232" s="99" t="s">
        <v>495</v>
      </c>
      <c r="C232" s="99" t="s">
        <v>496</v>
      </c>
      <c r="D232" s="99" t="s">
        <v>3536</v>
      </c>
      <c r="E232" s="99" t="s">
        <v>177</v>
      </c>
      <c r="F232" s="99" t="s">
        <v>494</v>
      </c>
      <c r="G232" s="99" t="s">
        <v>508</v>
      </c>
      <c r="H232" s="100">
        <v>45497</v>
      </c>
      <c r="I232" s="99">
        <v>7</v>
      </c>
      <c r="J232" s="99" t="s">
        <v>498</v>
      </c>
      <c r="K232" s="99">
        <v>221128</v>
      </c>
      <c r="L232" s="99" t="s">
        <v>21</v>
      </c>
      <c r="M232" s="99" t="s">
        <v>22</v>
      </c>
      <c r="N232" s="99">
        <v>1</v>
      </c>
      <c r="O232" s="99" t="str" cm="1">
        <f t="array" ref="O232">_xlfn.XLOOKUP(K232,'CROSSWALK-DTOE-MASTER'!B:B,'CROSSWALK-DTOE-MASTER'!G:G,NA,0,1)</f>
        <v>Stephen Kennedy</v>
      </c>
      <c r="P232" s="99" t="str" cm="1">
        <f t="array" ref="P232">_xlfn.XLOOKUP(K232,'CROSSWALK-DTOE-MASTER'!B:B,'CROSSWALK-DTOE-MASTER'!H:H,NA,0,1)</f>
        <v>rpabot24@uw.edu</v>
      </c>
    </row>
    <row r="233" spans="1:16" hidden="1" x14ac:dyDescent="0.2">
      <c r="A233" s="99" t="s">
        <v>494</v>
      </c>
      <c r="B233" s="99" t="s">
        <v>495</v>
      </c>
      <c r="C233" s="99" t="s">
        <v>496</v>
      </c>
      <c r="D233" s="99" t="s">
        <v>3536</v>
      </c>
      <c r="E233" s="99" t="s">
        <v>177</v>
      </c>
      <c r="F233" s="99" t="s">
        <v>494</v>
      </c>
      <c r="G233" s="99" t="s">
        <v>509</v>
      </c>
      <c r="H233" s="100">
        <v>45497</v>
      </c>
      <c r="I233" s="99">
        <v>7</v>
      </c>
      <c r="J233" s="99" t="s">
        <v>498</v>
      </c>
      <c r="K233" s="99">
        <v>221128</v>
      </c>
      <c r="L233" s="99" t="s">
        <v>21</v>
      </c>
      <c r="M233" s="99" t="s">
        <v>22</v>
      </c>
      <c r="N233" s="99">
        <v>1</v>
      </c>
      <c r="O233" s="99" t="str" cm="1">
        <f t="array" ref="O233">_xlfn.XLOOKUP(K233,'CROSSWALK-DTOE-MASTER'!B:B,'CROSSWALK-DTOE-MASTER'!G:G,NA,0,1)</f>
        <v>Stephen Kennedy</v>
      </c>
      <c r="P233" s="99" t="str" cm="1">
        <f t="array" ref="P233">_xlfn.XLOOKUP(K233,'CROSSWALK-DTOE-MASTER'!B:B,'CROSSWALK-DTOE-MASTER'!H:H,NA,0,1)</f>
        <v>rpabot24@uw.edu</v>
      </c>
    </row>
    <row r="234" spans="1:16" hidden="1" x14ac:dyDescent="0.2">
      <c r="A234" s="99" t="s">
        <v>494</v>
      </c>
      <c r="B234" s="99" t="s">
        <v>495</v>
      </c>
      <c r="C234" s="99" t="s">
        <v>496</v>
      </c>
      <c r="D234" s="99" t="s">
        <v>3536</v>
      </c>
      <c r="E234" s="99" t="s">
        <v>177</v>
      </c>
      <c r="F234" s="99" t="s">
        <v>494</v>
      </c>
      <c r="G234" s="99" t="s">
        <v>510</v>
      </c>
      <c r="H234" s="100">
        <v>45497</v>
      </c>
      <c r="I234" s="99">
        <v>7</v>
      </c>
      <c r="J234" s="99" t="s">
        <v>498</v>
      </c>
      <c r="K234" s="99">
        <v>221128</v>
      </c>
      <c r="L234" s="99" t="s">
        <v>21</v>
      </c>
      <c r="M234" s="99" t="s">
        <v>22</v>
      </c>
      <c r="N234" s="99">
        <v>1</v>
      </c>
      <c r="O234" s="99" t="str" cm="1">
        <f t="array" ref="O234">_xlfn.XLOOKUP(K234,'CROSSWALK-DTOE-MASTER'!B:B,'CROSSWALK-DTOE-MASTER'!G:G,NA,0,1)</f>
        <v>Stephen Kennedy</v>
      </c>
      <c r="P234" s="99" t="str" cm="1">
        <f t="array" ref="P234">_xlfn.XLOOKUP(K234,'CROSSWALK-DTOE-MASTER'!B:B,'CROSSWALK-DTOE-MASTER'!H:H,NA,0,1)</f>
        <v>rpabot24@uw.edu</v>
      </c>
    </row>
    <row r="235" spans="1:16" hidden="1" x14ac:dyDescent="0.2">
      <c r="A235" s="99" t="s">
        <v>494</v>
      </c>
      <c r="B235" s="99" t="s">
        <v>495</v>
      </c>
      <c r="C235" s="99" t="s">
        <v>496</v>
      </c>
      <c r="D235" s="99" t="s">
        <v>3536</v>
      </c>
      <c r="E235" s="99" t="s">
        <v>177</v>
      </c>
      <c r="F235" s="99" t="s">
        <v>494</v>
      </c>
      <c r="G235" s="99" t="s">
        <v>511</v>
      </c>
      <c r="H235" s="100">
        <v>45497</v>
      </c>
      <c r="I235" s="99">
        <v>7</v>
      </c>
      <c r="J235" s="99" t="s">
        <v>498</v>
      </c>
      <c r="K235" s="99">
        <v>221128</v>
      </c>
      <c r="L235" s="99" t="s">
        <v>21</v>
      </c>
      <c r="M235" s="99" t="s">
        <v>22</v>
      </c>
      <c r="N235" s="99">
        <v>1</v>
      </c>
      <c r="O235" s="99" t="str" cm="1">
        <f t="array" ref="O235">_xlfn.XLOOKUP(K235,'CROSSWALK-DTOE-MASTER'!B:B,'CROSSWALK-DTOE-MASTER'!G:G,NA,0,1)</f>
        <v>Stephen Kennedy</v>
      </c>
      <c r="P235" s="99" t="str" cm="1">
        <f t="array" ref="P235">_xlfn.XLOOKUP(K235,'CROSSWALK-DTOE-MASTER'!B:B,'CROSSWALK-DTOE-MASTER'!H:H,NA,0,1)</f>
        <v>rpabot24@uw.edu</v>
      </c>
    </row>
    <row r="236" spans="1:16" hidden="1" x14ac:dyDescent="0.2">
      <c r="A236" s="99" t="s">
        <v>494</v>
      </c>
      <c r="B236" s="99" t="s">
        <v>495</v>
      </c>
      <c r="C236" s="99" t="s">
        <v>496</v>
      </c>
      <c r="D236" s="99" t="s">
        <v>3536</v>
      </c>
      <c r="E236" s="99" t="s">
        <v>177</v>
      </c>
      <c r="F236" s="99" t="s">
        <v>494</v>
      </c>
      <c r="G236" s="99" t="s">
        <v>512</v>
      </c>
      <c r="H236" s="100">
        <v>45497</v>
      </c>
      <c r="I236" s="99">
        <v>7</v>
      </c>
      <c r="J236" s="99" t="s">
        <v>498</v>
      </c>
      <c r="K236" s="99">
        <v>221128</v>
      </c>
      <c r="L236" s="99" t="s">
        <v>21</v>
      </c>
      <c r="M236" s="99" t="s">
        <v>22</v>
      </c>
      <c r="N236" s="99">
        <v>1</v>
      </c>
      <c r="O236" s="99" t="str" cm="1">
        <f t="array" ref="O236">_xlfn.XLOOKUP(K236,'CROSSWALK-DTOE-MASTER'!B:B,'CROSSWALK-DTOE-MASTER'!G:G,NA,0,1)</f>
        <v>Stephen Kennedy</v>
      </c>
      <c r="P236" s="99" t="str" cm="1">
        <f t="array" ref="P236">_xlfn.XLOOKUP(K236,'CROSSWALK-DTOE-MASTER'!B:B,'CROSSWALK-DTOE-MASTER'!H:H,NA,0,1)</f>
        <v>rpabot24@uw.edu</v>
      </c>
    </row>
    <row r="237" spans="1:16" hidden="1" x14ac:dyDescent="0.2">
      <c r="A237" s="99" t="s">
        <v>494</v>
      </c>
      <c r="B237" s="99" t="s">
        <v>495</v>
      </c>
      <c r="C237" s="99" t="s">
        <v>496</v>
      </c>
      <c r="D237" s="99" t="s">
        <v>3536</v>
      </c>
      <c r="E237" s="99" t="s">
        <v>177</v>
      </c>
      <c r="F237" s="99" t="s">
        <v>494</v>
      </c>
      <c r="G237" s="99" t="s">
        <v>513</v>
      </c>
      <c r="H237" s="100">
        <v>45497</v>
      </c>
      <c r="I237" s="99">
        <v>7</v>
      </c>
      <c r="J237" s="99" t="s">
        <v>498</v>
      </c>
      <c r="K237" s="99">
        <v>221128</v>
      </c>
      <c r="L237" s="99" t="s">
        <v>21</v>
      </c>
      <c r="M237" s="99" t="s">
        <v>22</v>
      </c>
      <c r="N237" s="99">
        <v>1</v>
      </c>
      <c r="O237" s="99" t="str" cm="1">
        <f t="array" ref="O237">_xlfn.XLOOKUP(K237,'CROSSWALK-DTOE-MASTER'!B:B,'CROSSWALK-DTOE-MASTER'!G:G,NA,0,1)</f>
        <v>Stephen Kennedy</v>
      </c>
      <c r="P237" s="99" t="str" cm="1">
        <f t="array" ref="P237">_xlfn.XLOOKUP(K237,'CROSSWALK-DTOE-MASTER'!B:B,'CROSSWALK-DTOE-MASTER'!H:H,NA,0,1)</f>
        <v>rpabot24@uw.edu</v>
      </c>
    </row>
    <row r="238" spans="1:16" hidden="1" x14ac:dyDescent="0.2">
      <c r="A238" s="99" t="s">
        <v>494</v>
      </c>
      <c r="B238" s="99" t="s">
        <v>495</v>
      </c>
      <c r="C238" s="99" t="s">
        <v>496</v>
      </c>
      <c r="D238" s="99" t="s">
        <v>3536</v>
      </c>
      <c r="E238" s="99" t="s">
        <v>177</v>
      </c>
      <c r="F238" s="99" t="s">
        <v>494</v>
      </c>
      <c r="G238" s="99" t="s">
        <v>514</v>
      </c>
      <c r="H238" s="100">
        <v>45497</v>
      </c>
      <c r="I238" s="99">
        <v>7</v>
      </c>
      <c r="J238" s="99" t="s">
        <v>498</v>
      </c>
      <c r="K238" s="99">
        <v>221128</v>
      </c>
      <c r="L238" s="99" t="s">
        <v>21</v>
      </c>
      <c r="M238" s="99" t="s">
        <v>22</v>
      </c>
      <c r="N238" s="99">
        <v>1</v>
      </c>
      <c r="O238" s="99" t="str" cm="1">
        <f t="array" ref="O238">_xlfn.XLOOKUP(K238,'CROSSWALK-DTOE-MASTER'!B:B,'CROSSWALK-DTOE-MASTER'!G:G,NA,0,1)</f>
        <v>Stephen Kennedy</v>
      </c>
      <c r="P238" s="99" t="str" cm="1">
        <f t="array" ref="P238">_xlfn.XLOOKUP(K238,'CROSSWALK-DTOE-MASTER'!B:B,'CROSSWALK-DTOE-MASTER'!H:H,NA,0,1)</f>
        <v>rpabot24@uw.edu</v>
      </c>
    </row>
    <row r="239" spans="1:16" hidden="1" x14ac:dyDescent="0.2">
      <c r="A239" s="99" t="s">
        <v>515</v>
      </c>
      <c r="B239" s="99" t="s">
        <v>516</v>
      </c>
      <c r="C239" s="99" t="s">
        <v>517</v>
      </c>
      <c r="D239" s="99" t="s">
        <v>3539</v>
      </c>
      <c r="E239" s="99" t="s">
        <v>177</v>
      </c>
      <c r="F239" s="99" t="s">
        <v>515</v>
      </c>
      <c r="G239" s="99" t="s">
        <v>518</v>
      </c>
      <c r="H239" s="100">
        <v>45497</v>
      </c>
      <c r="I239" s="99">
        <v>7</v>
      </c>
      <c r="J239" s="99" t="s">
        <v>519</v>
      </c>
      <c r="K239" s="99">
        <v>220014</v>
      </c>
      <c r="L239" s="99" t="s">
        <v>21</v>
      </c>
      <c r="M239" s="99" t="s">
        <v>22</v>
      </c>
      <c r="N239" s="99">
        <v>1</v>
      </c>
      <c r="O239" s="99" t="str" cm="1">
        <f t="array" ref="O239">_xlfn.XLOOKUP(K239,'CROSSWALK-DTOE-MASTER'!B:B,'CROSSWALK-DTOE-MASTER'!G:G,NA,0,1)</f>
        <v>Ian Humphreys</v>
      </c>
      <c r="P239" s="99" t="str" cm="1">
        <f t="array" ref="P239">_xlfn.XLOOKUP(K239,'CROSSWALK-DTOE-MASTER'!B:B,'CROSSWALK-DTOE-MASTER'!H:H,NA,0,1)</f>
        <v>rpabot24@uw.edu</v>
      </c>
    </row>
    <row r="240" spans="1:16" hidden="1" x14ac:dyDescent="0.2">
      <c r="A240" s="99" t="s">
        <v>515</v>
      </c>
      <c r="B240" s="99" t="s">
        <v>516</v>
      </c>
      <c r="C240" s="99" t="s">
        <v>517</v>
      </c>
      <c r="D240" s="99" t="s">
        <v>3539</v>
      </c>
      <c r="E240" s="99" t="s">
        <v>177</v>
      </c>
      <c r="F240" s="99" t="s">
        <v>515</v>
      </c>
      <c r="G240" s="99" t="s">
        <v>520</v>
      </c>
      <c r="H240" s="100">
        <v>45497</v>
      </c>
      <c r="I240" s="99">
        <v>7</v>
      </c>
      <c r="J240" s="99" t="s">
        <v>519</v>
      </c>
      <c r="K240" s="99">
        <v>220014</v>
      </c>
      <c r="L240" s="99" t="s">
        <v>21</v>
      </c>
      <c r="M240" s="99" t="s">
        <v>22</v>
      </c>
      <c r="N240" s="99">
        <v>1</v>
      </c>
      <c r="O240" s="99" t="str" cm="1">
        <f t="array" ref="O240">_xlfn.XLOOKUP(K240,'CROSSWALK-DTOE-MASTER'!B:B,'CROSSWALK-DTOE-MASTER'!G:G,NA,0,1)</f>
        <v>Ian Humphreys</v>
      </c>
      <c r="P240" s="99" t="str" cm="1">
        <f t="array" ref="P240">_xlfn.XLOOKUP(K240,'CROSSWALK-DTOE-MASTER'!B:B,'CROSSWALK-DTOE-MASTER'!H:H,NA,0,1)</f>
        <v>rpabot24@uw.edu</v>
      </c>
    </row>
    <row r="241" spans="1:16" hidden="1" x14ac:dyDescent="0.2">
      <c r="A241" s="99" t="s">
        <v>515</v>
      </c>
      <c r="B241" s="99" t="s">
        <v>516</v>
      </c>
      <c r="C241" s="99" t="s">
        <v>517</v>
      </c>
      <c r="D241" s="99" t="s">
        <v>3539</v>
      </c>
      <c r="E241" s="99" t="s">
        <v>177</v>
      </c>
      <c r="F241" s="99" t="s">
        <v>515</v>
      </c>
      <c r="G241" s="99" t="s">
        <v>521</v>
      </c>
      <c r="H241" s="100">
        <v>45497</v>
      </c>
      <c r="I241" s="99">
        <v>7</v>
      </c>
      <c r="J241" s="99" t="s">
        <v>519</v>
      </c>
      <c r="K241" s="99">
        <v>220014</v>
      </c>
      <c r="L241" s="99" t="s">
        <v>21</v>
      </c>
      <c r="M241" s="99" t="s">
        <v>22</v>
      </c>
      <c r="N241" s="99">
        <v>1</v>
      </c>
      <c r="O241" s="99" t="str" cm="1">
        <f t="array" ref="O241">_xlfn.XLOOKUP(K241,'CROSSWALK-DTOE-MASTER'!B:B,'CROSSWALK-DTOE-MASTER'!G:G,NA,0,1)</f>
        <v>Ian Humphreys</v>
      </c>
      <c r="P241" s="99" t="str" cm="1">
        <f t="array" ref="P241">_xlfn.XLOOKUP(K241,'CROSSWALK-DTOE-MASTER'!B:B,'CROSSWALK-DTOE-MASTER'!H:H,NA,0,1)</f>
        <v>rpabot24@uw.edu</v>
      </c>
    </row>
    <row r="242" spans="1:16" hidden="1" x14ac:dyDescent="0.2">
      <c r="A242" s="99" t="s">
        <v>515</v>
      </c>
      <c r="B242" s="99" t="s">
        <v>516</v>
      </c>
      <c r="C242" s="99" t="s">
        <v>517</v>
      </c>
      <c r="D242" s="99" t="s">
        <v>3539</v>
      </c>
      <c r="E242" s="99" t="s">
        <v>177</v>
      </c>
      <c r="F242" s="99" t="s">
        <v>515</v>
      </c>
      <c r="G242" s="99" t="s">
        <v>522</v>
      </c>
      <c r="H242" s="100">
        <v>45497</v>
      </c>
      <c r="I242" s="99">
        <v>7</v>
      </c>
      <c r="J242" s="99" t="s">
        <v>519</v>
      </c>
      <c r="K242" s="99">
        <v>220014</v>
      </c>
      <c r="L242" s="99" t="s">
        <v>21</v>
      </c>
      <c r="M242" s="99" t="s">
        <v>22</v>
      </c>
      <c r="N242" s="99">
        <v>1</v>
      </c>
      <c r="O242" s="99" t="str" cm="1">
        <f t="array" ref="O242">_xlfn.XLOOKUP(K242,'CROSSWALK-DTOE-MASTER'!B:B,'CROSSWALK-DTOE-MASTER'!G:G,NA,0,1)</f>
        <v>Ian Humphreys</v>
      </c>
      <c r="P242" s="99" t="str" cm="1">
        <f t="array" ref="P242">_xlfn.XLOOKUP(K242,'CROSSWALK-DTOE-MASTER'!B:B,'CROSSWALK-DTOE-MASTER'!H:H,NA,0,1)</f>
        <v>rpabot24@uw.edu</v>
      </c>
    </row>
    <row r="243" spans="1:16" hidden="1" x14ac:dyDescent="0.2">
      <c r="A243" s="99" t="s">
        <v>515</v>
      </c>
      <c r="B243" s="99" t="s">
        <v>516</v>
      </c>
      <c r="C243" s="99" t="s">
        <v>517</v>
      </c>
      <c r="D243" s="99" t="s">
        <v>3539</v>
      </c>
      <c r="E243" s="99" t="s">
        <v>177</v>
      </c>
      <c r="F243" s="99" t="s">
        <v>515</v>
      </c>
      <c r="G243" s="99" t="s">
        <v>523</v>
      </c>
      <c r="H243" s="100">
        <v>45497</v>
      </c>
      <c r="I243" s="99">
        <v>7</v>
      </c>
      <c r="J243" s="99" t="s">
        <v>519</v>
      </c>
      <c r="K243" s="99">
        <v>220014</v>
      </c>
      <c r="L243" s="99" t="s">
        <v>21</v>
      </c>
      <c r="M243" s="99" t="s">
        <v>22</v>
      </c>
      <c r="N243" s="99">
        <v>1</v>
      </c>
      <c r="O243" s="99" t="str" cm="1">
        <f t="array" ref="O243">_xlfn.XLOOKUP(K243,'CROSSWALK-DTOE-MASTER'!B:B,'CROSSWALK-DTOE-MASTER'!G:G,NA,0,1)</f>
        <v>Ian Humphreys</v>
      </c>
      <c r="P243" s="99" t="str" cm="1">
        <f t="array" ref="P243">_xlfn.XLOOKUP(K243,'CROSSWALK-DTOE-MASTER'!B:B,'CROSSWALK-DTOE-MASTER'!H:H,NA,0,1)</f>
        <v>rpabot24@uw.edu</v>
      </c>
    </row>
    <row r="244" spans="1:16" hidden="1" x14ac:dyDescent="0.2">
      <c r="A244" s="99" t="s">
        <v>515</v>
      </c>
      <c r="B244" s="99" t="s">
        <v>516</v>
      </c>
      <c r="C244" s="99" t="s">
        <v>517</v>
      </c>
      <c r="D244" s="99" t="s">
        <v>3539</v>
      </c>
      <c r="E244" s="99" t="s">
        <v>177</v>
      </c>
      <c r="F244" s="99" t="s">
        <v>515</v>
      </c>
      <c r="G244" s="99" t="s">
        <v>524</v>
      </c>
      <c r="H244" s="100">
        <v>45497</v>
      </c>
      <c r="I244" s="99">
        <v>7</v>
      </c>
      <c r="J244" s="99" t="s">
        <v>519</v>
      </c>
      <c r="K244" s="99">
        <v>220014</v>
      </c>
      <c r="L244" s="99" t="s">
        <v>21</v>
      </c>
      <c r="M244" s="99" t="s">
        <v>22</v>
      </c>
      <c r="N244" s="99">
        <v>1</v>
      </c>
      <c r="O244" s="99" t="str" cm="1">
        <f t="array" ref="O244">_xlfn.XLOOKUP(K244,'CROSSWALK-DTOE-MASTER'!B:B,'CROSSWALK-DTOE-MASTER'!G:G,NA,0,1)</f>
        <v>Ian Humphreys</v>
      </c>
      <c r="P244" s="99" t="str" cm="1">
        <f t="array" ref="P244">_xlfn.XLOOKUP(K244,'CROSSWALK-DTOE-MASTER'!B:B,'CROSSWALK-DTOE-MASTER'!H:H,NA,0,1)</f>
        <v>rpabot24@uw.edu</v>
      </c>
    </row>
    <row r="245" spans="1:16" hidden="1" x14ac:dyDescent="0.2">
      <c r="A245" s="99" t="s">
        <v>515</v>
      </c>
      <c r="B245" s="99" t="s">
        <v>516</v>
      </c>
      <c r="C245" s="99" t="s">
        <v>517</v>
      </c>
      <c r="D245" s="99" t="s">
        <v>3539</v>
      </c>
      <c r="E245" s="99" t="s">
        <v>177</v>
      </c>
      <c r="F245" s="99" t="s">
        <v>515</v>
      </c>
      <c r="G245" s="99" t="s">
        <v>525</v>
      </c>
      <c r="H245" s="100">
        <v>45497</v>
      </c>
      <c r="I245" s="99">
        <v>7</v>
      </c>
      <c r="J245" s="99" t="s">
        <v>519</v>
      </c>
      <c r="K245" s="99">
        <v>220014</v>
      </c>
      <c r="L245" s="99" t="s">
        <v>21</v>
      </c>
      <c r="M245" s="99" t="s">
        <v>22</v>
      </c>
      <c r="N245" s="99">
        <v>1</v>
      </c>
      <c r="O245" s="99" t="str" cm="1">
        <f t="array" ref="O245">_xlfn.XLOOKUP(K245,'CROSSWALK-DTOE-MASTER'!B:B,'CROSSWALK-DTOE-MASTER'!G:G,NA,0,1)</f>
        <v>Ian Humphreys</v>
      </c>
      <c r="P245" s="99" t="str" cm="1">
        <f t="array" ref="P245">_xlfn.XLOOKUP(K245,'CROSSWALK-DTOE-MASTER'!B:B,'CROSSWALK-DTOE-MASTER'!H:H,NA,0,1)</f>
        <v>rpabot24@uw.edu</v>
      </c>
    </row>
    <row r="246" spans="1:16" hidden="1" x14ac:dyDescent="0.2">
      <c r="A246" s="99" t="s">
        <v>515</v>
      </c>
      <c r="B246" s="99" t="s">
        <v>516</v>
      </c>
      <c r="C246" s="99" t="s">
        <v>517</v>
      </c>
      <c r="D246" s="99" t="s">
        <v>3539</v>
      </c>
      <c r="E246" s="99" t="s">
        <v>177</v>
      </c>
      <c r="F246" s="99" t="s">
        <v>515</v>
      </c>
      <c r="G246" s="99" t="s">
        <v>526</v>
      </c>
      <c r="H246" s="100">
        <v>45497</v>
      </c>
      <c r="I246" s="99">
        <v>7</v>
      </c>
      <c r="J246" s="99" t="s">
        <v>519</v>
      </c>
      <c r="K246" s="99">
        <v>220014</v>
      </c>
      <c r="L246" s="99" t="s">
        <v>21</v>
      </c>
      <c r="M246" s="99" t="s">
        <v>22</v>
      </c>
      <c r="N246" s="99">
        <v>1</v>
      </c>
      <c r="O246" s="99" t="str" cm="1">
        <f t="array" ref="O246">_xlfn.XLOOKUP(K246,'CROSSWALK-DTOE-MASTER'!B:B,'CROSSWALK-DTOE-MASTER'!G:G,NA,0,1)</f>
        <v>Ian Humphreys</v>
      </c>
      <c r="P246" s="99" t="str" cm="1">
        <f t="array" ref="P246">_xlfn.XLOOKUP(K246,'CROSSWALK-DTOE-MASTER'!B:B,'CROSSWALK-DTOE-MASTER'!H:H,NA,0,1)</f>
        <v>rpabot24@uw.edu</v>
      </c>
    </row>
    <row r="247" spans="1:16" hidden="1" x14ac:dyDescent="0.2">
      <c r="A247" s="99" t="s">
        <v>515</v>
      </c>
      <c r="B247" s="99" t="s">
        <v>516</v>
      </c>
      <c r="C247" s="99" t="s">
        <v>517</v>
      </c>
      <c r="D247" s="99" t="s">
        <v>3539</v>
      </c>
      <c r="E247" s="99" t="s">
        <v>177</v>
      </c>
      <c r="F247" s="99" t="s">
        <v>515</v>
      </c>
      <c r="G247" s="99" t="s">
        <v>527</v>
      </c>
      <c r="H247" s="100">
        <v>45497</v>
      </c>
      <c r="I247" s="99">
        <v>7</v>
      </c>
      <c r="J247" s="99" t="s">
        <v>519</v>
      </c>
      <c r="K247" s="99">
        <v>220014</v>
      </c>
      <c r="L247" s="99" t="s">
        <v>21</v>
      </c>
      <c r="M247" s="99" t="s">
        <v>22</v>
      </c>
      <c r="N247" s="99">
        <v>1</v>
      </c>
      <c r="O247" s="99" t="str" cm="1">
        <f t="array" ref="O247">_xlfn.XLOOKUP(K247,'CROSSWALK-DTOE-MASTER'!B:B,'CROSSWALK-DTOE-MASTER'!G:G,NA,0,1)</f>
        <v>Ian Humphreys</v>
      </c>
      <c r="P247" s="99" t="str" cm="1">
        <f t="array" ref="P247">_xlfn.XLOOKUP(K247,'CROSSWALK-DTOE-MASTER'!B:B,'CROSSWALK-DTOE-MASTER'!H:H,NA,0,1)</f>
        <v>rpabot24@uw.edu</v>
      </c>
    </row>
    <row r="248" spans="1:16" hidden="1" x14ac:dyDescent="0.2">
      <c r="A248" s="99" t="s">
        <v>528</v>
      </c>
      <c r="B248" s="99" t="s">
        <v>529</v>
      </c>
      <c r="C248" s="99" t="s">
        <v>530</v>
      </c>
      <c r="D248" s="99" t="s">
        <v>3540</v>
      </c>
      <c r="E248" s="99" t="s">
        <v>177</v>
      </c>
      <c r="F248" s="99" t="s">
        <v>528</v>
      </c>
      <c r="G248" s="99" t="s">
        <v>531</v>
      </c>
      <c r="H248" s="100">
        <v>45497</v>
      </c>
      <c r="I248" s="99">
        <v>7</v>
      </c>
      <c r="J248" s="99" t="s">
        <v>532</v>
      </c>
      <c r="K248" s="99">
        <v>221122</v>
      </c>
      <c r="L248" s="99" t="s">
        <v>21</v>
      </c>
      <c r="M248" s="99" t="s">
        <v>22</v>
      </c>
      <c r="N248" s="99">
        <v>1</v>
      </c>
      <c r="O248" s="99" t="str" cm="1">
        <f t="array" ref="O248">_xlfn.XLOOKUP(K248,'CROSSWALK-DTOE-MASTER'!B:B,'CROSSWALK-DTOE-MASTER'!G:G,NA,0,1)</f>
        <v>Stephen Benirschke</v>
      </c>
      <c r="P248" s="99" t="str" cm="1">
        <f t="array" ref="P248">_xlfn.XLOOKUP(K248,'CROSSWALK-DTOE-MASTER'!B:B,'CROSSWALK-DTOE-MASTER'!H:H,NA,0,1)</f>
        <v>rpabot24@uw.edu</v>
      </c>
    </row>
    <row r="249" spans="1:16" hidden="1" x14ac:dyDescent="0.2">
      <c r="A249" s="99" t="s">
        <v>528</v>
      </c>
      <c r="B249" s="99" t="s">
        <v>529</v>
      </c>
      <c r="C249" s="99" t="s">
        <v>530</v>
      </c>
      <c r="D249" s="99" t="s">
        <v>3540</v>
      </c>
      <c r="E249" s="99" t="s">
        <v>177</v>
      </c>
      <c r="F249" s="99" t="s">
        <v>528</v>
      </c>
      <c r="G249" s="99" t="s">
        <v>533</v>
      </c>
      <c r="H249" s="100">
        <v>45497</v>
      </c>
      <c r="I249" s="99">
        <v>7</v>
      </c>
      <c r="J249" s="99" t="s">
        <v>532</v>
      </c>
      <c r="K249" s="99">
        <v>221122</v>
      </c>
      <c r="L249" s="99" t="s">
        <v>21</v>
      </c>
      <c r="M249" s="99" t="s">
        <v>22</v>
      </c>
      <c r="N249" s="99">
        <v>1</v>
      </c>
      <c r="O249" s="99" t="str" cm="1">
        <f t="array" ref="O249">_xlfn.XLOOKUP(K249,'CROSSWALK-DTOE-MASTER'!B:B,'CROSSWALK-DTOE-MASTER'!G:G,NA,0,1)</f>
        <v>Stephen Benirschke</v>
      </c>
      <c r="P249" s="99" t="str" cm="1">
        <f t="array" ref="P249">_xlfn.XLOOKUP(K249,'CROSSWALK-DTOE-MASTER'!B:B,'CROSSWALK-DTOE-MASTER'!H:H,NA,0,1)</f>
        <v>rpabot24@uw.edu</v>
      </c>
    </row>
    <row r="250" spans="1:16" hidden="1" x14ac:dyDescent="0.2">
      <c r="A250" s="99" t="s">
        <v>528</v>
      </c>
      <c r="B250" s="99" t="s">
        <v>529</v>
      </c>
      <c r="C250" s="99" t="s">
        <v>530</v>
      </c>
      <c r="D250" s="99" t="s">
        <v>3540</v>
      </c>
      <c r="E250" s="99" t="s">
        <v>177</v>
      </c>
      <c r="F250" s="99" t="s">
        <v>528</v>
      </c>
      <c r="G250" s="99" t="s">
        <v>534</v>
      </c>
      <c r="H250" s="100">
        <v>45497</v>
      </c>
      <c r="I250" s="99">
        <v>7</v>
      </c>
      <c r="J250" s="99" t="s">
        <v>532</v>
      </c>
      <c r="K250" s="99">
        <v>221122</v>
      </c>
      <c r="L250" s="99" t="s">
        <v>21</v>
      </c>
      <c r="M250" s="99" t="s">
        <v>22</v>
      </c>
      <c r="N250" s="99">
        <v>1</v>
      </c>
      <c r="O250" s="99" t="str" cm="1">
        <f t="array" ref="O250">_xlfn.XLOOKUP(K250,'CROSSWALK-DTOE-MASTER'!B:B,'CROSSWALK-DTOE-MASTER'!G:G,NA,0,1)</f>
        <v>Stephen Benirschke</v>
      </c>
      <c r="P250" s="99" t="str" cm="1">
        <f t="array" ref="P250">_xlfn.XLOOKUP(K250,'CROSSWALK-DTOE-MASTER'!B:B,'CROSSWALK-DTOE-MASTER'!H:H,NA,0,1)</f>
        <v>rpabot24@uw.edu</v>
      </c>
    </row>
    <row r="251" spans="1:16" hidden="1" x14ac:dyDescent="0.2">
      <c r="A251" s="99" t="s">
        <v>528</v>
      </c>
      <c r="B251" s="99" t="s">
        <v>529</v>
      </c>
      <c r="C251" s="99" t="s">
        <v>530</v>
      </c>
      <c r="D251" s="99" t="s">
        <v>3540</v>
      </c>
      <c r="E251" s="99" t="s">
        <v>177</v>
      </c>
      <c r="F251" s="99" t="s">
        <v>528</v>
      </c>
      <c r="G251" s="99" t="s">
        <v>535</v>
      </c>
      <c r="H251" s="100">
        <v>45497</v>
      </c>
      <c r="I251" s="99">
        <v>7</v>
      </c>
      <c r="J251" s="99" t="s">
        <v>532</v>
      </c>
      <c r="K251" s="99">
        <v>221122</v>
      </c>
      <c r="L251" s="99" t="s">
        <v>21</v>
      </c>
      <c r="M251" s="99" t="s">
        <v>22</v>
      </c>
      <c r="N251" s="99">
        <v>1</v>
      </c>
      <c r="O251" s="99" t="str" cm="1">
        <f t="array" ref="O251">_xlfn.XLOOKUP(K251,'CROSSWALK-DTOE-MASTER'!B:B,'CROSSWALK-DTOE-MASTER'!G:G,NA,0,1)</f>
        <v>Stephen Benirschke</v>
      </c>
      <c r="P251" s="99" t="str" cm="1">
        <f t="array" ref="P251">_xlfn.XLOOKUP(K251,'CROSSWALK-DTOE-MASTER'!B:B,'CROSSWALK-DTOE-MASTER'!H:H,NA,0,1)</f>
        <v>rpabot24@uw.edu</v>
      </c>
    </row>
    <row r="252" spans="1:16" hidden="1" x14ac:dyDescent="0.2">
      <c r="A252" s="99" t="s">
        <v>536</v>
      </c>
      <c r="B252" s="99" t="s">
        <v>537</v>
      </c>
      <c r="C252" s="99" t="s">
        <v>538</v>
      </c>
      <c r="D252" s="99" t="s">
        <v>3541</v>
      </c>
      <c r="E252" s="99" t="s">
        <v>177</v>
      </c>
      <c r="F252" s="99" t="s">
        <v>536</v>
      </c>
      <c r="G252" s="99" t="s">
        <v>539</v>
      </c>
      <c r="H252" s="100">
        <v>45497</v>
      </c>
      <c r="I252" s="99">
        <v>7</v>
      </c>
      <c r="J252" s="99" t="s">
        <v>540</v>
      </c>
      <c r="K252" s="99">
        <v>221216</v>
      </c>
      <c r="L252" s="99" t="s">
        <v>21</v>
      </c>
      <c r="M252" s="99" t="s">
        <v>22</v>
      </c>
      <c r="N252" s="99">
        <v>1</v>
      </c>
      <c r="O252" s="99" t="str" cm="1">
        <f t="array" ref="O252">_xlfn.XLOOKUP(K252,'CROSSWALK-DTOE-MASTER'!B:B,'CROSSWALK-DTOE-MASTER'!G:G,NA,0,1)</f>
        <v>Jared Klein</v>
      </c>
      <c r="P252" s="99" t="str" cm="1">
        <f t="array" ref="P252">_xlfn.XLOOKUP(K252,'CROSSWALK-DTOE-MASTER'!B:B,'CROSSWALK-DTOE-MASTER'!H:H,NA,0,1)</f>
        <v>rpabot24@uw.edu</v>
      </c>
    </row>
    <row r="253" spans="1:16" hidden="1" x14ac:dyDescent="0.2">
      <c r="A253" s="99" t="s">
        <v>541</v>
      </c>
      <c r="B253" s="99" t="s">
        <v>542</v>
      </c>
      <c r="C253" s="99" t="s">
        <v>543</v>
      </c>
      <c r="D253" s="99" t="s">
        <v>3538</v>
      </c>
      <c r="E253" s="99" t="s">
        <v>177</v>
      </c>
      <c r="F253" s="99" t="s">
        <v>541</v>
      </c>
      <c r="G253" s="99" t="s">
        <v>544</v>
      </c>
      <c r="H253" s="100">
        <v>45497</v>
      </c>
      <c r="I253" s="99">
        <v>7</v>
      </c>
      <c r="J253" s="99" t="s">
        <v>545</v>
      </c>
      <c r="K253" s="99">
        <v>220759</v>
      </c>
      <c r="L253" s="99" t="s">
        <v>21</v>
      </c>
      <c r="M253" s="99" t="s">
        <v>22</v>
      </c>
      <c r="N253" s="99">
        <v>1</v>
      </c>
      <c r="O253" s="99" t="str" cm="1">
        <f t="array" ref="O253">_xlfn.XLOOKUP(K253,'CROSSWALK-DTOE-MASTER'!B:B,'CROSSWALK-DTOE-MASTER'!G:G,NA,0,1)</f>
        <v>Andy Pistner</v>
      </c>
      <c r="P253" s="99" t="str" cm="1">
        <f t="array" ref="P253">_xlfn.XLOOKUP(K253,'CROSSWALK-DTOE-MASTER'!B:B,'CROSSWALK-DTOE-MASTER'!H:H,NA,0,1)</f>
        <v>rpabot24@uw.edu</v>
      </c>
    </row>
    <row r="254" spans="1:16" hidden="1" x14ac:dyDescent="0.2">
      <c r="A254" s="99" t="s">
        <v>541</v>
      </c>
      <c r="B254" s="99" t="s">
        <v>542</v>
      </c>
      <c r="C254" s="99" t="s">
        <v>543</v>
      </c>
      <c r="D254" s="99" t="s">
        <v>3538</v>
      </c>
      <c r="E254" s="99" t="s">
        <v>177</v>
      </c>
      <c r="F254" s="99" t="s">
        <v>541</v>
      </c>
      <c r="G254" s="99" t="s">
        <v>546</v>
      </c>
      <c r="H254" s="100">
        <v>45497</v>
      </c>
      <c r="I254" s="99">
        <v>7</v>
      </c>
      <c r="J254" s="99" t="s">
        <v>545</v>
      </c>
      <c r="K254" s="99">
        <v>220759</v>
      </c>
      <c r="L254" s="99" t="s">
        <v>21</v>
      </c>
      <c r="M254" s="99" t="s">
        <v>22</v>
      </c>
      <c r="N254" s="99">
        <v>1</v>
      </c>
      <c r="O254" s="99" t="str" cm="1">
        <f t="array" ref="O254">_xlfn.XLOOKUP(K254,'CROSSWALK-DTOE-MASTER'!B:B,'CROSSWALK-DTOE-MASTER'!G:G,NA,0,1)</f>
        <v>Andy Pistner</v>
      </c>
      <c r="P254" s="99" t="str" cm="1">
        <f t="array" ref="P254">_xlfn.XLOOKUP(K254,'CROSSWALK-DTOE-MASTER'!B:B,'CROSSWALK-DTOE-MASTER'!H:H,NA,0,1)</f>
        <v>rpabot24@uw.edu</v>
      </c>
    </row>
    <row r="255" spans="1:16" hidden="1" x14ac:dyDescent="0.2">
      <c r="A255" s="99" t="s">
        <v>541</v>
      </c>
      <c r="B255" s="99" t="s">
        <v>542</v>
      </c>
      <c r="C255" s="99" t="s">
        <v>543</v>
      </c>
      <c r="D255" s="99" t="s">
        <v>3538</v>
      </c>
      <c r="E255" s="99" t="s">
        <v>177</v>
      </c>
      <c r="F255" s="99" t="s">
        <v>541</v>
      </c>
      <c r="G255" s="99" t="s">
        <v>547</v>
      </c>
      <c r="H255" s="100">
        <v>45497</v>
      </c>
      <c r="I255" s="99">
        <v>7</v>
      </c>
      <c r="J255" s="99" t="s">
        <v>545</v>
      </c>
      <c r="K255" s="99">
        <v>220759</v>
      </c>
      <c r="L255" s="99" t="s">
        <v>21</v>
      </c>
      <c r="M255" s="99" t="s">
        <v>22</v>
      </c>
      <c r="N255" s="99">
        <v>1</v>
      </c>
      <c r="O255" s="99" t="str" cm="1">
        <f t="array" ref="O255">_xlfn.XLOOKUP(K255,'CROSSWALK-DTOE-MASTER'!B:B,'CROSSWALK-DTOE-MASTER'!G:G,NA,0,1)</f>
        <v>Andy Pistner</v>
      </c>
      <c r="P255" s="99" t="str" cm="1">
        <f t="array" ref="P255">_xlfn.XLOOKUP(K255,'CROSSWALK-DTOE-MASTER'!B:B,'CROSSWALK-DTOE-MASTER'!H:H,NA,0,1)</f>
        <v>rpabot24@uw.edu</v>
      </c>
    </row>
    <row r="256" spans="1:16" hidden="1" x14ac:dyDescent="0.2">
      <c r="A256" s="99" t="s">
        <v>541</v>
      </c>
      <c r="B256" s="99" t="s">
        <v>542</v>
      </c>
      <c r="C256" s="99" t="s">
        <v>543</v>
      </c>
      <c r="D256" s="99" t="s">
        <v>3538</v>
      </c>
      <c r="E256" s="99" t="s">
        <v>177</v>
      </c>
      <c r="F256" s="99" t="s">
        <v>541</v>
      </c>
      <c r="G256" s="99" t="s">
        <v>548</v>
      </c>
      <c r="H256" s="100">
        <v>45497</v>
      </c>
      <c r="I256" s="99">
        <v>7</v>
      </c>
      <c r="J256" s="99" t="s">
        <v>545</v>
      </c>
      <c r="K256" s="99">
        <v>220759</v>
      </c>
      <c r="L256" s="99" t="s">
        <v>24</v>
      </c>
      <c r="M256" s="99" t="s">
        <v>22</v>
      </c>
      <c r="N256" s="99">
        <v>1</v>
      </c>
      <c r="O256" s="99" t="str" cm="1">
        <f t="array" ref="O256">_xlfn.XLOOKUP(K256,'CROSSWALK-DTOE-MASTER'!B:B,'CROSSWALK-DTOE-MASTER'!G:G,NA,0,1)</f>
        <v>Andy Pistner</v>
      </c>
      <c r="P256" s="99" t="str" cm="1">
        <f t="array" ref="P256">_xlfn.XLOOKUP(K256,'CROSSWALK-DTOE-MASTER'!B:B,'CROSSWALK-DTOE-MASTER'!H:H,NA,0,1)</f>
        <v>rpabot24@uw.edu</v>
      </c>
    </row>
    <row r="257" spans="1:16" hidden="1" x14ac:dyDescent="0.2">
      <c r="A257" s="99">
        <v>5226147</v>
      </c>
      <c r="B257" s="99">
        <v>5226147</v>
      </c>
      <c r="D257" s="99" t="e">
        <v>#NAME?</v>
      </c>
      <c r="E257" s="99" t="s">
        <v>177</v>
      </c>
      <c r="F257" s="99" t="s">
        <v>549</v>
      </c>
      <c r="G257" s="99" t="s">
        <v>550</v>
      </c>
      <c r="H257" s="100">
        <v>45497</v>
      </c>
      <c r="I257" s="99">
        <v>7</v>
      </c>
      <c r="J257" s="99" t="s">
        <v>551</v>
      </c>
      <c r="K257" s="99">
        <v>2450121</v>
      </c>
      <c r="L257" s="99" t="s">
        <v>21</v>
      </c>
      <c r="M257" s="99" t="s">
        <v>43</v>
      </c>
      <c r="N257" s="99">
        <v>1</v>
      </c>
      <c r="O257" s="99" t="str" cm="1">
        <f t="array" ref="O257">_xlfn.XLOOKUP(K257,'CROSSWALK-DTOE-MASTER'!B:B,'CROSSWALK-DTOE-MASTER'!G:G,NA,0,1)</f>
        <v>W. Thomas Purcell, MBA</v>
      </c>
      <c r="P257" s="99" t="str" cm="1">
        <f t="array" ref="P257">_xlfn.XLOOKUP(K257,'CROSSWALK-DTOE-MASTER'!B:B,'CROSSWALK-DTOE-MASTER'!H:H,NA,0,1)</f>
        <v>rpabot24@uw.edu</v>
      </c>
    </row>
    <row r="258" spans="1:16" hidden="1" x14ac:dyDescent="0.2">
      <c r="A258" s="99">
        <v>5225434</v>
      </c>
      <c r="B258" s="99">
        <v>5225434</v>
      </c>
      <c r="D258" s="99" t="e">
        <v>#NAME?</v>
      </c>
      <c r="E258" s="99" t="s">
        <v>177</v>
      </c>
      <c r="F258" s="99" t="s">
        <v>552</v>
      </c>
      <c r="G258" s="99" t="s">
        <v>553</v>
      </c>
      <c r="H258" s="100">
        <v>45497</v>
      </c>
      <c r="I258" s="99">
        <v>7</v>
      </c>
      <c r="J258" s="99" t="s">
        <v>554</v>
      </c>
      <c r="K258" s="99">
        <v>4011006</v>
      </c>
      <c r="L258" s="99" t="s">
        <v>21</v>
      </c>
      <c r="M258" s="99" t="s">
        <v>43</v>
      </c>
      <c r="N258" s="99">
        <v>1</v>
      </c>
      <c r="O258" s="99" t="str" cm="1">
        <f t="array" ref="O258">_xlfn.XLOOKUP(K258,'CROSSWALK-DTOE-MASTER'!B:B,'CROSSWALK-DTOE-MASTER'!G:G,NA,0,1)</f>
        <v>Elizabeth Paesch</v>
      </c>
      <c r="P258" s="99" t="str" cm="1">
        <f t="array" ref="P258">_xlfn.XLOOKUP(K258,'CROSSWALK-DTOE-MASTER'!B:B,'CROSSWALK-DTOE-MASTER'!H:H,NA,0,1)</f>
        <v>rpabot24@uw.edu</v>
      </c>
    </row>
    <row r="259" spans="1:16" hidden="1" x14ac:dyDescent="0.2">
      <c r="A259" s="99">
        <v>5225434</v>
      </c>
      <c r="B259" s="99">
        <v>5225434</v>
      </c>
      <c r="D259" s="99" t="e">
        <v>#NAME?</v>
      </c>
      <c r="E259" s="99" t="s">
        <v>177</v>
      </c>
      <c r="F259" s="99" t="s">
        <v>552</v>
      </c>
      <c r="G259" s="99" t="s">
        <v>555</v>
      </c>
      <c r="H259" s="100">
        <v>45497</v>
      </c>
      <c r="I259" s="99">
        <v>7</v>
      </c>
      <c r="J259" s="99" t="s">
        <v>554</v>
      </c>
      <c r="K259" s="99">
        <v>4011006</v>
      </c>
      <c r="L259" s="99" t="s">
        <v>21</v>
      </c>
      <c r="M259" s="99" t="s">
        <v>43</v>
      </c>
      <c r="N259" s="99">
        <v>1</v>
      </c>
      <c r="O259" s="99" t="str" cm="1">
        <f t="array" ref="O259">_xlfn.XLOOKUP(K259,'CROSSWALK-DTOE-MASTER'!B:B,'CROSSWALK-DTOE-MASTER'!G:G,NA,0,1)</f>
        <v>Elizabeth Paesch</v>
      </c>
      <c r="P259" s="99" t="str" cm="1">
        <f t="array" ref="P259">_xlfn.XLOOKUP(K259,'CROSSWALK-DTOE-MASTER'!B:B,'CROSSWALK-DTOE-MASTER'!H:H,NA,0,1)</f>
        <v>rpabot24@uw.edu</v>
      </c>
    </row>
    <row r="260" spans="1:16" hidden="1" x14ac:dyDescent="0.2">
      <c r="A260" s="99">
        <v>5224009</v>
      </c>
      <c r="B260" s="99">
        <v>5224009</v>
      </c>
      <c r="D260" s="99" t="e">
        <v>#NAME?</v>
      </c>
      <c r="E260" s="99" t="s">
        <v>177</v>
      </c>
      <c r="F260" s="99" t="s">
        <v>380</v>
      </c>
      <c r="G260" s="99" t="s">
        <v>556</v>
      </c>
      <c r="H260" s="100">
        <v>45497</v>
      </c>
      <c r="I260" s="99">
        <v>7</v>
      </c>
      <c r="J260" s="99" t="s">
        <v>384</v>
      </c>
      <c r="K260" s="99">
        <v>2450024</v>
      </c>
      <c r="L260" s="99" t="s">
        <v>21</v>
      </c>
      <c r="M260" s="99" t="s">
        <v>43</v>
      </c>
      <c r="N260" s="99">
        <v>1</v>
      </c>
      <c r="O260" s="99" t="str" cm="1">
        <f t="array" ref="O260">_xlfn.XLOOKUP(K260,'CROSSWALK-DTOE-MASTER'!B:B,'CROSSWALK-DTOE-MASTER'!G:G,NA,0,1)</f>
        <v>Sara A. Hurvitz</v>
      </c>
      <c r="P260" s="99" t="str" cm="1">
        <f t="array" ref="P260">_xlfn.XLOOKUP(K260,'CROSSWALK-DTOE-MASTER'!B:B,'CROSSWALK-DTOE-MASTER'!H:H,NA,0,1)</f>
        <v>shurvitz@fredhutch.org</v>
      </c>
    </row>
    <row r="261" spans="1:16" hidden="1" x14ac:dyDescent="0.2">
      <c r="A261" s="99">
        <v>5218595</v>
      </c>
      <c r="B261" s="99">
        <v>5218595</v>
      </c>
      <c r="D261" s="99" t="e">
        <v>#NAME?</v>
      </c>
      <c r="E261" s="99" t="s">
        <v>177</v>
      </c>
      <c r="F261" s="99" t="s">
        <v>425</v>
      </c>
      <c r="G261" s="99" t="s">
        <v>557</v>
      </c>
      <c r="H261" s="100">
        <v>45497</v>
      </c>
      <c r="I261" s="99">
        <v>7</v>
      </c>
      <c r="J261" s="99" t="s">
        <v>429</v>
      </c>
      <c r="K261" s="99">
        <v>221208</v>
      </c>
      <c r="L261" s="99" t="s">
        <v>21</v>
      </c>
      <c r="M261" s="99" t="s">
        <v>43</v>
      </c>
      <c r="N261" s="99">
        <v>1</v>
      </c>
      <c r="O261" s="99" t="str" cm="1">
        <f t="array" ref="O261">_xlfn.XLOOKUP(K261,'CROSSWALK-DTOE-MASTER'!B:B,'CROSSWALK-DTOE-MASTER'!G:G,NA,0,1)</f>
        <v xml:space="preserve">Russell Ettinger </v>
      </c>
      <c r="P261" s="99" t="str" cm="1">
        <f t="array" ref="P261">_xlfn.XLOOKUP(K261,'CROSSWALK-DTOE-MASTER'!B:B,'CROSSWALK-DTOE-MASTER'!H:H,NA,0,1)</f>
        <v>rpabot24@uw.edu</v>
      </c>
    </row>
    <row r="262" spans="1:16" hidden="1" x14ac:dyDescent="0.2">
      <c r="A262" s="99">
        <v>5218595</v>
      </c>
      <c r="B262" s="99">
        <v>5218595</v>
      </c>
      <c r="D262" s="99" t="e">
        <v>#NAME?</v>
      </c>
      <c r="E262" s="99" t="s">
        <v>177</v>
      </c>
      <c r="F262" s="99" t="s">
        <v>425</v>
      </c>
      <c r="G262" s="99" t="s">
        <v>558</v>
      </c>
      <c r="H262" s="100">
        <v>45497</v>
      </c>
      <c r="I262" s="99">
        <v>7</v>
      </c>
      <c r="J262" s="99" t="s">
        <v>429</v>
      </c>
      <c r="K262" s="99">
        <v>221208</v>
      </c>
      <c r="L262" s="99" t="s">
        <v>21</v>
      </c>
      <c r="M262" s="99" t="s">
        <v>43</v>
      </c>
      <c r="N262" s="99">
        <v>1</v>
      </c>
      <c r="O262" s="99" t="str" cm="1">
        <f t="array" ref="O262">_xlfn.XLOOKUP(K262,'CROSSWALK-DTOE-MASTER'!B:B,'CROSSWALK-DTOE-MASTER'!G:G,NA,0,1)</f>
        <v xml:space="preserve">Russell Ettinger </v>
      </c>
      <c r="P262" s="99" t="str" cm="1">
        <f t="array" ref="P262">_xlfn.XLOOKUP(K262,'CROSSWALK-DTOE-MASTER'!B:B,'CROSSWALK-DTOE-MASTER'!H:H,NA,0,1)</f>
        <v>rpabot24@uw.edu</v>
      </c>
    </row>
    <row r="263" spans="1:16" hidden="1" x14ac:dyDescent="0.2">
      <c r="A263" s="99">
        <v>5218595</v>
      </c>
      <c r="B263" s="99">
        <v>5218595</v>
      </c>
      <c r="D263" s="99" t="e">
        <v>#NAME?</v>
      </c>
      <c r="E263" s="99" t="s">
        <v>177</v>
      </c>
      <c r="F263" s="99" t="s">
        <v>425</v>
      </c>
      <c r="G263" s="99" t="s">
        <v>559</v>
      </c>
      <c r="H263" s="100">
        <v>45497</v>
      </c>
      <c r="I263" s="99">
        <v>7</v>
      </c>
      <c r="J263" s="99" t="s">
        <v>429</v>
      </c>
      <c r="K263" s="99">
        <v>221208</v>
      </c>
      <c r="L263" s="99" t="s">
        <v>21</v>
      </c>
      <c r="M263" s="99" t="s">
        <v>43</v>
      </c>
      <c r="N263" s="99">
        <v>1</v>
      </c>
      <c r="O263" s="99" t="str" cm="1">
        <f t="array" ref="O263">_xlfn.XLOOKUP(K263,'CROSSWALK-DTOE-MASTER'!B:B,'CROSSWALK-DTOE-MASTER'!G:G,NA,0,1)</f>
        <v xml:space="preserve">Russell Ettinger </v>
      </c>
      <c r="P263" s="99" t="str" cm="1">
        <f t="array" ref="P263">_xlfn.XLOOKUP(K263,'CROSSWALK-DTOE-MASTER'!B:B,'CROSSWALK-DTOE-MASTER'!H:H,NA,0,1)</f>
        <v>rpabot24@uw.edu</v>
      </c>
    </row>
    <row r="264" spans="1:16" hidden="1" x14ac:dyDescent="0.2">
      <c r="A264" s="99">
        <v>5218595</v>
      </c>
      <c r="B264" s="99">
        <v>5218595</v>
      </c>
      <c r="D264" s="99" t="e">
        <v>#NAME?</v>
      </c>
      <c r="E264" s="99" t="s">
        <v>177</v>
      </c>
      <c r="F264" s="99" t="s">
        <v>425</v>
      </c>
      <c r="G264" s="99" t="s">
        <v>560</v>
      </c>
      <c r="H264" s="100">
        <v>45497</v>
      </c>
      <c r="I264" s="99">
        <v>7</v>
      </c>
      <c r="J264" s="99" t="s">
        <v>429</v>
      </c>
      <c r="K264" s="99">
        <v>221208</v>
      </c>
      <c r="L264" s="99" t="s">
        <v>21</v>
      </c>
      <c r="M264" s="99" t="s">
        <v>43</v>
      </c>
      <c r="N264" s="99">
        <v>1</v>
      </c>
      <c r="O264" s="99" t="str" cm="1">
        <f t="array" ref="O264">_xlfn.XLOOKUP(K264,'CROSSWALK-DTOE-MASTER'!B:B,'CROSSWALK-DTOE-MASTER'!G:G,NA,0,1)</f>
        <v xml:space="preserve">Russell Ettinger </v>
      </c>
      <c r="P264" s="99" t="str" cm="1">
        <f t="array" ref="P264">_xlfn.XLOOKUP(K264,'CROSSWALK-DTOE-MASTER'!B:B,'CROSSWALK-DTOE-MASTER'!H:H,NA,0,1)</f>
        <v>rpabot24@uw.edu</v>
      </c>
    </row>
    <row r="265" spans="1:16" hidden="1" x14ac:dyDescent="0.2">
      <c r="A265" s="99">
        <v>5218595</v>
      </c>
      <c r="B265" s="99">
        <v>5218595</v>
      </c>
      <c r="D265" s="99" t="e">
        <v>#NAME?</v>
      </c>
      <c r="E265" s="99" t="s">
        <v>177</v>
      </c>
      <c r="F265" s="99" t="s">
        <v>425</v>
      </c>
      <c r="G265" s="99" t="s">
        <v>561</v>
      </c>
      <c r="H265" s="100">
        <v>45497</v>
      </c>
      <c r="I265" s="99">
        <v>7</v>
      </c>
      <c r="J265" s="99" t="s">
        <v>429</v>
      </c>
      <c r="K265" s="99">
        <v>221208</v>
      </c>
      <c r="L265" s="99" t="s">
        <v>21</v>
      </c>
      <c r="M265" s="99" t="s">
        <v>43</v>
      </c>
      <c r="N265" s="99">
        <v>1</v>
      </c>
      <c r="O265" s="99" t="str" cm="1">
        <f t="array" ref="O265">_xlfn.XLOOKUP(K265,'CROSSWALK-DTOE-MASTER'!B:B,'CROSSWALK-DTOE-MASTER'!G:G,NA,0,1)</f>
        <v xml:space="preserve">Russell Ettinger </v>
      </c>
      <c r="P265" s="99" t="str" cm="1">
        <f t="array" ref="P265">_xlfn.XLOOKUP(K265,'CROSSWALK-DTOE-MASTER'!B:B,'CROSSWALK-DTOE-MASTER'!H:H,NA,0,1)</f>
        <v>rpabot24@uw.edu</v>
      </c>
    </row>
    <row r="266" spans="1:16" hidden="1" x14ac:dyDescent="0.2">
      <c r="A266" s="99">
        <v>5218595</v>
      </c>
      <c r="B266" s="99">
        <v>5218595</v>
      </c>
      <c r="D266" s="99" t="e">
        <v>#NAME?</v>
      </c>
      <c r="E266" s="99" t="s">
        <v>177</v>
      </c>
      <c r="F266" s="99" t="s">
        <v>425</v>
      </c>
      <c r="G266" s="99" t="s">
        <v>562</v>
      </c>
      <c r="H266" s="100">
        <v>45497</v>
      </c>
      <c r="I266" s="99">
        <v>7</v>
      </c>
      <c r="J266" s="99" t="s">
        <v>429</v>
      </c>
      <c r="K266" s="99">
        <v>221208</v>
      </c>
      <c r="L266" s="99" t="s">
        <v>21</v>
      </c>
      <c r="M266" s="99" t="s">
        <v>43</v>
      </c>
      <c r="N266" s="99">
        <v>1</v>
      </c>
      <c r="O266" s="99" t="str" cm="1">
        <f t="array" ref="O266">_xlfn.XLOOKUP(K266,'CROSSWALK-DTOE-MASTER'!B:B,'CROSSWALK-DTOE-MASTER'!G:G,NA,0,1)</f>
        <v xml:space="preserve">Russell Ettinger </v>
      </c>
      <c r="P266" s="99" t="str" cm="1">
        <f t="array" ref="P266">_xlfn.XLOOKUP(K266,'CROSSWALK-DTOE-MASTER'!B:B,'CROSSWALK-DTOE-MASTER'!H:H,NA,0,1)</f>
        <v>rpabot24@uw.edu</v>
      </c>
    </row>
    <row r="267" spans="1:16" hidden="1" x14ac:dyDescent="0.2">
      <c r="A267" s="99">
        <v>5218595</v>
      </c>
      <c r="B267" s="99">
        <v>5218595</v>
      </c>
      <c r="D267" s="99" t="e">
        <v>#NAME?</v>
      </c>
      <c r="E267" s="99" t="s">
        <v>177</v>
      </c>
      <c r="F267" s="99" t="s">
        <v>425</v>
      </c>
      <c r="G267" s="99" t="s">
        <v>563</v>
      </c>
      <c r="H267" s="100">
        <v>45497</v>
      </c>
      <c r="I267" s="99">
        <v>7</v>
      </c>
      <c r="J267" s="99" t="s">
        <v>429</v>
      </c>
      <c r="K267" s="99">
        <v>221208</v>
      </c>
      <c r="L267" s="99" t="s">
        <v>21</v>
      </c>
      <c r="M267" s="99" t="s">
        <v>43</v>
      </c>
      <c r="N267" s="99">
        <v>1</v>
      </c>
      <c r="O267" s="99" t="str" cm="1">
        <f t="array" ref="O267">_xlfn.XLOOKUP(K267,'CROSSWALK-DTOE-MASTER'!B:B,'CROSSWALK-DTOE-MASTER'!G:G,NA,0,1)</f>
        <v xml:space="preserve">Russell Ettinger </v>
      </c>
      <c r="P267" s="99" t="str" cm="1">
        <f t="array" ref="P267">_xlfn.XLOOKUP(K267,'CROSSWALK-DTOE-MASTER'!B:B,'CROSSWALK-DTOE-MASTER'!H:H,NA,0,1)</f>
        <v>rpabot24@uw.edu</v>
      </c>
    </row>
    <row r="268" spans="1:16" hidden="1" x14ac:dyDescent="0.2">
      <c r="A268" s="99">
        <v>5218595</v>
      </c>
      <c r="B268" s="99">
        <v>5218595</v>
      </c>
      <c r="D268" s="99" t="e">
        <v>#NAME?</v>
      </c>
      <c r="E268" s="99" t="s">
        <v>177</v>
      </c>
      <c r="F268" s="99" t="s">
        <v>425</v>
      </c>
      <c r="G268" s="99" t="s">
        <v>564</v>
      </c>
      <c r="H268" s="100">
        <v>45497</v>
      </c>
      <c r="I268" s="99">
        <v>7</v>
      </c>
      <c r="J268" s="99" t="s">
        <v>429</v>
      </c>
      <c r="K268" s="99">
        <v>221208</v>
      </c>
      <c r="L268" s="99" t="s">
        <v>21</v>
      </c>
      <c r="M268" s="99" t="s">
        <v>43</v>
      </c>
      <c r="N268" s="99">
        <v>1</v>
      </c>
      <c r="O268" s="99" t="str" cm="1">
        <f t="array" ref="O268">_xlfn.XLOOKUP(K268,'CROSSWALK-DTOE-MASTER'!B:B,'CROSSWALK-DTOE-MASTER'!G:G,NA,0,1)</f>
        <v xml:space="preserve">Russell Ettinger </v>
      </c>
      <c r="P268" s="99" t="str" cm="1">
        <f t="array" ref="P268">_xlfn.XLOOKUP(K268,'CROSSWALK-DTOE-MASTER'!B:B,'CROSSWALK-DTOE-MASTER'!H:H,NA,0,1)</f>
        <v>rpabot24@uw.edu</v>
      </c>
    </row>
    <row r="269" spans="1:16" hidden="1" x14ac:dyDescent="0.2">
      <c r="A269" s="99">
        <v>5218595</v>
      </c>
      <c r="B269" s="99">
        <v>5218595</v>
      </c>
      <c r="D269" s="99" t="e">
        <v>#NAME?</v>
      </c>
      <c r="E269" s="99" t="s">
        <v>177</v>
      </c>
      <c r="F269" s="99" t="s">
        <v>425</v>
      </c>
      <c r="G269" s="99" t="s">
        <v>565</v>
      </c>
      <c r="H269" s="100">
        <v>45497</v>
      </c>
      <c r="I269" s="99">
        <v>7</v>
      </c>
      <c r="J269" s="99" t="s">
        <v>429</v>
      </c>
      <c r="K269" s="99">
        <v>221208</v>
      </c>
      <c r="L269" s="99" t="s">
        <v>21</v>
      </c>
      <c r="M269" s="99" t="s">
        <v>43</v>
      </c>
      <c r="N269" s="99">
        <v>1</v>
      </c>
      <c r="O269" s="99" t="str" cm="1">
        <f t="array" ref="O269">_xlfn.XLOOKUP(K269,'CROSSWALK-DTOE-MASTER'!B:B,'CROSSWALK-DTOE-MASTER'!G:G,NA,0,1)</f>
        <v xml:space="preserve">Russell Ettinger </v>
      </c>
      <c r="P269" s="99" t="str" cm="1">
        <f t="array" ref="P269">_xlfn.XLOOKUP(K269,'CROSSWALK-DTOE-MASTER'!B:B,'CROSSWALK-DTOE-MASTER'!H:H,NA,0,1)</f>
        <v>rpabot24@uw.edu</v>
      </c>
    </row>
    <row r="270" spans="1:16" hidden="1" x14ac:dyDescent="0.2">
      <c r="A270" s="99">
        <v>5218595</v>
      </c>
      <c r="B270" s="99">
        <v>5218595</v>
      </c>
      <c r="D270" s="99" t="e">
        <v>#NAME?</v>
      </c>
      <c r="E270" s="99" t="s">
        <v>177</v>
      </c>
      <c r="F270" s="99" t="s">
        <v>425</v>
      </c>
      <c r="G270" s="99" t="s">
        <v>566</v>
      </c>
      <c r="H270" s="100">
        <v>45497</v>
      </c>
      <c r="I270" s="99">
        <v>7</v>
      </c>
      <c r="J270" s="99" t="s">
        <v>429</v>
      </c>
      <c r="K270" s="99">
        <v>221208</v>
      </c>
      <c r="L270" s="99" t="s">
        <v>21</v>
      </c>
      <c r="M270" s="99" t="s">
        <v>43</v>
      </c>
      <c r="N270" s="99">
        <v>1</v>
      </c>
      <c r="O270" s="99" t="str" cm="1">
        <f t="array" ref="O270">_xlfn.XLOOKUP(K270,'CROSSWALK-DTOE-MASTER'!B:B,'CROSSWALK-DTOE-MASTER'!G:G,NA,0,1)</f>
        <v xml:space="preserve">Russell Ettinger </v>
      </c>
      <c r="P270" s="99" t="str" cm="1">
        <f t="array" ref="P270">_xlfn.XLOOKUP(K270,'CROSSWALK-DTOE-MASTER'!B:B,'CROSSWALK-DTOE-MASTER'!H:H,NA,0,1)</f>
        <v>rpabot24@uw.edu</v>
      </c>
    </row>
    <row r="271" spans="1:16" hidden="1" x14ac:dyDescent="0.2">
      <c r="A271" s="99">
        <v>5218595</v>
      </c>
      <c r="B271" s="99">
        <v>5218595</v>
      </c>
      <c r="D271" s="99" t="e">
        <v>#NAME?</v>
      </c>
      <c r="E271" s="99" t="s">
        <v>177</v>
      </c>
      <c r="F271" s="99" t="s">
        <v>425</v>
      </c>
      <c r="G271" s="99" t="s">
        <v>567</v>
      </c>
      <c r="H271" s="100">
        <v>45497</v>
      </c>
      <c r="I271" s="99">
        <v>7</v>
      </c>
      <c r="J271" s="99" t="s">
        <v>429</v>
      </c>
      <c r="K271" s="99">
        <v>221208</v>
      </c>
      <c r="L271" s="99" t="s">
        <v>21</v>
      </c>
      <c r="M271" s="99" t="s">
        <v>43</v>
      </c>
      <c r="N271" s="99">
        <v>1</v>
      </c>
      <c r="O271" s="99" t="str" cm="1">
        <f t="array" ref="O271">_xlfn.XLOOKUP(K271,'CROSSWALK-DTOE-MASTER'!B:B,'CROSSWALK-DTOE-MASTER'!G:G,NA,0,1)</f>
        <v xml:space="preserve">Russell Ettinger </v>
      </c>
      <c r="P271" s="99" t="str" cm="1">
        <f t="array" ref="P271">_xlfn.XLOOKUP(K271,'CROSSWALK-DTOE-MASTER'!B:B,'CROSSWALK-DTOE-MASTER'!H:H,NA,0,1)</f>
        <v>rpabot24@uw.edu</v>
      </c>
    </row>
    <row r="272" spans="1:16" hidden="1" x14ac:dyDescent="0.2">
      <c r="A272" s="99">
        <v>5218595</v>
      </c>
      <c r="B272" s="99">
        <v>5218595</v>
      </c>
      <c r="D272" s="99" t="e">
        <v>#NAME?</v>
      </c>
      <c r="E272" s="99" t="s">
        <v>177</v>
      </c>
      <c r="F272" s="99" t="s">
        <v>425</v>
      </c>
      <c r="G272" s="99" t="s">
        <v>568</v>
      </c>
      <c r="H272" s="100">
        <v>45497</v>
      </c>
      <c r="I272" s="99">
        <v>7</v>
      </c>
      <c r="J272" s="99" t="s">
        <v>429</v>
      </c>
      <c r="K272" s="99">
        <v>221208</v>
      </c>
      <c r="L272" s="99" t="s">
        <v>21</v>
      </c>
      <c r="M272" s="99" t="s">
        <v>43</v>
      </c>
      <c r="N272" s="99">
        <v>1</v>
      </c>
      <c r="O272" s="99" t="str" cm="1">
        <f t="array" ref="O272">_xlfn.XLOOKUP(K272,'CROSSWALK-DTOE-MASTER'!B:B,'CROSSWALK-DTOE-MASTER'!G:G,NA,0,1)</f>
        <v xml:space="preserve">Russell Ettinger </v>
      </c>
      <c r="P272" s="99" t="str" cm="1">
        <f t="array" ref="P272">_xlfn.XLOOKUP(K272,'CROSSWALK-DTOE-MASTER'!B:B,'CROSSWALK-DTOE-MASTER'!H:H,NA,0,1)</f>
        <v>rpabot24@uw.edu</v>
      </c>
    </row>
    <row r="273" spans="1:16" hidden="1" x14ac:dyDescent="0.2">
      <c r="A273" s="99">
        <v>2092479</v>
      </c>
      <c r="B273" s="99">
        <v>2092479</v>
      </c>
      <c r="D273" s="99" t="e">
        <v>#NAME?</v>
      </c>
      <c r="E273" s="99" t="s">
        <v>177</v>
      </c>
      <c r="F273" s="99" t="s">
        <v>569</v>
      </c>
      <c r="G273" s="99" t="s">
        <v>570</v>
      </c>
      <c r="H273" s="100">
        <v>45497</v>
      </c>
      <c r="I273" s="99">
        <v>7</v>
      </c>
      <c r="J273" s="99" t="s">
        <v>571</v>
      </c>
      <c r="K273" s="99">
        <v>221188</v>
      </c>
      <c r="L273" s="99" t="s">
        <v>21</v>
      </c>
      <c r="M273" s="99" t="s">
        <v>43</v>
      </c>
      <c r="N273" s="99">
        <v>1</v>
      </c>
      <c r="O273" s="99" t="str" cm="1">
        <f t="array" ref="O273">_xlfn.XLOOKUP(K273,'CROSSWALK-DTOE-MASTER'!B:B,'CROSSWALK-DTOE-MASTER'!G:G,NA,0,1)</f>
        <v xml:space="preserve">Phillip Chen </v>
      </c>
      <c r="P273" s="99" t="str" cm="1">
        <f t="array" ref="P273">_xlfn.XLOOKUP(K273,'CROSSWALK-DTOE-MASTER'!B:B,'CROSSWALK-DTOE-MASTER'!H:H,NA,0,1)</f>
        <v>pchen@uw.edu</v>
      </c>
    </row>
    <row r="274" spans="1:16" hidden="1" x14ac:dyDescent="0.2">
      <c r="A274" s="99">
        <v>2092479</v>
      </c>
      <c r="B274" s="99">
        <v>2092479</v>
      </c>
      <c r="D274" s="99" t="e">
        <v>#NAME?</v>
      </c>
      <c r="E274" s="99" t="s">
        <v>177</v>
      </c>
      <c r="F274" s="99" t="s">
        <v>572</v>
      </c>
      <c r="G274" s="99" t="s">
        <v>573</v>
      </c>
      <c r="H274" s="100">
        <v>45497</v>
      </c>
      <c r="I274" s="99">
        <v>7</v>
      </c>
      <c r="J274" s="99" t="s">
        <v>571</v>
      </c>
      <c r="K274" s="99">
        <v>221188</v>
      </c>
      <c r="L274" s="99" t="s">
        <v>21</v>
      </c>
      <c r="M274" s="99" t="s">
        <v>43</v>
      </c>
      <c r="N274" s="99">
        <v>1</v>
      </c>
      <c r="O274" s="99" t="str" cm="1">
        <f t="array" ref="O274">_xlfn.XLOOKUP(K274,'CROSSWALK-DTOE-MASTER'!B:B,'CROSSWALK-DTOE-MASTER'!G:G,NA,0,1)</f>
        <v xml:space="preserve">Phillip Chen </v>
      </c>
      <c r="P274" s="99" t="str" cm="1">
        <f t="array" ref="P274">_xlfn.XLOOKUP(K274,'CROSSWALK-DTOE-MASTER'!B:B,'CROSSWALK-DTOE-MASTER'!H:H,NA,0,1)</f>
        <v>pchen@uw.edu</v>
      </c>
    </row>
    <row r="275" spans="1:16" hidden="1" x14ac:dyDescent="0.2">
      <c r="A275" s="99">
        <v>1507470</v>
      </c>
      <c r="B275" s="99">
        <v>1507470</v>
      </c>
      <c r="D275" s="99" t="e">
        <v>#NAME?</v>
      </c>
      <c r="E275" s="99" t="s">
        <v>177</v>
      </c>
      <c r="F275" s="99" t="s">
        <v>574</v>
      </c>
      <c r="G275" s="99" t="s">
        <v>575</v>
      </c>
      <c r="H275" s="100">
        <v>45497</v>
      </c>
      <c r="I275" s="99">
        <v>7</v>
      </c>
      <c r="J275" s="99" t="s">
        <v>204</v>
      </c>
      <c r="K275" s="99">
        <v>4011031</v>
      </c>
      <c r="L275" s="99" t="s">
        <v>21</v>
      </c>
      <c r="M275" s="99" t="s">
        <v>43</v>
      </c>
      <c r="N275" s="99">
        <v>1</v>
      </c>
      <c r="O275" s="99" t="str" cm="1">
        <f t="array" ref="O275">_xlfn.XLOOKUP(K275,'CROSSWALK-DTOE-MASTER'!B:B,'CROSSWALK-DTOE-MASTER'!G:G,NA,0,1)</f>
        <v xml:space="preserve">Nelson Chiu </v>
      </c>
      <c r="P275" s="99" t="str" cm="1">
        <f t="array" ref="P275">_xlfn.XLOOKUP(K275,'CROSSWALK-DTOE-MASTER'!B:B,'CROSSWALK-DTOE-MASTER'!H:H,NA,0,1)</f>
        <v>rpabot24@uw.edu</v>
      </c>
    </row>
    <row r="276" spans="1:16" hidden="1" x14ac:dyDescent="0.2">
      <c r="A276" s="99">
        <v>1507470</v>
      </c>
      <c r="B276" s="99">
        <v>1507470</v>
      </c>
      <c r="D276" s="99" t="e">
        <v>#NAME?</v>
      </c>
      <c r="E276" s="99" t="s">
        <v>177</v>
      </c>
      <c r="F276" s="99" t="s">
        <v>574</v>
      </c>
      <c r="G276" s="99" t="s">
        <v>576</v>
      </c>
      <c r="H276" s="100">
        <v>45497</v>
      </c>
      <c r="I276" s="99">
        <v>7</v>
      </c>
      <c r="J276" s="99" t="s">
        <v>204</v>
      </c>
      <c r="K276" s="99">
        <v>4011031</v>
      </c>
      <c r="L276" s="99" t="s">
        <v>21</v>
      </c>
      <c r="M276" s="99" t="s">
        <v>43</v>
      </c>
      <c r="N276" s="99">
        <v>1</v>
      </c>
      <c r="O276" s="99" t="str" cm="1">
        <f t="array" ref="O276">_xlfn.XLOOKUP(K276,'CROSSWALK-DTOE-MASTER'!B:B,'CROSSWALK-DTOE-MASTER'!G:G,NA,0,1)</f>
        <v xml:space="preserve">Nelson Chiu </v>
      </c>
      <c r="P276" s="99" t="str" cm="1">
        <f t="array" ref="P276">_xlfn.XLOOKUP(K276,'CROSSWALK-DTOE-MASTER'!B:B,'CROSSWALK-DTOE-MASTER'!H:H,NA,0,1)</f>
        <v>rpabot24@uw.edu</v>
      </c>
    </row>
    <row r="277" spans="1:16" hidden="1" x14ac:dyDescent="0.2">
      <c r="A277" s="99">
        <v>1507470</v>
      </c>
      <c r="B277" s="99">
        <v>1507470</v>
      </c>
      <c r="D277" s="99" t="e">
        <v>#NAME?</v>
      </c>
      <c r="E277" s="99" t="s">
        <v>177</v>
      </c>
      <c r="F277" s="99" t="s">
        <v>574</v>
      </c>
      <c r="G277" s="99" t="s">
        <v>577</v>
      </c>
      <c r="H277" s="100">
        <v>45497</v>
      </c>
      <c r="I277" s="99">
        <v>7</v>
      </c>
      <c r="J277" s="99" t="s">
        <v>204</v>
      </c>
      <c r="K277" s="99">
        <v>4011031</v>
      </c>
      <c r="L277" s="99" t="s">
        <v>21</v>
      </c>
      <c r="M277" s="99" t="s">
        <v>43</v>
      </c>
      <c r="N277" s="99">
        <v>1</v>
      </c>
      <c r="O277" s="99" t="str" cm="1">
        <f t="array" ref="O277">_xlfn.XLOOKUP(K277,'CROSSWALK-DTOE-MASTER'!B:B,'CROSSWALK-DTOE-MASTER'!G:G,NA,0,1)</f>
        <v xml:space="preserve">Nelson Chiu </v>
      </c>
      <c r="P277" s="99" t="str" cm="1">
        <f t="array" ref="P277">_xlfn.XLOOKUP(K277,'CROSSWALK-DTOE-MASTER'!B:B,'CROSSWALK-DTOE-MASTER'!H:H,NA,0,1)</f>
        <v>rpabot24@uw.edu</v>
      </c>
    </row>
    <row r="278" spans="1:16" hidden="1" x14ac:dyDescent="0.2">
      <c r="A278" s="99">
        <v>1507470</v>
      </c>
      <c r="B278" s="99">
        <v>1507470</v>
      </c>
      <c r="D278" s="99" t="e">
        <v>#NAME?</v>
      </c>
      <c r="E278" s="99" t="s">
        <v>177</v>
      </c>
      <c r="F278" s="99" t="s">
        <v>574</v>
      </c>
      <c r="G278" s="99" t="s">
        <v>578</v>
      </c>
      <c r="H278" s="100">
        <v>45497</v>
      </c>
      <c r="I278" s="99">
        <v>7</v>
      </c>
      <c r="J278" s="99" t="s">
        <v>204</v>
      </c>
      <c r="K278" s="99">
        <v>4011031</v>
      </c>
      <c r="L278" s="99" t="s">
        <v>21</v>
      </c>
      <c r="M278" s="99" t="s">
        <v>43</v>
      </c>
      <c r="N278" s="99">
        <v>1</v>
      </c>
      <c r="O278" s="99" t="str" cm="1">
        <f t="array" ref="O278">_xlfn.XLOOKUP(K278,'CROSSWALK-DTOE-MASTER'!B:B,'CROSSWALK-DTOE-MASTER'!G:G,NA,0,1)</f>
        <v xml:space="preserve">Nelson Chiu </v>
      </c>
      <c r="P278" s="99" t="str" cm="1">
        <f t="array" ref="P278">_xlfn.XLOOKUP(K278,'CROSSWALK-DTOE-MASTER'!B:B,'CROSSWALK-DTOE-MASTER'!H:H,NA,0,1)</f>
        <v>rpabot24@uw.edu</v>
      </c>
    </row>
    <row r="279" spans="1:16" hidden="1" x14ac:dyDescent="0.2">
      <c r="A279" s="99">
        <v>1507470</v>
      </c>
      <c r="B279" s="99">
        <v>1507470</v>
      </c>
      <c r="D279" s="99" t="e">
        <v>#NAME?</v>
      </c>
      <c r="E279" s="99" t="s">
        <v>177</v>
      </c>
      <c r="F279" s="99" t="s">
        <v>579</v>
      </c>
      <c r="G279" s="99" t="s">
        <v>580</v>
      </c>
      <c r="H279" s="100">
        <v>45497</v>
      </c>
      <c r="I279" s="99">
        <v>7</v>
      </c>
      <c r="J279" s="99" t="s">
        <v>204</v>
      </c>
      <c r="K279" s="99">
        <v>4011031</v>
      </c>
      <c r="L279" s="99" t="s">
        <v>21</v>
      </c>
      <c r="M279" s="99" t="s">
        <v>43</v>
      </c>
      <c r="N279" s="99">
        <v>1</v>
      </c>
      <c r="O279" s="99" t="str" cm="1">
        <f t="array" ref="O279">_xlfn.XLOOKUP(K279,'CROSSWALK-DTOE-MASTER'!B:B,'CROSSWALK-DTOE-MASTER'!G:G,NA,0,1)</f>
        <v xml:space="preserve">Nelson Chiu </v>
      </c>
      <c r="P279" s="99" t="str" cm="1">
        <f t="array" ref="P279">_xlfn.XLOOKUP(K279,'CROSSWALK-DTOE-MASTER'!B:B,'CROSSWALK-DTOE-MASTER'!H:H,NA,0,1)</f>
        <v>rpabot24@uw.edu</v>
      </c>
    </row>
    <row r="280" spans="1:16" hidden="1" x14ac:dyDescent="0.2">
      <c r="A280" s="99">
        <v>1507470</v>
      </c>
      <c r="B280" s="99">
        <v>1507470</v>
      </c>
      <c r="D280" s="99" t="e">
        <v>#NAME?</v>
      </c>
      <c r="E280" s="99" t="s">
        <v>177</v>
      </c>
      <c r="F280" s="99" t="s">
        <v>579</v>
      </c>
      <c r="G280" s="99" t="s">
        <v>581</v>
      </c>
      <c r="H280" s="100">
        <v>45497</v>
      </c>
      <c r="I280" s="99">
        <v>7</v>
      </c>
      <c r="J280" s="99" t="s">
        <v>204</v>
      </c>
      <c r="K280" s="99">
        <v>4011031</v>
      </c>
      <c r="L280" s="99" t="s">
        <v>21</v>
      </c>
      <c r="M280" s="99" t="s">
        <v>43</v>
      </c>
      <c r="N280" s="99">
        <v>1</v>
      </c>
      <c r="O280" s="99" t="str" cm="1">
        <f t="array" ref="O280">_xlfn.XLOOKUP(K280,'CROSSWALK-DTOE-MASTER'!B:B,'CROSSWALK-DTOE-MASTER'!G:G,NA,0,1)</f>
        <v xml:space="preserve">Nelson Chiu </v>
      </c>
      <c r="P280" s="99" t="str" cm="1">
        <f t="array" ref="P280">_xlfn.XLOOKUP(K280,'CROSSWALK-DTOE-MASTER'!B:B,'CROSSWALK-DTOE-MASTER'!H:H,NA,0,1)</f>
        <v>rpabot24@uw.edu</v>
      </c>
    </row>
    <row r="281" spans="1:16" hidden="1" x14ac:dyDescent="0.2">
      <c r="A281" s="99">
        <v>1507470</v>
      </c>
      <c r="B281" s="99">
        <v>1507470</v>
      </c>
      <c r="D281" s="99" t="e">
        <v>#NAME?</v>
      </c>
      <c r="E281" s="99" t="s">
        <v>177</v>
      </c>
      <c r="F281" s="99" t="s">
        <v>579</v>
      </c>
      <c r="G281" s="99" t="s">
        <v>582</v>
      </c>
      <c r="H281" s="100">
        <v>45497</v>
      </c>
      <c r="I281" s="99">
        <v>7</v>
      </c>
      <c r="J281" s="99" t="s">
        <v>204</v>
      </c>
      <c r="K281" s="99">
        <v>4011031</v>
      </c>
      <c r="L281" s="99" t="s">
        <v>21</v>
      </c>
      <c r="M281" s="99" t="s">
        <v>43</v>
      </c>
      <c r="N281" s="99">
        <v>1</v>
      </c>
      <c r="O281" s="99" t="str" cm="1">
        <f t="array" ref="O281">_xlfn.XLOOKUP(K281,'CROSSWALK-DTOE-MASTER'!B:B,'CROSSWALK-DTOE-MASTER'!G:G,NA,0,1)</f>
        <v xml:space="preserve">Nelson Chiu </v>
      </c>
      <c r="P281" s="99" t="str" cm="1">
        <f t="array" ref="P281">_xlfn.XLOOKUP(K281,'CROSSWALK-DTOE-MASTER'!B:B,'CROSSWALK-DTOE-MASTER'!H:H,NA,0,1)</f>
        <v>rpabot24@uw.edu</v>
      </c>
    </row>
    <row r="282" spans="1:16" hidden="1" x14ac:dyDescent="0.2">
      <c r="A282" s="99">
        <v>1507470</v>
      </c>
      <c r="B282" s="99">
        <v>1507470</v>
      </c>
      <c r="D282" s="99" t="e">
        <v>#NAME?</v>
      </c>
      <c r="E282" s="99" t="s">
        <v>177</v>
      </c>
      <c r="F282" s="99" t="s">
        <v>579</v>
      </c>
      <c r="G282" s="99" t="s">
        <v>583</v>
      </c>
      <c r="H282" s="100">
        <v>45497</v>
      </c>
      <c r="I282" s="99">
        <v>7</v>
      </c>
      <c r="J282" s="99" t="s">
        <v>204</v>
      </c>
      <c r="K282" s="99">
        <v>4011031</v>
      </c>
      <c r="L282" s="99" t="s">
        <v>21</v>
      </c>
      <c r="M282" s="99" t="s">
        <v>43</v>
      </c>
      <c r="N282" s="99">
        <v>1</v>
      </c>
      <c r="O282" s="99" t="str" cm="1">
        <f t="array" ref="O282">_xlfn.XLOOKUP(K282,'CROSSWALK-DTOE-MASTER'!B:B,'CROSSWALK-DTOE-MASTER'!G:G,NA,0,1)</f>
        <v xml:space="preserve">Nelson Chiu </v>
      </c>
      <c r="P282" s="99" t="str" cm="1">
        <f t="array" ref="P282">_xlfn.XLOOKUP(K282,'CROSSWALK-DTOE-MASTER'!B:B,'CROSSWALK-DTOE-MASTER'!H:H,NA,0,1)</f>
        <v>rpabot24@uw.edu</v>
      </c>
    </row>
    <row r="283" spans="1:16" hidden="1" x14ac:dyDescent="0.2">
      <c r="A283" s="99">
        <v>513278</v>
      </c>
      <c r="B283" s="99">
        <v>513278</v>
      </c>
      <c r="D283" s="99" t="e">
        <v>#NAME?</v>
      </c>
      <c r="E283" s="99" t="s">
        <v>177</v>
      </c>
      <c r="F283" s="99" t="s">
        <v>584</v>
      </c>
      <c r="G283" s="99" t="s">
        <v>585</v>
      </c>
      <c r="H283" s="100">
        <v>45497</v>
      </c>
      <c r="I283" s="99">
        <v>7</v>
      </c>
      <c r="J283" s="99" t="s">
        <v>586</v>
      </c>
      <c r="K283" s="99">
        <v>219096</v>
      </c>
      <c r="L283" s="99" t="s">
        <v>24</v>
      </c>
      <c r="M283" s="99" t="s">
        <v>43</v>
      </c>
      <c r="N283" s="99">
        <v>1</v>
      </c>
      <c r="O283" s="99" t="str" cm="1">
        <f t="array" ref="O283">_xlfn.XLOOKUP(K283,'CROSSWALK-DTOE-MASTER'!B:B,'CROSSWALK-DTOE-MASTER'!G:G,NA,0,1)</f>
        <v>Alex Hoy</v>
      </c>
      <c r="P283" s="99" t="str" cm="1">
        <f t="array" ref="P283">_xlfn.XLOOKUP(K283,'CROSSWALK-DTOE-MASTER'!B:B,'CROSSWALK-DTOE-MASTER'!H:H,NA,0,1)</f>
        <v>rpabot24@uw.edu</v>
      </c>
    </row>
    <row r="284" spans="1:16" hidden="1" x14ac:dyDescent="0.2">
      <c r="A284" s="99">
        <v>512501</v>
      </c>
      <c r="B284" s="99">
        <v>512501</v>
      </c>
      <c r="D284" s="99" t="e">
        <v>#NAME?</v>
      </c>
      <c r="E284" s="99" t="s">
        <v>177</v>
      </c>
      <c r="F284" s="99" t="s">
        <v>174</v>
      </c>
      <c r="G284" s="99" t="s">
        <v>587</v>
      </c>
      <c r="H284" s="100">
        <v>45497</v>
      </c>
      <c r="I284" s="99">
        <v>7</v>
      </c>
      <c r="J284" s="99" t="s">
        <v>179</v>
      </c>
      <c r="K284" s="99">
        <v>2450064</v>
      </c>
      <c r="L284" s="99" t="s">
        <v>24</v>
      </c>
      <c r="M284" s="99" t="s">
        <v>43</v>
      </c>
      <c r="N284" s="99">
        <v>1</v>
      </c>
      <c r="O284" s="99" t="str" cm="1">
        <f t="array" ref="O284">_xlfn.XLOOKUP(K284,'CROSSWALK-DTOE-MASTER'!B:B,'CROSSWALK-DTOE-MASTER'!G:G,NA,0,1)</f>
        <v>Sara A. Hurvitz</v>
      </c>
      <c r="P284" s="99" t="str" cm="1">
        <f t="array" ref="P284">_xlfn.XLOOKUP(K284,'CROSSWALK-DTOE-MASTER'!B:B,'CROSSWALK-DTOE-MASTER'!H:H,NA,0,1)</f>
        <v>shurvitz@fredhutch.org</v>
      </c>
    </row>
    <row r="285" spans="1:16" hidden="1" x14ac:dyDescent="0.2">
      <c r="A285" s="99">
        <v>512501</v>
      </c>
      <c r="B285" s="99">
        <v>512501</v>
      </c>
      <c r="D285" s="99" t="e">
        <v>#NAME?</v>
      </c>
      <c r="E285" s="99" t="s">
        <v>177</v>
      </c>
      <c r="F285" s="99" t="s">
        <v>174</v>
      </c>
      <c r="G285" s="99" t="s">
        <v>588</v>
      </c>
      <c r="H285" s="100">
        <v>45497</v>
      </c>
      <c r="I285" s="99">
        <v>7</v>
      </c>
      <c r="J285" s="99" t="s">
        <v>179</v>
      </c>
      <c r="K285" s="99">
        <v>2450064</v>
      </c>
      <c r="L285" s="99" t="s">
        <v>24</v>
      </c>
      <c r="M285" s="99" t="s">
        <v>43</v>
      </c>
      <c r="N285" s="99">
        <v>1</v>
      </c>
      <c r="O285" s="99" t="str" cm="1">
        <f t="array" ref="O285">_xlfn.XLOOKUP(K285,'CROSSWALK-DTOE-MASTER'!B:B,'CROSSWALK-DTOE-MASTER'!G:G,NA,0,1)</f>
        <v>Sara A. Hurvitz</v>
      </c>
      <c r="P285" s="99" t="str" cm="1">
        <f t="array" ref="P285">_xlfn.XLOOKUP(K285,'CROSSWALK-DTOE-MASTER'!B:B,'CROSSWALK-DTOE-MASTER'!H:H,NA,0,1)</f>
        <v>shurvitz@fredhutch.org</v>
      </c>
    </row>
    <row r="286" spans="1:16" hidden="1" x14ac:dyDescent="0.2">
      <c r="A286" s="99">
        <v>512501</v>
      </c>
      <c r="B286" s="99">
        <v>512501</v>
      </c>
      <c r="D286" s="99" t="e">
        <v>#NAME?</v>
      </c>
      <c r="E286" s="99" t="s">
        <v>177</v>
      </c>
      <c r="F286" s="99" t="s">
        <v>174</v>
      </c>
      <c r="G286" s="99" t="s">
        <v>589</v>
      </c>
      <c r="H286" s="100">
        <v>45497</v>
      </c>
      <c r="I286" s="99">
        <v>7</v>
      </c>
      <c r="J286" s="99" t="s">
        <v>179</v>
      </c>
      <c r="K286" s="99">
        <v>2450064</v>
      </c>
      <c r="L286" s="99" t="s">
        <v>24</v>
      </c>
      <c r="M286" s="99" t="s">
        <v>43</v>
      </c>
      <c r="N286" s="99">
        <v>1</v>
      </c>
      <c r="O286" s="99" t="str" cm="1">
        <f t="array" ref="O286">_xlfn.XLOOKUP(K286,'CROSSWALK-DTOE-MASTER'!B:B,'CROSSWALK-DTOE-MASTER'!G:G,NA,0,1)</f>
        <v>Sara A. Hurvitz</v>
      </c>
      <c r="P286" s="99" t="str" cm="1">
        <f t="array" ref="P286">_xlfn.XLOOKUP(K286,'CROSSWALK-DTOE-MASTER'!B:B,'CROSSWALK-DTOE-MASTER'!H:H,NA,0,1)</f>
        <v>shurvitz@fredhutch.org</v>
      </c>
    </row>
    <row r="287" spans="1:16" hidden="1" x14ac:dyDescent="0.2">
      <c r="A287" s="99">
        <v>512501</v>
      </c>
      <c r="B287" s="99">
        <v>512501</v>
      </c>
      <c r="D287" s="99" t="e">
        <v>#NAME?</v>
      </c>
      <c r="E287" s="99" t="s">
        <v>177</v>
      </c>
      <c r="F287" s="99" t="s">
        <v>174</v>
      </c>
      <c r="G287" s="99" t="s">
        <v>590</v>
      </c>
      <c r="H287" s="100">
        <v>45497</v>
      </c>
      <c r="I287" s="99">
        <v>7</v>
      </c>
      <c r="J287" s="99" t="s">
        <v>179</v>
      </c>
      <c r="K287" s="99">
        <v>2450064</v>
      </c>
      <c r="L287" s="99" t="s">
        <v>24</v>
      </c>
      <c r="M287" s="99" t="s">
        <v>43</v>
      </c>
      <c r="N287" s="99">
        <v>1</v>
      </c>
      <c r="O287" s="99" t="str" cm="1">
        <f t="array" ref="O287">_xlfn.XLOOKUP(K287,'CROSSWALK-DTOE-MASTER'!B:B,'CROSSWALK-DTOE-MASTER'!G:G,NA,0,1)</f>
        <v>Sara A. Hurvitz</v>
      </c>
      <c r="P287" s="99" t="str" cm="1">
        <f t="array" ref="P287">_xlfn.XLOOKUP(K287,'CROSSWALK-DTOE-MASTER'!B:B,'CROSSWALK-DTOE-MASTER'!H:H,NA,0,1)</f>
        <v>shurvitz@fredhutch.org</v>
      </c>
    </row>
    <row r="288" spans="1:16" hidden="1" x14ac:dyDescent="0.2">
      <c r="A288" s="99">
        <v>507866</v>
      </c>
      <c r="B288" s="99">
        <v>507866</v>
      </c>
      <c r="D288" s="99" t="e">
        <v>#NAME?</v>
      </c>
      <c r="E288" s="99" t="s">
        <v>177</v>
      </c>
      <c r="F288" s="99" t="s">
        <v>591</v>
      </c>
      <c r="G288" s="99" t="s">
        <v>592</v>
      </c>
      <c r="H288" s="100">
        <v>45497</v>
      </c>
      <c r="I288" s="99">
        <v>7</v>
      </c>
      <c r="J288" s="99" t="s">
        <v>593</v>
      </c>
      <c r="K288" s="99">
        <v>220050</v>
      </c>
      <c r="L288" s="99" t="s">
        <v>21</v>
      </c>
      <c r="M288" s="99" t="s">
        <v>43</v>
      </c>
      <c r="N288" s="99">
        <v>1</v>
      </c>
      <c r="O288" s="99" t="str" cm="1">
        <f t="array" ref="O288">_xlfn.XLOOKUP(K288,'CROSSWALK-DTOE-MASTER'!B:B,'CROSSWALK-DTOE-MASTER'!G:G,NA,0,1)</f>
        <v>Mukta Krane</v>
      </c>
      <c r="P288" s="99" t="str" cm="1">
        <f t="array" ref="P288">_xlfn.XLOOKUP(K288,'CROSSWALK-DTOE-MASTER'!B:B,'CROSSWALK-DTOE-MASTER'!H:H,NA,0,1)</f>
        <v>rpabot24@uw.edu</v>
      </c>
    </row>
    <row r="289" spans="1:16" hidden="1" x14ac:dyDescent="0.2">
      <c r="A289" s="99">
        <v>507866</v>
      </c>
      <c r="B289" s="99">
        <v>507866</v>
      </c>
      <c r="D289" s="99" t="e">
        <v>#NAME?</v>
      </c>
      <c r="E289" s="99" t="s">
        <v>177</v>
      </c>
      <c r="F289" s="99" t="s">
        <v>591</v>
      </c>
      <c r="G289" s="99" t="s">
        <v>594</v>
      </c>
      <c r="H289" s="100">
        <v>45497</v>
      </c>
      <c r="I289" s="99">
        <v>7</v>
      </c>
      <c r="J289" s="99" t="s">
        <v>593</v>
      </c>
      <c r="K289" s="99">
        <v>220050</v>
      </c>
      <c r="L289" s="99" t="s">
        <v>21</v>
      </c>
      <c r="M289" s="99" t="s">
        <v>43</v>
      </c>
      <c r="N289" s="99">
        <v>1</v>
      </c>
      <c r="O289" s="99" t="str" cm="1">
        <f t="array" ref="O289">_xlfn.XLOOKUP(K289,'CROSSWALK-DTOE-MASTER'!B:B,'CROSSWALK-DTOE-MASTER'!G:G,NA,0,1)</f>
        <v>Mukta Krane</v>
      </c>
      <c r="P289" s="99" t="str" cm="1">
        <f t="array" ref="P289">_xlfn.XLOOKUP(K289,'CROSSWALK-DTOE-MASTER'!B:B,'CROSSWALK-DTOE-MASTER'!H:H,NA,0,1)</f>
        <v>rpabot24@uw.edu</v>
      </c>
    </row>
    <row r="290" spans="1:16" hidden="1" x14ac:dyDescent="0.2">
      <c r="A290" s="99">
        <v>505717</v>
      </c>
      <c r="B290" s="99">
        <v>505717</v>
      </c>
      <c r="D290" s="99" t="e">
        <v>#NAME?</v>
      </c>
      <c r="E290" s="99" t="s">
        <v>177</v>
      </c>
      <c r="F290" s="99" t="s">
        <v>33</v>
      </c>
      <c r="G290" s="99" t="s">
        <v>595</v>
      </c>
      <c r="H290" s="100">
        <v>45497</v>
      </c>
      <c r="I290" s="99">
        <v>7</v>
      </c>
      <c r="J290" s="99" t="s">
        <v>38</v>
      </c>
      <c r="K290" s="99">
        <v>221186</v>
      </c>
      <c r="L290" s="99" t="s">
        <v>21</v>
      </c>
      <c r="M290" s="99" t="s">
        <v>43</v>
      </c>
      <c r="N290" s="99">
        <v>1</v>
      </c>
      <c r="O290" s="99" t="str" cm="1">
        <f t="array" ref="O290">_xlfn.XLOOKUP(K290,'CROSSWALK-DTOE-MASTER'!B:B,'CROSSWALK-DTOE-MASTER'!G:G,NA,0,1)</f>
        <v>Bonnie Ronish</v>
      </c>
      <c r="P290" s="99" t="str" cm="1">
        <f t="array" ref="P290">_xlfn.XLOOKUP(K290,'CROSSWALK-DTOE-MASTER'!B:B,'CROSSWALK-DTOE-MASTER'!H:H,NA,0,1)</f>
        <v>rpabot24@uw.edu</v>
      </c>
    </row>
    <row r="291" spans="1:16" hidden="1" x14ac:dyDescent="0.2">
      <c r="A291" s="99">
        <v>505717</v>
      </c>
      <c r="B291" s="99">
        <v>505717</v>
      </c>
      <c r="D291" s="99" t="e">
        <v>#NAME?</v>
      </c>
      <c r="E291" s="99" t="s">
        <v>177</v>
      </c>
      <c r="F291" s="99" t="s">
        <v>33</v>
      </c>
      <c r="G291" s="99" t="s">
        <v>596</v>
      </c>
      <c r="H291" s="100">
        <v>45497</v>
      </c>
      <c r="I291" s="99">
        <v>7</v>
      </c>
      <c r="J291" s="99" t="s">
        <v>38</v>
      </c>
      <c r="K291" s="99">
        <v>221186</v>
      </c>
      <c r="L291" s="99" t="s">
        <v>21</v>
      </c>
      <c r="M291" s="99" t="s">
        <v>43</v>
      </c>
      <c r="N291" s="99">
        <v>1</v>
      </c>
      <c r="O291" s="99" t="str" cm="1">
        <f t="array" ref="O291">_xlfn.XLOOKUP(K291,'CROSSWALK-DTOE-MASTER'!B:B,'CROSSWALK-DTOE-MASTER'!G:G,NA,0,1)</f>
        <v>Bonnie Ronish</v>
      </c>
      <c r="P291" s="99" t="str" cm="1">
        <f t="array" ref="P291">_xlfn.XLOOKUP(K291,'CROSSWALK-DTOE-MASTER'!B:B,'CROSSWALK-DTOE-MASTER'!H:H,NA,0,1)</f>
        <v>rpabot24@uw.edu</v>
      </c>
    </row>
    <row r="292" spans="1:16" hidden="1" x14ac:dyDescent="0.2">
      <c r="A292" s="99">
        <v>502511</v>
      </c>
      <c r="B292" s="99">
        <v>502511</v>
      </c>
      <c r="D292" s="99" t="e">
        <v>#NAME?</v>
      </c>
      <c r="E292" s="99" t="s">
        <v>177</v>
      </c>
      <c r="F292" s="99" t="s">
        <v>597</v>
      </c>
      <c r="G292" s="99" t="s">
        <v>598</v>
      </c>
      <c r="H292" s="100">
        <v>45497</v>
      </c>
      <c r="I292" s="99">
        <v>7</v>
      </c>
      <c r="J292" s="99" t="s">
        <v>599</v>
      </c>
      <c r="K292" s="99">
        <v>220023</v>
      </c>
      <c r="L292" s="99" t="s">
        <v>21</v>
      </c>
      <c r="M292" s="99" t="s">
        <v>43</v>
      </c>
      <c r="N292" s="99">
        <v>1</v>
      </c>
      <c r="O292" s="99" t="str" cm="1">
        <f t="array" ref="O292">_xlfn.XLOOKUP(K292,'CROSSWALK-DTOE-MASTER'!B:B,'CROSSWALK-DTOE-MASTER'!G:G,NA,0,1)</f>
        <v>Trang Vu</v>
      </c>
      <c r="P292" s="99" t="str" cm="1">
        <f t="array" ref="P292">_xlfn.XLOOKUP(K292,'CROSSWALK-DTOE-MASTER'!B:B,'CROSSWALK-DTOE-MASTER'!H:H,NA,0,1)</f>
        <v>rpabot24@uw.edu</v>
      </c>
    </row>
    <row r="293" spans="1:16" hidden="1" x14ac:dyDescent="0.2">
      <c r="A293" s="99">
        <v>502511</v>
      </c>
      <c r="B293" s="99">
        <v>502511</v>
      </c>
      <c r="D293" s="99" t="e">
        <v>#NAME?</v>
      </c>
      <c r="E293" s="99" t="s">
        <v>177</v>
      </c>
      <c r="F293" s="99" t="s">
        <v>597</v>
      </c>
      <c r="G293" s="99" t="s">
        <v>600</v>
      </c>
      <c r="H293" s="100">
        <v>45497</v>
      </c>
      <c r="I293" s="99">
        <v>7</v>
      </c>
      <c r="J293" s="99" t="s">
        <v>599</v>
      </c>
      <c r="K293" s="99">
        <v>220023</v>
      </c>
      <c r="L293" s="99" t="s">
        <v>24</v>
      </c>
      <c r="M293" s="99" t="s">
        <v>43</v>
      </c>
      <c r="N293" s="99">
        <v>1</v>
      </c>
      <c r="O293" s="99" t="str" cm="1">
        <f t="array" ref="O293">_xlfn.XLOOKUP(K293,'CROSSWALK-DTOE-MASTER'!B:B,'CROSSWALK-DTOE-MASTER'!G:G,NA,0,1)</f>
        <v>Trang Vu</v>
      </c>
      <c r="P293" s="99" t="str" cm="1">
        <f t="array" ref="P293">_xlfn.XLOOKUP(K293,'CROSSWALK-DTOE-MASTER'!B:B,'CROSSWALK-DTOE-MASTER'!H:H,NA,0,1)</f>
        <v>rpabot24@uw.edu</v>
      </c>
    </row>
    <row r="294" spans="1:16" hidden="1" x14ac:dyDescent="0.2">
      <c r="A294" s="99">
        <v>472901</v>
      </c>
      <c r="B294" s="99">
        <v>472901</v>
      </c>
      <c r="D294" s="99" t="e">
        <v>#NAME?</v>
      </c>
      <c r="E294" s="99" t="s">
        <v>177</v>
      </c>
      <c r="F294" s="99" t="s">
        <v>601</v>
      </c>
      <c r="G294" s="99" t="s">
        <v>602</v>
      </c>
      <c r="H294" s="100">
        <v>45497</v>
      </c>
      <c r="I294" s="99">
        <v>7</v>
      </c>
      <c r="J294" s="99" t="s">
        <v>603</v>
      </c>
      <c r="K294" s="99">
        <v>221118</v>
      </c>
      <c r="L294" s="99" t="s">
        <v>21</v>
      </c>
      <c r="M294" s="99" t="s">
        <v>43</v>
      </c>
      <c r="N294" s="99">
        <v>1</v>
      </c>
      <c r="O294" s="99" t="str" cm="1">
        <f t="array" ref="O294">_xlfn.XLOOKUP(K294,'CROSSWALK-DTOE-MASTER'!B:B,'CROSSWALK-DTOE-MASTER'!G:G,NA,0,1)</f>
        <v>Christopher Behrens</v>
      </c>
      <c r="P294" s="99" t="str" cm="1">
        <f t="array" ref="P294">_xlfn.XLOOKUP(K294,'CROSSWALK-DTOE-MASTER'!B:B,'CROSSWALK-DTOE-MASTER'!H:H,NA,0,1)</f>
        <v>rpabot24@uw.edu</v>
      </c>
    </row>
    <row r="295" spans="1:16" hidden="1" x14ac:dyDescent="0.2">
      <c r="A295" s="99">
        <v>472901</v>
      </c>
      <c r="B295" s="99">
        <v>472901</v>
      </c>
      <c r="D295" s="99" t="e">
        <v>#NAME?</v>
      </c>
      <c r="E295" s="99" t="s">
        <v>177</v>
      </c>
      <c r="F295" s="99" t="s">
        <v>601</v>
      </c>
      <c r="G295" s="99" t="s">
        <v>604</v>
      </c>
      <c r="H295" s="100">
        <v>45497</v>
      </c>
      <c r="I295" s="99">
        <v>7</v>
      </c>
      <c r="J295" s="99" t="s">
        <v>603</v>
      </c>
      <c r="K295" s="99">
        <v>221118</v>
      </c>
      <c r="L295" s="99" t="s">
        <v>21</v>
      </c>
      <c r="M295" s="99" t="s">
        <v>43</v>
      </c>
      <c r="N295" s="99">
        <v>1</v>
      </c>
      <c r="O295" s="99" t="str" cm="1">
        <f t="array" ref="O295">_xlfn.XLOOKUP(K295,'CROSSWALK-DTOE-MASTER'!B:B,'CROSSWALK-DTOE-MASTER'!G:G,NA,0,1)</f>
        <v>Christopher Behrens</v>
      </c>
      <c r="P295" s="99" t="str" cm="1">
        <f t="array" ref="P295">_xlfn.XLOOKUP(K295,'CROSSWALK-DTOE-MASTER'!B:B,'CROSSWALK-DTOE-MASTER'!H:H,NA,0,1)</f>
        <v>rpabot24@uw.edu</v>
      </c>
    </row>
    <row r="296" spans="1:16" hidden="1" x14ac:dyDescent="0.2">
      <c r="A296" s="99">
        <v>472901</v>
      </c>
      <c r="B296" s="99">
        <v>472901</v>
      </c>
      <c r="D296" s="99" t="e">
        <v>#NAME?</v>
      </c>
      <c r="E296" s="99" t="s">
        <v>177</v>
      </c>
      <c r="F296" s="99" t="s">
        <v>601</v>
      </c>
      <c r="G296" s="99" t="s">
        <v>605</v>
      </c>
      <c r="H296" s="100">
        <v>45497</v>
      </c>
      <c r="I296" s="99">
        <v>7</v>
      </c>
      <c r="J296" s="99" t="s">
        <v>603</v>
      </c>
      <c r="K296" s="99">
        <v>221118</v>
      </c>
      <c r="L296" s="99" t="s">
        <v>21</v>
      </c>
      <c r="M296" s="99" t="s">
        <v>43</v>
      </c>
      <c r="N296" s="99">
        <v>1</v>
      </c>
      <c r="O296" s="99" t="str" cm="1">
        <f t="array" ref="O296">_xlfn.XLOOKUP(K296,'CROSSWALK-DTOE-MASTER'!B:B,'CROSSWALK-DTOE-MASTER'!G:G,NA,0,1)</f>
        <v>Christopher Behrens</v>
      </c>
      <c r="P296" s="99" t="str" cm="1">
        <f t="array" ref="P296">_xlfn.XLOOKUP(K296,'CROSSWALK-DTOE-MASTER'!B:B,'CROSSWALK-DTOE-MASTER'!H:H,NA,0,1)</f>
        <v>rpabot24@uw.edu</v>
      </c>
    </row>
    <row r="297" spans="1:16" hidden="1" x14ac:dyDescent="0.2">
      <c r="A297" s="99">
        <v>472901</v>
      </c>
      <c r="B297" s="99">
        <v>472901</v>
      </c>
      <c r="D297" s="99" t="e">
        <v>#NAME?</v>
      </c>
      <c r="E297" s="99" t="s">
        <v>177</v>
      </c>
      <c r="F297" s="99" t="s">
        <v>606</v>
      </c>
      <c r="G297" s="99" t="s">
        <v>607</v>
      </c>
      <c r="H297" s="100">
        <v>45497</v>
      </c>
      <c r="I297" s="99">
        <v>7</v>
      </c>
      <c r="J297" s="99" t="s">
        <v>603</v>
      </c>
      <c r="K297" s="99">
        <v>221118</v>
      </c>
      <c r="L297" s="99" t="s">
        <v>21</v>
      </c>
      <c r="M297" s="99" t="s">
        <v>43</v>
      </c>
      <c r="N297" s="99">
        <v>1</v>
      </c>
      <c r="O297" s="99" t="str" cm="1">
        <f t="array" ref="O297">_xlfn.XLOOKUP(K297,'CROSSWALK-DTOE-MASTER'!B:B,'CROSSWALK-DTOE-MASTER'!G:G,NA,0,1)</f>
        <v>Christopher Behrens</v>
      </c>
      <c r="P297" s="99" t="str" cm="1">
        <f t="array" ref="P297">_xlfn.XLOOKUP(K297,'CROSSWALK-DTOE-MASTER'!B:B,'CROSSWALK-DTOE-MASTER'!H:H,NA,0,1)</f>
        <v>rpabot24@uw.edu</v>
      </c>
    </row>
    <row r="298" spans="1:16" hidden="1" x14ac:dyDescent="0.2">
      <c r="A298" s="99">
        <v>472901</v>
      </c>
      <c r="B298" s="99">
        <v>472901</v>
      </c>
      <c r="D298" s="99" t="e">
        <v>#NAME?</v>
      </c>
      <c r="E298" s="99" t="s">
        <v>177</v>
      </c>
      <c r="F298" s="99" t="s">
        <v>606</v>
      </c>
      <c r="G298" s="99" t="s">
        <v>608</v>
      </c>
      <c r="H298" s="100">
        <v>45497</v>
      </c>
      <c r="I298" s="99">
        <v>7</v>
      </c>
      <c r="J298" s="99" t="s">
        <v>603</v>
      </c>
      <c r="K298" s="99">
        <v>221118</v>
      </c>
      <c r="L298" s="99" t="s">
        <v>24</v>
      </c>
      <c r="M298" s="99" t="s">
        <v>43</v>
      </c>
      <c r="N298" s="99">
        <v>1</v>
      </c>
      <c r="O298" s="99" t="str" cm="1">
        <f t="array" ref="O298">_xlfn.XLOOKUP(K298,'CROSSWALK-DTOE-MASTER'!B:B,'CROSSWALK-DTOE-MASTER'!G:G,NA,0,1)</f>
        <v>Christopher Behrens</v>
      </c>
      <c r="P298" s="99" t="str" cm="1">
        <f t="array" ref="P298">_xlfn.XLOOKUP(K298,'CROSSWALK-DTOE-MASTER'!B:B,'CROSSWALK-DTOE-MASTER'!H:H,NA,0,1)</f>
        <v>rpabot24@uw.edu</v>
      </c>
    </row>
    <row r="299" spans="1:16" hidden="1" x14ac:dyDescent="0.2">
      <c r="A299" s="99">
        <v>472901</v>
      </c>
      <c r="B299" s="99">
        <v>472901</v>
      </c>
      <c r="D299" s="99" t="e">
        <v>#NAME?</v>
      </c>
      <c r="E299" s="99" t="s">
        <v>177</v>
      </c>
      <c r="F299" s="99" t="s">
        <v>606</v>
      </c>
      <c r="G299" s="99" t="s">
        <v>609</v>
      </c>
      <c r="H299" s="100">
        <v>45497</v>
      </c>
      <c r="I299" s="99">
        <v>7</v>
      </c>
      <c r="J299" s="99" t="s">
        <v>603</v>
      </c>
      <c r="K299" s="99">
        <v>221118</v>
      </c>
      <c r="L299" s="99" t="s">
        <v>21</v>
      </c>
      <c r="M299" s="99" t="s">
        <v>43</v>
      </c>
      <c r="N299" s="99">
        <v>1</v>
      </c>
      <c r="O299" s="99" t="str" cm="1">
        <f t="array" ref="O299">_xlfn.XLOOKUP(K299,'CROSSWALK-DTOE-MASTER'!B:B,'CROSSWALK-DTOE-MASTER'!G:G,NA,0,1)</f>
        <v>Christopher Behrens</v>
      </c>
      <c r="P299" s="99" t="str" cm="1">
        <f t="array" ref="P299">_xlfn.XLOOKUP(K299,'CROSSWALK-DTOE-MASTER'!B:B,'CROSSWALK-DTOE-MASTER'!H:H,NA,0,1)</f>
        <v>rpabot24@uw.edu</v>
      </c>
    </row>
    <row r="300" spans="1:16" hidden="1" x14ac:dyDescent="0.2">
      <c r="A300" s="99">
        <v>472901</v>
      </c>
      <c r="B300" s="99">
        <v>472901</v>
      </c>
      <c r="D300" s="99" t="e">
        <v>#NAME?</v>
      </c>
      <c r="E300" s="99" t="s">
        <v>177</v>
      </c>
      <c r="F300" s="99" t="s">
        <v>606</v>
      </c>
      <c r="G300" s="99" t="s">
        <v>610</v>
      </c>
      <c r="H300" s="100">
        <v>45497</v>
      </c>
      <c r="I300" s="99">
        <v>7</v>
      </c>
      <c r="J300" s="99" t="s">
        <v>603</v>
      </c>
      <c r="K300" s="99">
        <v>221118</v>
      </c>
      <c r="L300" s="99" t="s">
        <v>21</v>
      </c>
      <c r="M300" s="99" t="s">
        <v>43</v>
      </c>
      <c r="N300" s="99">
        <v>1</v>
      </c>
      <c r="O300" s="99" t="str" cm="1">
        <f t="array" ref="O300">_xlfn.XLOOKUP(K300,'CROSSWALK-DTOE-MASTER'!B:B,'CROSSWALK-DTOE-MASTER'!G:G,NA,0,1)</f>
        <v>Christopher Behrens</v>
      </c>
      <c r="P300" s="99" t="str" cm="1">
        <f t="array" ref="P300">_xlfn.XLOOKUP(K300,'CROSSWALK-DTOE-MASTER'!B:B,'CROSSWALK-DTOE-MASTER'!H:H,NA,0,1)</f>
        <v>rpabot24@uw.edu</v>
      </c>
    </row>
    <row r="301" spans="1:16" hidden="1" x14ac:dyDescent="0.2">
      <c r="A301" s="99">
        <v>472901</v>
      </c>
      <c r="B301" s="99">
        <v>472901</v>
      </c>
      <c r="D301" s="99" t="e">
        <v>#NAME?</v>
      </c>
      <c r="E301" s="99" t="s">
        <v>177</v>
      </c>
      <c r="F301" s="99" t="s">
        <v>611</v>
      </c>
      <c r="G301" s="99" t="s">
        <v>612</v>
      </c>
      <c r="H301" s="100">
        <v>45497</v>
      </c>
      <c r="I301" s="99">
        <v>7</v>
      </c>
      <c r="J301" s="99" t="s">
        <v>603</v>
      </c>
      <c r="K301" s="99">
        <v>221118</v>
      </c>
      <c r="L301" s="99" t="s">
        <v>21</v>
      </c>
      <c r="M301" s="99" t="s">
        <v>43</v>
      </c>
      <c r="N301" s="99">
        <v>1</v>
      </c>
      <c r="O301" s="99" t="str" cm="1">
        <f t="array" ref="O301">_xlfn.XLOOKUP(K301,'CROSSWALK-DTOE-MASTER'!B:B,'CROSSWALK-DTOE-MASTER'!G:G,NA,0,1)</f>
        <v>Christopher Behrens</v>
      </c>
      <c r="P301" s="99" t="str" cm="1">
        <f t="array" ref="P301">_xlfn.XLOOKUP(K301,'CROSSWALK-DTOE-MASTER'!B:B,'CROSSWALK-DTOE-MASTER'!H:H,NA,0,1)</f>
        <v>rpabot24@uw.edu</v>
      </c>
    </row>
    <row r="302" spans="1:16" hidden="1" x14ac:dyDescent="0.2">
      <c r="A302" s="99">
        <v>472901</v>
      </c>
      <c r="B302" s="99">
        <v>472901</v>
      </c>
      <c r="D302" s="99" t="e">
        <v>#NAME?</v>
      </c>
      <c r="E302" s="99" t="s">
        <v>177</v>
      </c>
      <c r="F302" s="99" t="s">
        <v>611</v>
      </c>
      <c r="G302" s="99" t="s">
        <v>613</v>
      </c>
      <c r="H302" s="100">
        <v>45497</v>
      </c>
      <c r="I302" s="99">
        <v>7</v>
      </c>
      <c r="J302" s="99" t="s">
        <v>603</v>
      </c>
      <c r="K302" s="99">
        <v>221118</v>
      </c>
      <c r="L302" s="99" t="s">
        <v>21</v>
      </c>
      <c r="M302" s="99" t="s">
        <v>43</v>
      </c>
      <c r="N302" s="99">
        <v>1</v>
      </c>
      <c r="O302" s="99" t="str" cm="1">
        <f t="array" ref="O302">_xlfn.XLOOKUP(K302,'CROSSWALK-DTOE-MASTER'!B:B,'CROSSWALK-DTOE-MASTER'!G:G,NA,0,1)</f>
        <v>Christopher Behrens</v>
      </c>
      <c r="P302" s="99" t="str" cm="1">
        <f t="array" ref="P302">_xlfn.XLOOKUP(K302,'CROSSWALK-DTOE-MASTER'!B:B,'CROSSWALK-DTOE-MASTER'!H:H,NA,0,1)</f>
        <v>rpabot24@uw.edu</v>
      </c>
    </row>
    <row r="303" spans="1:16" hidden="1" x14ac:dyDescent="0.2">
      <c r="A303" s="99">
        <v>472901</v>
      </c>
      <c r="B303" s="99">
        <v>472901</v>
      </c>
      <c r="D303" s="99" t="e">
        <v>#NAME?</v>
      </c>
      <c r="E303" s="99" t="s">
        <v>177</v>
      </c>
      <c r="F303" s="99" t="s">
        <v>611</v>
      </c>
      <c r="G303" s="99" t="s">
        <v>614</v>
      </c>
      <c r="H303" s="100">
        <v>45497</v>
      </c>
      <c r="I303" s="99">
        <v>7</v>
      </c>
      <c r="J303" s="99" t="s">
        <v>603</v>
      </c>
      <c r="K303" s="99">
        <v>221118</v>
      </c>
      <c r="L303" s="99" t="s">
        <v>21</v>
      </c>
      <c r="M303" s="99" t="s">
        <v>43</v>
      </c>
      <c r="N303" s="99">
        <v>1</v>
      </c>
      <c r="O303" s="99" t="str" cm="1">
        <f t="array" ref="O303">_xlfn.XLOOKUP(K303,'CROSSWALK-DTOE-MASTER'!B:B,'CROSSWALK-DTOE-MASTER'!G:G,NA,0,1)</f>
        <v>Christopher Behrens</v>
      </c>
      <c r="P303" s="99" t="str" cm="1">
        <f t="array" ref="P303">_xlfn.XLOOKUP(K303,'CROSSWALK-DTOE-MASTER'!B:B,'CROSSWALK-DTOE-MASTER'!H:H,NA,0,1)</f>
        <v>rpabot24@uw.edu</v>
      </c>
    </row>
    <row r="304" spans="1:16" hidden="1" x14ac:dyDescent="0.2">
      <c r="A304" s="99">
        <v>385620</v>
      </c>
      <c r="B304" s="99">
        <v>385620</v>
      </c>
      <c r="D304" s="99" t="e">
        <v>#NAME?</v>
      </c>
      <c r="E304" s="99" t="s">
        <v>177</v>
      </c>
      <c r="F304" s="99" t="s">
        <v>615</v>
      </c>
      <c r="G304" s="99" t="s">
        <v>616</v>
      </c>
      <c r="H304" s="100">
        <v>45497</v>
      </c>
      <c r="I304" s="99">
        <v>7</v>
      </c>
      <c r="J304" s="99" t="s">
        <v>617</v>
      </c>
      <c r="K304" s="99">
        <v>2207490</v>
      </c>
      <c r="L304" s="99" t="s">
        <v>21</v>
      </c>
      <c r="M304" s="99" t="s">
        <v>43</v>
      </c>
      <c r="N304" s="99">
        <v>1</v>
      </c>
      <c r="O304" s="99" t="str" cm="1">
        <f t="array" ref="O304">_xlfn.XLOOKUP(K304,'CROSSWALK-DTOE-MASTER'!B:B,'CROSSWALK-DTOE-MASTER'!G:G,NA,0,1)</f>
        <v>Jason Hsu</v>
      </c>
      <c r="P304" s="99" t="str" cm="1">
        <f t="array" ref="P304">_xlfn.XLOOKUP(K304,'CROSSWALK-DTOE-MASTER'!B:B,'CROSSWALK-DTOE-MASTER'!H:H,NA,0,1)</f>
        <v>rpabot24@uw.edu</v>
      </c>
    </row>
    <row r="305" spans="1:16" hidden="1" x14ac:dyDescent="0.2">
      <c r="A305" s="99">
        <v>385620</v>
      </c>
      <c r="B305" s="99">
        <v>385620</v>
      </c>
      <c r="D305" s="99" t="e">
        <v>#NAME?</v>
      </c>
      <c r="E305" s="99" t="s">
        <v>177</v>
      </c>
      <c r="F305" s="99" t="s">
        <v>615</v>
      </c>
      <c r="G305" s="99" t="s">
        <v>618</v>
      </c>
      <c r="H305" s="100">
        <v>45497</v>
      </c>
      <c r="I305" s="99">
        <v>7</v>
      </c>
      <c r="J305" s="99" t="s">
        <v>617</v>
      </c>
      <c r="K305" s="99">
        <v>2207490</v>
      </c>
      <c r="L305" s="99" t="s">
        <v>21</v>
      </c>
      <c r="M305" s="99" t="s">
        <v>43</v>
      </c>
      <c r="N305" s="99">
        <v>1</v>
      </c>
      <c r="O305" s="99" t="str" cm="1">
        <f t="array" ref="O305">_xlfn.XLOOKUP(K305,'CROSSWALK-DTOE-MASTER'!B:B,'CROSSWALK-DTOE-MASTER'!G:G,NA,0,1)</f>
        <v>Jason Hsu</v>
      </c>
      <c r="P305" s="99" t="str" cm="1">
        <f t="array" ref="P305">_xlfn.XLOOKUP(K305,'CROSSWALK-DTOE-MASTER'!B:B,'CROSSWALK-DTOE-MASTER'!H:H,NA,0,1)</f>
        <v>rpabot24@uw.edu</v>
      </c>
    </row>
    <row r="306" spans="1:16" hidden="1" x14ac:dyDescent="0.2">
      <c r="A306" s="99">
        <v>385620</v>
      </c>
      <c r="B306" s="99">
        <v>385620</v>
      </c>
      <c r="D306" s="99" t="e">
        <v>#NAME?</v>
      </c>
      <c r="E306" s="99" t="s">
        <v>177</v>
      </c>
      <c r="F306" s="99" t="s">
        <v>615</v>
      </c>
      <c r="G306" s="99" t="s">
        <v>619</v>
      </c>
      <c r="H306" s="100">
        <v>45497</v>
      </c>
      <c r="I306" s="99">
        <v>7</v>
      </c>
      <c r="J306" s="99" t="s">
        <v>617</v>
      </c>
      <c r="K306" s="99">
        <v>2207490</v>
      </c>
      <c r="L306" s="99" t="s">
        <v>21</v>
      </c>
      <c r="M306" s="99" t="s">
        <v>43</v>
      </c>
      <c r="N306" s="99">
        <v>1</v>
      </c>
      <c r="O306" s="99" t="str" cm="1">
        <f t="array" ref="O306">_xlfn.XLOOKUP(K306,'CROSSWALK-DTOE-MASTER'!B:B,'CROSSWALK-DTOE-MASTER'!G:G,NA,0,1)</f>
        <v>Jason Hsu</v>
      </c>
      <c r="P306" s="99" t="str" cm="1">
        <f t="array" ref="P306">_xlfn.XLOOKUP(K306,'CROSSWALK-DTOE-MASTER'!B:B,'CROSSWALK-DTOE-MASTER'!H:H,NA,0,1)</f>
        <v>rpabot24@uw.edu</v>
      </c>
    </row>
    <row r="307" spans="1:16" hidden="1" x14ac:dyDescent="0.2">
      <c r="A307" s="99">
        <v>385620</v>
      </c>
      <c r="B307" s="99">
        <v>385620</v>
      </c>
      <c r="D307" s="99" t="e">
        <v>#NAME?</v>
      </c>
      <c r="E307" s="99" t="s">
        <v>177</v>
      </c>
      <c r="F307" s="99" t="s">
        <v>615</v>
      </c>
      <c r="G307" s="99" t="s">
        <v>620</v>
      </c>
      <c r="H307" s="100">
        <v>45497</v>
      </c>
      <c r="I307" s="99">
        <v>7</v>
      </c>
      <c r="J307" s="99" t="s">
        <v>617</v>
      </c>
      <c r="K307" s="99">
        <v>2207490</v>
      </c>
      <c r="L307" s="99" t="s">
        <v>21</v>
      </c>
      <c r="M307" s="99" t="s">
        <v>43</v>
      </c>
      <c r="N307" s="99">
        <v>1</v>
      </c>
      <c r="O307" s="99" t="str" cm="1">
        <f t="array" ref="O307">_xlfn.XLOOKUP(K307,'CROSSWALK-DTOE-MASTER'!B:B,'CROSSWALK-DTOE-MASTER'!G:G,NA,0,1)</f>
        <v>Jason Hsu</v>
      </c>
      <c r="P307" s="99" t="str" cm="1">
        <f t="array" ref="P307">_xlfn.XLOOKUP(K307,'CROSSWALK-DTOE-MASTER'!B:B,'CROSSWALK-DTOE-MASTER'!H:H,NA,0,1)</f>
        <v>rpabot24@uw.edu</v>
      </c>
    </row>
    <row r="308" spans="1:16" hidden="1" x14ac:dyDescent="0.2">
      <c r="A308" s="99">
        <v>385620</v>
      </c>
      <c r="B308" s="99">
        <v>385620</v>
      </c>
      <c r="D308" s="99" t="e">
        <v>#NAME?</v>
      </c>
      <c r="E308" s="99" t="s">
        <v>177</v>
      </c>
      <c r="F308" s="99" t="s">
        <v>615</v>
      </c>
      <c r="G308" s="99" t="s">
        <v>621</v>
      </c>
      <c r="H308" s="100">
        <v>45497</v>
      </c>
      <c r="I308" s="99">
        <v>7</v>
      </c>
      <c r="J308" s="99" t="s">
        <v>617</v>
      </c>
      <c r="K308" s="99">
        <v>2207490</v>
      </c>
      <c r="L308" s="99" t="s">
        <v>21</v>
      </c>
      <c r="M308" s="99" t="s">
        <v>43</v>
      </c>
      <c r="N308" s="99">
        <v>1</v>
      </c>
      <c r="O308" s="99" t="str" cm="1">
        <f t="array" ref="O308">_xlfn.XLOOKUP(K308,'CROSSWALK-DTOE-MASTER'!B:B,'CROSSWALK-DTOE-MASTER'!G:G,NA,0,1)</f>
        <v>Jason Hsu</v>
      </c>
      <c r="P308" s="99" t="str" cm="1">
        <f t="array" ref="P308">_xlfn.XLOOKUP(K308,'CROSSWALK-DTOE-MASTER'!B:B,'CROSSWALK-DTOE-MASTER'!H:H,NA,0,1)</f>
        <v>rpabot24@uw.edu</v>
      </c>
    </row>
    <row r="309" spans="1:16" hidden="1" x14ac:dyDescent="0.2">
      <c r="A309" s="99">
        <v>385620</v>
      </c>
      <c r="B309" s="99">
        <v>385620</v>
      </c>
      <c r="D309" s="99" t="e">
        <v>#NAME?</v>
      </c>
      <c r="E309" s="99" t="s">
        <v>177</v>
      </c>
      <c r="F309" s="99" t="s">
        <v>615</v>
      </c>
      <c r="G309" s="99" t="s">
        <v>622</v>
      </c>
      <c r="H309" s="100">
        <v>45497</v>
      </c>
      <c r="I309" s="99">
        <v>7</v>
      </c>
      <c r="J309" s="99" t="s">
        <v>617</v>
      </c>
      <c r="K309" s="99">
        <v>2207490</v>
      </c>
      <c r="L309" s="99" t="s">
        <v>21</v>
      </c>
      <c r="M309" s="99" t="s">
        <v>43</v>
      </c>
      <c r="N309" s="99">
        <v>1</v>
      </c>
      <c r="O309" s="99" t="str" cm="1">
        <f t="array" ref="O309">_xlfn.XLOOKUP(K309,'CROSSWALK-DTOE-MASTER'!B:B,'CROSSWALK-DTOE-MASTER'!G:G,NA,0,1)</f>
        <v>Jason Hsu</v>
      </c>
      <c r="P309" s="99" t="str" cm="1">
        <f t="array" ref="P309">_xlfn.XLOOKUP(K309,'CROSSWALK-DTOE-MASTER'!B:B,'CROSSWALK-DTOE-MASTER'!H:H,NA,0,1)</f>
        <v>rpabot24@uw.edu</v>
      </c>
    </row>
    <row r="310" spans="1:16" hidden="1" x14ac:dyDescent="0.2">
      <c r="A310" s="99">
        <v>385620</v>
      </c>
      <c r="B310" s="99">
        <v>385620</v>
      </c>
      <c r="D310" s="99" t="e">
        <v>#NAME?</v>
      </c>
      <c r="E310" s="99" t="s">
        <v>177</v>
      </c>
      <c r="F310" s="99" t="s">
        <v>615</v>
      </c>
      <c r="G310" s="99" t="s">
        <v>623</v>
      </c>
      <c r="H310" s="100">
        <v>45497</v>
      </c>
      <c r="I310" s="99">
        <v>7</v>
      </c>
      <c r="J310" s="99" t="s">
        <v>617</v>
      </c>
      <c r="K310" s="99">
        <v>2207490</v>
      </c>
      <c r="L310" s="99" t="s">
        <v>21</v>
      </c>
      <c r="M310" s="99" t="s">
        <v>43</v>
      </c>
      <c r="N310" s="99">
        <v>1</v>
      </c>
      <c r="O310" s="99" t="str" cm="1">
        <f t="array" ref="O310">_xlfn.XLOOKUP(K310,'CROSSWALK-DTOE-MASTER'!B:B,'CROSSWALK-DTOE-MASTER'!G:G,NA,0,1)</f>
        <v>Jason Hsu</v>
      </c>
      <c r="P310" s="99" t="str" cm="1">
        <f t="array" ref="P310">_xlfn.XLOOKUP(K310,'CROSSWALK-DTOE-MASTER'!B:B,'CROSSWALK-DTOE-MASTER'!H:H,NA,0,1)</f>
        <v>rpabot24@uw.edu</v>
      </c>
    </row>
    <row r="311" spans="1:16" hidden="1" x14ac:dyDescent="0.2">
      <c r="A311" s="99">
        <v>385620</v>
      </c>
      <c r="B311" s="99">
        <v>385620</v>
      </c>
      <c r="D311" s="99" t="e">
        <v>#NAME?</v>
      </c>
      <c r="E311" s="99" t="s">
        <v>177</v>
      </c>
      <c r="F311" s="99" t="s">
        <v>615</v>
      </c>
      <c r="G311" s="99" t="s">
        <v>624</v>
      </c>
      <c r="H311" s="100">
        <v>45497</v>
      </c>
      <c r="I311" s="99">
        <v>7</v>
      </c>
      <c r="J311" s="99" t="s">
        <v>617</v>
      </c>
      <c r="K311" s="99">
        <v>2207490</v>
      </c>
      <c r="L311" s="99" t="s">
        <v>21</v>
      </c>
      <c r="M311" s="99" t="s">
        <v>43</v>
      </c>
      <c r="N311" s="99">
        <v>1</v>
      </c>
      <c r="O311" s="99" t="str" cm="1">
        <f t="array" ref="O311">_xlfn.XLOOKUP(K311,'CROSSWALK-DTOE-MASTER'!B:B,'CROSSWALK-DTOE-MASTER'!G:G,NA,0,1)</f>
        <v>Jason Hsu</v>
      </c>
      <c r="P311" s="99" t="str" cm="1">
        <f t="array" ref="P311">_xlfn.XLOOKUP(K311,'CROSSWALK-DTOE-MASTER'!B:B,'CROSSWALK-DTOE-MASTER'!H:H,NA,0,1)</f>
        <v>rpabot24@uw.edu</v>
      </c>
    </row>
    <row r="312" spans="1:16" hidden="1" x14ac:dyDescent="0.2">
      <c r="A312" s="99">
        <v>385620</v>
      </c>
      <c r="B312" s="99">
        <v>385620</v>
      </c>
      <c r="D312" s="99" t="e">
        <v>#NAME?</v>
      </c>
      <c r="E312" s="99" t="s">
        <v>177</v>
      </c>
      <c r="F312" s="99" t="s">
        <v>615</v>
      </c>
      <c r="G312" s="99" t="s">
        <v>625</v>
      </c>
      <c r="H312" s="100">
        <v>45497</v>
      </c>
      <c r="I312" s="99">
        <v>7</v>
      </c>
      <c r="J312" s="99" t="s">
        <v>617</v>
      </c>
      <c r="K312" s="99">
        <v>2207490</v>
      </c>
      <c r="L312" s="99" t="s">
        <v>21</v>
      </c>
      <c r="M312" s="99" t="s">
        <v>43</v>
      </c>
      <c r="N312" s="99">
        <v>1</v>
      </c>
      <c r="O312" s="99" t="str" cm="1">
        <f t="array" ref="O312">_xlfn.XLOOKUP(K312,'CROSSWALK-DTOE-MASTER'!B:B,'CROSSWALK-DTOE-MASTER'!G:G,NA,0,1)</f>
        <v>Jason Hsu</v>
      </c>
      <c r="P312" s="99" t="str" cm="1">
        <f t="array" ref="P312">_xlfn.XLOOKUP(K312,'CROSSWALK-DTOE-MASTER'!B:B,'CROSSWALK-DTOE-MASTER'!H:H,NA,0,1)</f>
        <v>rpabot24@uw.edu</v>
      </c>
    </row>
    <row r="313" spans="1:16" hidden="1" x14ac:dyDescent="0.2">
      <c r="A313" s="99">
        <v>385620</v>
      </c>
      <c r="B313" s="99">
        <v>385620</v>
      </c>
      <c r="D313" s="99" t="e">
        <v>#NAME?</v>
      </c>
      <c r="E313" s="99" t="s">
        <v>177</v>
      </c>
      <c r="F313" s="99" t="s">
        <v>615</v>
      </c>
      <c r="G313" s="99" t="s">
        <v>626</v>
      </c>
      <c r="H313" s="100">
        <v>45497</v>
      </c>
      <c r="I313" s="99">
        <v>7</v>
      </c>
      <c r="J313" s="99" t="s">
        <v>617</v>
      </c>
      <c r="K313" s="99">
        <v>2207490</v>
      </c>
      <c r="L313" s="99" t="s">
        <v>21</v>
      </c>
      <c r="M313" s="99" t="s">
        <v>43</v>
      </c>
      <c r="N313" s="99">
        <v>1</v>
      </c>
      <c r="O313" s="99" t="str" cm="1">
        <f t="array" ref="O313">_xlfn.XLOOKUP(K313,'CROSSWALK-DTOE-MASTER'!B:B,'CROSSWALK-DTOE-MASTER'!G:G,NA,0,1)</f>
        <v>Jason Hsu</v>
      </c>
      <c r="P313" s="99" t="str" cm="1">
        <f t="array" ref="P313">_xlfn.XLOOKUP(K313,'CROSSWALK-DTOE-MASTER'!B:B,'CROSSWALK-DTOE-MASTER'!H:H,NA,0,1)</f>
        <v>rpabot24@uw.edu</v>
      </c>
    </row>
    <row r="314" spans="1:16" hidden="1" x14ac:dyDescent="0.2">
      <c r="A314" s="99">
        <v>385620</v>
      </c>
      <c r="B314" s="99">
        <v>385620</v>
      </c>
      <c r="D314" s="99" t="e">
        <v>#NAME?</v>
      </c>
      <c r="E314" s="99" t="s">
        <v>177</v>
      </c>
      <c r="F314" s="99" t="s">
        <v>615</v>
      </c>
      <c r="G314" s="99" t="s">
        <v>627</v>
      </c>
      <c r="H314" s="100">
        <v>45497</v>
      </c>
      <c r="I314" s="99">
        <v>7</v>
      </c>
      <c r="J314" s="99" t="s">
        <v>617</v>
      </c>
      <c r="K314" s="99">
        <v>2207490</v>
      </c>
      <c r="L314" s="99" t="s">
        <v>21</v>
      </c>
      <c r="M314" s="99" t="s">
        <v>43</v>
      </c>
      <c r="N314" s="99">
        <v>1</v>
      </c>
      <c r="O314" s="99" t="str" cm="1">
        <f t="array" ref="O314">_xlfn.XLOOKUP(K314,'CROSSWALK-DTOE-MASTER'!B:B,'CROSSWALK-DTOE-MASTER'!G:G,NA,0,1)</f>
        <v>Jason Hsu</v>
      </c>
      <c r="P314" s="99" t="str" cm="1">
        <f t="array" ref="P314">_xlfn.XLOOKUP(K314,'CROSSWALK-DTOE-MASTER'!B:B,'CROSSWALK-DTOE-MASTER'!H:H,NA,0,1)</f>
        <v>rpabot24@uw.edu</v>
      </c>
    </row>
    <row r="315" spans="1:16" hidden="1" x14ac:dyDescent="0.2">
      <c r="A315" s="99">
        <v>337100</v>
      </c>
      <c r="B315" s="99">
        <v>337100</v>
      </c>
      <c r="D315" s="99" t="e">
        <v>#NAME?</v>
      </c>
      <c r="E315" s="99" t="s">
        <v>177</v>
      </c>
      <c r="F315" s="99" t="s">
        <v>344</v>
      </c>
      <c r="G315" s="99" t="s">
        <v>628</v>
      </c>
      <c r="H315" s="100">
        <v>45497</v>
      </c>
      <c r="I315" s="99">
        <v>7</v>
      </c>
      <c r="J315" s="99" t="s">
        <v>348</v>
      </c>
      <c r="K315" s="99">
        <v>220535</v>
      </c>
      <c r="L315" s="99" t="s">
        <v>21</v>
      </c>
      <c r="M315" s="99" t="s">
        <v>43</v>
      </c>
      <c r="N315" s="99">
        <v>1</v>
      </c>
      <c r="O315" s="99" t="str" cm="1">
        <f t="array" ref="O315">_xlfn.XLOOKUP(K315,'CROSSWALK-DTOE-MASTER'!B:B,'CROSSWALK-DTOE-MASTER'!G:G,NA,0,1)</f>
        <v>Erika Lease</v>
      </c>
      <c r="P315" s="99" t="str" cm="1">
        <f t="array" ref="P315">_xlfn.XLOOKUP(K315,'CROSSWALK-DTOE-MASTER'!B:B,'CROSSWALK-DTOE-MASTER'!H:H,NA,0,1)</f>
        <v>rpabot24@uw.edu</v>
      </c>
    </row>
    <row r="316" spans="1:16" hidden="1" x14ac:dyDescent="0.2">
      <c r="A316" s="99">
        <v>337100</v>
      </c>
      <c r="B316" s="99">
        <v>337100</v>
      </c>
      <c r="D316" s="99" t="e">
        <v>#NAME?</v>
      </c>
      <c r="E316" s="99" t="s">
        <v>177</v>
      </c>
      <c r="F316" s="99" t="s">
        <v>344</v>
      </c>
      <c r="G316" s="99" t="s">
        <v>629</v>
      </c>
      <c r="H316" s="100">
        <v>45497</v>
      </c>
      <c r="I316" s="99">
        <v>7</v>
      </c>
      <c r="J316" s="99" t="s">
        <v>348</v>
      </c>
      <c r="K316" s="99">
        <v>220535</v>
      </c>
      <c r="L316" s="99" t="s">
        <v>24</v>
      </c>
      <c r="M316" s="99" t="s">
        <v>43</v>
      </c>
      <c r="N316" s="99">
        <v>1</v>
      </c>
      <c r="O316" s="99" t="str" cm="1">
        <f t="array" ref="O316">_xlfn.XLOOKUP(K316,'CROSSWALK-DTOE-MASTER'!B:B,'CROSSWALK-DTOE-MASTER'!G:G,NA,0,1)</f>
        <v>Erika Lease</v>
      </c>
      <c r="P316" s="99" t="str" cm="1">
        <f t="array" ref="P316">_xlfn.XLOOKUP(K316,'CROSSWALK-DTOE-MASTER'!B:B,'CROSSWALK-DTOE-MASTER'!H:H,NA,0,1)</f>
        <v>rpabot24@uw.edu</v>
      </c>
    </row>
    <row r="317" spans="1:16" hidden="1" x14ac:dyDescent="0.2">
      <c r="A317" s="99">
        <v>337100</v>
      </c>
      <c r="B317" s="99">
        <v>337100</v>
      </c>
      <c r="D317" s="99" t="e">
        <v>#NAME?</v>
      </c>
      <c r="E317" s="99" t="s">
        <v>177</v>
      </c>
      <c r="F317" s="99" t="s">
        <v>344</v>
      </c>
      <c r="G317" s="99" t="s">
        <v>630</v>
      </c>
      <c r="H317" s="100">
        <v>45497</v>
      </c>
      <c r="I317" s="99">
        <v>7</v>
      </c>
      <c r="J317" s="99" t="s">
        <v>348</v>
      </c>
      <c r="K317" s="99">
        <v>220535</v>
      </c>
      <c r="L317" s="99" t="s">
        <v>21</v>
      </c>
      <c r="M317" s="99" t="s">
        <v>43</v>
      </c>
      <c r="N317" s="99">
        <v>1</v>
      </c>
      <c r="O317" s="99" t="str" cm="1">
        <f t="array" ref="O317">_xlfn.XLOOKUP(K317,'CROSSWALK-DTOE-MASTER'!B:B,'CROSSWALK-DTOE-MASTER'!G:G,NA,0,1)</f>
        <v>Erika Lease</v>
      </c>
      <c r="P317" s="99" t="str" cm="1">
        <f t="array" ref="P317">_xlfn.XLOOKUP(K317,'CROSSWALK-DTOE-MASTER'!B:B,'CROSSWALK-DTOE-MASTER'!H:H,NA,0,1)</f>
        <v>rpabot24@uw.edu</v>
      </c>
    </row>
    <row r="318" spans="1:16" hidden="1" x14ac:dyDescent="0.2">
      <c r="A318" s="99">
        <v>337100</v>
      </c>
      <c r="B318" s="99">
        <v>337100</v>
      </c>
      <c r="D318" s="99" t="e">
        <v>#NAME?</v>
      </c>
      <c r="E318" s="99" t="s">
        <v>177</v>
      </c>
      <c r="F318" s="99" t="s">
        <v>344</v>
      </c>
      <c r="G318" s="99" t="s">
        <v>631</v>
      </c>
      <c r="H318" s="100">
        <v>45497</v>
      </c>
      <c r="I318" s="99">
        <v>7</v>
      </c>
      <c r="J318" s="99" t="s">
        <v>348</v>
      </c>
      <c r="K318" s="99">
        <v>220535</v>
      </c>
      <c r="L318" s="99" t="s">
        <v>21</v>
      </c>
      <c r="M318" s="99" t="s">
        <v>43</v>
      </c>
      <c r="N318" s="99">
        <v>1</v>
      </c>
      <c r="O318" s="99" t="str" cm="1">
        <f t="array" ref="O318">_xlfn.XLOOKUP(K318,'CROSSWALK-DTOE-MASTER'!B:B,'CROSSWALK-DTOE-MASTER'!G:G,NA,0,1)</f>
        <v>Erika Lease</v>
      </c>
      <c r="P318" s="99" t="str" cm="1">
        <f t="array" ref="P318">_xlfn.XLOOKUP(K318,'CROSSWALK-DTOE-MASTER'!B:B,'CROSSWALK-DTOE-MASTER'!H:H,NA,0,1)</f>
        <v>rpabot24@uw.edu</v>
      </c>
    </row>
    <row r="319" spans="1:16" hidden="1" x14ac:dyDescent="0.2">
      <c r="A319" s="99">
        <v>337100</v>
      </c>
      <c r="B319" s="99">
        <v>337100</v>
      </c>
      <c r="D319" s="99" t="e">
        <v>#NAME?</v>
      </c>
      <c r="E319" s="99" t="s">
        <v>177</v>
      </c>
      <c r="F319" s="99" t="s">
        <v>344</v>
      </c>
      <c r="G319" s="99" t="s">
        <v>632</v>
      </c>
      <c r="H319" s="100">
        <v>45497</v>
      </c>
      <c r="I319" s="99">
        <v>7</v>
      </c>
      <c r="J319" s="99" t="s">
        <v>348</v>
      </c>
      <c r="K319" s="99">
        <v>220535</v>
      </c>
      <c r="L319" s="99" t="s">
        <v>24</v>
      </c>
      <c r="M319" s="99" t="s">
        <v>43</v>
      </c>
      <c r="N319" s="99">
        <v>1</v>
      </c>
      <c r="O319" s="99" t="str" cm="1">
        <f t="array" ref="O319">_xlfn.XLOOKUP(K319,'CROSSWALK-DTOE-MASTER'!B:B,'CROSSWALK-DTOE-MASTER'!G:G,NA,0,1)</f>
        <v>Erika Lease</v>
      </c>
      <c r="P319" s="99" t="str" cm="1">
        <f t="array" ref="P319">_xlfn.XLOOKUP(K319,'CROSSWALK-DTOE-MASTER'!B:B,'CROSSWALK-DTOE-MASTER'!H:H,NA,0,1)</f>
        <v>rpabot24@uw.edu</v>
      </c>
    </row>
    <row r="320" spans="1:16" hidden="1" x14ac:dyDescent="0.2">
      <c r="A320" s="99">
        <v>306390</v>
      </c>
      <c r="B320" s="99">
        <v>306390</v>
      </c>
      <c r="D320" s="99" t="e">
        <v>#NAME?</v>
      </c>
      <c r="E320" s="99" t="s">
        <v>177</v>
      </c>
      <c r="F320" s="99" t="s">
        <v>633</v>
      </c>
      <c r="G320" s="99" t="s">
        <v>634</v>
      </c>
      <c r="H320" s="100">
        <v>45497</v>
      </c>
      <c r="I320" s="99">
        <v>7</v>
      </c>
      <c r="J320" s="99" t="s">
        <v>635</v>
      </c>
      <c r="K320" s="99">
        <v>221107</v>
      </c>
      <c r="L320" s="99" t="s">
        <v>21</v>
      </c>
      <c r="M320" s="99" t="s">
        <v>43</v>
      </c>
      <c r="N320" s="99">
        <v>1</v>
      </c>
      <c r="O320" s="99" t="str" cm="1">
        <f t="array" ref="O320">_xlfn.XLOOKUP(K320,'CROSSWALK-DTOE-MASTER'!B:B,'CROSSWALK-DTOE-MASTER'!G:G,NA,0,1)</f>
        <v>Arthi Thirumalai</v>
      </c>
      <c r="P320" s="99" t="str" cm="1">
        <f t="array" ref="P320">_xlfn.XLOOKUP(K320,'CROSSWALK-DTOE-MASTER'!B:B,'CROSSWALK-DTOE-MASTER'!H:H,NA,0,1)</f>
        <v>rpabot24@uw.edu</v>
      </c>
    </row>
    <row r="321" spans="1:16" hidden="1" x14ac:dyDescent="0.2">
      <c r="A321" s="99">
        <v>280610</v>
      </c>
      <c r="B321" s="99">
        <v>280610</v>
      </c>
      <c r="D321" s="99" t="e">
        <v>#NAME?</v>
      </c>
      <c r="E321" s="99" t="s">
        <v>177</v>
      </c>
      <c r="F321" s="99" t="s">
        <v>636</v>
      </c>
      <c r="G321" s="99" t="s">
        <v>637</v>
      </c>
      <c r="H321" s="100">
        <v>45497</v>
      </c>
      <c r="I321" s="99">
        <v>7</v>
      </c>
      <c r="J321" s="99" t="s">
        <v>638</v>
      </c>
      <c r="K321" s="99">
        <v>221172</v>
      </c>
      <c r="L321" s="99" t="s">
        <v>21</v>
      </c>
      <c r="M321" s="99" t="s">
        <v>43</v>
      </c>
      <c r="N321" s="99">
        <v>1</v>
      </c>
      <c r="O321" s="99" t="str" cm="1">
        <f t="array" ref="O321">_xlfn.XLOOKUP(K321,'CROSSWALK-DTOE-MASTER'!B:B,'CROSSWALK-DTOE-MASTER'!G:G,NA,0,1)</f>
        <v>Louis Kim</v>
      </c>
      <c r="P321" s="99" t="str" cm="1">
        <f t="array" ref="P321">_xlfn.XLOOKUP(K321,'CROSSWALK-DTOE-MASTER'!B:B,'CROSSWALK-DTOE-MASTER'!H:H,NA,0,1)</f>
        <v>rpabot24@uw.edu</v>
      </c>
    </row>
    <row r="322" spans="1:16" hidden="1" x14ac:dyDescent="0.2">
      <c r="A322" s="99">
        <v>280610</v>
      </c>
      <c r="B322" s="99">
        <v>280610</v>
      </c>
      <c r="D322" s="99" t="e">
        <v>#NAME?</v>
      </c>
      <c r="E322" s="99" t="s">
        <v>177</v>
      </c>
      <c r="F322" s="99" t="s">
        <v>639</v>
      </c>
      <c r="G322" s="99" t="s">
        <v>640</v>
      </c>
      <c r="H322" s="100">
        <v>45497</v>
      </c>
      <c r="I322" s="99">
        <v>7</v>
      </c>
      <c r="J322" s="99" t="s">
        <v>638</v>
      </c>
      <c r="K322" s="99">
        <v>221172</v>
      </c>
      <c r="L322" s="99" t="s">
        <v>21</v>
      </c>
      <c r="M322" s="99" t="s">
        <v>43</v>
      </c>
      <c r="N322" s="99">
        <v>1</v>
      </c>
      <c r="O322" s="99" t="str" cm="1">
        <f t="array" ref="O322">_xlfn.XLOOKUP(K322,'CROSSWALK-DTOE-MASTER'!B:B,'CROSSWALK-DTOE-MASTER'!G:G,NA,0,1)</f>
        <v>Louis Kim</v>
      </c>
      <c r="P322" s="99" t="str" cm="1">
        <f t="array" ref="P322">_xlfn.XLOOKUP(K322,'CROSSWALK-DTOE-MASTER'!B:B,'CROSSWALK-DTOE-MASTER'!H:H,NA,0,1)</f>
        <v>rpabot24@uw.edu</v>
      </c>
    </row>
    <row r="323" spans="1:16" hidden="1" x14ac:dyDescent="0.2">
      <c r="A323" s="99">
        <v>280610</v>
      </c>
      <c r="B323" s="99">
        <v>280610</v>
      </c>
      <c r="D323" s="99" t="e">
        <v>#NAME?</v>
      </c>
      <c r="E323" s="99" t="s">
        <v>177</v>
      </c>
      <c r="F323" s="99" t="s">
        <v>641</v>
      </c>
      <c r="G323" s="99" t="s">
        <v>642</v>
      </c>
      <c r="H323" s="100">
        <v>45497</v>
      </c>
      <c r="I323" s="99">
        <v>7</v>
      </c>
      <c r="J323" s="99" t="s">
        <v>638</v>
      </c>
      <c r="K323" s="99">
        <v>221172</v>
      </c>
      <c r="L323" s="99" t="s">
        <v>21</v>
      </c>
      <c r="M323" s="99" t="s">
        <v>43</v>
      </c>
      <c r="N323" s="99">
        <v>1</v>
      </c>
      <c r="O323" s="99" t="str" cm="1">
        <f t="array" ref="O323">_xlfn.XLOOKUP(K323,'CROSSWALK-DTOE-MASTER'!B:B,'CROSSWALK-DTOE-MASTER'!G:G,NA,0,1)</f>
        <v>Louis Kim</v>
      </c>
      <c r="P323" s="99" t="str" cm="1">
        <f t="array" ref="P323">_xlfn.XLOOKUP(K323,'CROSSWALK-DTOE-MASTER'!B:B,'CROSSWALK-DTOE-MASTER'!H:H,NA,0,1)</f>
        <v>rpabot24@uw.edu</v>
      </c>
    </row>
    <row r="324" spans="1:16" hidden="1" x14ac:dyDescent="0.2">
      <c r="A324" s="99">
        <v>276300</v>
      </c>
      <c r="B324" s="99">
        <v>276300</v>
      </c>
      <c r="D324" s="99" t="e">
        <v>#NAME?</v>
      </c>
      <c r="E324" s="99" t="s">
        <v>177</v>
      </c>
      <c r="F324" s="99" t="s">
        <v>643</v>
      </c>
      <c r="G324" s="99" t="s">
        <v>644</v>
      </c>
      <c r="H324" s="100">
        <v>45497</v>
      </c>
      <c r="I324" s="99">
        <v>7</v>
      </c>
      <c r="J324" s="99" t="s">
        <v>645</v>
      </c>
      <c r="K324" s="99">
        <v>221149</v>
      </c>
      <c r="L324" s="99" t="s">
        <v>21</v>
      </c>
      <c r="M324" s="99" t="s">
        <v>43</v>
      </c>
      <c r="N324" s="99">
        <v>1</v>
      </c>
      <c r="O324" s="99" t="str" cm="1">
        <f t="array" ref="O324">_xlfn.XLOOKUP(K324,'CROSSWALK-DTOE-MASTER'!B:B,'CROSSWALK-DTOE-MASTER'!G:G,NA,0,1)</f>
        <v>Leah Haseley</v>
      </c>
      <c r="P324" s="99" t="str" cm="1">
        <f t="array" ref="P324">_xlfn.XLOOKUP(K324,'CROSSWALK-DTOE-MASTER'!B:B,'CROSSWALK-DTOE-MASTER'!H:H,NA,0,1)</f>
        <v>rpabot24@uw.edu</v>
      </c>
    </row>
    <row r="325" spans="1:16" hidden="1" x14ac:dyDescent="0.2">
      <c r="A325" s="99">
        <v>276300</v>
      </c>
      <c r="B325" s="99">
        <v>276300</v>
      </c>
      <c r="D325" s="99" t="e">
        <v>#NAME?</v>
      </c>
      <c r="E325" s="99" t="s">
        <v>177</v>
      </c>
      <c r="F325" s="99" t="s">
        <v>643</v>
      </c>
      <c r="G325" s="99" t="s">
        <v>646</v>
      </c>
      <c r="H325" s="100">
        <v>45497</v>
      </c>
      <c r="I325" s="99">
        <v>7</v>
      </c>
      <c r="J325" s="99" t="s">
        <v>645</v>
      </c>
      <c r="K325" s="99">
        <v>221149</v>
      </c>
      <c r="L325" s="99" t="s">
        <v>21</v>
      </c>
      <c r="M325" s="99" t="s">
        <v>43</v>
      </c>
      <c r="N325" s="99">
        <v>1</v>
      </c>
      <c r="O325" s="99" t="str" cm="1">
        <f t="array" ref="O325">_xlfn.XLOOKUP(K325,'CROSSWALK-DTOE-MASTER'!B:B,'CROSSWALK-DTOE-MASTER'!G:G,NA,0,1)</f>
        <v>Leah Haseley</v>
      </c>
      <c r="P325" s="99" t="str" cm="1">
        <f t="array" ref="P325">_xlfn.XLOOKUP(K325,'CROSSWALK-DTOE-MASTER'!B:B,'CROSSWALK-DTOE-MASTER'!H:H,NA,0,1)</f>
        <v>rpabot24@uw.edu</v>
      </c>
    </row>
    <row r="326" spans="1:16" hidden="1" x14ac:dyDescent="0.2">
      <c r="A326" s="99">
        <v>276300</v>
      </c>
      <c r="B326" s="99">
        <v>276300</v>
      </c>
      <c r="D326" s="99" t="e">
        <v>#NAME?</v>
      </c>
      <c r="E326" s="99" t="s">
        <v>177</v>
      </c>
      <c r="F326" s="99" t="s">
        <v>647</v>
      </c>
      <c r="G326" s="99" t="s">
        <v>648</v>
      </c>
      <c r="H326" s="100">
        <v>45497</v>
      </c>
      <c r="I326" s="99">
        <v>7</v>
      </c>
      <c r="J326" s="99" t="s">
        <v>645</v>
      </c>
      <c r="K326" s="99">
        <v>221149</v>
      </c>
      <c r="L326" s="99" t="s">
        <v>21</v>
      </c>
      <c r="M326" s="99" t="s">
        <v>43</v>
      </c>
      <c r="N326" s="99">
        <v>1</v>
      </c>
      <c r="O326" s="99" t="str" cm="1">
        <f t="array" ref="O326">_xlfn.XLOOKUP(K326,'CROSSWALK-DTOE-MASTER'!B:B,'CROSSWALK-DTOE-MASTER'!G:G,NA,0,1)</f>
        <v>Leah Haseley</v>
      </c>
      <c r="P326" s="99" t="str" cm="1">
        <f t="array" ref="P326">_xlfn.XLOOKUP(K326,'CROSSWALK-DTOE-MASTER'!B:B,'CROSSWALK-DTOE-MASTER'!H:H,NA,0,1)</f>
        <v>rpabot24@uw.edu</v>
      </c>
    </row>
    <row r="327" spans="1:16" hidden="1" x14ac:dyDescent="0.2">
      <c r="A327" s="99">
        <v>276300</v>
      </c>
      <c r="B327" s="99">
        <v>276300</v>
      </c>
      <c r="D327" s="99" t="e">
        <v>#NAME?</v>
      </c>
      <c r="E327" s="99" t="s">
        <v>177</v>
      </c>
      <c r="F327" s="99" t="s">
        <v>647</v>
      </c>
      <c r="G327" s="99" t="s">
        <v>505</v>
      </c>
      <c r="H327" s="100">
        <v>45497</v>
      </c>
      <c r="I327" s="99">
        <v>7</v>
      </c>
      <c r="J327" s="99" t="s">
        <v>645</v>
      </c>
      <c r="K327" s="99">
        <v>221149</v>
      </c>
      <c r="L327" s="99" t="s">
        <v>21</v>
      </c>
      <c r="M327" s="99" t="s">
        <v>43</v>
      </c>
      <c r="N327" s="99">
        <v>1</v>
      </c>
      <c r="O327" s="99" t="str" cm="1">
        <f t="array" ref="O327">_xlfn.XLOOKUP(K327,'CROSSWALK-DTOE-MASTER'!B:B,'CROSSWALK-DTOE-MASTER'!G:G,NA,0,1)</f>
        <v>Leah Haseley</v>
      </c>
      <c r="P327" s="99" t="str" cm="1">
        <f t="array" ref="P327">_xlfn.XLOOKUP(K327,'CROSSWALK-DTOE-MASTER'!B:B,'CROSSWALK-DTOE-MASTER'!H:H,NA,0,1)</f>
        <v>rpabot24@uw.edu</v>
      </c>
    </row>
    <row r="328" spans="1:16" hidden="1" x14ac:dyDescent="0.2">
      <c r="A328" s="99">
        <v>276300</v>
      </c>
      <c r="B328" s="99">
        <v>276300</v>
      </c>
      <c r="D328" s="99" t="e">
        <v>#NAME?</v>
      </c>
      <c r="E328" s="99" t="s">
        <v>177</v>
      </c>
      <c r="F328" s="99" t="s">
        <v>647</v>
      </c>
      <c r="G328" s="99" t="s">
        <v>649</v>
      </c>
      <c r="H328" s="100">
        <v>45497</v>
      </c>
      <c r="I328" s="99">
        <v>7</v>
      </c>
      <c r="J328" s="99" t="s">
        <v>645</v>
      </c>
      <c r="K328" s="99">
        <v>221149</v>
      </c>
      <c r="L328" s="99" t="s">
        <v>21</v>
      </c>
      <c r="M328" s="99" t="s">
        <v>43</v>
      </c>
      <c r="N328" s="99">
        <v>1</v>
      </c>
      <c r="O328" s="99" t="str" cm="1">
        <f t="array" ref="O328">_xlfn.XLOOKUP(K328,'CROSSWALK-DTOE-MASTER'!B:B,'CROSSWALK-DTOE-MASTER'!G:G,NA,0,1)</f>
        <v>Leah Haseley</v>
      </c>
      <c r="P328" s="99" t="str" cm="1">
        <f t="array" ref="P328">_xlfn.XLOOKUP(K328,'CROSSWALK-DTOE-MASTER'!B:B,'CROSSWALK-DTOE-MASTER'!H:H,NA,0,1)</f>
        <v>rpabot24@uw.edu</v>
      </c>
    </row>
    <row r="329" spans="1:16" hidden="1" x14ac:dyDescent="0.2">
      <c r="A329" s="99">
        <v>225680</v>
      </c>
      <c r="B329" s="99">
        <v>225680</v>
      </c>
      <c r="D329" s="99" t="e">
        <v>#NAME?</v>
      </c>
      <c r="E329" s="99" t="s">
        <v>177</v>
      </c>
      <c r="F329" s="99" t="s">
        <v>650</v>
      </c>
      <c r="G329" s="99" t="s">
        <v>651</v>
      </c>
      <c r="H329" s="100">
        <v>45497</v>
      </c>
      <c r="I329" s="99">
        <v>7</v>
      </c>
      <c r="J329" s="99" t="s">
        <v>652</v>
      </c>
      <c r="K329" s="99">
        <v>221192</v>
      </c>
      <c r="L329" s="99" t="s">
        <v>21</v>
      </c>
      <c r="M329" s="99" t="s">
        <v>43</v>
      </c>
      <c r="N329" s="99">
        <v>1</v>
      </c>
      <c r="O329" s="99" t="str" cm="1">
        <f t="array" ref="O329">_xlfn.XLOOKUP(K329,'CROSSWALK-DTOE-MASTER'!B:B,'CROSSWALK-DTOE-MASTER'!G:G,NA,0,1)</f>
        <v>Lisa Taitsman</v>
      </c>
      <c r="P329" s="99" t="str" cm="1">
        <f t="array" ref="P329">_xlfn.XLOOKUP(K329,'CROSSWALK-DTOE-MASTER'!B:B,'CROSSWALK-DTOE-MASTER'!H:H,NA,0,1)</f>
        <v>rpabot24@uw.edu</v>
      </c>
    </row>
    <row r="330" spans="1:16" hidden="1" x14ac:dyDescent="0.2">
      <c r="A330" s="99">
        <v>225480</v>
      </c>
      <c r="B330" s="99">
        <v>225480</v>
      </c>
      <c r="D330" s="99" t="e">
        <v>#NAME?</v>
      </c>
      <c r="E330" s="99" t="s">
        <v>177</v>
      </c>
      <c r="F330" s="99" t="s">
        <v>40</v>
      </c>
      <c r="G330" s="99" t="s">
        <v>653</v>
      </c>
      <c r="H330" s="100">
        <v>45497</v>
      </c>
      <c r="I330" s="99">
        <v>7</v>
      </c>
      <c r="J330" s="99" t="s">
        <v>42</v>
      </c>
      <c r="K330" s="99">
        <v>220034</v>
      </c>
      <c r="L330" s="99" t="s">
        <v>21</v>
      </c>
      <c r="M330" s="99" t="s">
        <v>43</v>
      </c>
      <c r="N330" s="99">
        <v>1</v>
      </c>
      <c r="O330" s="99" t="str" cm="1">
        <f t="array" ref="O330">_xlfn.XLOOKUP(K330,'CROSSWALK-DTOE-MASTER'!B:B,'CROSSWALK-DTOE-MASTER'!G:G,NA,0,1)</f>
        <v>Erika Lease</v>
      </c>
      <c r="P330" s="99" t="str" cm="1">
        <f t="array" ref="P330">_xlfn.XLOOKUP(K330,'CROSSWALK-DTOE-MASTER'!B:B,'CROSSWALK-DTOE-MASTER'!H:H,NA,0,1)</f>
        <v>rpabot24@uw.edu</v>
      </c>
    </row>
    <row r="331" spans="1:16" hidden="1" x14ac:dyDescent="0.2">
      <c r="A331" s="99">
        <v>225480</v>
      </c>
      <c r="B331" s="99">
        <v>225480</v>
      </c>
      <c r="D331" s="99" t="e">
        <v>#NAME?</v>
      </c>
      <c r="E331" s="99" t="s">
        <v>177</v>
      </c>
      <c r="F331" s="99" t="s">
        <v>40</v>
      </c>
      <c r="G331" s="99" t="s">
        <v>654</v>
      </c>
      <c r="H331" s="100">
        <v>45497</v>
      </c>
      <c r="I331" s="99">
        <v>7</v>
      </c>
      <c r="J331" s="99" t="s">
        <v>42</v>
      </c>
      <c r="K331" s="99">
        <v>220034</v>
      </c>
      <c r="L331" s="99" t="s">
        <v>21</v>
      </c>
      <c r="M331" s="99" t="s">
        <v>43</v>
      </c>
      <c r="N331" s="99">
        <v>1</v>
      </c>
      <c r="O331" s="99" t="str" cm="1">
        <f t="array" ref="O331">_xlfn.XLOOKUP(K331,'CROSSWALK-DTOE-MASTER'!B:B,'CROSSWALK-DTOE-MASTER'!G:G,NA,0,1)</f>
        <v>Erika Lease</v>
      </c>
      <c r="P331" s="99" t="str" cm="1">
        <f t="array" ref="P331">_xlfn.XLOOKUP(K331,'CROSSWALK-DTOE-MASTER'!B:B,'CROSSWALK-DTOE-MASTER'!H:H,NA,0,1)</f>
        <v>rpabot24@uw.edu</v>
      </c>
    </row>
    <row r="332" spans="1:16" hidden="1" x14ac:dyDescent="0.2">
      <c r="A332" s="99">
        <v>9352</v>
      </c>
      <c r="B332" s="99">
        <v>9352</v>
      </c>
      <c r="D332" s="99" t="e">
        <v>#NAME?</v>
      </c>
      <c r="E332" s="99" t="s">
        <v>177</v>
      </c>
      <c r="F332" s="99" t="s">
        <v>655</v>
      </c>
      <c r="G332" s="99" t="s">
        <v>656</v>
      </c>
      <c r="H332" s="100">
        <v>45497</v>
      </c>
      <c r="I332" s="99">
        <v>7</v>
      </c>
      <c r="J332" s="99" t="s">
        <v>140</v>
      </c>
      <c r="K332" s="99">
        <v>220136</v>
      </c>
      <c r="L332" s="99" t="s">
        <v>21</v>
      </c>
      <c r="M332" s="99" t="s">
        <v>43</v>
      </c>
      <c r="N332" s="99">
        <v>1</v>
      </c>
      <c r="O332" s="99" t="str" cm="1">
        <f t="array" ref="O332">_xlfn.XLOOKUP(K332,'CROSSWALK-DTOE-MASTER'!B:B,'CROSSWALK-DTOE-MASTER'!G:G,NA,0,1)</f>
        <v>Ingeborg Sacksen</v>
      </c>
      <c r="P332" s="99" t="str" cm="1">
        <f t="array" ref="P332">_xlfn.XLOOKUP(K332,'CROSSWALK-DTOE-MASTER'!B:B,'CROSSWALK-DTOE-MASTER'!H:H,NA,0,1)</f>
        <v>rpabot24@uw.edu</v>
      </c>
    </row>
    <row r="333" spans="1:16" hidden="1" x14ac:dyDescent="0.2">
      <c r="A333" s="99">
        <v>9352</v>
      </c>
      <c r="B333" s="99">
        <v>9352</v>
      </c>
      <c r="D333" s="99" t="e">
        <v>#NAME?</v>
      </c>
      <c r="E333" s="99" t="s">
        <v>177</v>
      </c>
      <c r="F333" s="99" t="s">
        <v>655</v>
      </c>
      <c r="G333" s="99" t="s">
        <v>657</v>
      </c>
      <c r="H333" s="100">
        <v>45497</v>
      </c>
      <c r="I333" s="99">
        <v>7</v>
      </c>
      <c r="J333" s="99" t="s">
        <v>140</v>
      </c>
      <c r="K333" s="99">
        <v>220136</v>
      </c>
      <c r="L333" s="99" t="s">
        <v>21</v>
      </c>
      <c r="M333" s="99" t="s">
        <v>43</v>
      </c>
      <c r="N333" s="99">
        <v>1</v>
      </c>
      <c r="O333" s="99" t="str" cm="1">
        <f t="array" ref="O333">_xlfn.XLOOKUP(K333,'CROSSWALK-DTOE-MASTER'!B:B,'CROSSWALK-DTOE-MASTER'!G:G,NA,0,1)</f>
        <v>Ingeborg Sacksen</v>
      </c>
      <c r="P333" s="99" t="str" cm="1">
        <f t="array" ref="P333">_xlfn.XLOOKUP(K333,'CROSSWALK-DTOE-MASTER'!B:B,'CROSSWALK-DTOE-MASTER'!H:H,NA,0,1)</f>
        <v>rpabot24@uw.edu</v>
      </c>
    </row>
    <row r="334" spans="1:16" hidden="1" x14ac:dyDescent="0.2">
      <c r="A334" s="99">
        <v>9352</v>
      </c>
      <c r="B334" s="99">
        <v>9352</v>
      </c>
      <c r="D334" s="99" t="e">
        <v>#NAME?</v>
      </c>
      <c r="E334" s="99" t="s">
        <v>177</v>
      </c>
      <c r="F334" s="99" t="s">
        <v>655</v>
      </c>
      <c r="G334" s="99" t="s">
        <v>658</v>
      </c>
      <c r="H334" s="100">
        <v>45497</v>
      </c>
      <c r="I334" s="99">
        <v>7</v>
      </c>
      <c r="J334" s="99" t="s">
        <v>140</v>
      </c>
      <c r="K334" s="99">
        <v>220136</v>
      </c>
      <c r="L334" s="99" t="s">
        <v>21</v>
      </c>
      <c r="M334" s="99" t="s">
        <v>43</v>
      </c>
      <c r="N334" s="99">
        <v>1</v>
      </c>
      <c r="O334" s="99" t="str" cm="1">
        <f t="array" ref="O334">_xlfn.XLOOKUP(K334,'CROSSWALK-DTOE-MASTER'!B:B,'CROSSWALK-DTOE-MASTER'!G:G,NA,0,1)</f>
        <v>Ingeborg Sacksen</v>
      </c>
      <c r="P334" s="99" t="str" cm="1">
        <f t="array" ref="P334">_xlfn.XLOOKUP(K334,'CROSSWALK-DTOE-MASTER'!B:B,'CROSSWALK-DTOE-MASTER'!H:H,NA,0,1)</f>
        <v>rpabot24@uw.edu</v>
      </c>
    </row>
    <row r="335" spans="1:16" hidden="1" x14ac:dyDescent="0.2">
      <c r="A335" s="99">
        <v>9352</v>
      </c>
      <c r="B335" s="99">
        <v>9352</v>
      </c>
      <c r="D335" s="99" t="e">
        <v>#NAME?</v>
      </c>
      <c r="E335" s="99" t="s">
        <v>177</v>
      </c>
      <c r="F335" s="99" t="s">
        <v>655</v>
      </c>
      <c r="G335" s="99" t="s">
        <v>659</v>
      </c>
      <c r="H335" s="100">
        <v>45497</v>
      </c>
      <c r="I335" s="99">
        <v>7</v>
      </c>
      <c r="J335" s="99" t="s">
        <v>140</v>
      </c>
      <c r="K335" s="99">
        <v>220136</v>
      </c>
      <c r="L335" s="99" t="s">
        <v>21</v>
      </c>
      <c r="M335" s="99" t="s">
        <v>43</v>
      </c>
      <c r="N335" s="99">
        <v>1</v>
      </c>
      <c r="O335" s="99" t="str" cm="1">
        <f t="array" ref="O335">_xlfn.XLOOKUP(K335,'CROSSWALK-DTOE-MASTER'!B:B,'CROSSWALK-DTOE-MASTER'!G:G,NA,0,1)</f>
        <v>Ingeborg Sacksen</v>
      </c>
      <c r="P335" s="99" t="str" cm="1">
        <f t="array" ref="P335">_xlfn.XLOOKUP(K335,'CROSSWALK-DTOE-MASTER'!B:B,'CROSSWALK-DTOE-MASTER'!H:H,NA,0,1)</f>
        <v>rpabot24@uw.edu</v>
      </c>
    </row>
    <row r="336" spans="1:16" hidden="1" x14ac:dyDescent="0.2">
      <c r="A336" s="99">
        <v>9352</v>
      </c>
      <c r="B336" s="99">
        <v>9352</v>
      </c>
      <c r="D336" s="99" t="e">
        <v>#NAME?</v>
      </c>
      <c r="E336" s="99" t="s">
        <v>177</v>
      </c>
      <c r="F336" s="99" t="s">
        <v>655</v>
      </c>
      <c r="G336" s="99" t="s">
        <v>660</v>
      </c>
      <c r="H336" s="100">
        <v>45497</v>
      </c>
      <c r="I336" s="99">
        <v>7</v>
      </c>
      <c r="J336" s="99" t="s">
        <v>140</v>
      </c>
      <c r="K336" s="99">
        <v>220136</v>
      </c>
      <c r="L336" s="99" t="s">
        <v>21</v>
      </c>
      <c r="M336" s="99" t="s">
        <v>43</v>
      </c>
      <c r="N336" s="99">
        <v>1</v>
      </c>
      <c r="O336" s="99" t="str" cm="1">
        <f t="array" ref="O336">_xlfn.XLOOKUP(K336,'CROSSWALK-DTOE-MASTER'!B:B,'CROSSWALK-DTOE-MASTER'!G:G,NA,0,1)</f>
        <v>Ingeborg Sacksen</v>
      </c>
      <c r="P336" s="99" t="str" cm="1">
        <f t="array" ref="P336">_xlfn.XLOOKUP(K336,'CROSSWALK-DTOE-MASTER'!B:B,'CROSSWALK-DTOE-MASTER'!H:H,NA,0,1)</f>
        <v>rpabot24@uw.edu</v>
      </c>
    </row>
    <row r="337" spans="1:16" hidden="1" x14ac:dyDescent="0.2">
      <c r="A337" s="99">
        <v>9352</v>
      </c>
      <c r="B337" s="99">
        <v>9352</v>
      </c>
      <c r="D337" s="99" t="e">
        <v>#NAME?</v>
      </c>
      <c r="E337" s="99" t="s">
        <v>177</v>
      </c>
      <c r="F337" s="99" t="s">
        <v>661</v>
      </c>
      <c r="G337" s="99" t="s">
        <v>662</v>
      </c>
      <c r="H337" s="100">
        <v>45497</v>
      </c>
      <c r="I337" s="99">
        <v>7</v>
      </c>
      <c r="J337" s="99" t="s">
        <v>140</v>
      </c>
      <c r="K337" s="99">
        <v>220136</v>
      </c>
      <c r="L337" s="99" t="s">
        <v>21</v>
      </c>
      <c r="M337" s="99" t="s">
        <v>43</v>
      </c>
      <c r="N337" s="99">
        <v>1</v>
      </c>
      <c r="O337" s="99" t="str" cm="1">
        <f t="array" ref="O337">_xlfn.XLOOKUP(K337,'CROSSWALK-DTOE-MASTER'!B:B,'CROSSWALK-DTOE-MASTER'!G:G,NA,0,1)</f>
        <v>Ingeborg Sacksen</v>
      </c>
      <c r="P337" s="99" t="str" cm="1">
        <f t="array" ref="P337">_xlfn.XLOOKUP(K337,'CROSSWALK-DTOE-MASTER'!B:B,'CROSSWALK-DTOE-MASTER'!H:H,NA,0,1)</f>
        <v>rpabot24@uw.edu</v>
      </c>
    </row>
    <row r="338" spans="1:16" hidden="1" x14ac:dyDescent="0.2">
      <c r="A338" s="99">
        <v>9352</v>
      </c>
      <c r="B338" s="99">
        <v>9352</v>
      </c>
      <c r="D338" s="99" t="e">
        <v>#NAME?</v>
      </c>
      <c r="E338" s="99" t="s">
        <v>177</v>
      </c>
      <c r="F338" s="99" t="s">
        <v>661</v>
      </c>
      <c r="G338" s="99" t="s">
        <v>663</v>
      </c>
      <c r="H338" s="100">
        <v>45497</v>
      </c>
      <c r="I338" s="99">
        <v>7</v>
      </c>
      <c r="J338" s="99" t="s">
        <v>140</v>
      </c>
      <c r="K338" s="99">
        <v>220136</v>
      </c>
      <c r="L338" s="99" t="s">
        <v>21</v>
      </c>
      <c r="M338" s="99" t="s">
        <v>43</v>
      </c>
      <c r="N338" s="99">
        <v>1</v>
      </c>
      <c r="O338" s="99" t="str" cm="1">
        <f t="array" ref="O338">_xlfn.XLOOKUP(K338,'CROSSWALK-DTOE-MASTER'!B:B,'CROSSWALK-DTOE-MASTER'!G:G,NA,0,1)</f>
        <v>Ingeborg Sacksen</v>
      </c>
      <c r="P338" s="99" t="str" cm="1">
        <f t="array" ref="P338">_xlfn.XLOOKUP(K338,'CROSSWALK-DTOE-MASTER'!B:B,'CROSSWALK-DTOE-MASTER'!H:H,NA,0,1)</f>
        <v>rpabot24@uw.edu</v>
      </c>
    </row>
    <row r="339" spans="1:16" hidden="1" x14ac:dyDescent="0.2">
      <c r="A339" s="99">
        <v>9352</v>
      </c>
      <c r="B339" s="99">
        <v>9352</v>
      </c>
      <c r="D339" s="99" t="e">
        <v>#NAME?</v>
      </c>
      <c r="E339" s="99" t="s">
        <v>177</v>
      </c>
      <c r="F339" s="99" t="s">
        <v>661</v>
      </c>
      <c r="G339" s="99" t="s">
        <v>664</v>
      </c>
      <c r="H339" s="100">
        <v>45497</v>
      </c>
      <c r="I339" s="99">
        <v>7</v>
      </c>
      <c r="J339" s="99" t="s">
        <v>140</v>
      </c>
      <c r="K339" s="99">
        <v>220136</v>
      </c>
      <c r="L339" s="99" t="s">
        <v>21</v>
      </c>
      <c r="M339" s="99" t="s">
        <v>43</v>
      </c>
      <c r="N339" s="99">
        <v>1</v>
      </c>
      <c r="O339" s="99" t="str" cm="1">
        <f t="array" ref="O339">_xlfn.XLOOKUP(K339,'CROSSWALK-DTOE-MASTER'!B:B,'CROSSWALK-DTOE-MASTER'!G:G,NA,0,1)</f>
        <v>Ingeborg Sacksen</v>
      </c>
      <c r="P339" s="99" t="str" cm="1">
        <f t="array" ref="P339">_xlfn.XLOOKUP(K339,'CROSSWALK-DTOE-MASTER'!B:B,'CROSSWALK-DTOE-MASTER'!H:H,NA,0,1)</f>
        <v>rpabot24@uw.edu</v>
      </c>
    </row>
    <row r="340" spans="1:16" hidden="1" x14ac:dyDescent="0.2">
      <c r="A340" s="99">
        <v>7652</v>
      </c>
      <c r="B340" s="99">
        <v>7652</v>
      </c>
      <c r="D340" s="99" t="e">
        <v>#NAME?</v>
      </c>
      <c r="E340" s="99" t="s">
        <v>177</v>
      </c>
      <c r="F340" s="99" t="s">
        <v>665</v>
      </c>
      <c r="G340" s="99" t="s">
        <v>666</v>
      </c>
      <c r="H340" s="100">
        <v>45497</v>
      </c>
      <c r="I340" s="99">
        <v>7</v>
      </c>
      <c r="J340" s="99" t="s">
        <v>667</v>
      </c>
      <c r="K340" s="99">
        <v>221106</v>
      </c>
      <c r="L340" s="99" t="s">
        <v>21</v>
      </c>
      <c r="M340" s="99" t="s">
        <v>43</v>
      </c>
      <c r="N340" s="99">
        <v>1</v>
      </c>
      <c r="O340" s="99" t="str" cm="1">
        <f t="array" ref="O340">_xlfn.XLOOKUP(K340,'CROSSWALK-DTOE-MASTER'!B:B,'CROSSWALK-DTOE-MASTER'!G:G,NA,0,1)</f>
        <v xml:space="preserve">Roy Colven </v>
      </c>
      <c r="P340" s="99" t="str" cm="1">
        <f t="array" ref="P340">_xlfn.XLOOKUP(K340,'CROSSWALK-DTOE-MASTER'!B:B,'CROSSWALK-DTOE-MASTER'!H:H,NA,0,1)</f>
        <v>rpabot24@uw.edu</v>
      </c>
    </row>
    <row r="341" spans="1:16" hidden="1" x14ac:dyDescent="0.2">
      <c r="A341" s="99">
        <v>3728</v>
      </c>
      <c r="B341" s="99">
        <v>3728</v>
      </c>
      <c r="D341" s="99" t="e">
        <v>#NAME?</v>
      </c>
      <c r="E341" s="99" t="s">
        <v>177</v>
      </c>
      <c r="F341" s="99" t="s">
        <v>668</v>
      </c>
      <c r="G341" s="99" t="s">
        <v>669</v>
      </c>
      <c r="H341" s="100">
        <v>45497</v>
      </c>
      <c r="I341" s="99">
        <v>7</v>
      </c>
      <c r="J341" s="99" t="s">
        <v>670</v>
      </c>
      <c r="K341" s="99">
        <v>221367</v>
      </c>
      <c r="L341" s="99" t="s">
        <v>21</v>
      </c>
      <c r="M341" s="99" t="s">
        <v>43</v>
      </c>
      <c r="N341" s="99">
        <v>1</v>
      </c>
      <c r="O341" s="99" t="str" cm="1">
        <f t="array" ref="O341">_xlfn.XLOOKUP(K341,'CROSSWALK-DTOE-MASTER'!B:B,'CROSSWALK-DTOE-MASTER'!G:G,NA,0,1)</f>
        <v>Jared Klein</v>
      </c>
      <c r="P341" s="99" t="str" cm="1">
        <f t="array" ref="P341">_xlfn.XLOOKUP(K341,'CROSSWALK-DTOE-MASTER'!B:B,'CROSSWALK-DTOE-MASTER'!H:H,NA,0,1)</f>
        <v>rpabot24@uw.edu</v>
      </c>
    </row>
    <row r="342" spans="1:16" hidden="1" x14ac:dyDescent="0.2">
      <c r="A342" s="99">
        <v>3728</v>
      </c>
      <c r="B342" s="99">
        <v>3728</v>
      </c>
      <c r="D342" s="99" t="e">
        <v>#NAME?</v>
      </c>
      <c r="E342" s="99" t="s">
        <v>177</v>
      </c>
      <c r="F342" s="99" t="s">
        <v>668</v>
      </c>
      <c r="G342" s="99" t="s">
        <v>671</v>
      </c>
      <c r="H342" s="100">
        <v>45497</v>
      </c>
      <c r="I342" s="99">
        <v>7</v>
      </c>
      <c r="J342" s="99" t="s">
        <v>670</v>
      </c>
      <c r="K342" s="99">
        <v>221367</v>
      </c>
      <c r="L342" s="99" t="s">
        <v>21</v>
      </c>
      <c r="M342" s="99" t="s">
        <v>43</v>
      </c>
      <c r="N342" s="99">
        <v>1</v>
      </c>
      <c r="O342" s="99" t="str" cm="1">
        <f t="array" ref="O342">_xlfn.XLOOKUP(K342,'CROSSWALK-DTOE-MASTER'!B:B,'CROSSWALK-DTOE-MASTER'!G:G,NA,0,1)</f>
        <v>Jared Klein</v>
      </c>
      <c r="P342" s="99" t="str" cm="1">
        <f t="array" ref="P342">_xlfn.XLOOKUP(K342,'CROSSWALK-DTOE-MASTER'!B:B,'CROSSWALK-DTOE-MASTER'!H:H,NA,0,1)</f>
        <v>rpabot24@uw.edu</v>
      </c>
    </row>
    <row r="343" spans="1:16" hidden="1" x14ac:dyDescent="0.2">
      <c r="A343" s="99" t="s">
        <v>672</v>
      </c>
      <c r="B343" s="99" t="s">
        <v>673</v>
      </c>
      <c r="C343" s="99" t="s">
        <v>674</v>
      </c>
      <c r="D343" s="99" t="s">
        <v>2871</v>
      </c>
      <c r="E343" s="99" t="s">
        <v>675</v>
      </c>
      <c r="F343" s="99" t="s">
        <v>672</v>
      </c>
      <c r="G343" s="99" t="s">
        <v>676</v>
      </c>
      <c r="H343" s="100">
        <v>45497</v>
      </c>
      <c r="I343" s="99">
        <v>7</v>
      </c>
      <c r="J343" s="99" t="s">
        <v>179</v>
      </c>
      <c r="K343" s="99">
        <v>2450064</v>
      </c>
      <c r="L343" s="99" t="s">
        <v>21</v>
      </c>
      <c r="M343" s="99" t="s">
        <v>22</v>
      </c>
      <c r="N343" s="99">
        <v>1</v>
      </c>
      <c r="O343" s="99" t="str" cm="1">
        <f t="array" ref="O343">_xlfn.XLOOKUP(K343,'CROSSWALK-DTOE-MASTER'!B:B,'CROSSWALK-DTOE-MASTER'!G:G,NA,0,1)</f>
        <v>Sara A. Hurvitz</v>
      </c>
      <c r="P343" s="99" t="str" cm="1">
        <f t="array" ref="P343">_xlfn.XLOOKUP(K343,'CROSSWALK-DTOE-MASTER'!B:B,'CROSSWALK-DTOE-MASTER'!H:H,NA,0,1)</f>
        <v>shurvitz@fredhutch.org</v>
      </c>
    </row>
    <row r="344" spans="1:16" hidden="1" x14ac:dyDescent="0.2">
      <c r="A344" s="99" t="s">
        <v>677</v>
      </c>
      <c r="B344" s="99" t="s">
        <v>678</v>
      </c>
      <c r="C344" s="99" t="s">
        <v>679</v>
      </c>
      <c r="D344" s="99" t="s">
        <v>3542</v>
      </c>
      <c r="E344" s="99" t="s">
        <v>675</v>
      </c>
      <c r="F344" s="99" t="s">
        <v>677</v>
      </c>
      <c r="G344" s="99" t="s">
        <v>680</v>
      </c>
      <c r="H344" s="100">
        <v>45497</v>
      </c>
      <c r="I344" s="99">
        <v>7</v>
      </c>
      <c r="J344" s="99" t="s">
        <v>681</v>
      </c>
      <c r="K344" s="99">
        <v>208115</v>
      </c>
      <c r="L344" s="99" t="s">
        <v>21</v>
      </c>
      <c r="M344" s="99" t="s">
        <v>22</v>
      </c>
      <c r="N344" s="99">
        <v>1</v>
      </c>
      <c r="O344" s="99" t="str" cm="1">
        <f t="array" ref="O344">_xlfn.XLOOKUP(K344,'CROSSWALK-DTOE-MASTER'!B:B,'CROSSWALK-DTOE-MASTER'!G:G,NA,0,1)</f>
        <v>Christian M Peterson Justin Rothmier</v>
      </c>
      <c r="P344" s="99" t="str" cm="1">
        <f t="array" ref="P344">_xlfn.XLOOKUP(K344,'CROSSWALK-DTOE-MASTER'!B:B,'CROSSWALK-DTOE-MASTER'!H:H,NA,0,1)</f>
        <v>rpabot24@uw.edu</v>
      </c>
    </row>
    <row r="345" spans="1:16" hidden="1" x14ac:dyDescent="0.2">
      <c r="A345" s="99" t="s">
        <v>677</v>
      </c>
      <c r="B345" s="99" t="s">
        <v>678</v>
      </c>
      <c r="C345" s="99" t="s">
        <v>679</v>
      </c>
      <c r="D345" s="99" t="s">
        <v>3542</v>
      </c>
      <c r="E345" s="99" t="s">
        <v>675</v>
      </c>
      <c r="F345" s="99" t="s">
        <v>677</v>
      </c>
      <c r="G345" s="99" t="s">
        <v>682</v>
      </c>
      <c r="H345" s="100">
        <v>45497</v>
      </c>
      <c r="I345" s="99">
        <v>7</v>
      </c>
      <c r="J345" s="99" t="s">
        <v>681</v>
      </c>
      <c r="K345" s="99">
        <v>208115</v>
      </c>
      <c r="L345" s="99" t="s">
        <v>21</v>
      </c>
      <c r="M345" s="99" t="s">
        <v>22</v>
      </c>
      <c r="N345" s="99">
        <v>1</v>
      </c>
      <c r="O345" s="99" t="str" cm="1">
        <f t="array" ref="O345">_xlfn.XLOOKUP(K345,'CROSSWALK-DTOE-MASTER'!B:B,'CROSSWALK-DTOE-MASTER'!G:G,NA,0,1)</f>
        <v>Christian M Peterson Justin Rothmier</v>
      </c>
      <c r="P345" s="99" t="str" cm="1">
        <f t="array" ref="P345">_xlfn.XLOOKUP(K345,'CROSSWALK-DTOE-MASTER'!B:B,'CROSSWALK-DTOE-MASTER'!H:H,NA,0,1)</f>
        <v>rpabot24@uw.edu</v>
      </c>
    </row>
    <row r="346" spans="1:16" hidden="1" x14ac:dyDescent="0.2">
      <c r="A346" s="99" t="s">
        <v>677</v>
      </c>
      <c r="B346" s="99" t="s">
        <v>678</v>
      </c>
      <c r="C346" s="99" t="s">
        <v>679</v>
      </c>
      <c r="D346" s="99" t="s">
        <v>3542</v>
      </c>
      <c r="E346" s="99" t="s">
        <v>675</v>
      </c>
      <c r="F346" s="99" t="s">
        <v>677</v>
      </c>
      <c r="G346" s="99" t="s">
        <v>683</v>
      </c>
      <c r="H346" s="100">
        <v>45497</v>
      </c>
      <c r="I346" s="99">
        <v>7</v>
      </c>
      <c r="J346" s="99" t="s">
        <v>681</v>
      </c>
      <c r="K346" s="99">
        <v>208115</v>
      </c>
      <c r="L346" s="99" t="s">
        <v>21</v>
      </c>
      <c r="M346" s="99" t="s">
        <v>22</v>
      </c>
      <c r="N346" s="99">
        <v>1</v>
      </c>
      <c r="O346" s="99" t="str" cm="1">
        <f t="array" ref="O346">_xlfn.XLOOKUP(K346,'CROSSWALK-DTOE-MASTER'!B:B,'CROSSWALK-DTOE-MASTER'!G:G,NA,0,1)</f>
        <v>Christian M Peterson Justin Rothmier</v>
      </c>
      <c r="P346" s="99" t="str" cm="1">
        <f t="array" ref="P346">_xlfn.XLOOKUP(K346,'CROSSWALK-DTOE-MASTER'!B:B,'CROSSWALK-DTOE-MASTER'!H:H,NA,0,1)</f>
        <v>rpabot24@uw.edu</v>
      </c>
    </row>
    <row r="347" spans="1:16" hidden="1" x14ac:dyDescent="0.2">
      <c r="A347" s="99" t="s">
        <v>677</v>
      </c>
      <c r="B347" s="99" t="s">
        <v>678</v>
      </c>
      <c r="C347" s="99" t="s">
        <v>679</v>
      </c>
      <c r="D347" s="99" t="s">
        <v>3542</v>
      </c>
      <c r="E347" s="99" t="s">
        <v>675</v>
      </c>
      <c r="F347" s="99" t="s">
        <v>677</v>
      </c>
      <c r="G347" s="99" t="s">
        <v>684</v>
      </c>
      <c r="H347" s="100">
        <v>45497</v>
      </c>
      <c r="I347" s="99">
        <v>7</v>
      </c>
      <c r="J347" s="99" t="s">
        <v>681</v>
      </c>
      <c r="K347" s="99">
        <v>208115</v>
      </c>
      <c r="L347" s="99" t="s">
        <v>21</v>
      </c>
      <c r="M347" s="99" t="s">
        <v>22</v>
      </c>
      <c r="N347" s="99">
        <v>1</v>
      </c>
      <c r="O347" s="99" t="str" cm="1">
        <f t="array" ref="O347">_xlfn.XLOOKUP(K347,'CROSSWALK-DTOE-MASTER'!B:B,'CROSSWALK-DTOE-MASTER'!G:G,NA,0,1)</f>
        <v>Christian M Peterson Justin Rothmier</v>
      </c>
      <c r="P347" s="99" t="str" cm="1">
        <f t="array" ref="P347">_xlfn.XLOOKUP(K347,'CROSSWALK-DTOE-MASTER'!B:B,'CROSSWALK-DTOE-MASTER'!H:H,NA,0,1)</f>
        <v>rpabot24@uw.edu</v>
      </c>
    </row>
    <row r="348" spans="1:16" hidden="1" x14ac:dyDescent="0.2">
      <c r="A348" s="99" t="s">
        <v>677</v>
      </c>
      <c r="B348" s="99" t="s">
        <v>678</v>
      </c>
      <c r="C348" s="99" t="s">
        <v>679</v>
      </c>
      <c r="D348" s="99" t="s">
        <v>3542</v>
      </c>
      <c r="E348" s="99" t="s">
        <v>675</v>
      </c>
      <c r="F348" s="99" t="s">
        <v>677</v>
      </c>
      <c r="G348" s="99" t="s">
        <v>685</v>
      </c>
      <c r="H348" s="100">
        <v>45497</v>
      </c>
      <c r="I348" s="99">
        <v>7</v>
      </c>
      <c r="J348" s="99" t="s">
        <v>681</v>
      </c>
      <c r="K348" s="99">
        <v>208115</v>
      </c>
      <c r="L348" s="99" t="s">
        <v>21</v>
      </c>
      <c r="M348" s="99" t="s">
        <v>22</v>
      </c>
      <c r="N348" s="99">
        <v>1</v>
      </c>
      <c r="O348" s="99" t="str" cm="1">
        <f t="array" ref="O348">_xlfn.XLOOKUP(K348,'CROSSWALK-DTOE-MASTER'!B:B,'CROSSWALK-DTOE-MASTER'!G:G,NA,0,1)</f>
        <v>Christian M Peterson Justin Rothmier</v>
      </c>
      <c r="P348" s="99" t="str" cm="1">
        <f t="array" ref="P348">_xlfn.XLOOKUP(K348,'CROSSWALK-DTOE-MASTER'!B:B,'CROSSWALK-DTOE-MASTER'!H:H,NA,0,1)</f>
        <v>rpabot24@uw.edu</v>
      </c>
    </row>
    <row r="349" spans="1:16" hidden="1" x14ac:dyDescent="0.2">
      <c r="A349" s="99" t="s">
        <v>677</v>
      </c>
      <c r="B349" s="99" t="s">
        <v>678</v>
      </c>
      <c r="C349" s="99" t="s">
        <v>679</v>
      </c>
      <c r="D349" s="99" t="s">
        <v>3542</v>
      </c>
      <c r="E349" s="99" t="s">
        <v>675</v>
      </c>
      <c r="F349" s="99" t="s">
        <v>677</v>
      </c>
      <c r="G349" s="99" t="s">
        <v>686</v>
      </c>
      <c r="H349" s="100">
        <v>45497</v>
      </c>
      <c r="I349" s="99">
        <v>7</v>
      </c>
      <c r="J349" s="99" t="s">
        <v>681</v>
      </c>
      <c r="K349" s="99">
        <v>208115</v>
      </c>
      <c r="L349" s="99" t="s">
        <v>21</v>
      </c>
      <c r="M349" s="99" t="s">
        <v>22</v>
      </c>
      <c r="N349" s="99">
        <v>1</v>
      </c>
      <c r="O349" s="99" t="str" cm="1">
        <f t="array" ref="O349">_xlfn.XLOOKUP(K349,'CROSSWALK-DTOE-MASTER'!B:B,'CROSSWALK-DTOE-MASTER'!G:G,NA,0,1)</f>
        <v>Christian M Peterson Justin Rothmier</v>
      </c>
      <c r="P349" s="99" t="str" cm="1">
        <f t="array" ref="P349">_xlfn.XLOOKUP(K349,'CROSSWALK-DTOE-MASTER'!B:B,'CROSSWALK-DTOE-MASTER'!H:H,NA,0,1)</f>
        <v>rpabot24@uw.edu</v>
      </c>
    </row>
    <row r="350" spans="1:16" hidden="1" x14ac:dyDescent="0.2">
      <c r="A350" s="99" t="s">
        <v>677</v>
      </c>
      <c r="B350" s="99" t="s">
        <v>678</v>
      </c>
      <c r="C350" s="99" t="s">
        <v>679</v>
      </c>
      <c r="D350" s="99" t="s">
        <v>3542</v>
      </c>
      <c r="E350" s="99" t="s">
        <v>675</v>
      </c>
      <c r="F350" s="99" t="s">
        <v>677</v>
      </c>
      <c r="G350" s="99" t="s">
        <v>687</v>
      </c>
      <c r="H350" s="100">
        <v>45497</v>
      </c>
      <c r="I350" s="99">
        <v>7</v>
      </c>
      <c r="J350" s="99" t="s">
        <v>681</v>
      </c>
      <c r="K350" s="99">
        <v>208115</v>
      </c>
      <c r="L350" s="99" t="s">
        <v>21</v>
      </c>
      <c r="M350" s="99" t="s">
        <v>22</v>
      </c>
      <c r="N350" s="99">
        <v>1</v>
      </c>
      <c r="O350" s="99" t="str" cm="1">
        <f t="array" ref="O350">_xlfn.XLOOKUP(K350,'CROSSWALK-DTOE-MASTER'!B:B,'CROSSWALK-DTOE-MASTER'!G:G,NA,0,1)</f>
        <v>Christian M Peterson Justin Rothmier</v>
      </c>
      <c r="P350" s="99" t="str" cm="1">
        <f t="array" ref="P350">_xlfn.XLOOKUP(K350,'CROSSWALK-DTOE-MASTER'!B:B,'CROSSWALK-DTOE-MASTER'!H:H,NA,0,1)</f>
        <v>rpabot24@uw.edu</v>
      </c>
    </row>
    <row r="351" spans="1:16" hidden="1" x14ac:dyDescent="0.2">
      <c r="A351" s="99" t="s">
        <v>677</v>
      </c>
      <c r="B351" s="99" t="s">
        <v>678</v>
      </c>
      <c r="C351" s="99" t="s">
        <v>679</v>
      </c>
      <c r="D351" s="99" t="s">
        <v>3542</v>
      </c>
      <c r="E351" s="99" t="s">
        <v>675</v>
      </c>
      <c r="F351" s="99" t="s">
        <v>677</v>
      </c>
      <c r="G351" s="99" t="s">
        <v>688</v>
      </c>
      <c r="H351" s="100">
        <v>45497</v>
      </c>
      <c r="I351" s="99">
        <v>7</v>
      </c>
      <c r="J351" s="99" t="s">
        <v>681</v>
      </c>
      <c r="K351" s="99">
        <v>208115</v>
      </c>
      <c r="L351" s="99" t="s">
        <v>21</v>
      </c>
      <c r="M351" s="99" t="s">
        <v>22</v>
      </c>
      <c r="N351" s="99">
        <v>1</v>
      </c>
      <c r="O351" s="99" t="str" cm="1">
        <f t="array" ref="O351">_xlfn.XLOOKUP(K351,'CROSSWALK-DTOE-MASTER'!B:B,'CROSSWALK-DTOE-MASTER'!G:G,NA,0,1)</f>
        <v>Christian M Peterson Justin Rothmier</v>
      </c>
      <c r="P351" s="99" t="str" cm="1">
        <f t="array" ref="P351">_xlfn.XLOOKUP(K351,'CROSSWALK-DTOE-MASTER'!B:B,'CROSSWALK-DTOE-MASTER'!H:H,NA,0,1)</f>
        <v>rpabot24@uw.edu</v>
      </c>
    </row>
    <row r="352" spans="1:16" hidden="1" x14ac:dyDescent="0.2">
      <c r="A352" s="99" t="s">
        <v>689</v>
      </c>
      <c r="B352" s="99" t="s">
        <v>690</v>
      </c>
      <c r="C352" s="99" t="s">
        <v>691</v>
      </c>
      <c r="D352" s="99" t="s">
        <v>2871</v>
      </c>
      <c r="E352" s="99" t="s">
        <v>675</v>
      </c>
      <c r="F352" s="99" t="s">
        <v>689</v>
      </c>
      <c r="G352" s="99" t="s">
        <v>692</v>
      </c>
      <c r="H352" s="100">
        <v>45497</v>
      </c>
      <c r="I352" s="99">
        <v>7</v>
      </c>
      <c r="J352" s="99" t="s">
        <v>693</v>
      </c>
      <c r="K352" s="99">
        <v>2450039</v>
      </c>
      <c r="L352" s="99" t="s">
        <v>21</v>
      </c>
      <c r="M352" s="99" t="s">
        <v>22</v>
      </c>
      <c r="N352" s="99">
        <v>1</v>
      </c>
      <c r="O352" s="99" t="str" cm="1">
        <f t="array" ref="O352">_xlfn.XLOOKUP(K352,'CROSSWALK-DTOE-MASTER'!B:B,'CROSSWALK-DTOE-MASTER'!G:G,NA,0,1)</f>
        <v>Sara A. Hurvitz</v>
      </c>
      <c r="P352" s="99" t="str" cm="1">
        <f t="array" ref="P352">_xlfn.XLOOKUP(K352,'CROSSWALK-DTOE-MASTER'!B:B,'CROSSWALK-DTOE-MASTER'!H:H,NA,0,1)</f>
        <v>shurvitz@fredhutch.org</v>
      </c>
    </row>
    <row r="353" spans="1:16" hidden="1" x14ac:dyDescent="0.2">
      <c r="A353" s="99" t="s">
        <v>689</v>
      </c>
      <c r="B353" s="99" t="s">
        <v>690</v>
      </c>
      <c r="C353" s="99" t="s">
        <v>691</v>
      </c>
      <c r="D353" s="99" t="s">
        <v>2871</v>
      </c>
      <c r="E353" s="99" t="s">
        <v>675</v>
      </c>
      <c r="F353" s="99" t="s">
        <v>689</v>
      </c>
      <c r="G353" s="99" t="s">
        <v>694</v>
      </c>
      <c r="H353" s="100">
        <v>45497</v>
      </c>
      <c r="I353" s="99">
        <v>7</v>
      </c>
      <c r="J353" s="99" t="s">
        <v>693</v>
      </c>
      <c r="K353" s="99">
        <v>2450039</v>
      </c>
      <c r="L353" s="99" t="s">
        <v>21</v>
      </c>
      <c r="M353" s="99" t="s">
        <v>22</v>
      </c>
      <c r="N353" s="99">
        <v>1</v>
      </c>
      <c r="O353" s="99" t="str" cm="1">
        <f t="array" ref="O353">_xlfn.XLOOKUP(K353,'CROSSWALK-DTOE-MASTER'!B:B,'CROSSWALK-DTOE-MASTER'!G:G,NA,0,1)</f>
        <v>Sara A. Hurvitz</v>
      </c>
      <c r="P353" s="99" t="str" cm="1">
        <f t="array" ref="P353">_xlfn.XLOOKUP(K353,'CROSSWALK-DTOE-MASTER'!B:B,'CROSSWALK-DTOE-MASTER'!H:H,NA,0,1)</f>
        <v>shurvitz@fredhutch.org</v>
      </c>
    </row>
    <row r="354" spans="1:16" hidden="1" x14ac:dyDescent="0.2">
      <c r="A354" s="99" t="s">
        <v>689</v>
      </c>
      <c r="B354" s="99" t="s">
        <v>690</v>
      </c>
      <c r="C354" s="99" t="s">
        <v>691</v>
      </c>
      <c r="D354" s="99" t="s">
        <v>2871</v>
      </c>
      <c r="E354" s="99" t="s">
        <v>675</v>
      </c>
      <c r="F354" s="99" t="s">
        <v>689</v>
      </c>
      <c r="G354" s="99" t="s">
        <v>695</v>
      </c>
      <c r="H354" s="100">
        <v>45497</v>
      </c>
      <c r="I354" s="99">
        <v>7</v>
      </c>
      <c r="J354" s="99" t="s">
        <v>693</v>
      </c>
      <c r="K354" s="99">
        <v>2450039</v>
      </c>
      <c r="L354" s="99" t="s">
        <v>21</v>
      </c>
      <c r="M354" s="99" t="s">
        <v>22</v>
      </c>
      <c r="N354" s="99">
        <v>1</v>
      </c>
      <c r="O354" s="99" t="str" cm="1">
        <f t="array" ref="O354">_xlfn.XLOOKUP(K354,'CROSSWALK-DTOE-MASTER'!B:B,'CROSSWALK-DTOE-MASTER'!G:G,NA,0,1)</f>
        <v>Sara A. Hurvitz</v>
      </c>
      <c r="P354" s="99" t="str" cm="1">
        <f t="array" ref="P354">_xlfn.XLOOKUP(K354,'CROSSWALK-DTOE-MASTER'!B:B,'CROSSWALK-DTOE-MASTER'!H:H,NA,0,1)</f>
        <v>shurvitz@fredhutch.org</v>
      </c>
    </row>
    <row r="355" spans="1:16" hidden="1" x14ac:dyDescent="0.2">
      <c r="A355" s="99" t="s">
        <v>696</v>
      </c>
      <c r="B355" s="99" t="s">
        <v>697</v>
      </c>
      <c r="C355" s="99" t="s">
        <v>698</v>
      </c>
      <c r="D355" s="99" t="s">
        <v>3544</v>
      </c>
      <c r="E355" s="99" t="s">
        <v>675</v>
      </c>
      <c r="F355" s="99" t="s">
        <v>696</v>
      </c>
      <c r="G355" s="99" t="s">
        <v>699</v>
      </c>
      <c r="H355" s="100">
        <v>45497</v>
      </c>
      <c r="I355" s="99">
        <v>7</v>
      </c>
      <c r="J355" s="99" t="s">
        <v>700</v>
      </c>
      <c r="K355" s="99">
        <v>208430</v>
      </c>
      <c r="L355" s="99" t="s">
        <v>21</v>
      </c>
      <c r="M355" s="99" t="s">
        <v>22</v>
      </c>
      <c r="N355" s="99">
        <v>1</v>
      </c>
      <c r="O355" s="99" t="str" cm="1">
        <f t="array" ref="O355">_xlfn.XLOOKUP(K355,'CROSSWALK-DTOE-MASTER'!B:B,'CROSSWALK-DTOE-MASTER'!G:G,NA,0,1)</f>
        <v>Carol Salerno</v>
      </c>
      <c r="P355" s="99" t="str" cm="1">
        <f t="array" ref="P355">_xlfn.XLOOKUP(K355,'CROSSWALK-DTOE-MASTER'!B:B,'CROSSWALK-DTOE-MASTER'!H:H,NA,0,1)</f>
        <v>rpabot24@uw.edu</v>
      </c>
    </row>
    <row r="356" spans="1:16" hidden="1" x14ac:dyDescent="0.2">
      <c r="A356" s="99" t="s">
        <v>696</v>
      </c>
      <c r="B356" s="99" t="s">
        <v>697</v>
      </c>
      <c r="C356" s="99" t="s">
        <v>698</v>
      </c>
      <c r="D356" s="99" t="s">
        <v>3544</v>
      </c>
      <c r="E356" s="99" t="s">
        <v>675</v>
      </c>
      <c r="F356" s="99" t="s">
        <v>696</v>
      </c>
      <c r="G356" s="99" t="s">
        <v>701</v>
      </c>
      <c r="H356" s="100">
        <v>45497</v>
      </c>
      <c r="I356" s="99">
        <v>7</v>
      </c>
      <c r="J356" s="99" t="s">
        <v>700</v>
      </c>
      <c r="K356" s="99">
        <v>208430</v>
      </c>
      <c r="L356" s="99" t="s">
        <v>21</v>
      </c>
      <c r="M356" s="99" t="s">
        <v>22</v>
      </c>
      <c r="N356" s="99">
        <v>1</v>
      </c>
      <c r="O356" s="99" t="str" cm="1">
        <f t="array" ref="O356">_xlfn.XLOOKUP(K356,'CROSSWALK-DTOE-MASTER'!B:B,'CROSSWALK-DTOE-MASTER'!G:G,NA,0,1)</f>
        <v>Carol Salerno</v>
      </c>
      <c r="P356" s="99" t="str" cm="1">
        <f t="array" ref="P356">_xlfn.XLOOKUP(K356,'CROSSWALK-DTOE-MASTER'!B:B,'CROSSWALK-DTOE-MASTER'!H:H,NA,0,1)</f>
        <v>rpabot24@uw.edu</v>
      </c>
    </row>
    <row r="357" spans="1:16" hidden="1" x14ac:dyDescent="0.2">
      <c r="A357" s="99" t="s">
        <v>702</v>
      </c>
      <c r="B357" s="99" t="s">
        <v>703</v>
      </c>
      <c r="C357" s="99" t="s">
        <v>704</v>
      </c>
      <c r="D357" s="99" t="e">
        <v>#NAME?</v>
      </c>
      <c r="E357" s="99" t="s">
        <v>675</v>
      </c>
      <c r="F357" s="99" t="s">
        <v>702</v>
      </c>
      <c r="G357" s="99" t="s">
        <v>705</v>
      </c>
      <c r="H357" s="100">
        <v>45497</v>
      </c>
      <c r="I357" s="99">
        <v>7</v>
      </c>
      <c r="J357" s="99" t="s">
        <v>706</v>
      </c>
      <c r="K357" s="99">
        <v>221097</v>
      </c>
      <c r="L357" s="99" t="s">
        <v>21</v>
      </c>
      <c r="M357" s="99" t="s">
        <v>22</v>
      </c>
      <c r="N357" s="99">
        <v>1</v>
      </c>
      <c r="O357" s="99" t="str" cm="1">
        <f t="array" ref="O357">_xlfn.XLOOKUP(K357,'CROSSWALK-DTOE-MASTER'!B:B,'CROSSWALK-DTOE-MASTER'!G:G,NA,0,1)</f>
        <v xml:space="preserve">Russell Ettinger </v>
      </c>
      <c r="P357" s="99" t="str" cm="1">
        <f t="array" ref="P357">_xlfn.XLOOKUP(K357,'CROSSWALK-DTOE-MASTER'!B:B,'CROSSWALK-DTOE-MASTER'!H:H,NA,0,1)</f>
        <v>rpabot24@uw.edu</v>
      </c>
    </row>
    <row r="358" spans="1:16" hidden="1" x14ac:dyDescent="0.2">
      <c r="A358" s="99" t="s">
        <v>707</v>
      </c>
      <c r="B358" s="99" t="s">
        <v>708</v>
      </c>
      <c r="C358" s="99" t="s">
        <v>709</v>
      </c>
      <c r="D358" s="99" t="s">
        <v>2871</v>
      </c>
      <c r="E358" s="99" t="s">
        <v>675</v>
      </c>
      <c r="F358" s="99" t="s">
        <v>707</v>
      </c>
      <c r="G358" s="99" t="s">
        <v>710</v>
      </c>
      <c r="H358" s="100">
        <v>45497</v>
      </c>
      <c r="I358" s="99">
        <v>7</v>
      </c>
      <c r="J358" s="99" t="s">
        <v>334</v>
      </c>
      <c r="K358" s="99">
        <v>24575571</v>
      </c>
      <c r="L358" s="99" t="s">
        <v>21</v>
      </c>
      <c r="M358" s="99" t="s">
        <v>22</v>
      </c>
      <c r="N358" s="99">
        <v>1</v>
      </c>
      <c r="O358" s="99" t="str" cm="1">
        <f t="array" ref="O358">_xlfn.XLOOKUP(K358,'CROSSWALK-DTOE-MASTER'!B:B,'CROSSWALK-DTOE-MASTER'!G:G,NA,0,1)</f>
        <v>Sara A. Hurvitz</v>
      </c>
      <c r="P358" s="99" t="str" cm="1">
        <f t="array" ref="P358">_xlfn.XLOOKUP(K358,'CROSSWALK-DTOE-MASTER'!B:B,'CROSSWALK-DTOE-MASTER'!H:H,NA,0,1)</f>
        <v>shurvitz@fredhutch.org</v>
      </c>
    </row>
    <row r="359" spans="1:16" hidden="1" x14ac:dyDescent="0.2">
      <c r="A359" s="99" t="s">
        <v>707</v>
      </c>
      <c r="B359" s="99" t="s">
        <v>708</v>
      </c>
      <c r="C359" s="99" t="s">
        <v>709</v>
      </c>
      <c r="D359" s="99" t="s">
        <v>2871</v>
      </c>
      <c r="E359" s="99" t="s">
        <v>675</v>
      </c>
      <c r="F359" s="99" t="s">
        <v>707</v>
      </c>
      <c r="G359" s="99" t="s">
        <v>711</v>
      </c>
      <c r="H359" s="100">
        <v>45497</v>
      </c>
      <c r="I359" s="99">
        <v>7</v>
      </c>
      <c r="J359" s="99" t="s">
        <v>334</v>
      </c>
      <c r="K359" s="99">
        <v>24575571</v>
      </c>
      <c r="L359" s="99" t="s">
        <v>21</v>
      </c>
      <c r="M359" s="99" t="s">
        <v>22</v>
      </c>
      <c r="N359" s="99">
        <v>1</v>
      </c>
      <c r="O359" s="99" t="str" cm="1">
        <f t="array" ref="O359">_xlfn.XLOOKUP(K359,'CROSSWALK-DTOE-MASTER'!B:B,'CROSSWALK-DTOE-MASTER'!G:G,NA,0,1)</f>
        <v>Sara A. Hurvitz</v>
      </c>
      <c r="P359" s="99" t="str" cm="1">
        <f t="array" ref="P359">_xlfn.XLOOKUP(K359,'CROSSWALK-DTOE-MASTER'!B:B,'CROSSWALK-DTOE-MASTER'!H:H,NA,0,1)</f>
        <v>shurvitz@fredhutch.org</v>
      </c>
    </row>
    <row r="360" spans="1:16" hidden="1" x14ac:dyDescent="0.2">
      <c r="A360" s="99" t="s">
        <v>712</v>
      </c>
      <c r="B360" s="99" t="s">
        <v>713</v>
      </c>
      <c r="C360" s="99" t="s">
        <v>714</v>
      </c>
      <c r="D360" s="99" t="s">
        <v>3543</v>
      </c>
      <c r="E360" s="99" t="s">
        <v>675</v>
      </c>
      <c r="F360" s="99" t="s">
        <v>712</v>
      </c>
      <c r="G360" s="99" t="s">
        <v>715</v>
      </c>
      <c r="H360" s="100">
        <v>45497</v>
      </c>
      <c r="I360" s="99">
        <v>7</v>
      </c>
      <c r="J360" s="99" t="s">
        <v>156</v>
      </c>
      <c r="K360" s="99">
        <v>220077</v>
      </c>
      <c r="L360" s="99" t="s">
        <v>21</v>
      </c>
      <c r="M360" s="99" t="s">
        <v>22</v>
      </c>
      <c r="N360" s="99">
        <v>1</v>
      </c>
      <c r="O360" s="99" t="str" cm="1">
        <f t="array" ref="O360">_xlfn.XLOOKUP(K360,'CROSSWALK-DTOE-MASTER'!B:B,'CROSSWALK-DTOE-MASTER'!G:G,NA,0,1)</f>
        <v>Andrew Ko</v>
      </c>
      <c r="P360" s="99" t="str" cm="1">
        <f t="array" ref="P360">_xlfn.XLOOKUP(K360,'CROSSWALK-DTOE-MASTER'!B:B,'CROSSWALK-DTOE-MASTER'!H:H,NA,0,1)</f>
        <v>rpabot24@uw.edu</v>
      </c>
    </row>
    <row r="361" spans="1:16" hidden="1" x14ac:dyDescent="0.2">
      <c r="A361" s="99" t="s">
        <v>716</v>
      </c>
      <c r="B361" s="99" t="s">
        <v>717</v>
      </c>
      <c r="C361" s="99" t="s">
        <v>718</v>
      </c>
      <c r="D361" s="99" t="s">
        <v>3545</v>
      </c>
      <c r="E361" s="99" t="s">
        <v>675</v>
      </c>
      <c r="F361" s="99" t="s">
        <v>716</v>
      </c>
      <c r="G361" s="99" t="s">
        <v>719</v>
      </c>
      <c r="H361" s="100">
        <v>45497</v>
      </c>
      <c r="I361" s="99">
        <v>7</v>
      </c>
      <c r="J361" s="99" t="s">
        <v>179</v>
      </c>
      <c r="K361" s="99">
        <v>2450064</v>
      </c>
      <c r="L361" s="99" t="s">
        <v>21</v>
      </c>
      <c r="M361" s="99" t="s">
        <v>22</v>
      </c>
      <c r="N361" s="99">
        <v>1</v>
      </c>
      <c r="O361" s="99" t="str" cm="1">
        <f t="array" ref="O361">_xlfn.XLOOKUP(K361,'CROSSWALK-DTOE-MASTER'!B:B,'CROSSWALK-DTOE-MASTER'!G:G,NA,0,1)</f>
        <v>Sara A. Hurvitz</v>
      </c>
      <c r="P361" s="99" t="str" cm="1">
        <f t="array" ref="P361">_xlfn.XLOOKUP(K361,'CROSSWALK-DTOE-MASTER'!B:B,'CROSSWALK-DTOE-MASTER'!H:H,NA,0,1)</f>
        <v>shurvitz@fredhutch.org</v>
      </c>
    </row>
    <row r="362" spans="1:16" hidden="1" x14ac:dyDescent="0.2">
      <c r="A362" s="99" t="s">
        <v>716</v>
      </c>
      <c r="B362" s="99" t="s">
        <v>717</v>
      </c>
      <c r="C362" s="99" t="s">
        <v>718</v>
      </c>
      <c r="D362" s="99" t="s">
        <v>3545</v>
      </c>
      <c r="E362" s="99" t="s">
        <v>675</v>
      </c>
      <c r="F362" s="99" t="s">
        <v>716</v>
      </c>
      <c r="G362" s="99" t="s">
        <v>720</v>
      </c>
      <c r="H362" s="100">
        <v>45497</v>
      </c>
      <c r="I362" s="99">
        <v>7</v>
      </c>
      <c r="J362" s="99" t="s">
        <v>179</v>
      </c>
      <c r="K362" s="99">
        <v>2450064</v>
      </c>
      <c r="L362" s="99" t="s">
        <v>21</v>
      </c>
      <c r="M362" s="99" t="s">
        <v>22</v>
      </c>
      <c r="N362" s="99">
        <v>1</v>
      </c>
      <c r="O362" s="99" t="str" cm="1">
        <f t="array" ref="O362">_xlfn.XLOOKUP(K362,'CROSSWALK-DTOE-MASTER'!B:B,'CROSSWALK-DTOE-MASTER'!G:G,NA,0,1)</f>
        <v>Sara A. Hurvitz</v>
      </c>
      <c r="P362" s="99" t="str" cm="1">
        <f t="array" ref="P362">_xlfn.XLOOKUP(K362,'CROSSWALK-DTOE-MASTER'!B:B,'CROSSWALK-DTOE-MASTER'!H:H,NA,0,1)</f>
        <v>shurvitz@fredhutch.org</v>
      </c>
    </row>
    <row r="363" spans="1:16" hidden="1" x14ac:dyDescent="0.2">
      <c r="A363" s="99" t="s">
        <v>721</v>
      </c>
      <c r="B363" s="99" t="s">
        <v>722</v>
      </c>
      <c r="C363" s="99" t="s">
        <v>723</v>
      </c>
      <c r="D363" s="99" t="e">
        <v>#NAME?</v>
      </c>
      <c r="E363" s="99" t="s">
        <v>675</v>
      </c>
      <c r="F363" s="99" t="s">
        <v>721</v>
      </c>
      <c r="G363" s="99" t="s">
        <v>724</v>
      </c>
      <c r="H363" s="100">
        <v>45497</v>
      </c>
      <c r="I363" s="99">
        <v>7</v>
      </c>
      <c r="J363" s="99" t="s">
        <v>725</v>
      </c>
      <c r="K363" s="99">
        <v>221146</v>
      </c>
      <c r="L363" s="99" t="s">
        <v>21</v>
      </c>
      <c r="M363" s="99" t="s">
        <v>22</v>
      </c>
      <c r="N363" s="99">
        <v>1</v>
      </c>
      <c r="O363" s="99" t="str" cm="1">
        <f t="array" ref="O363">_xlfn.XLOOKUP(K363,'CROSSWALK-DTOE-MASTER'!B:B,'CROSSWALK-DTOE-MASTER'!G:G,NA,0,1)</f>
        <v>Shireesha Dhanireddy</v>
      </c>
      <c r="P363" s="99" t="str" cm="1">
        <f t="array" ref="P363">_xlfn.XLOOKUP(K363,'CROSSWALK-DTOE-MASTER'!B:B,'CROSSWALK-DTOE-MASTER'!H:H,NA,0,1)</f>
        <v>rpabot24@uw.edu</v>
      </c>
    </row>
    <row r="364" spans="1:16" hidden="1" x14ac:dyDescent="0.2">
      <c r="A364" s="99" t="s">
        <v>721</v>
      </c>
      <c r="B364" s="99" t="s">
        <v>722</v>
      </c>
      <c r="C364" s="99" t="s">
        <v>723</v>
      </c>
      <c r="D364" s="99" t="e">
        <v>#NAME?</v>
      </c>
      <c r="E364" s="99" t="s">
        <v>675</v>
      </c>
      <c r="F364" s="99" t="s">
        <v>721</v>
      </c>
      <c r="G364" s="99" t="s">
        <v>651</v>
      </c>
      <c r="H364" s="100">
        <v>45497</v>
      </c>
      <c r="I364" s="99">
        <v>7</v>
      </c>
      <c r="J364" s="99" t="s">
        <v>725</v>
      </c>
      <c r="K364" s="99">
        <v>221146</v>
      </c>
      <c r="L364" s="99" t="s">
        <v>21</v>
      </c>
      <c r="M364" s="99" t="s">
        <v>22</v>
      </c>
      <c r="N364" s="99">
        <v>1</v>
      </c>
      <c r="O364" s="99" t="str" cm="1">
        <f t="array" ref="O364">_xlfn.XLOOKUP(K364,'CROSSWALK-DTOE-MASTER'!B:B,'CROSSWALK-DTOE-MASTER'!G:G,NA,0,1)</f>
        <v>Shireesha Dhanireddy</v>
      </c>
      <c r="P364" s="99" t="str" cm="1">
        <f t="array" ref="P364">_xlfn.XLOOKUP(K364,'CROSSWALK-DTOE-MASTER'!B:B,'CROSSWALK-DTOE-MASTER'!H:H,NA,0,1)</f>
        <v>rpabot24@uw.edu</v>
      </c>
    </row>
    <row r="365" spans="1:16" hidden="1" x14ac:dyDescent="0.2">
      <c r="A365" s="99" t="s">
        <v>721</v>
      </c>
      <c r="B365" s="99" t="s">
        <v>722</v>
      </c>
      <c r="C365" s="99" t="s">
        <v>723</v>
      </c>
      <c r="D365" s="99" t="e">
        <v>#NAME?</v>
      </c>
      <c r="E365" s="99" t="s">
        <v>675</v>
      </c>
      <c r="F365" s="99" t="s">
        <v>721</v>
      </c>
      <c r="G365" s="99" t="s">
        <v>726</v>
      </c>
      <c r="H365" s="100">
        <v>45497</v>
      </c>
      <c r="I365" s="99">
        <v>7</v>
      </c>
      <c r="J365" s="99" t="s">
        <v>725</v>
      </c>
      <c r="K365" s="99">
        <v>221146</v>
      </c>
      <c r="L365" s="99" t="s">
        <v>21</v>
      </c>
      <c r="M365" s="99" t="s">
        <v>22</v>
      </c>
      <c r="N365" s="99">
        <v>1</v>
      </c>
      <c r="O365" s="99" t="str" cm="1">
        <f t="array" ref="O365">_xlfn.XLOOKUP(K365,'CROSSWALK-DTOE-MASTER'!B:B,'CROSSWALK-DTOE-MASTER'!G:G,NA,0,1)</f>
        <v>Shireesha Dhanireddy</v>
      </c>
      <c r="P365" s="99" t="str" cm="1">
        <f t="array" ref="P365">_xlfn.XLOOKUP(K365,'CROSSWALK-DTOE-MASTER'!B:B,'CROSSWALK-DTOE-MASTER'!H:H,NA,0,1)</f>
        <v>rpabot24@uw.edu</v>
      </c>
    </row>
    <row r="366" spans="1:16" hidden="1" x14ac:dyDescent="0.2">
      <c r="A366" s="99" t="s">
        <v>727</v>
      </c>
      <c r="B366" s="99" t="s">
        <v>728</v>
      </c>
      <c r="C366" s="99" t="s">
        <v>729</v>
      </c>
      <c r="D366" s="99" t="s">
        <v>2871</v>
      </c>
      <c r="E366" s="99" t="s">
        <v>730</v>
      </c>
      <c r="F366" s="99" t="s">
        <v>727</v>
      </c>
      <c r="G366" s="99" t="s">
        <v>731</v>
      </c>
      <c r="H366" s="100">
        <v>45497</v>
      </c>
      <c r="I366" s="99">
        <v>7</v>
      </c>
      <c r="J366" s="99" t="s">
        <v>732</v>
      </c>
      <c r="K366" s="99">
        <v>4011030</v>
      </c>
      <c r="L366" s="99" t="s">
        <v>21</v>
      </c>
      <c r="M366" s="99" t="s">
        <v>22</v>
      </c>
      <c r="N366" s="99">
        <v>1</v>
      </c>
      <c r="O366" s="99" t="str" cm="1">
        <f t="array" ref="O366">_xlfn.XLOOKUP(K366,'CROSSWALK-DTOE-MASTER'!B:B,'CROSSWALK-DTOE-MASTER'!G:G,NA,0,1)</f>
        <v xml:space="preserve">Nelson Chiu </v>
      </c>
      <c r="P366" s="99" t="str" cm="1">
        <f t="array" ref="P366">_xlfn.XLOOKUP(K366,'CROSSWALK-DTOE-MASTER'!B:B,'CROSSWALK-DTOE-MASTER'!H:H,NA,0,1)</f>
        <v>rpabot24@uw.edu</v>
      </c>
    </row>
    <row r="367" spans="1:16" hidden="1" x14ac:dyDescent="0.2">
      <c r="A367" s="99" t="s">
        <v>733</v>
      </c>
      <c r="B367" s="99" t="s">
        <v>734</v>
      </c>
      <c r="C367" s="99" t="s">
        <v>735</v>
      </c>
      <c r="D367" s="99" t="s">
        <v>3547</v>
      </c>
      <c r="E367" s="99" t="s">
        <v>730</v>
      </c>
      <c r="F367" s="99" t="s">
        <v>733</v>
      </c>
      <c r="G367" s="99" t="s">
        <v>736</v>
      </c>
      <c r="H367" s="100">
        <v>45497</v>
      </c>
      <c r="I367" s="99">
        <v>7</v>
      </c>
      <c r="J367" s="99" t="s">
        <v>737</v>
      </c>
      <c r="K367" s="99">
        <v>2207583</v>
      </c>
      <c r="L367" s="99" t="s">
        <v>24</v>
      </c>
      <c r="M367" s="99" t="s">
        <v>22</v>
      </c>
      <c r="N367" s="99">
        <v>1</v>
      </c>
      <c r="O367" s="99" t="str" cm="1">
        <f t="array" ref="O367">_xlfn.XLOOKUP(K367,'CROSSWALK-DTOE-MASTER'!B:B,'CROSSWALK-DTOE-MASTER'!G:G,NA,0,1)</f>
        <v>Nickolas Dasher</v>
      </c>
      <c r="P367" s="99" t="str" cm="1">
        <f t="array" ref="P367">_xlfn.XLOOKUP(K367,'CROSSWALK-DTOE-MASTER'!B:B,'CROSSWALK-DTOE-MASTER'!H:H,NA,0,1)</f>
        <v>rpabot24@uw.edu</v>
      </c>
    </row>
    <row r="368" spans="1:16" hidden="1" x14ac:dyDescent="0.2">
      <c r="A368" s="99" t="s">
        <v>738</v>
      </c>
      <c r="B368" s="99" t="s">
        <v>739</v>
      </c>
      <c r="C368" s="99" t="s">
        <v>740</v>
      </c>
      <c r="D368" s="99" t="s">
        <v>3546</v>
      </c>
      <c r="E368" s="99" t="s">
        <v>730</v>
      </c>
      <c r="F368" s="99" t="s">
        <v>738</v>
      </c>
      <c r="G368" s="99" t="s">
        <v>741</v>
      </c>
      <c r="H368" s="100">
        <v>45497</v>
      </c>
      <c r="I368" s="99">
        <v>7</v>
      </c>
      <c r="J368" s="99" t="s">
        <v>194</v>
      </c>
      <c r="K368" s="99">
        <v>220861</v>
      </c>
      <c r="L368" s="99" t="s">
        <v>21</v>
      </c>
      <c r="M368" s="99" t="s">
        <v>22</v>
      </c>
      <c r="N368" s="99">
        <v>1</v>
      </c>
      <c r="O368" s="99" t="str" cm="1">
        <f t="array" ref="O368">_xlfn.XLOOKUP(K368,'CROSSWALK-DTOE-MASTER'!B:B,'CROSSWALK-DTOE-MASTER'!G:G,NA,0,1)</f>
        <v>Annette Wundes Gloria Hou</v>
      </c>
      <c r="P368" s="99" t="str" cm="1">
        <f t="array" ref="P368">_xlfn.XLOOKUP(K368,'CROSSWALK-DTOE-MASTER'!B:B,'CROSSWALK-DTOE-MASTER'!H:H,NA,0,1)</f>
        <v>rpabot24@uw.edu</v>
      </c>
    </row>
    <row r="369" spans="1:16" hidden="1" x14ac:dyDescent="0.2">
      <c r="A369" s="99">
        <v>2094821</v>
      </c>
      <c r="B369" s="99">
        <v>2094821</v>
      </c>
      <c r="D369" s="99" t="e">
        <v>#NAME?</v>
      </c>
      <c r="E369" s="99" t="s">
        <v>730</v>
      </c>
      <c r="F369" s="99" t="s">
        <v>742</v>
      </c>
      <c r="G369" s="99" t="s">
        <v>743</v>
      </c>
      <c r="H369" s="100">
        <v>45497</v>
      </c>
      <c r="I369" s="99">
        <v>7</v>
      </c>
      <c r="J369" s="99" t="s">
        <v>744</v>
      </c>
      <c r="K369" s="99">
        <v>221239</v>
      </c>
      <c r="L369" s="99" t="s">
        <v>24</v>
      </c>
      <c r="M369" s="99" t="s">
        <v>43</v>
      </c>
      <c r="N369" s="99">
        <v>1</v>
      </c>
      <c r="O369" s="99" t="str" cm="1">
        <f t="array" ref="O369">_xlfn.XLOOKUP(K369,'CROSSWALK-DTOE-MASTER'!B:B,'CROSSWALK-DTOE-MASTER'!G:G,NA,0,1)</f>
        <v>Kendl Sankary</v>
      </c>
      <c r="P369" s="99" t="str" cm="1">
        <f t="array" ref="P369">_xlfn.XLOOKUP(K369,'CROSSWALK-DTOE-MASTER'!B:B,'CROSSWALK-DTOE-MASTER'!H:H,NA,0,1)</f>
        <v>rpabot24@uw.edu</v>
      </c>
    </row>
    <row r="370" spans="1:16" hidden="1" x14ac:dyDescent="0.2">
      <c r="A370" s="99">
        <v>2040820</v>
      </c>
      <c r="B370" s="99">
        <v>2040820</v>
      </c>
      <c r="D370" s="99" t="e">
        <v>#NAME?</v>
      </c>
      <c r="E370" s="99" t="s">
        <v>730</v>
      </c>
      <c r="F370" s="99" t="s">
        <v>745</v>
      </c>
      <c r="G370" s="99" t="s">
        <v>746</v>
      </c>
      <c r="H370" s="100">
        <v>45497</v>
      </c>
      <c r="I370" s="99">
        <v>7</v>
      </c>
      <c r="J370" s="99" t="s">
        <v>744</v>
      </c>
      <c r="K370" s="99">
        <v>221239</v>
      </c>
      <c r="L370" s="99" t="s">
        <v>21</v>
      </c>
      <c r="M370" s="99" t="s">
        <v>43</v>
      </c>
      <c r="N370" s="99">
        <v>1</v>
      </c>
      <c r="O370" s="99" t="str" cm="1">
        <f t="array" ref="O370">_xlfn.XLOOKUP(K370,'CROSSWALK-DTOE-MASTER'!B:B,'CROSSWALK-DTOE-MASTER'!G:G,NA,0,1)</f>
        <v>Kendl Sankary</v>
      </c>
      <c r="P370" s="99" t="str" cm="1">
        <f t="array" ref="P370">_xlfn.XLOOKUP(K370,'CROSSWALK-DTOE-MASTER'!B:B,'CROSSWALK-DTOE-MASTER'!H:H,NA,0,1)</f>
        <v>rpabot24@uw.edu</v>
      </c>
    </row>
    <row r="371" spans="1:16" hidden="1" x14ac:dyDescent="0.2">
      <c r="A371" s="99" t="s">
        <v>747</v>
      </c>
      <c r="B371" s="99" t="s">
        <v>748</v>
      </c>
      <c r="C371" s="99" t="s">
        <v>749</v>
      </c>
      <c r="D371" s="99" t="e">
        <v>#NAME?</v>
      </c>
      <c r="E371" s="99" t="s">
        <v>750</v>
      </c>
      <c r="F371" s="99" t="s">
        <v>747</v>
      </c>
      <c r="G371" s="99" t="s">
        <v>751</v>
      </c>
      <c r="H371" s="100">
        <v>45497</v>
      </c>
      <c r="I371" s="99">
        <v>7</v>
      </c>
      <c r="J371" s="99" t="s">
        <v>670</v>
      </c>
      <c r="K371" s="99">
        <v>221367</v>
      </c>
      <c r="L371" s="99" t="s">
        <v>21</v>
      </c>
      <c r="M371" s="99" t="s">
        <v>22</v>
      </c>
      <c r="N371" s="99">
        <v>1</v>
      </c>
      <c r="O371" s="99" t="str" cm="1">
        <f t="array" ref="O371">_xlfn.XLOOKUP(K371,'CROSSWALK-DTOE-MASTER'!B:B,'CROSSWALK-DTOE-MASTER'!G:G,NA,0,1)</f>
        <v>Jared Klein</v>
      </c>
      <c r="P371" s="99" t="str" cm="1">
        <f t="array" ref="P371">_xlfn.XLOOKUP(K371,'CROSSWALK-DTOE-MASTER'!B:B,'CROSSWALK-DTOE-MASTER'!H:H,NA,0,1)</f>
        <v>rpabot24@uw.edu</v>
      </c>
    </row>
    <row r="372" spans="1:16" hidden="1" x14ac:dyDescent="0.2">
      <c r="A372" s="99" t="s">
        <v>747</v>
      </c>
      <c r="B372" s="99" t="s">
        <v>748</v>
      </c>
      <c r="C372" s="99" t="s">
        <v>749</v>
      </c>
      <c r="D372" s="99" t="e">
        <v>#NAME?</v>
      </c>
      <c r="E372" s="99" t="s">
        <v>750</v>
      </c>
      <c r="F372" s="99" t="s">
        <v>747</v>
      </c>
      <c r="G372" s="99" t="s">
        <v>752</v>
      </c>
      <c r="H372" s="100">
        <v>45497</v>
      </c>
      <c r="I372" s="99">
        <v>7</v>
      </c>
      <c r="J372" s="99" t="s">
        <v>670</v>
      </c>
      <c r="K372" s="99">
        <v>221367</v>
      </c>
      <c r="L372" s="99" t="s">
        <v>21</v>
      </c>
      <c r="M372" s="99" t="s">
        <v>22</v>
      </c>
      <c r="N372" s="99">
        <v>1</v>
      </c>
      <c r="O372" s="99" t="str" cm="1">
        <f t="array" ref="O372">_xlfn.XLOOKUP(K372,'CROSSWALK-DTOE-MASTER'!B:B,'CROSSWALK-DTOE-MASTER'!G:G,NA,0,1)</f>
        <v>Jared Klein</v>
      </c>
      <c r="P372" s="99" t="str" cm="1">
        <f t="array" ref="P372">_xlfn.XLOOKUP(K372,'CROSSWALK-DTOE-MASTER'!B:B,'CROSSWALK-DTOE-MASTER'!H:H,NA,0,1)</f>
        <v>rpabot24@uw.edu</v>
      </c>
    </row>
    <row r="373" spans="1:16" hidden="1" x14ac:dyDescent="0.2">
      <c r="A373" s="99" t="s">
        <v>753</v>
      </c>
      <c r="B373" s="99" t="s">
        <v>754</v>
      </c>
      <c r="C373" s="99" t="s">
        <v>755</v>
      </c>
      <c r="D373" s="99" t="e">
        <v>#NAME?</v>
      </c>
      <c r="E373" s="99" t="s">
        <v>756</v>
      </c>
      <c r="F373" s="99" t="s">
        <v>753</v>
      </c>
      <c r="G373" s="99" t="s">
        <v>757</v>
      </c>
      <c r="H373" s="100">
        <v>45497</v>
      </c>
      <c r="I373" s="99">
        <v>7</v>
      </c>
      <c r="J373" s="99" t="s">
        <v>758</v>
      </c>
      <c r="K373" s="99">
        <v>220534</v>
      </c>
      <c r="L373" s="99" t="s">
        <v>24</v>
      </c>
      <c r="M373" s="99" t="s">
        <v>22</v>
      </c>
      <c r="N373" s="99">
        <v>1</v>
      </c>
      <c r="O373" s="99" t="str" cm="1">
        <f t="array" ref="O373">_xlfn.XLOOKUP(K373,'CROSSWALK-DTOE-MASTER'!B:B,'CROSSWALK-DTOE-MASTER'!G:G,NA,0,1)</f>
        <v>Erika Lease</v>
      </c>
      <c r="P373" s="99" t="str" cm="1">
        <f t="array" ref="P373">_xlfn.XLOOKUP(K373,'CROSSWALK-DTOE-MASTER'!B:B,'CROSSWALK-DTOE-MASTER'!H:H,NA,0,1)</f>
        <v>rpabot24@uw.edu</v>
      </c>
    </row>
    <row r="374" spans="1:16" hidden="1" x14ac:dyDescent="0.2">
      <c r="A374" s="99" t="s">
        <v>753</v>
      </c>
      <c r="B374" s="99" t="s">
        <v>754</v>
      </c>
      <c r="C374" s="99" t="s">
        <v>755</v>
      </c>
      <c r="D374" s="99" t="e">
        <v>#NAME?</v>
      </c>
      <c r="E374" s="99" t="s">
        <v>756</v>
      </c>
      <c r="F374" s="99" t="s">
        <v>753</v>
      </c>
      <c r="G374" s="99" t="s">
        <v>759</v>
      </c>
      <c r="H374" s="100">
        <v>45497</v>
      </c>
      <c r="I374" s="99">
        <v>7</v>
      </c>
      <c r="J374" s="99" t="s">
        <v>758</v>
      </c>
      <c r="K374" s="99">
        <v>220534</v>
      </c>
      <c r="L374" s="99" t="s">
        <v>24</v>
      </c>
      <c r="M374" s="99" t="s">
        <v>22</v>
      </c>
      <c r="N374" s="99">
        <v>1</v>
      </c>
      <c r="O374" s="99" t="str" cm="1">
        <f t="array" ref="O374">_xlfn.XLOOKUP(K374,'CROSSWALK-DTOE-MASTER'!B:B,'CROSSWALK-DTOE-MASTER'!G:G,NA,0,1)</f>
        <v>Erika Lease</v>
      </c>
      <c r="P374" s="99" t="str" cm="1">
        <f t="array" ref="P374">_xlfn.XLOOKUP(K374,'CROSSWALK-DTOE-MASTER'!B:B,'CROSSWALK-DTOE-MASTER'!H:H,NA,0,1)</f>
        <v>rpabot24@uw.edu</v>
      </c>
    </row>
    <row r="375" spans="1:16" hidden="1" x14ac:dyDescent="0.2">
      <c r="A375" s="99" t="s">
        <v>760</v>
      </c>
      <c r="B375" s="99" t="s">
        <v>761</v>
      </c>
      <c r="C375" s="99" t="s">
        <v>762</v>
      </c>
      <c r="D375" s="99" t="e">
        <v>#NAME?</v>
      </c>
      <c r="E375" s="99" t="s">
        <v>756</v>
      </c>
      <c r="F375" s="99" t="s">
        <v>760</v>
      </c>
      <c r="G375" s="99" t="s">
        <v>763</v>
      </c>
      <c r="H375" s="100">
        <v>45497</v>
      </c>
      <c r="I375" s="99">
        <v>7</v>
      </c>
      <c r="J375" s="99" t="s">
        <v>764</v>
      </c>
      <c r="K375" s="99">
        <v>220054</v>
      </c>
      <c r="L375" s="99" t="s">
        <v>24</v>
      </c>
      <c r="M375" s="99" t="s">
        <v>22</v>
      </c>
      <c r="N375" s="99">
        <v>1</v>
      </c>
      <c r="O375" s="99" t="str" cm="1">
        <f t="array" ref="O375">_xlfn.XLOOKUP(K375,'CROSSWALK-DTOE-MASTER'!B:B,'CROSSWALK-DTOE-MASTER'!G:G,NA,0,1)</f>
        <v>Katherine Peperzak</v>
      </c>
      <c r="P375" s="99" t="str" cm="1">
        <f t="array" ref="P375">_xlfn.XLOOKUP(K375,'CROSSWALK-DTOE-MASTER'!B:B,'CROSSWALK-DTOE-MASTER'!H:H,NA,0,1)</f>
        <v>rpabot24@uw.edu</v>
      </c>
    </row>
    <row r="376" spans="1:16" hidden="1" x14ac:dyDescent="0.2">
      <c r="A376" s="99" t="s">
        <v>760</v>
      </c>
      <c r="B376" s="99" t="s">
        <v>761</v>
      </c>
      <c r="C376" s="99" t="s">
        <v>762</v>
      </c>
      <c r="D376" s="99" t="e">
        <v>#NAME?</v>
      </c>
      <c r="E376" s="99" t="s">
        <v>756</v>
      </c>
      <c r="F376" s="99" t="s">
        <v>760</v>
      </c>
      <c r="G376" s="99" t="s">
        <v>765</v>
      </c>
      <c r="H376" s="100">
        <v>45497</v>
      </c>
      <c r="I376" s="99">
        <v>7</v>
      </c>
      <c r="J376" s="99" t="s">
        <v>764</v>
      </c>
      <c r="K376" s="99">
        <v>220054</v>
      </c>
      <c r="L376" s="99" t="s">
        <v>24</v>
      </c>
      <c r="M376" s="99" t="s">
        <v>22</v>
      </c>
      <c r="N376" s="99">
        <v>1</v>
      </c>
      <c r="O376" s="99" t="str" cm="1">
        <f t="array" ref="O376">_xlfn.XLOOKUP(K376,'CROSSWALK-DTOE-MASTER'!B:B,'CROSSWALK-DTOE-MASTER'!G:G,NA,0,1)</f>
        <v>Katherine Peperzak</v>
      </c>
      <c r="P376" s="99" t="str" cm="1">
        <f t="array" ref="P376">_xlfn.XLOOKUP(K376,'CROSSWALK-DTOE-MASTER'!B:B,'CROSSWALK-DTOE-MASTER'!H:H,NA,0,1)</f>
        <v>rpabot24@uw.edu</v>
      </c>
    </row>
    <row r="377" spans="1:16" hidden="1" x14ac:dyDescent="0.2">
      <c r="A377" s="99" t="s">
        <v>766</v>
      </c>
      <c r="B377" s="99" t="s">
        <v>767</v>
      </c>
      <c r="C377" s="99" t="s">
        <v>768</v>
      </c>
      <c r="D377" s="99" t="s">
        <v>3548</v>
      </c>
      <c r="E377" s="99" t="s">
        <v>756</v>
      </c>
      <c r="F377" s="99" t="s">
        <v>766</v>
      </c>
      <c r="G377" s="99" t="s">
        <v>769</v>
      </c>
      <c r="H377" s="100">
        <v>45497</v>
      </c>
      <c r="I377" s="99">
        <v>7</v>
      </c>
      <c r="J377" s="99" t="s">
        <v>31</v>
      </c>
      <c r="K377" s="99">
        <v>208571</v>
      </c>
      <c r="L377" s="99" t="s">
        <v>24</v>
      </c>
      <c r="M377" s="99" t="s">
        <v>22</v>
      </c>
      <c r="N377" s="99">
        <v>1</v>
      </c>
      <c r="O377" s="99" t="str" cm="1">
        <f t="array" ref="O377">_xlfn.XLOOKUP(K377,'CROSSWALK-DTOE-MASTER'!B:B,'CROSSWALK-DTOE-MASTER'!G:G,NA,0,1)</f>
        <v>Saurabh Khandelwal; Laura Montour</v>
      </c>
      <c r="P377" s="99" t="str" cm="1">
        <f t="array" ref="P377">_xlfn.XLOOKUP(K377,'CROSSWALK-DTOE-MASTER'!B:B,'CROSSWALK-DTOE-MASTER'!H:H,NA,0,1)</f>
        <v>rpabot24@uw.edu</v>
      </c>
    </row>
    <row r="378" spans="1:16" hidden="1" x14ac:dyDescent="0.2">
      <c r="A378" s="99" t="s">
        <v>766</v>
      </c>
      <c r="B378" s="99" t="s">
        <v>767</v>
      </c>
      <c r="C378" s="99" t="s">
        <v>768</v>
      </c>
      <c r="D378" s="99" t="s">
        <v>3548</v>
      </c>
      <c r="E378" s="99" t="s">
        <v>756</v>
      </c>
      <c r="F378" s="99" t="s">
        <v>766</v>
      </c>
      <c r="G378" s="99" t="s">
        <v>770</v>
      </c>
      <c r="H378" s="100">
        <v>45497</v>
      </c>
      <c r="I378" s="99">
        <v>7</v>
      </c>
      <c r="J378" s="99" t="s">
        <v>31</v>
      </c>
      <c r="K378" s="99">
        <v>208571</v>
      </c>
      <c r="L378" s="99" t="s">
        <v>24</v>
      </c>
      <c r="M378" s="99" t="s">
        <v>22</v>
      </c>
      <c r="N378" s="99">
        <v>1</v>
      </c>
      <c r="O378" s="99" t="str" cm="1">
        <f t="array" ref="O378">_xlfn.XLOOKUP(K378,'CROSSWALK-DTOE-MASTER'!B:B,'CROSSWALK-DTOE-MASTER'!G:G,NA,0,1)</f>
        <v>Saurabh Khandelwal; Laura Montour</v>
      </c>
      <c r="P378" s="99" t="str" cm="1">
        <f t="array" ref="P378">_xlfn.XLOOKUP(K378,'CROSSWALK-DTOE-MASTER'!B:B,'CROSSWALK-DTOE-MASTER'!H:H,NA,0,1)</f>
        <v>rpabot24@uw.edu</v>
      </c>
    </row>
    <row r="379" spans="1:16" hidden="1" x14ac:dyDescent="0.2">
      <c r="A379" s="99" t="s">
        <v>771</v>
      </c>
      <c r="B379" s="99" t="s">
        <v>772</v>
      </c>
      <c r="C379" s="99" t="s">
        <v>773</v>
      </c>
      <c r="D379" s="99" t="e">
        <v>#NAME?</v>
      </c>
      <c r="E379" s="99" t="s">
        <v>756</v>
      </c>
      <c r="F379" s="99" t="s">
        <v>771</v>
      </c>
      <c r="G379" s="99" t="s">
        <v>774</v>
      </c>
      <c r="H379" s="100">
        <v>45497</v>
      </c>
      <c r="I379" s="99">
        <v>7</v>
      </c>
      <c r="J379" s="99" t="s">
        <v>775</v>
      </c>
      <c r="K379" s="99">
        <v>4011086</v>
      </c>
      <c r="L379" s="99" t="s">
        <v>24</v>
      </c>
      <c r="M379" s="99" t="s">
        <v>22</v>
      </c>
      <c r="N379" s="99">
        <v>1</v>
      </c>
      <c r="O379" s="99" t="str" cm="1">
        <f t="array" ref="O379">_xlfn.XLOOKUP(K379,'CROSSWALK-DTOE-MASTER'!B:B,'CROSSWALK-DTOE-MASTER'!G:G,NA,0,1)</f>
        <v>Margaux Chan</v>
      </c>
      <c r="P379" s="99" t="str" cm="1">
        <f t="array" ref="P379">_xlfn.XLOOKUP(K379,'CROSSWALK-DTOE-MASTER'!B:B,'CROSSWALK-DTOE-MASTER'!H:H,NA,0,1)</f>
        <v>rpabot24@uw.edu</v>
      </c>
    </row>
    <row r="380" spans="1:16" hidden="1" x14ac:dyDescent="0.2">
      <c r="A380" s="99" t="s">
        <v>776</v>
      </c>
      <c r="B380" s="99" t="s">
        <v>777</v>
      </c>
      <c r="C380" s="99" t="s">
        <v>778</v>
      </c>
      <c r="D380" s="99" t="e">
        <v>#NAME?</v>
      </c>
      <c r="E380" s="99" t="s">
        <v>756</v>
      </c>
      <c r="F380" s="99" t="s">
        <v>776</v>
      </c>
      <c r="G380" s="99" t="s">
        <v>779</v>
      </c>
      <c r="H380" s="100">
        <v>45497</v>
      </c>
      <c r="I380" s="99">
        <v>7</v>
      </c>
      <c r="J380" s="99" t="s">
        <v>780</v>
      </c>
      <c r="K380" s="99">
        <v>4011040</v>
      </c>
      <c r="L380" s="99" t="s">
        <v>24</v>
      </c>
      <c r="M380" s="99" t="s">
        <v>22</v>
      </c>
      <c r="N380" s="99">
        <v>1</v>
      </c>
      <c r="O380" s="99" t="str" cm="1">
        <f t="array" ref="O380">_xlfn.XLOOKUP(K380,'CROSSWALK-DTOE-MASTER'!B:B,'CROSSWALK-DTOE-MASTER'!G:G,NA,0,1)</f>
        <v>Patrick McAdams</v>
      </c>
      <c r="P380" s="99" t="str" cm="1">
        <f t="array" ref="P380">_xlfn.XLOOKUP(K380,'CROSSWALK-DTOE-MASTER'!B:B,'CROSSWALK-DTOE-MASTER'!H:H,NA,0,1)</f>
        <v>rpabot24@uw.edu</v>
      </c>
    </row>
    <row r="381" spans="1:16" hidden="1" x14ac:dyDescent="0.2">
      <c r="A381" s="99" t="s">
        <v>781</v>
      </c>
      <c r="B381" s="99" t="s">
        <v>782</v>
      </c>
      <c r="C381" s="99" t="s">
        <v>783</v>
      </c>
      <c r="D381" s="99" t="e">
        <v>#NAME?</v>
      </c>
      <c r="E381" s="99" t="s">
        <v>756</v>
      </c>
      <c r="F381" s="99" t="s">
        <v>781</v>
      </c>
      <c r="G381" s="99" t="s">
        <v>784</v>
      </c>
      <c r="H381" s="100">
        <v>45497</v>
      </c>
      <c r="I381" s="99">
        <v>7</v>
      </c>
      <c r="J381" s="99" t="s">
        <v>785</v>
      </c>
      <c r="K381" s="99">
        <v>2207578</v>
      </c>
      <c r="L381" s="99" t="s">
        <v>24</v>
      </c>
      <c r="M381" s="99" t="s">
        <v>22</v>
      </c>
      <c r="N381" s="99">
        <v>1</v>
      </c>
      <c r="O381" s="99" t="str" cm="1">
        <f t="array" ref="O381">_xlfn.XLOOKUP(K381,'CROSSWALK-DTOE-MASTER'!B:B,'CROSSWALK-DTOE-MASTER'!G:G,NA,0,1)</f>
        <v>Jennifer Azen</v>
      </c>
      <c r="P381" s="99" t="str" cm="1">
        <f t="array" ref="P381">_xlfn.XLOOKUP(K381,'CROSSWALK-DTOE-MASTER'!B:B,'CROSSWALK-DTOE-MASTER'!H:H,NA,0,1)</f>
        <v>rpabot24@uw.edu</v>
      </c>
    </row>
    <row r="382" spans="1:16" hidden="1" x14ac:dyDescent="0.2">
      <c r="A382" s="99" t="s">
        <v>786</v>
      </c>
      <c r="B382" s="99" t="s">
        <v>787</v>
      </c>
      <c r="C382" s="99" t="s">
        <v>788</v>
      </c>
      <c r="D382" s="99" t="e">
        <v>#NAME?</v>
      </c>
      <c r="E382" s="99" t="s">
        <v>756</v>
      </c>
      <c r="F382" s="99" t="s">
        <v>786</v>
      </c>
      <c r="G382" s="99" t="s">
        <v>789</v>
      </c>
      <c r="H382" s="100">
        <v>45497</v>
      </c>
      <c r="I382" s="99">
        <v>7</v>
      </c>
      <c r="J382" s="99" t="s">
        <v>790</v>
      </c>
      <c r="K382" s="99">
        <v>4011105</v>
      </c>
      <c r="L382" s="99" t="s">
        <v>24</v>
      </c>
      <c r="M382" s="99" t="s">
        <v>22</v>
      </c>
      <c r="N382" s="99">
        <v>1</v>
      </c>
      <c r="O382" s="99" t="str" cm="1">
        <f t="array" ref="O382">_xlfn.XLOOKUP(K382,'CROSSWALK-DTOE-MASTER'!B:B,'CROSSWALK-DTOE-MASTER'!G:G,NA,0,1)</f>
        <v>Adewunmi Nuga</v>
      </c>
      <c r="P382" s="99" t="str" cm="1">
        <f t="array" ref="P382">_xlfn.XLOOKUP(K382,'CROSSWALK-DTOE-MASTER'!B:B,'CROSSWALK-DTOE-MASTER'!H:H,NA,0,1)</f>
        <v>rpabot24@uw.edu</v>
      </c>
    </row>
    <row r="383" spans="1:16" hidden="1" x14ac:dyDescent="0.2">
      <c r="A383" s="99" t="s">
        <v>791</v>
      </c>
      <c r="B383" s="99" t="s">
        <v>792</v>
      </c>
      <c r="C383" s="99" t="s">
        <v>793</v>
      </c>
      <c r="D383" s="99" t="s">
        <v>2871</v>
      </c>
      <c r="E383" s="99" t="s">
        <v>756</v>
      </c>
      <c r="F383" s="99" t="s">
        <v>791</v>
      </c>
      <c r="G383" s="99" t="s">
        <v>794</v>
      </c>
      <c r="H383" s="100">
        <v>45497</v>
      </c>
      <c r="I383" s="99">
        <v>7</v>
      </c>
      <c r="J383" s="99" t="s">
        <v>795</v>
      </c>
      <c r="K383" s="99">
        <v>208556</v>
      </c>
      <c r="L383" s="99" t="s">
        <v>24</v>
      </c>
      <c r="M383" s="99" t="s">
        <v>22</v>
      </c>
      <c r="N383" s="99">
        <v>1</v>
      </c>
      <c r="O383" s="99" t="str" cm="1">
        <f t="array" ref="O383">_xlfn.XLOOKUP(K383,'CROSSWALK-DTOE-MASTER'!B:B,'CROSSWALK-DTOE-MASTER'!G:G,NA,0,1)</f>
        <v>Liz Snapinn</v>
      </c>
      <c r="P383" s="99" t="str" cm="1">
        <f t="array" ref="P383">_xlfn.XLOOKUP(K383,'CROSSWALK-DTOE-MASTER'!B:B,'CROSSWALK-DTOE-MASTER'!H:H,NA,0,1)</f>
        <v>rpabot24@uw.edu</v>
      </c>
    </row>
    <row r="384" spans="1:16" hidden="1" x14ac:dyDescent="0.2">
      <c r="A384" s="99" t="s">
        <v>796</v>
      </c>
      <c r="B384" s="99" t="s">
        <v>797</v>
      </c>
      <c r="C384" s="99" t="s">
        <v>798</v>
      </c>
      <c r="D384" s="99" t="e">
        <v>#NAME?</v>
      </c>
      <c r="E384" s="99" t="s">
        <v>756</v>
      </c>
      <c r="F384" s="99" t="s">
        <v>796</v>
      </c>
      <c r="G384" s="99" t="s">
        <v>799</v>
      </c>
      <c r="H384" s="100">
        <v>45497</v>
      </c>
      <c r="I384" s="99">
        <v>7</v>
      </c>
      <c r="J384" s="99" t="s">
        <v>800</v>
      </c>
      <c r="K384" s="99">
        <v>4011025</v>
      </c>
      <c r="L384" s="99" t="s">
        <v>21</v>
      </c>
      <c r="M384" s="99" t="s">
        <v>22</v>
      </c>
      <c r="N384" s="99">
        <v>1</v>
      </c>
      <c r="O384" s="99" t="str" cm="1">
        <f t="array" ref="O384">_xlfn.XLOOKUP(K384,'CROSSWALK-DTOE-MASTER'!B:B,'CROSSWALK-DTOE-MASTER'!G:G,NA,0,1)</f>
        <v>Helena Orbach</v>
      </c>
      <c r="P384" s="99" t="str" cm="1">
        <f t="array" ref="P384">_xlfn.XLOOKUP(K384,'CROSSWALK-DTOE-MASTER'!B:B,'CROSSWALK-DTOE-MASTER'!H:H,NA,0,1)</f>
        <v>rpabot24@uw.edu</v>
      </c>
    </row>
    <row r="385" spans="1:16" hidden="1" x14ac:dyDescent="0.2">
      <c r="A385" s="99" t="s">
        <v>801</v>
      </c>
      <c r="B385" s="99" t="s">
        <v>802</v>
      </c>
      <c r="C385" s="99" t="s">
        <v>803</v>
      </c>
      <c r="D385" s="99" t="e">
        <v>#NAME?</v>
      </c>
      <c r="E385" s="99" t="s">
        <v>756</v>
      </c>
      <c r="F385" s="99" t="s">
        <v>801</v>
      </c>
      <c r="G385" s="99" t="s">
        <v>804</v>
      </c>
      <c r="H385" s="100">
        <v>45497</v>
      </c>
      <c r="I385" s="99">
        <v>7</v>
      </c>
      <c r="J385" s="99" t="s">
        <v>130</v>
      </c>
      <c r="K385" s="99">
        <v>221142</v>
      </c>
      <c r="L385" s="99" t="s">
        <v>21</v>
      </c>
      <c r="M385" s="99" t="s">
        <v>22</v>
      </c>
      <c r="N385" s="99">
        <v>1</v>
      </c>
      <c r="O385" s="99" t="str" cm="1">
        <f t="array" ref="O385">_xlfn.XLOOKUP(K385,'CROSSWALK-DTOE-MASTER'!B:B,'CROSSWALK-DTOE-MASTER'!G:G,NA,0,1)</f>
        <v>Carolyn Brenner</v>
      </c>
      <c r="P385" s="99" t="str" cm="1">
        <f t="array" ref="P385">_xlfn.XLOOKUP(K385,'CROSSWALK-DTOE-MASTER'!B:B,'CROSSWALK-DTOE-MASTER'!H:H,NA,0,1)</f>
        <v>rpabot24@uw.edu</v>
      </c>
    </row>
    <row r="386" spans="1:16" hidden="1" x14ac:dyDescent="0.2">
      <c r="A386" s="99" t="s">
        <v>801</v>
      </c>
      <c r="B386" s="99" t="s">
        <v>802</v>
      </c>
      <c r="C386" s="99" t="s">
        <v>803</v>
      </c>
      <c r="D386" s="99" t="e">
        <v>#NAME?</v>
      </c>
      <c r="E386" s="99" t="s">
        <v>756</v>
      </c>
      <c r="F386" s="99" t="s">
        <v>801</v>
      </c>
      <c r="G386" s="99" t="s">
        <v>805</v>
      </c>
      <c r="H386" s="100">
        <v>45497</v>
      </c>
      <c r="I386" s="99">
        <v>7</v>
      </c>
      <c r="J386" s="99" t="s">
        <v>130</v>
      </c>
      <c r="K386" s="99">
        <v>221142</v>
      </c>
      <c r="L386" s="99" t="s">
        <v>24</v>
      </c>
      <c r="M386" s="99" t="s">
        <v>22</v>
      </c>
      <c r="N386" s="99">
        <v>1</v>
      </c>
      <c r="O386" s="99" t="str" cm="1">
        <f t="array" ref="O386">_xlfn.XLOOKUP(K386,'CROSSWALK-DTOE-MASTER'!B:B,'CROSSWALK-DTOE-MASTER'!G:G,NA,0,1)</f>
        <v>Carolyn Brenner</v>
      </c>
      <c r="P386" s="99" t="str" cm="1">
        <f t="array" ref="P386">_xlfn.XLOOKUP(K386,'CROSSWALK-DTOE-MASTER'!B:B,'CROSSWALK-DTOE-MASTER'!H:H,NA,0,1)</f>
        <v>rpabot24@uw.edu</v>
      </c>
    </row>
    <row r="387" spans="1:16" hidden="1" x14ac:dyDescent="0.2">
      <c r="A387" s="99" t="s">
        <v>801</v>
      </c>
      <c r="B387" s="99" t="s">
        <v>802</v>
      </c>
      <c r="C387" s="99" t="s">
        <v>803</v>
      </c>
      <c r="D387" s="99" t="e">
        <v>#NAME?</v>
      </c>
      <c r="E387" s="99" t="s">
        <v>756</v>
      </c>
      <c r="F387" s="99" t="s">
        <v>801</v>
      </c>
      <c r="G387" s="99" t="s">
        <v>806</v>
      </c>
      <c r="H387" s="100">
        <v>45497</v>
      </c>
      <c r="I387" s="99">
        <v>7</v>
      </c>
      <c r="J387" s="99" t="s">
        <v>130</v>
      </c>
      <c r="K387" s="99">
        <v>221142</v>
      </c>
      <c r="L387" s="99" t="s">
        <v>21</v>
      </c>
      <c r="M387" s="99" t="s">
        <v>22</v>
      </c>
      <c r="N387" s="99">
        <v>1</v>
      </c>
      <c r="O387" s="99" t="str" cm="1">
        <f t="array" ref="O387">_xlfn.XLOOKUP(K387,'CROSSWALK-DTOE-MASTER'!B:B,'CROSSWALK-DTOE-MASTER'!G:G,NA,0,1)</f>
        <v>Carolyn Brenner</v>
      </c>
      <c r="P387" s="99" t="str" cm="1">
        <f t="array" ref="P387">_xlfn.XLOOKUP(K387,'CROSSWALK-DTOE-MASTER'!B:B,'CROSSWALK-DTOE-MASTER'!H:H,NA,0,1)</f>
        <v>rpabot24@uw.edu</v>
      </c>
    </row>
    <row r="388" spans="1:16" hidden="1" x14ac:dyDescent="0.2">
      <c r="A388" s="99" t="s">
        <v>807</v>
      </c>
      <c r="B388" s="99" t="s">
        <v>808</v>
      </c>
      <c r="C388" s="99" t="s">
        <v>809</v>
      </c>
      <c r="D388" s="99" t="e">
        <v>#NAME?</v>
      </c>
      <c r="E388" s="99" t="s">
        <v>756</v>
      </c>
      <c r="F388" s="99" t="s">
        <v>807</v>
      </c>
      <c r="G388" s="99" t="s">
        <v>810</v>
      </c>
      <c r="H388" s="100">
        <v>45497</v>
      </c>
      <c r="I388" s="99">
        <v>7</v>
      </c>
      <c r="J388" s="99" t="s">
        <v>811</v>
      </c>
      <c r="K388" s="99">
        <v>220018</v>
      </c>
      <c r="L388" s="99" t="s">
        <v>24</v>
      </c>
      <c r="M388" s="99" t="s">
        <v>22</v>
      </c>
      <c r="N388" s="99">
        <v>1</v>
      </c>
      <c r="O388" s="99" t="str" cm="1">
        <f t="array" ref="O388">_xlfn.XLOOKUP(K388,'CROSSWALK-DTOE-MASTER'!B:B,'CROSSWALK-DTOE-MASTER'!G:G,NA,0,1)</f>
        <v>Tuesday Burns</v>
      </c>
      <c r="P388" s="99" t="str" cm="1">
        <f t="array" ref="P388">_xlfn.XLOOKUP(K388,'CROSSWALK-DTOE-MASTER'!B:B,'CROSSWALK-DTOE-MASTER'!H:H,NA,0,1)</f>
        <v>tuesdayb@uw.edu</v>
      </c>
    </row>
    <row r="389" spans="1:16" hidden="1" x14ac:dyDescent="0.2">
      <c r="A389" s="99" t="s">
        <v>807</v>
      </c>
      <c r="B389" s="99" t="s">
        <v>808</v>
      </c>
      <c r="C389" s="99" t="s">
        <v>809</v>
      </c>
      <c r="D389" s="99" t="e">
        <v>#NAME?</v>
      </c>
      <c r="E389" s="99" t="s">
        <v>756</v>
      </c>
      <c r="F389" s="99" t="s">
        <v>807</v>
      </c>
      <c r="G389" s="99" t="s">
        <v>812</v>
      </c>
      <c r="H389" s="100">
        <v>45497</v>
      </c>
      <c r="I389" s="99">
        <v>7</v>
      </c>
      <c r="J389" s="99" t="s">
        <v>811</v>
      </c>
      <c r="K389" s="99">
        <v>220018</v>
      </c>
      <c r="L389" s="99" t="s">
        <v>24</v>
      </c>
      <c r="M389" s="99" t="s">
        <v>22</v>
      </c>
      <c r="N389" s="99">
        <v>1</v>
      </c>
      <c r="O389" s="99" t="str" cm="1">
        <f t="array" ref="O389">_xlfn.XLOOKUP(K389,'CROSSWALK-DTOE-MASTER'!B:B,'CROSSWALK-DTOE-MASTER'!G:G,NA,0,1)</f>
        <v>Tuesday Burns</v>
      </c>
      <c r="P389" s="99" t="str" cm="1">
        <f t="array" ref="P389">_xlfn.XLOOKUP(K389,'CROSSWALK-DTOE-MASTER'!B:B,'CROSSWALK-DTOE-MASTER'!H:H,NA,0,1)</f>
        <v>tuesdayb@uw.edu</v>
      </c>
    </row>
    <row r="390" spans="1:16" hidden="1" x14ac:dyDescent="0.2">
      <c r="A390" s="99" t="s">
        <v>807</v>
      </c>
      <c r="B390" s="99" t="s">
        <v>808</v>
      </c>
      <c r="C390" s="99" t="s">
        <v>809</v>
      </c>
      <c r="D390" s="99" t="e">
        <v>#NAME?</v>
      </c>
      <c r="E390" s="99" t="s">
        <v>756</v>
      </c>
      <c r="F390" s="99" t="s">
        <v>807</v>
      </c>
      <c r="G390" s="99" t="s">
        <v>813</v>
      </c>
      <c r="H390" s="100">
        <v>45497</v>
      </c>
      <c r="I390" s="99">
        <v>7</v>
      </c>
      <c r="J390" s="99" t="s">
        <v>811</v>
      </c>
      <c r="K390" s="99">
        <v>220018</v>
      </c>
      <c r="L390" s="99" t="s">
        <v>24</v>
      </c>
      <c r="M390" s="99" t="s">
        <v>22</v>
      </c>
      <c r="N390" s="99">
        <v>1</v>
      </c>
      <c r="O390" s="99" t="str" cm="1">
        <f t="array" ref="O390">_xlfn.XLOOKUP(K390,'CROSSWALK-DTOE-MASTER'!B:B,'CROSSWALK-DTOE-MASTER'!G:G,NA,0,1)</f>
        <v>Tuesday Burns</v>
      </c>
      <c r="P390" s="99" t="str" cm="1">
        <f t="array" ref="P390">_xlfn.XLOOKUP(K390,'CROSSWALK-DTOE-MASTER'!B:B,'CROSSWALK-DTOE-MASTER'!H:H,NA,0,1)</f>
        <v>tuesdayb@uw.edu</v>
      </c>
    </row>
    <row r="391" spans="1:16" hidden="1" x14ac:dyDescent="0.2">
      <c r="A391" s="99" t="s">
        <v>807</v>
      </c>
      <c r="B391" s="99" t="s">
        <v>808</v>
      </c>
      <c r="C391" s="99" t="s">
        <v>809</v>
      </c>
      <c r="D391" s="99" t="e">
        <v>#NAME?</v>
      </c>
      <c r="E391" s="99" t="s">
        <v>756</v>
      </c>
      <c r="F391" s="99" t="s">
        <v>807</v>
      </c>
      <c r="G391" s="99" t="s">
        <v>814</v>
      </c>
      <c r="H391" s="100">
        <v>45497</v>
      </c>
      <c r="I391" s="99">
        <v>7</v>
      </c>
      <c r="J391" s="99" t="s">
        <v>811</v>
      </c>
      <c r="K391" s="99">
        <v>220018</v>
      </c>
      <c r="L391" s="99" t="s">
        <v>24</v>
      </c>
      <c r="M391" s="99" t="s">
        <v>22</v>
      </c>
      <c r="N391" s="99">
        <v>1</v>
      </c>
      <c r="O391" s="99" t="str" cm="1">
        <f t="array" ref="O391">_xlfn.XLOOKUP(K391,'CROSSWALK-DTOE-MASTER'!B:B,'CROSSWALK-DTOE-MASTER'!G:G,NA,0,1)</f>
        <v>Tuesday Burns</v>
      </c>
      <c r="P391" s="99" t="str" cm="1">
        <f t="array" ref="P391">_xlfn.XLOOKUP(K391,'CROSSWALK-DTOE-MASTER'!B:B,'CROSSWALK-DTOE-MASTER'!H:H,NA,0,1)</f>
        <v>tuesdayb@uw.edu</v>
      </c>
    </row>
    <row r="392" spans="1:16" hidden="1" x14ac:dyDescent="0.2">
      <c r="A392" s="99" t="s">
        <v>815</v>
      </c>
      <c r="B392" s="99" t="s">
        <v>816</v>
      </c>
      <c r="C392" s="99" t="s">
        <v>817</v>
      </c>
      <c r="D392" s="99" t="e">
        <v>#NAME?</v>
      </c>
      <c r="E392" s="99" t="s">
        <v>756</v>
      </c>
      <c r="F392" s="99" t="s">
        <v>815</v>
      </c>
      <c r="G392" s="99" t="s">
        <v>818</v>
      </c>
      <c r="H392" s="100">
        <v>45497</v>
      </c>
      <c r="I392" s="99">
        <v>7</v>
      </c>
      <c r="J392" s="99" t="s">
        <v>819</v>
      </c>
      <c r="K392" s="99">
        <v>221082</v>
      </c>
      <c r="L392" s="99" t="s">
        <v>21</v>
      </c>
      <c r="M392" s="99" t="s">
        <v>22</v>
      </c>
      <c r="N392" s="99">
        <v>1</v>
      </c>
      <c r="O392" s="99" t="str" cm="1">
        <f t="array" ref="O392">_xlfn.XLOOKUP(K392,'CROSSWALK-DTOE-MASTER'!B:B,'CROSSWALK-DTOE-MASTER'!G:G,NA,0,1)</f>
        <v>Carolyn Brenner</v>
      </c>
      <c r="P392" s="99" t="str" cm="1">
        <f t="array" ref="P392">_xlfn.XLOOKUP(K392,'CROSSWALK-DTOE-MASTER'!B:B,'CROSSWALK-DTOE-MASTER'!H:H,NA,0,1)</f>
        <v>rpabot24@uw.edu</v>
      </c>
    </row>
    <row r="393" spans="1:16" hidden="1" x14ac:dyDescent="0.2">
      <c r="A393" s="99" t="s">
        <v>820</v>
      </c>
      <c r="B393" s="99" t="s">
        <v>821</v>
      </c>
      <c r="C393" s="99" t="s">
        <v>822</v>
      </c>
      <c r="D393" s="99" t="e">
        <v>#NAME?</v>
      </c>
      <c r="E393" s="99" t="s">
        <v>756</v>
      </c>
      <c r="F393" s="99" t="s">
        <v>820</v>
      </c>
      <c r="G393" s="99" t="s">
        <v>823</v>
      </c>
      <c r="H393" s="100">
        <v>45497</v>
      </c>
      <c r="I393" s="99">
        <v>7</v>
      </c>
      <c r="J393" s="99" t="s">
        <v>824</v>
      </c>
      <c r="K393" s="99">
        <v>220042</v>
      </c>
      <c r="L393" s="99" t="s">
        <v>24</v>
      </c>
      <c r="M393" s="99" t="s">
        <v>22</v>
      </c>
      <c r="N393" s="99">
        <v>1</v>
      </c>
      <c r="O393" s="99" t="str" cm="1">
        <f t="array" ref="O393">_xlfn.XLOOKUP(K393,'CROSSWALK-DTOE-MASTER'!B:B,'CROSSWALK-DTOE-MASTER'!G:G,NA,0,1)</f>
        <v>Erika Lease</v>
      </c>
      <c r="P393" s="99" t="str" cm="1">
        <f t="array" ref="P393">_xlfn.XLOOKUP(K393,'CROSSWALK-DTOE-MASTER'!B:B,'CROSSWALK-DTOE-MASTER'!H:H,NA,0,1)</f>
        <v>rpabot24@uw.edu</v>
      </c>
    </row>
    <row r="394" spans="1:16" hidden="1" x14ac:dyDescent="0.2">
      <c r="A394" s="99" t="s">
        <v>820</v>
      </c>
      <c r="B394" s="99" t="s">
        <v>821</v>
      </c>
      <c r="C394" s="99" t="s">
        <v>822</v>
      </c>
      <c r="D394" s="99" t="e">
        <v>#NAME?</v>
      </c>
      <c r="E394" s="99" t="s">
        <v>756</v>
      </c>
      <c r="F394" s="99" t="s">
        <v>820</v>
      </c>
      <c r="G394" s="99" t="s">
        <v>825</v>
      </c>
      <c r="H394" s="100">
        <v>45497</v>
      </c>
      <c r="I394" s="99">
        <v>7</v>
      </c>
      <c r="J394" s="99" t="s">
        <v>824</v>
      </c>
      <c r="K394" s="99">
        <v>220042</v>
      </c>
      <c r="L394" s="99" t="s">
        <v>24</v>
      </c>
      <c r="M394" s="99" t="s">
        <v>22</v>
      </c>
      <c r="N394" s="99">
        <v>1</v>
      </c>
      <c r="O394" s="99" t="str" cm="1">
        <f t="array" ref="O394">_xlfn.XLOOKUP(K394,'CROSSWALK-DTOE-MASTER'!B:B,'CROSSWALK-DTOE-MASTER'!G:G,NA,0,1)</f>
        <v>Erika Lease</v>
      </c>
      <c r="P394" s="99" t="str" cm="1">
        <f t="array" ref="P394">_xlfn.XLOOKUP(K394,'CROSSWALK-DTOE-MASTER'!B:B,'CROSSWALK-DTOE-MASTER'!H:H,NA,0,1)</f>
        <v>rpabot24@uw.edu</v>
      </c>
    </row>
    <row r="395" spans="1:16" hidden="1" x14ac:dyDescent="0.2">
      <c r="A395" s="99" t="s">
        <v>826</v>
      </c>
      <c r="B395" s="99" t="s">
        <v>827</v>
      </c>
      <c r="C395" s="99" t="s">
        <v>828</v>
      </c>
      <c r="D395" s="99" t="e">
        <v>#NAME?</v>
      </c>
      <c r="E395" s="99" t="s">
        <v>756</v>
      </c>
      <c r="F395" s="99" t="s">
        <v>826</v>
      </c>
      <c r="G395" s="99" t="s">
        <v>829</v>
      </c>
      <c r="H395" s="100">
        <v>45497</v>
      </c>
      <c r="I395" s="99">
        <v>7</v>
      </c>
      <c r="J395" s="99" t="s">
        <v>830</v>
      </c>
      <c r="K395" s="99">
        <v>4011000</v>
      </c>
      <c r="L395" s="99" t="s">
        <v>24</v>
      </c>
      <c r="M395" s="99" t="s">
        <v>22</v>
      </c>
      <c r="N395" s="99">
        <v>1</v>
      </c>
      <c r="O395" s="99" t="str" cm="1">
        <f t="array" ref="O395">_xlfn.XLOOKUP(K395,'CROSSWALK-DTOE-MASTER'!B:B,'CROSSWALK-DTOE-MASTER'!G:G,NA,0,1)</f>
        <v xml:space="preserve">Natalia Usoltseva </v>
      </c>
      <c r="P395" s="99" t="str" cm="1">
        <f t="array" ref="P395">_xlfn.XLOOKUP(K395,'CROSSWALK-DTOE-MASTER'!B:B,'CROSSWALK-DTOE-MASTER'!H:H,NA,0,1)</f>
        <v>usoltsev@uw.edu</v>
      </c>
    </row>
    <row r="396" spans="1:16" hidden="1" x14ac:dyDescent="0.2">
      <c r="A396" s="99" t="s">
        <v>826</v>
      </c>
      <c r="B396" s="99" t="s">
        <v>827</v>
      </c>
      <c r="C396" s="99" t="s">
        <v>828</v>
      </c>
      <c r="D396" s="99" t="e">
        <v>#NAME?</v>
      </c>
      <c r="E396" s="99" t="s">
        <v>756</v>
      </c>
      <c r="F396" s="99" t="s">
        <v>826</v>
      </c>
      <c r="G396" s="99" t="s">
        <v>831</v>
      </c>
      <c r="H396" s="100">
        <v>45497</v>
      </c>
      <c r="I396" s="99">
        <v>7</v>
      </c>
      <c r="J396" s="99" t="s">
        <v>830</v>
      </c>
      <c r="K396" s="99">
        <v>4011000</v>
      </c>
      <c r="L396" s="99" t="s">
        <v>24</v>
      </c>
      <c r="M396" s="99" t="s">
        <v>22</v>
      </c>
      <c r="N396" s="99">
        <v>1</v>
      </c>
      <c r="O396" s="99" t="str" cm="1">
        <f t="array" ref="O396">_xlfn.XLOOKUP(K396,'CROSSWALK-DTOE-MASTER'!B:B,'CROSSWALK-DTOE-MASTER'!G:G,NA,0,1)</f>
        <v xml:space="preserve">Natalia Usoltseva </v>
      </c>
      <c r="P396" s="99" t="str" cm="1">
        <f t="array" ref="P396">_xlfn.XLOOKUP(K396,'CROSSWALK-DTOE-MASTER'!B:B,'CROSSWALK-DTOE-MASTER'!H:H,NA,0,1)</f>
        <v>usoltsev@uw.edu</v>
      </c>
    </row>
    <row r="397" spans="1:16" hidden="1" x14ac:dyDescent="0.2">
      <c r="A397" s="99" t="s">
        <v>826</v>
      </c>
      <c r="B397" s="99" t="s">
        <v>827</v>
      </c>
      <c r="C397" s="99" t="s">
        <v>828</v>
      </c>
      <c r="D397" s="99" t="e">
        <v>#NAME?</v>
      </c>
      <c r="E397" s="99" t="s">
        <v>756</v>
      </c>
      <c r="F397" s="99" t="s">
        <v>826</v>
      </c>
      <c r="G397" s="99" t="s">
        <v>832</v>
      </c>
      <c r="H397" s="100">
        <v>45497</v>
      </c>
      <c r="I397" s="99">
        <v>7</v>
      </c>
      <c r="J397" s="99" t="s">
        <v>830</v>
      </c>
      <c r="K397" s="99">
        <v>4011000</v>
      </c>
      <c r="L397" s="99" t="s">
        <v>24</v>
      </c>
      <c r="M397" s="99" t="s">
        <v>22</v>
      </c>
      <c r="N397" s="99">
        <v>1</v>
      </c>
      <c r="O397" s="99" t="str" cm="1">
        <f t="array" ref="O397">_xlfn.XLOOKUP(K397,'CROSSWALK-DTOE-MASTER'!B:B,'CROSSWALK-DTOE-MASTER'!G:G,NA,0,1)</f>
        <v xml:space="preserve">Natalia Usoltseva </v>
      </c>
      <c r="P397" s="99" t="str" cm="1">
        <f t="array" ref="P397">_xlfn.XLOOKUP(K397,'CROSSWALK-DTOE-MASTER'!B:B,'CROSSWALK-DTOE-MASTER'!H:H,NA,0,1)</f>
        <v>usoltsev@uw.edu</v>
      </c>
    </row>
    <row r="398" spans="1:16" hidden="1" x14ac:dyDescent="0.2">
      <c r="A398" s="99" t="s">
        <v>826</v>
      </c>
      <c r="B398" s="99" t="s">
        <v>827</v>
      </c>
      <c r="C398" s="99" t="s">
        <v>828</v>
      </c>
      <c r="D398" s="99" t="e">
        <v>#NAME?</v>
      </c>
      <c r="E398" s="99" t="s">
        <v>756</v>
      </c>
      <c r="F398" s="99" t="s">
        <v>826</v>
      </c>
      <c r="G398" s="99" t="s">
        <v>833</v>
      </c>
      <c r="H398" s="100">
        <v>45497</v>
      </c>
      <c r="I398" s="99">
        <v>7</v>
      </c>
      <c r="J398" s="99" t="s">
        <v>830</v>
      </c>
      <c r="K398" s="99">
        <v>4011000</v>
      </c>
      <c r="L398" s="99" t="s">
        <v>24</v>
      </c>
      <c r="M398" s="99" t="s">
        <v>22</v>
      </c>
      <c r="N398" s="99">
        <v>1</v>
      </c>
      <c r="O398" s="99" t="str" cm="1">
        <f t="array" ref="O398">_xlfn.XLOOKUP(K398,'CROSSWALK-DTOE-MASTER'!B:B,'CROSSWALK-DTOE-MASTER'!G:G,NA,0,1)</f>
        <v xml:space="preserve">Natalia Usoltseva </v>
      </c>
      <c r="P398" s="99" t="str" cm="1">
        <f t="array" ref="P398">_xlfn.XLOOKUP(K398,'CROSSWALK-DTOE-MASTER'!B:B,'CROSSWALK-DTOE-MASTER'!H:H,NA,0,1)</f>
        <v>usoltsev@uw.edu</v>
      </c>
    </row>
    <row r="399" spans="1:16" hidden="1" x14ac:dyDescent="0.2">
      <c r="A399" s="99" t="s">
        <v>834</v>
      </c>
      <c r="B399" s="99" t="s">
        <v>835</v>
      </c>
      <c r="C399" s="99" t="s">
        <v>836</v>
      </c>
      <c r="D399" s="99" t="e">
        <v>#NAME?</v>
      </c>
      <c r="E399" s="99" t="s">
        <v>756</v>
      </c>
      <c r="F399" s="99" t="s">
        <v>834</v>
      </c>
      <c r="G399" s="99" t="s">
        <v>837</v>
      </c>
      <c r="H399" s="100">
        <v>45497</v>
      </c>
      <c r="I399" s="99">
        <v>7</v>
      </c>
      <c r="J399" s="99" t="s">
        <v>838</v>
      </c>
      <c r="K399" s="99">
        <v>4011004</v>
      </c>
      <c r="L399" s="99" t="s">
        <v>21</v>
      </c>
      <c r="M399" s="99" t="s">
        <v>22</v>
      </c>
      <c r="N399" s="99">
        <v>1</v>
      </c>
      <c r="O399" s="99" t="str" cm="1">
        <f t="array" ref="O399">_xlfn.XLOOKUP(K399,'CROSSWALK-DTOE-MASTER'!B:B,'CROSSWALK-DTOE-MASTER'!G:G,NA,0,1)</f>
        <v>Elizabeth Paesch</v>
      </c>
      <c r="P399" s="99" t="str" cm="1">
        <f t="array" ref="P399">_xlfn.XLOOKUP(K399,'CROSSWALK-DTOE-MASTER'!B:B,'CROSSWALK-DTOE-MASTER'!H:H,NA,0,1)</f>
        <v>rpabot24@uw.edu</v>
      </c>
    </row>
    <row r="400" spans="1:16" hidden="1" x14ac:dyDescent="0.2">
      <c r="A400" s="99" t="s">
        <v>839</v>
      </c>
      <c r="B400" s="99" t="s">
        <v>840</v>
      </c>
      <c r="C400" s="99" t="s">
        <v>841</v>
      </c>
      <c r="D400" s="99" t="e">
        <v>#NAME?</v>
      </c>
      <c r="E400" s="99" t="s">
        <v>756</v>
      </c>
      <c r="F400" s="99" t="s">
        <v>839</v>
      </c>
      <c r="G400" s="99" t="s">
        <v>842</v>
      </c>
      <c r="H400" s="100">
        <v>45497</v>
      </c>
      <c r="I400" s="99">
        <v>7</v>
      </c>
      <c r="J400" s="99" t="s">
        <v>20</v>
      </c>
      <c r="K400" s="99">
        <v>221139</v>
      </c>
      <c r="L400" s="99" t="s">
        <v>21</v>
      </c>
      <c r="M400" s="99" t="s">
        <v>22</v>
      </c>
      <c r="N400" s="99">
        <v>1</v>
      </c>
      <c r="O400" s="99" t="str" cm="1">
        <f t="array" ref="O400">_xlfn.XLOOKUP(K400,'CROSSWALK-DTOE-MASTER'!B:B,'CROSSWALK-DTOE-MASTER'!G:G,NA,0,1)</f>
        <v>Carolyn Brenner</v>
      </c>
      <c r="P400" s="99" t="str" cm="1">
        <f t="array" ref="P400">_xlfn.XLOOKUP(K400,'CROSSWALK-DTOE-MASTER'!B:B,'CROSSWALK-DTOE-MASTER'!H:H,NA,0,1)</f>
        <v>rpabot24@uw.edu</v>
      </c>
    </row>
    <row r="401" spans="1:16" hidden="1" x14ac:dyDescent="0.2">
      <c r="A401" s="99" t="s">
        <v>843</v>
      </c>
      <c r="B401" s="99" t="s">
        <v>843</v>
      </c>
      <c r="D401" s="99" t="e">
        <v>#NAME?</v>
      </c>
      <c r="E401" s="99" t="s">
        <v>844</v>
      </c>
      <c r="F401" s="99" t="s">
        <v>844</v>
      </c>
      <c r="G401" s="99" t="s">
        <v>844</v>
      </c>
      <c r="H401" s="99" t="s">
        <v>844</v>
      </c>
      <c r="I401" s="99" t="s">
        <v>844</v>
      </c>
      <c r="J401" s="99" t="s">
        <v>844</v>
      </c>
      <c r="K401" s="99" t="s">
        <v>844</v>
      </c>
      <c r="L401" s="99" t="s">
        <v>844</v>
      </c>
      <c r="M401" s="99" t="s">
        <v>844</v>
      </c>
      <c r="N401" s="99">
        <v>399</v>
      </c>
      <c r="O401" s="99" t="e" cm="1">
        <f t="array" ref="O401">_xlfn.XLOOKUP(K401,'CROSSWALK-DTOE-MASTER'!B:B,'CROSSWALK-DTOE-MASTER'!G:G,NA,0,1)</f>
        <v>#NAME?</v>
      </c>
      <c r="P401" s="99" t="e" cm="1">
        <f t="array" ref="P401">_xlfn.XLOOKUP(K401,'CROSSWALK-DTOE-MASTER'!B:B,'CROSSWALK-DTOE-MASTER'!H:H,NA,0,1)</f>
        <v>#NAME?</v>
      </c>
    </row>
  </sheetData>
  <autoFilter ref="A1:P1" xr:uid="{70438888-12FB-42F8-AAB4-CAB7120C9F00}"/>
  <hyperlinks>
    <hyperlink ref="P83" r:id="rId1" xr:uid="{03799F25-1BA8-423D-B82C-127657130C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3F31-8176-4F7B-8C51-F1623BB48577}">
  <dimension ref="A1:B62"/>
  <sheetViews>
    <sheetView topLeftCell="A37" workbookViewId="0">
      <selection activeCell="I39" sqref="A39:I39"/>
    </sheetView>
  </sheetViews>
  <sheetFormatPr defaultRowHeight="15" x14ac:dyDescent="0.25"/>
  <cols>
    <col min="1" max="1" width="64.28515625" customWidth="1"/>
  </cols>
  <sheetData>
    <row r="1" spans="1:2" x14ac:dyDescent="0.25">
      <c r="A1">
        <v>24581300</v>
      </c>
    </row>
    <row r="2" spans="1:2" x14ac:dyDescent="0.25">
      <c r="A2">
        <v>2450120</v>
      </c>
      <c r="B2">
        <v>1</v>
      </c>
    </row>
    <row r="3" spans="1:2" x14ac:dyDescent="0.25">
      <c r="A3">
        <v>24581600</v>
      </c>
      <c r="B3">
        <v>1</v>
      </c>
    </row>
    <row r="4" spans="1:2" x14ac:dyDescent="0.25">
      <c r="A4">
        <v>2450055</v>
      </c>
      <c r="B4">
        <v>1</v>
      </c>
    </row>
    <row r="5" spans="1:2" x14ac:dyDescent="0.25">
      <c r="A5">
        <v>2450005</v>
      </c>
      <c r="B5">
        <v>1</v>
      </c>
    </row>
    <row r="6" spans="1:2" x14ac:dyDescent="0.25">
      <c r="A6">
        <v>2450006</v>
      </c>
      <c r="B6">
        <v>1</v>
      </c>
    </row>
    <row r="7" spans="1:2" x14ac:dyDescent="0.25">
      <c r="A7">
        <v>2450007</v>
      </c>
      <c r="B7">
        <v>1</v>
      </c>
    </row>
    <row r="8" spans="1:2" x14ac:dyDescent="0.25">
      <c r="A8">
        <v>2450016</v>
      </c>
      <c r="B8">
        <v>1</v>
      </c>
    </row>
    <row r="9" spans="1:2" x14ac:dyDescent="0.25">
      <c r="A9">
        <v>2450050</v>
      </c>
      <c r="B9">
        <v>1</v>
      </c>
    </row>
    <row r="10" spans="1:2" x14ac:dyDescent="0.25">
      <c r="A10">
        <v>2450001</v>
      </c>
      <c r="B10">
        <v>1</v>
      </c>
    </row>
    <row r="11" spans="1:2" x14ac:dyDescent="0.25">
      <c r="A11">
        <v>24576161</v>
      </c>
      <c r="B11">
        <v>1</v>
      </c>
    </row>
    <row r="12" spans="1:2" x14ac:dyDescent="0.25">
      <c r="A12">
        <v>24598760</v>
      </c>
      <c r="B12">
        <v>1</v>
      </c>
    </row>
    <row r="13" spans="1:2" x14ac:dyDescent="0.25">
      <c r="A13">
        <v>2450014</v>
      </c>
      <c r="B13">
        <v>1</v>
      </c>
    </row>
    <row r="14" spans="1:2" x14ac:dyDescent="0.25">
      <c r="A14">
        <v>2450017</v>
      </c>
      <c r="B14">
        <v>1</v>
      </c>
    </row>
    <row r="15" spans="1:2" x14ac:dyDescent="0.25">
      <c r="A15">
        <v>2450064</v>
      </c>
      <c r="B15">
        <v>1</v>
      </c>
    </row>
    <row r="16" spans="1:2" x14ac:dyDescent="0.25">
      <c r="A16">
        <v>2450053</v>
      </c>
      <c r="B16">
        <v>1</v>
      </c>
    </row>
    <row r="17" spans="1:2" x14ac:dyDescent="0.25">
      <c r="A17">
        <v>24575404</v>
      </c>
      <c r="B17">
        <v>1</v>
      </c>
    </row>
    <row r="18" spans="1:2" x14ac:dyDescent="0.25">
      <c r="A18">
        <v>24593000</v>
      </c>
      <c r="B18">
        <v>1</v>
      </c>
    </row>
    <row r="19" spans="1:2" x14ac:dyDescent="0.25">
      <c r="A19">
        <v>2450020</v>
      </c>
      <c r="B19">
        <v>1</v>
      </c>
    </row>
    <row r="20" spans="1:2" x14ac:dyDescent="0.25">
      <c r="A20">
        <v>24572100</v>
      </c>
      <c r="B20">
        <v>1</v>
      </c>
    </row>
    <row r="21" spans="1:2" x14ac:dyDescent="0.25">
      <c r="A21">
        <v>24575571</v>
      </c>
      <c r="B21">
        <v>1</v>
      </c>
    </row>
    <row r="22" spans="1:2" x14ac:dyDescent="0.25">
      <c r="A22">
        <v>2450054</v>
      </c>
      <c r="B22">
        <v>1</v>
      </c>
    </row>
    <row r="23" spans="1:2" x14ac:dyDescent="0.25">
      <c r="A23">
        <v>2450022</v>
      </c>
      <c r="B23">
        <v>1</v>
      </c>
    </row>
    <row r="24" spans="1:2" x14ac:dyDescent="0.25">
      <c r="A24">
        <v>2450109</v>
      </c>
      <c r="B24">
        <v>1</v>
      </c>
    </row>
    <row r="25" spans="1:2" x14ac:dyDescent="0.25">
      <c r="A25">
        <v>2450024</v>
      </c>
      <c r="B25">
        <v>1</v>
      </c>
    </row>
    <row r="26" spans="1:2" x14ac:dyDescent="0.25">
      <c r="A26">
        <v>2450069</v>
      </c>
      <c r="B26">
        <v>1</v>
      </c>
    </row>
    <row r="27" spans="1:2" x14ac:dyDescent="0.25">
      <c r="A27">
        <v>2450025</v>
      </c>
      <c r="B27">
        <v>1</v>
      </c>
    </row>
    <row r="28" spans="1:2" x14ac:dyDescent="0.25">
      <c r="A28">
        <v>2450002</v>
      </c>
      <c r="B28">
        <v>1</v>
      </c>
    </row>
    <row r="29" spans="1:2" x14ac:dyDescent="0.25">
      <c r="A29">
        <v>2450088</v>
      </c>
      <c r="B29">
        <v>1</v>
      </c>
    </row>
    <row r="30" spans="1:2" x14ac:dyDescent="0.25">
      <c r="A30">
        <v>2450003</v>
      </c>
      <c r="B30">
        <v>1</v>
      </c>
    </row>
    <row r="31" spans="1:2" x14ac:dyDescent="0.25">
      <c r="A31">
        <v>2450026</v>
      </c>
      <c r="B31">
        <v>1</v>
      </c>
    </row>
    <row r="32" spans="1:2" x14ac:dyDescent="0.25">
      <c r="A32">
        <v>2450061</v>
      </c>
      <c r="B32">
        <v>1</v>
      </c>
    </row>
    <row r="33" spans="1:2" x14ac:dyDescent="0.25">
      <c r="A33">
        <v>2450029</v>
      </c>
      <c r="B33">
        <v>1</v>
      </c>
    </row>
    <row r="34" spans="1:2" x14ac:dyDescent="0.25">
      <c r="A34">
        <v>2450051</v>
      </c>
      <c r="B34">
        <v>1</v>
      </c>
    </row>
    <row r="35" spans="1:2" x14ac:dyDescent="0.25">
      <c r="A35">
        <v>2450060</v>
      </c>
      <c r="B35">
        <v>1</v>
      </c>
    </row>
    <row r="36" spans="1:2" x14ac:dyDescent="0.25">
      <c r="A36">
        <v>24592600</v>
      </c>
      <c r="B36">
        <v>1</v>
      </c>
    </row>
    <row r="37" spans="1:2" x14ac:dyDescent="0.25">
      <c r="A37">
        <v>24573603</v>
      </c>
      <c r="B37">
        <v>1</v>
      </c>
    </row>
    <row r="38" spans="1:2" x14ac:dyDescent="0.25">
      <c r="A38">
        <v>2450035</v>
      </c>
      <c r="B38">
        <v>1</v>
      </c>
    </row>
    <row r="39" spans="1:2" x14ac:dyDescent="0.25">
      <c r="A39">
        <v>2450039</v>
      </c>
      <c r="B39">
        <v>1</v>
      </c>
    </row>
    <row r="40" spans="1:2" x14ac:dyDescent="0.25">
      <c r="A40">
        <v>2450048</v>
      </c>
      <c r="B40">
        <v>1</v>
      </c>
    </row>
    <row r="41" spans="1:2" x14ac:dyDescent="0.25">
      <c r="A41">
        <v>2450052</v>
      </c>
      <c r="B41">
        <v>1</v>
      </c>
    </row>
    <row r="42" spans="1:2" x14ac:dyDescent="0.25">
      <c r="A42">
        <v>2450046</v>
      </c>
      <c r="B42">
        <v>1</v>
      </c>
    </row>
    <row r="43" spans="1:2" x14ac:dyDescent="0.25">
      <c r="A43">
        <v>2450047</v>
      </c>
      <c r="B43">
        <v>1</v>
      </c>
    </row>
    <row r="44" spans="1:2" x14ac:dyDescent="0.25">
      <c r="A44">
        <v>3011002</v>
      </c>
      <c r="B44">
        <v>1</v>
      </c>
    </row>
    <row r="45" spans="1:2" x14ac:dyDescent="0.25">
      <c r="A45">
        <v>3011011</v>
      </c>
      <c r="B45">
        <v>1</v>
      </c>
    </row>
    <row r="46" spans="1:2" x14ac:dyDescent="0.25">
      <c r="A46">
        <v>3011004</v>
      </c>
      <c r="B46">
        <v>1</v>
      </c>
    </row>
    <row r="47" spans="1:2" x14ac:dyDescent="0.25">
      <c r="A47">
        <v>3011001</v>
      </c>
      <c r="B47">
        <v>1</v>
      </c>
    </row>
    <row r="48" spans="1:2" x14ac:dyDescent="0.25">
      <c r="A48">
        <v>221114</v>
      </c>
      <c r="B48">
        <v>1</v>
      </c>
    </row>
    <row r="49" spans="1:2" x14ac:dyDescent="0.25">
      <c r="A49">
        <v>221188</v>
      </c>
      <c r="B49">
        <v>1</v>
      </c>
    </row>
    <row r="50" spans="1:2" x14ac:dyDescent="0.25">
      <c r="A50" t="s">
        <v>4068</v>
      </c>
      <c r="B50">
        <v>1</v>
      </c>
    </row>
    <row r="51" spans="1:2" x14ac:dyDescent="0.25">
      <c r="A51">
        <v>2207370</v>
      </c>
      <c r="B51">
        <v>1</v>
      </c>
    </row>
    <row r="52" spans="1:2" x14ac:dyDescent="0.25">
      <c r="A52">
        <v>220450</v>
      </c>
      <c r="B52">
        <v>1</v>
      </c>
    </row>
    <row r="53" spans="1:2" x14ac:dyDescent="0.25">
      <c r="A53">
        <v>220018</v>
      </c>
      <c r="B53">
        <v>1</v>
      </c>
    </row>
    <row r="54" spans="1:2" x14ac:dyDescent="0.25">
      <c r="A54" t="s">
        <v>4071</v>
      </c>
      <c r="B54">
        <v>1</v>
      </c>
    </row>
    <row r="55" spans="1:2" x14ac:dyDescent="0.25">
      <c r="A55" t="s">
        <v>4073</v>
      </c>
      <c r="B55">
        <v>1</v>
      </c>
    </row>
    <row r="56" spans="1:2" x14ac:dyDescent="0.25">
      <c r="A56" t="s">
        <v>4132</v>
      </c>
      <c r="B56">
        <v>1</v>
      </c>
    </row>
    <row r="57" spans="1:2" x14ac:dyDescent="0.25">
      <c r="A57" t="s">
        <v>4209</v>
      </c>
      <c r="B57">
        <v>1</v>
      </c>
    </row>
    <row r="58" spans="1:2" x14ac:dyDescent="0.25">
      <c r="A58">
        <v>4011000</v>
      </c>
      <c r="B58">
        <v>1</v>
      </c>
    </row>
    <row r="59" spans="1:2" x14ac:dyDescent="0.25">
      <c r="A59">
        <v>4011001</v>
      </c>
      <c r="B59">
        <v>1</v>
      </c>
    </row>
    <row r="60" spans="1:2" x14ac:dyDescent="0.25">
      <c r="A60">
        <v>4011002</v>
      </c>
      <c r="B60">
        <v>1</v>
      </c>
    </row>
    <row r="61" spans="1:2" x14ac:dyDescent="0.25">
      <c r="A61">
        <v>4011066</v>
      </c>
      <c r="B61">
        <v>1</v>
      </c>
    </row>
    <row r="62" spans="1:2" x14ac:dyDescent="0.25">
      <c r="A62">
        <v>4020001</v>
      </c>
      <c r="B6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D138-FA0E-45A5-89D8-01D1BD8F4DFD}">
  <sheetPr filterMode="1">
    <pageSetUpPr fitToPage="1"/>
  </sheetPr>
  <dimension ref="A1:S316"/>
  <sheetViews>
    <sheetView zoomScale="80" zoomScaleNormal="80" workbookViewId="0">
      <pane xSplit="4" ySplit="1" topLeftCell="E2" activePane="bottomRight" state="frozen"/>
      <selection pane="topRight" sqref="A1:XFD1"/>
      <selection pane="bottomLeft" sqref="A1:XFD1"/>
      <selection pane="bottomRight" activeCell="C2" sqref="C2:L15"/>
    </sheetView>
  </sheetViews>
  <sheetFormatPr defaultColWidth="40.5703125" defaultRowHeight="15" x14ac:dyDescent="0.25"/>
  <cols>
    <col min="1" max="1" width="14" style="50" customWidth="1"/>
    <col min="2" max="3" width="10.5703125" style="50" customWidth="1"/>
    <col min="4" max="4" width="40.5703125" style="50"/>
    <col min="5" max="7" width="22.5703125" style="29" customWidth="1"/>
    <col min="8" max="9" width="24.85546875" style="29" customWidth="1"/>
    <col min="10" max="13" width="24.42578125" style="29" customWidth="1"/>
    <col min="14" max="17" width="20.42578125" style="50" customWidth="1"/>
    <col min="18" max="18" width="24.5703125" style="50" customWidth="1"/>
    <col min="19" max="16384" width="40.5703125" style="50"/>
  </cols>
  <sheetData>
    <row r="1" spans="1:18" s="29" customFormat="1" ht="30" customHeight="1" x14ac:dyDescent="0.25">
      <c r="A1" s="25" t="s">
        <v>1413</v>
      </c>
      <c r="B1" s="25" t="s">
        <v>1414</v>
      </c>
      <c r="C1" s="26" t="s">
        <v>1415</v>
      </c>
      <c r="D1" s="26" t="s">
        <v>1416</v>
      </c>
      <c r="E1" s="26" t="s">
        <v>1417</v>
      </c>
      <c r="F1" s="26" t="s">
        <v>1418</v>
      </c>
      <c r="G1" s="26"/>
      <c r="H1" s="26" t="s">
        <v>1419</v>
      </c>
      <c r="I1" s="27" t="s">
        <v>1420</v>
      </c>
      <c r="J1" s="27" t="s">
        <v>1421</v>
      </c>
      <c r="K1" s="27" t="s">
        <v>1422</v>
      </c>
      <c r="L1" s="27" t="s">
        <v>1423</v>
      </c>
      <c r="M1" s="27" t="s">
        <v>1424</v>
      </c>
      <c r="N1" s="27" t="s">
        <v>1425</v>
      </c>
      <c r="O1" s="28" t="s">
        <v>1426</v>
      </c>
      <c r="P1" s="25" t="s">
        <v>1427</v>
      </c>
      <c r="Q1" s="25" t="s">
        <v>1428</v>
      </c>
      <c r="R1" s="25" t="s">
        <v>1429</v>
      </c>
    </row>
    <row r="2" spans="1:18" s="36" customFormat="1" x14ac:dyDescent="0.25">
      <c r="A2" s="30" t="s">
        <v>1430</v>
      </c>
      <c r="B2" s="31" t="s">
        <v>937</v>
      </c>
      <c r="C2" s="31" t="s">
        <v>1431</v>
      </c>
      <c r="D2" s="32" t="s">
        <v>1432</v>
      </c>
      <c r="E2" s="33" t="s">
        <v>1004</v>
      </c>
      <c r="F2" s="34" t="s">
        <v>1005</v>
      </c>
      <c r="G2" s="34"/>
      <c r="H2" s="33" t="s">
        <v>1433</v>
      </c>
      <c r="I2" s="34" t="s">
        <v>1434</v>
      </c>
      <c r="J2" s="31" t="s">
        <v>1435</v>
      </c>
      <c r="K2" s="34" t="s">
        <v>1436</v>
      </c>
      <c r="L2" s="31" t="s">
        <v>1437</v>
      </c>
      <c r="M2" s="31" t="s">
        <v>1437</v>
      </c>
      <c r="N2" s="35" t="s">
        <v>1438</v>
      </c>
      <c r="O2" s="35" t="s">
        <v>1439</v>
      </c>
      <c r="P2" s="35" t="s">
        <v>1440</v>
      </c>
      <c r="Q2" s="35" t="s">
        <v>1441</v>
      </c>
      <c r="R2" s="35" t="s">
        <v>1442</v>
      </c>
    </row>
    <row r="3" spans="1:18" s="36" customFormat="1" x14ac:dyDescent="0.25">
      <c r="A3" s="30" t="s">
        <v>1430</v>
      </c>
      <c r="B3" s="31" t="s">
        <v>937</v>
      </c>
      <c r="C3" s="31" t="s">
        <v>1443</v>
      </c>
      <c r="D3" s="32" t="s">
        <v>1444</v>
      </c>
      <c r="E3" s="33" t="s">
        <v>1445</v>
      </c>
      <c r="F3" s="34" t="s">
        <v>1446</v>
      </c>
      <c r="G3" s="34"/>
      <c r="H3" s="33" t="s">
        <v>1447</v>
      </c>
      <c r="I3" s="34" t="s">
        <v>1448</v>
      </c>
      <c r="J3" s="31" t="s">
        <v>1449</v>
      </c>
      <c r="K3" s="34" t="s">
        <v>1450</v>
      </c>
      <c r="L3" s="31" t="s">
        <v>1437</v>
      </c>
      <c r="M3" s="31" t="s">
        <v>1437</v>
      </c>
      <c r="N3" s="35" t="s">
        <v>1438</v>
      </c>
      <c r="O3" s="35" t="s">
        <v>1439</v>
      </c>
      <c r="P3" s="35" t="s">
        <v>1451</v>
      </c>
      <c r="Q3" s="35" t="s">
        <v>1441</v>
      </c>
      <c r="R3" s="35" t="s">
        <v>1442</v>
      </c>
    </row>
    <row r="4" spans="1:18" s="36" customFormat="1" x14ac:dyDescent="0.25">
      <c r="A4" s="30" t="s">
        <v>1430</v>
      </c>
      <c r="B4" s="31" t="s">
        <v>937</v>
      </c>
      <c r="C4" s="31" t="s">
        <v>1452</v>
      </c>
      <c r="D4" s="32" t="s">
        <v>1453</v>
      </c>
      <c r="E4" s="33" t="s">
        <v>1454</v>
      </c>
      <c r="F4" s="34" t="s">
        <v>1455</v>
      </c>
      <c r="G4" s="34"/>
      <c r="H4" s="31"/>
      <c r="I4" s="31"/>
      <c r="J4" s="31"/>
      <c r="K4" s="31"/>
      <c r="L4" s="31" t="s">
        <v>1437</v>
      </c>
      <c r="M4" s="31" t="s">
        <v>1437</v>
      </c>
      <c r="N4" s="35" t="s">
        <v>1456</v>
      </c>
      <c r="O4" s="35" t="s">
        <v>1439</v>
      </c>
      <c r="P4" s="35" t="s">
        <v>1457</v>
      </c>
      <c r="Q4" s="35" t="s">
        <v>1458</v>
      </c>
      <c r="R4" s="35" t="s">
        <v>1459</v>
      </c>
    </row>
    <row r="5" spans="1:18" s="36" customFormat="1" x14ac:dyDescent="0.25">
      <c r="A5" s="30" t="s">
        <v>1430</v>
      </c>
      <c r="B5" s="31" t="s">
        <v>937</v>
      </c>
      <c r="C5" s="31" t="s">
        <v>1452</v>
      </c>
      <c r="D5" s="32" t="s">
        <v>1460</v>
      </c>
      <c r="E5" s="33" t="s">
        <v>1454</v>
      </c>
      <c r="F5" s="34" t="s">
        <v>1455</v>
      </c>
      <c r="G5" s="34"/>
      <c r="H5" s="31"/>
      <c r="I5" s="31"/>
      <c r="J5" s="31"/>
      <c r="K5" s="31"/>
      <c r="L5" s="31" t="s">
        <v>1437</v>
      </c>
      <c r="M5" s="31" t="s">
        <v>1437</v>
      </c>
      <c r="N5" s="35" t="s">
        <v>1461</v>
      </c>
      <c r="O5" s="35" t="s">
        <v>1462</v>
      </c>
      <c r="P5" s="35" t="s">
        <v>1451</v>
      </c>
      <c r="Q5" s="35" t="s">
        <v>1458</v>
      </c>
      <c r="R5" s="35" t="s">
        <v>1459</v>
      </c>
    </row>
    <row r="6" spans="1:18" s="36" customFormat="1" x14ac:dyDescent="0.25">
      <c r="A6" s="30" t="s">
        <v>1430</v>
      </c>
      <c r="B6" s="31" t="s">
        <v>937</v>
      </c>
      <c r="C6" s="31" t="s">
        <v>1463</v>
      </c>
      <c r="D6" s="32" t="s">
        <v>1464</v>
      </c>
      <c r="E6" s="37" t="s">
        <v>1465</v>
      </c>
      <c r="F6" s="38" t="s">
        <v>1466</v>
      </c>
      <c r="G6" s="38"/>
      <c r="H6" s="33" t="s">
        <v>1090</v>
      </c>
      <c r="I6" s="34" t="s">
        <v>1091</v>
      </c>
      <c r="J6" s="31" t="s">
        <v>1449</v>
      </c>
      <c r="K6" s="34" t="s">
        <v>1450</v>
      </c>
      <c r="L6" s="31" t="s">
        <v>1437</v>
      </c>
      <c r="M6" s="31" t="s">
        <v>1437</v>
      </c>
      <c r="N6" s="35" t="s">
        <v>1467</v>
      </c>
      <c r="O6" s="35" t="s">
        <v>1462</v>
      </c>
      <c r="P6" s="35" t="s">
        <v>1457</v>
      </c>
      <c r="Q6" s="35" t="s">
        <v>1468</v>
      </c>
      <c r="R6" s="35" t="s">
        <v>1442</v>
      </c>
    </row>
    <row r="7" spans="1:18" s="36" customFormat="1" ht="30" x14ac:dyDescent="0.25">
      <c r="A7" s="30" t="s">
        <v>1430</v>
      </c>
      <c r="B7" s="31" t="s">
        <v>937</v>
      </c>
      <c r="C7" s="31" t="s">
        <v>1469</v>
      </c>
      <c r="D7" s="32" t="s">
        <v>1470</v>
      </c>
      <c r="E7" s="33" t="s">
        <v>1471</v>
      </c>
      <c r="F7" s="34" t="s">
        <v>967</v>
      </c>
      <c r="G7" s="34"/>
      <c r="H7" s="37" t="s">
        <v>1472</v>
      </c>
      <c r="I7" s="38" t="s">
        <v>1473</v>
      </c>
      <c r="J7" s="31" t="s">
        <v>1449</v>
      </c>
      <c r="K7" s="34" t="s">
        <v>1450</v>
      </c>
      <c r="L7" s="31" t="s">
        <v>1437</v>
      </c>
      <c r="M7" s="31" t="s">
        <v>1437</v>
      </c>
      <c r="N7" s="35" t="s">
        <v>1474</v>
      </c>
      <c r="O7" s="35" t="s">
        <v>1462</v>
      </c>
      <c r="P7" s="35" t="s">
        <v>1440</v>
      </c>
      <c r="Q7" s="35" t="s">
        <v>1475</v>
      </c>
      <c r="R7" s="35" t="s">
        <v>1459</v>
      </c>
    </row>
    <row r="8" spans="1:18" s="36" customFormat="1" x14ac:dyDescent="0.25">
      <c r="A8" s="30" t="s">
        <v>1430</v>
      </c>
      <c r="B8" s="31" t="s">
        <v>937</v>
      </c>
      <c r="C8" s="31" t="s">
        <v>1476</v>
      </c>
      <c r="D8" s="32" t="s">
        <v>1477</v>
      </c>
      <c r="E8" s="33" t="s">
        <v>1471</v>
      </c>
      <c r="F8" s="34" t="s">
        <v>967</v>
      </c>
      <c r="G8" s="34"/>
      <c r="H8" s="33" t="s">
        <v>1478</v>
      </c>
      <c r="I8" s="34" t="s">
        <v>1047</v>
      </c>
      <c r="J8" s="31" t="s">
        <v>1449</v>
      </c>
      <c r="K8" s="34" t="s">
        <v>1450</v>
      </c>
      <c r="L8" s="31" t="s">
        <v>1437</v>
      </c>
      <c r="M8" s="31" t="s">
        <v>1437</v>
      </c>
      <c r="N8" s="35" t="s">
        <v>1479</v>
      </c>
      <c r="O8" s="35" t="s">
        <v>1439</v>
      </c>
      <c r="P8" s="35" t="s">
        <v>1440</v>
      </c>
      <c r="Q8" s="35" t="s">
        <v>1480</v>
      </c>
      <c r="R8" s="35" t="s">
        <v>1481</v>
      </c>
    </row>
    <row r="9" spans="1:18" s="36" customFormat="1" x14ac:dyDescent="0.25">
      <c r="A9" s="30" t="s">
        <v>1430</v>
      </c>
      <c r="B9" s="31" t="s">
        <v>937</v>
      </c>
      <c r="C9" s="31" t="s">
        <v>1482</v>
      </c>
      <c r="D9" s="32" t="s">
        <v>1483</v>
      </c>
      <c r="E9" s="33" t="s">
        <v>1484</v>
      </c>
      <c r="F9" s="34" t="s">
        <v>1037</v>
      </c>
      <c r="G9" s="34"/>
      <c r="H9" s="33" t="s">
        <v>1485</v>
      </c>
      <c r="I9" s="34" t="s">
        <v>1030</v>
      </c>
      <c r="J9" s="31" t="s">
        <v>1449</v>
      </c>
      <c r="K9" s="34" t="s">
        <v>1450</v>
      </c>
      <c r="L9" s="31" t="s">
        <v>1437</v>
      </c>
      <c r="M9" s="31" t="s">
        <v>1437</v>
      </c>
      <c r="N9" s="35" t="s">
        <v>1486</v>
      </c>
      <c r="O9" s="35" t="s">
        <v>1439</v>
      </c>
      <c r="P9" s="35" t="s">
        <v>1440</v>
      </c>
      <c r="Q9" s="35" t="s">
        <v>1480</v>
      </c>
      <c r="R9" s="35" t="s">
        <v>1442</v>
      </c>
    </row>
    <row r="10" spans="1:18" s="36" customFormat="1" ht="30" x14ac:dyDescent="0.25">
      <c r="A10" s="30" t="s">
        <v>1430</v>
      </c>
      <c r="B10" s="31" t="s">
        <v>937</v>
      </c>
      <c r="C10" s="31" t="s">
        <v>1487</v>
      </c>
      <c r="D10" s="32" t="s">
        <v>1488</v>
      </c>
      <c r="E10" s="33" t="s">
        <v>1489</v>
      </c>
      <c r="F10" s="34" t="s">
        <v>1490</v>
      </c>
      <c r="G10" s="34"/>
      <c r="H10" s="37" t="s">
        <v>1491</v>
      </c>
      <c r="I10" s="38" t="s">
        <v>1492</v>
      </c>
      <c r="J10" s="31" t="s">
        <v>1493</v>
      </c>
      <c r="K10" s="34" t="s">
        <v>1494</v>
      </c>
      <c r="L10" s="31" t="s">
        <v>1437</v>
      </c>
      <c r="M10" s="31" t="s">
        <v>1437</v>
      </c>
      <c r="N10" s="35" t="s">
        <v>1495</v>
      </c>
      <c r="O10" s="35" t="s">
        <v>1496</v>
      </c>
      <c r="P10" s="35" t="s">
        <v>1440</v>
      </c>
      <c r="Q10" s="35" t="s">
        <v>1497</v>
      </c>
      <c r="R10" s="35" t="s">
        <v>1498</v>
      </c>
    </row>
    <row r="11" spans="1:18" s="36" customFormat="1" x14ac:dyDescent="0.25">
      <c r="A11" s="30" t="s">
        <v>1430</v>
      </c>
      <c r="B11" s="31" t="s">
        <v>937</v>
      </c>
      <c r="C11" s="31" t="s">
        <v>1431</v>
      </c>
      <c r="D11" s="32" t="s">
        <v>1499</v>
      </c>
      <c r="E11" s="33" t="s">
        <v>1078</v>
      </c>
      <c r="F11" s="34" t="s">
        <v>976</v>
      </c>
      <c r="G11" s="34"/>
      <c r="H11" s="33" t="s">
        <v>1500</v>
      </c>
      <c r="I11" s="34" t="s">
        <v>1501</v>
      </c>
      <c r="J11" s="31" t="s">
        <v>1449</v>
      </c>
      <c r="K11" s="34" t="s">
        <v>1450</v>
      </c>
      <c r="L11" s="31" t="s">
        <v>1437</v>
      </c>
      <c r="M11" s="31" t="s">
        <v>1437</v>
      </c>
      <c r="N11" s="35" t="s">
        <v>1502</v>
      </c>
      <c r="O11" s="35" t="s">
        <v>1439</v>
      </c>
      <c r="P11" s="35" t="s">
        <v>1440</v>
      </c>
      <c r="Q11" s="35" t="s">
        <v>1441</v>
      </c>
      <c r="R11" s="35" t="s">
        <v>1442</v>
      </c>
    </row>
    <row r="12" spans="1:18" s="36" customFormat="1" x14ac:dyDescent="0.25">
      <c r="A12" s="30" t="s">
        <v>1430</v>
      </c>
      <c r="B12" s="31" t="s">
        <v>937</v>
      </c>
      <c r="C12" s="31" t="s">
        <v>1476</v>
      </c>
      <c r="D12" s="32" t="s">
        <v>1503</v>
      </c>
      <c r="E12" s="33" t="s">
        <v>1471</v>
      </c>
      <c r="F12" s="34" t="s">
        <v>967</v>
      </c>
      <c r="G12" s="34"/>
      <c r="H12" s="37" t="s">
        <v>1504</v>
      </c>
      <c r="I12" s="38" t="s">
        <v>1505</v>
      </c>
      <c r="J12" s="31" t="s">
        <v>1449</v>
      </c>
      <c r="K12" s="34" t="s">
        <v>1450</v>
      </c>
      <c r="L12" s="31" t="s">
        <v>1437</v>
      </c>
      <c r="M12" s="31" t="s">
        <v>1437</v>
      </c>
      <c r="N12" s="35" t="s">
        <v>1506</v>
      </c>
      <c r="O12" s="35" t="s">
        <v>1439</v>
      </c>
      <c r="P12" s="35" t="s">
        <v>1440</v>
      </c>
      <c r="Q12" s="35" t="s">
        <v>1475</v>
      </c>
      <c r="R12" s="35" t="s">
        <v>1442</v>
      </c>
    </row>
    <row r="13" spans="1:18" s="36" customFormat="1" x14ac:dyDescent="0.25">
      <c r="A13" s="30" t="s">
        <v>1430</v>
      </c>
      <c r="B13" s="31" t="s">
        <v>937</v>
      </c>
      <c r="C13" s="31" t="s">
        <v>1463</v>
      </c>
      <c r="D13" s="32" t="s">
        <v>1507</v>
      </c>
      <c r="E13" s="37" t="s">
        <v>1465</v>
      </c>
      <c r="F13" s="38" t="s">
        <v>1466</v>
      </c>
      <c r="G13" s="38"/>
      <c r="H13" s="33" t="s">
        <v>977</v>
      </c>
      <c r="I13" s="34" t="s">
        <v>978</v>
      </c>
      <c r="J13" s="31" t="s">
        <v>1449</v>
      </c>
      <c r="K13" s="34" t="s">
        <v>1450</v>
      </c>
      <c r="L13" s="31" t="s">
        <v>1437</v>
      </c>
      <c r="M13" s="31" t="s">
        <v>1437</v>
      </c>
      <c r="N13" s="35" t="s">
        <v>1508</v>
      </c>
      <c r="O13" s="35" t="s">
        <v>1496</v>
      </c>
      <c r="P13" s="35" t="s">
        <v>1509</v>
      </c>
      <c r="Q13" s="35" t="s">
        <v>1475</v>
      </c>
      <c r="R13" s="35" t="s">
        <v>1442</v>
      </c>
    </row>
    <row r="14" spans="1:18" s="36" customFormat="1" x14ac:dyDescent="0.25">
      <c r="A14" s="30" t="s">
        <v>1430</v>
      </c>
      <c r="B14" s="31" t="s">
        <v>937</v>
      </c>
      <c r="C14" s="31" t="s">
        <v>1510</v>
      </c>
      <c r="D14" s="32" t="s">
        <v>1511</v>
      </c>
      <c r="E14" s="33" t="s">
        <v>979</v>
      </c>
      <c r="F14" s="34" t="s">
        <v>980</v>
      </c>
      <c r="G14" s="34"/>
      <c r="H14" s="33" t="s">
        <v>1512</v>
      </c>
      <c r="I14" s="34" t="s">
        <v>1513</v>
      </c>
      <c r="J14" s="31" t="s">
        <v>1514</v>
      </c>
      <c r="K14" s="34" t="s">
        <v>1515</v>
      </c>
      <c r="L14" s="31" t="s">
        <v>1437</v>
      </c>
      <c r="M14" s="31" t="s">
        <v>1437</v>
      </c>
      <c r="N14" s="35" t="s">
        <v>1516</v>
      </c>
      <c r="O14" s="35" t="s">
        <v>1462</v>
      </c>
      <c r="P14" s="35" t="s">
        <v>1440</v>
      </c>
      <c r="Q14" s="35" t="s">
        <v>1475</v>
      </c>
      <c r="R14" s="35" t="s">
        <v>1517</v>
      </c>
    </row>
    <row r="15" spans="1:18" s="36" customFormat="1" ht="45" x14ac:dyDescent="0.25">
      <c r="A15" s="30" t="s">
        <v>1430</v>
      </c>
      <c r="B15" s="31" t="s">
        <v>937</v>
      </c>
      <c r="C15" s="31" t="s">
        <v>1518</v>
      </c>
      <c r="D15" s="32" t="s">
        <v>1519</v>
      </c>
      <c r="E15" s="33" t="s">
        <v>1520</v>
      </c>
      <c r="F15" s="34" t="s">
        <v>1521</v>
      </c>
      <c r="G15" s="34"/>
      <c r="H15" s="31"/>
      <c r="I15" s="31"/>
      <c r="J15" s="31" t="s">
        <v>1514</v>
      </c>
      <c r="K15" s="34" t="s">
        <v>1515</v>
      </c>
      <c r="L15" s="31" t="s">
        <v>1437</v>
      </c>
      <c r="M15" s="31" t="s">
        <v>1437</v>
      </c>
      <c r="N15" s="35" t="s">
        <v>1516</v>
      </c>
      <c r="O15" s="35" t="s">
        <v>1462</v>
      </c>
      <c r="P15" s="35" t="s">
        <v>1451</v>
      </c>
      <c r="Q15" s="35" t="s">
        <v>1475</v>
      </c>
      <c r="R15" s="35" t="s">
        <v>1517</v>
      </c>
    </row>
    <row r="16" spans="1:18" s="36" customFormat="1" x14ac:dyDescent="0.25">
      <c r="A16" s="30" t="s">
        <v>1430</v>
      </c>
      <c r="B16" s="31" t="s">
        <v>937</v>
      </c>
      <c r="C16" s="31" t="s">
        <v>1431</v>
      </c>
      <c r="D16" s="32" t="s">
        <v>1522</v>
      </c>
      <c r="E16" s="33" t="s">
        <v>1078</v>
      </c>
      <c r="F16" s="34" t="s">
        <v>976</v>
      </c>
      <c r="G16" s="34"/>
      <c r="H16" s="37" t="s">
        <v>1523</v>
      </c>
      <c r="I16" s="38" t="s">
        <v>985</v>
      </c>
      <c r="J16" s="31" t="s">
        <v>1449</v>
      </c>
      <c r="K16" s="34" t="s">
        <v>1450</v>
      </c>
      <c r="L16" s="31" t="s">
        <v>1437</v>
      </c>
      <c r="M16" s="31" t="s">
        <v>1437</v>
      </c>
      <c r="N16" s="35" t="s">
        <v>1438</v>
      </c>
      <c r="O16" s="35" t="s">
        <v>1439</v>
      </c>
      <c r="P16" s="35" t="s">
        <v>1457</v>
      </c>
      <c r="Q16" s="35" t="s">
        <v>1441</v>
      </c>
      <c r="R16" s="35" t="s">
        <v>1442</v>
      </c>
    </row>
    <row r="17" spans="1:18" s="36" customFormat="1" ht="96" customHeight="1" x14ac:dyDescent="0.25">
      <c r="A17" s="30" t="s">
        <v>1430</v>
      </c>
      <c r="B17" s="31" t="s">
        <v>937</v>
      </c>
      <c r="C17" s="31" t="s">
        <v>1524</v>
      </c>
      <c r="D17" s="32" t="s">
        <v>1525</v>
      </c>
      <c r="E17" s="33" t="s">
        <v>986</v>
      </c>
      <c r="F17" s="34" t="s">
        <v>987</v>
      </c>
      <c r="G17" s="34"/>
      <c r="H17" s="33" t="s">
        <v>988</v>
      </c>
      <c r="I17" s="34" t="s">
        <v>989</v>
      </c>
      <c r="J17" s="31" t="s">
        <v>1435</v>
      </c>
      <c r="K17" s="34" t="s">
        <v>1436</v>
      </c>
      <c r="L17" s="31" t="s">
        <v>1437</v>
      </c>
      <c r="M17" s="31" t="s">
        <v>1437</v>
      </c>
      <c r="N17" s="35" t="s">
        <v>1438</v>
      </c>
      <c r="O17" s="35" t="s">
        <v>1439</v>
      </c>
      <c r="P17" s="35" t="s">
        <v>1451</v>
      </c>
      <c r="Q17" s="35" t="s">
        <v>1441</v>
      </c>
      <c r="R17" s="35" t="s">
        <v>1442</v>
      </c>
    </row>
    <row r="18" spans="1:18" s="36" customFormat="1" x14ac:dyDescent="0.25">
      <c r="A18" s="30" t="s">
        <v>1430</v>
      </c>
      <c r="B18" s="31" t="s">
        <v>937</v>
      </c>
      <c r="C18" s="31" t="s">
        <v>1476</v>
      </c>
      <c r="D18" s="32" t="s">
        <v>1526</v>
      </c>
      <c r="E18" s="33" t="s">
        <v>1454</v>
      </c>
      <c r="F18" s="34" t="s">
        <v>1455</v>
      </c>
      <c r="G18" s="34"/>
      <c r="H18" s="33" t="s">
        <v>1527</v>
      </c>
      <c r="I18" s="34" t="s">
        <v>1528</v>
      </c>
      <c r="J18" s="31"/>
      <c r="K18" s="31"/>
      <c r="L18" s="31" t="s">
        <v>1437</v>
      </c>
      <c r="M18" s="31" t="s">
        <v>1437</v>
      </c>
      <c r="N18" s="35" t="s">
        <v>1508</v>
      </c>
      <c r="O18" s="35" t="s">
        <v>1529</v>
      </c>
      <c r="P18" s="35" t="s">
        <v>1440</v>
      </c>
      <c r="Q18" s="35" t="s">
        <v>1441</v>
      </c>
      <c r="R18" s="35" t="s">
        <v>1459</v>
      </c>
    </row>
    <row r="19" spans="1:18" s="36" customFormat="1" x14ac:dyDescent="0.25">
      <c r="A19" s="30" t="s">
        <v>1430</v>
      </c>
      <c r="B19" s="31" t="s">
        <v>937</v>
      </c>
      <c r="C19" s="31" t="s">
        <v>1482</v>
      </c>
      <c r="D19" s="32" t="s">
        <v>1530</v>
      </c>
      <c r="E19" s="33" t="s">
        <v>1484</v>
      </c>
      <c r="F19" s="34" t="s">
        <v>1037</v>
      </c>
      <c r="G19" s="34"/>
      <c r="H19" s="33" t="s">
        <v>1531</v>
      </c>
      <c r="I19" s="34" t="s">
        <v>1042</v>
      </c>
      <c r="J19" s="31" t="s">
        <v>1449</v>
      </c>
      <c r="K19" s="34" t="s">
        <v>1450</v>
      </c>
      <c r="L19" s="31" t="s">
        <v>1437</v>
      </c>
      <c r="M19" s="31" t="s">
        <v>1437</v>
      </c>
      <c r="N19" s="35" t="s">
        <v>1461</v>
      </c>
      <c r="O19" s="35" t="s">
        <v>1462</v>
      </c>
      <c r="P19" s="35" t="s">
        <v>1451</v>
      </c>
      <c r="Q19" s="35" t="s">
        <v>1458</v>
      </c>
      <c r="R19" s="35" t="s">
        <v>1442</v>
      </c>
    </row>
    <row r="20" spans="1:18" s="36" customFormat="1" x14ac:dyDescent="0.25">
      <c r="A20" s="30" t="s">
        <v>1430</v>
      </c>
      <c r="B20" s="31" t="s">
        <v>937</v>
      </c>
      <c r="C20" s="31" t="s">
        <v>1482</v>
      </c>
      <c r="D20" s="32" t="s">
        <v>1532</v>
      </c>
      <c r="E20" s="33" t="s">
        <v>1484</v>
      </c>
      <c r="F20" s="34" t="s">
        <v>1037</v>
      </c>
      <c r="G20" s="34"/>
      <c r="H20" s="33" t="s">
        <v>1533</v>
      </c>
      <c r="I20" s="34" t="s">
        <v>1534</v>
      </c>
      <c r="J20" s="31" t="s">
        <v>1449</v>
      </c>
      <c r="K20" s="34" t="s">
        <v>1450</v>
      </c>
      <c r="L20" s="31" t="s">
        <v>1437</v>
      </c>
      <c r="M20" s="31" t="s">
        <v>1437</v>
      </c>
      <c r="N20" s="35" t="s">
        <v>1456</v>
      </c>
      <c r="O20" s="35" t="s">
        <v>1439</v>
      </c>
      <c r="P20" s="35" t="s">
        <v>1457</v>
      </c>
      <c r="Q20" s="35" t="s">
        <v>1468</v>
      </c>
      <c r="R20" s="35" t="s">
        <v>1442</v>
      </c>
    </row>
    <row r="21" spans="1:18" s="36" customFormat="1" x14ac:dyDescent="0.25">
      <c r="A21" s="30" t="s">
        <v>1430</v>
      </c>
      <c r="B21" s="31" t="s">
        <v>937</v>
      </c>
      <c r="C21" s="31" t="s">
        <v>1535</v>
      </c>
      <c r="D21" s="32" t="s">
        <v>1536</v>
      </c>
      <c r="E21" s="33" t="s">
        <v>1537</v>
      </c>
      <c r="F21" s="34" t="s">
        <v>1538</v>
      </c>
      <c r="G21" s="34"/>
      <c r="H21" s="33" t="s">
        <v>1539</v>
      </c>
      <c r="I21" s="31"/>
      <c r="J21" s="31" t="s">
        <v>1435</v>
      </c>
      <c r="K21" s="34" t="s">
        <v>1436</v>
      </c>
      <c r="L21" s="31" t="s">
        <v>1437</v>
      </c>
      <c r="M21" s="31" t="s">
        <v>1437</v>
      </c>
      <c r="N21" s="35" t="s">
        <v>1540</v>
      </c>
      <c r="O21" s="35" t="s">
        <v>1496</v>
      </c>
      <c r="P21" s="35" t="s">
        <v>1457</v>
      </c>
      <c r="Q21" s="35" t="s">
        <v>1441</v>
      </c>
      <c r="R21" s="35" t="s">
        <v>1442</v>
      </c>
    </row>
    <row r="22" spans="1:18" s="36" customFormat="1" ht="30" x14ac:dyDescent="0.25">
      <c r="A22" s="30" t="s">
        <v>1430</v>
      </c>
      <c r="B22" s="31" t="s">
        <v>937</v>
      </c>
      <c r="C22" s="31" t="s">
        <v>1524</v>
      </c>
      <c r="D22" s="32" t="s">
        <v>1541</v>
      </c>
      <c r="E22" s="33" t="s">
        <v>1542</v>
      </c>
      <c r="F22" s="34" t="s">
        <v>999</v>
      </c>
      <c r="G22" s="34"/>
      <c r="H22" s="33" t="s">
        <v>1543</v>
      </c>
      <c r="I22" s="34" t="s">
        <v>1544</v>
      </c>
      <c r="J22" s="31"/>
      <c r="K22" s="31"/>
      <c r="L22" s="31" t="s">
        <v>1437</v>
      </c>
      <c r="M22" s="31" t="s">
        <v>1437</v>
      </c>
      <c r="N22" s="35" t="s">
        <v>1545</v>
      </c>
      <c r="O22" s="35" t="s">
        <v>1496</v>
      </c>
      <c r="P22" s="35" t="s">
        <v>1457</v>
      </c>
      <c r="Q22" s="35" t="s">
        <v>1441</v>
      </c>
      <c r="R22" s="35" t="s">
        <v>1442</v>
      </c>
    </row>
    <row r="23" spans="1:18" s="36" customFormat="1" x14ac:dyDescent="0.25">
      <c r="A23" s="30" t="s">
        <v>1430</v>
      </c>
      <c r="B23" s="31" t="s">
        <v>937</v>
      </c>
      <c r="C23" s="31" t="s">
        <v>1482</v>
      </c>
      <c r="D23" s="32" t="s">
        <v>1546</v>
      </c>
      <c r="E23" s="33" t="s">
        <v>1484</v>
      </c>
      <c r="F23" s="34" t="s">
        <v>1037</v>
      </c>
      <c r="G23" s="34"/>
      <c r="H23" s="33" t="s">
        <v>1049</v>
      </c>
      <c r="I23" s="34" t="s">
        <v>1547</v>
      </c>
      <c r="J23" s="31" t="s">
        <v>1449</v>
      </c>
      <c r="K23" s="34" t="s">
        <v>1450</v>
      </c>
      <c r="L23" s="31" t="s">
        <v>1437</v>
      </c>
      <c r="M23" s="31" t="s">
        <v>1437</v>
      </c>
      <c r="N23" s="35" t="s">
        <v>1548</v>
      </c>
      <c r="O23" s="35" t="s">
        <v>1496</v>
      </c>
      <c r="P23" s="35" t="s">
        <v>1457</v>
      </c>
      <c r="Q23" s="35" t="s">
        <v>1549</v>
      </c>
      <c r="R23" s="35" t="s">
        <v>1550</v>
      </c>
    </row>
    <row r="24" spans="1:18" s="36" customFormat="1" x14ac:dyDescent="0.25">
      <c r="A24" s="30" t="s">
        <v>1430</v>
      </c>
      <c r="B24" s="31" t="s">
        <v>937</v>
      </c>
      <c r="C24" s="31" t="s">
        <v>1482</v>
      </c>
      <c r="D24" s="32" t="s">
        <v>1551</v>
      </c>
      <c r="E24" s="33" t="s">
        <v>1484</v>
      </c>
      <c r="F24" s="34" t="s">
        <v>1037</v>
      </c>
      <c r="G24" s="34"/>
      <c r="H24" s="33" t="s">
        <v>1552</v>
      </c>
      <c r="I24" s="34" t="s">
        <v>1553</v>
      </c>
      <c r="J24" s="31" t="s">
        <v>1449</v>
      </c>
      <c r="K24" s="34" t="s">
        <v>1450</v>
      </c>
      <c r="L24" s="31" t="s">
        <v>1437</v>
      </c>
      <c r="M24" s="31" t="s">
        <v>1437</v>
      </c>
      <c r="N24" s="35" t="s">
        <v>1554</v>
      </c>
      <c r="O24" s="35" t="s">
        <v>1496</v>
      </c>
      <c r="P24" s="35" t="s">
        <v>1457</v>
      </c>
      <c r="Q24" s="35" t="s">
        <v>1555</v>
      </c>
      <c r="R24" s="35" t="s">
        <v>1442</v>
      </c>
    </row>
    <row r="25" spans="1:18" s="36" customFormat="1" x14ac:dyDescent="0.25">
      <c r="A25" s="30" t="s">
        <v>1430</v>
      </c>
      <c r="B25" s="31" t="s">
        <v>937</v>
      </c>
      <c r="C25" s="31" t="s">
        <v>1431</v>
      </c>
      <c r="D25" s="32" t="s">
        <v>1556</v>
      </c>
      <c r="E25" s="33" t="s">
        <v>986</v>
      </c>
      <c r="F25" s="34" t="s">
        <v>987</v>
      </c>
      <c r="G25" s="34"/>
      <c r="H25" s="33" t="s">
        <v>1557</v>
      </c>
      <c r="I25" s="34" t="s">
        <v>1434</v>
      </c>
      <c r="J25" s="31" t="s">
        <v>1449</v>
      </c>
      <c r="K25" s="34" t="s">
        <v>1450</v>
      </c>
      <c r="L25" s="31" t="s">
        <v>1437</v>
      </c>
      <c r="M25" s="31" t="s">
        <v>1437</v>
      </c>
      <c r="N25" s="35" t="s">
        <v>1558</v>
      </c>
      <c r="O25" s="35" t="s">
        <v>1439</v>
      </c>
      <c r="P25" s="35" t="s">
        <v>1440</v>
      </c>
      <c r="Q25" s="35" t="s">
        <v>1475</v>
      </c>
      <c r="R25" s="35" t="s">
        <v>1559</v>
      </c>
    </row>
    <row r="26" spans="1:18" s="36" customFormat="1" ht="105" x14ac:dyDescent="0.25">
      <c r="A26" s="30" t="s">
        <v>1430</v>
      </c>
      <c r="B26" s="31" t="s">
        <v>937</v>
      </c>
      <c r="C26" s="31" t="s">
        <v>1560</v>
      </c>
      <c r="D26" s="32" t="s">
        <v>1561</v>
      </c>
      <c r="E26" s="33" t="s">
        <v>951</v>
      </c>
      <c r="F26" s="34" t="s">
        <v>952</v>
      </c>
      <c r="G26" s="34"/>
      <c r="H26" s="33" t="s">
        <v>953</v>
      </c>
      <c r="I26" s="34" t="s">
        <v>954</v>
      </c>
      <c r="J26" s="31"/>
      <c r="K26" s="31"/>
      <c r="L26" s="31" t="s">
        <v>1437</v>
      </c>
      <c r="M26" s="31" t="s">
        <v>1437</v>
      </c>
      <c r="N26" s="35" t="s">
        <v>1545</v>
      </c>
      <c r="O26" s="35" t="s">
        <v>1496</v>
      </c>
      <c r="P26" s="35" t="s">
        <v>1509</v>
      </c>
      <c r="Q26" s="35" t="s">
        <v>1441</v>
      </c>
      <c r="R26" s="35" t="s">
        <v>1442</v>
      </c>
    </row>
    <row r="27" spans="1:18" s="36" customFormat="1" x14ac:dyDescent="0.25">
      <c r="A27" s="30" t="s">
        <v>1430</v>
      </c>
      <c r="B27" s="31" t="s">
        <v>937</v>
      </c>
      <c r="C27" s="31" t="s">
        <v>1482</v>
      </c>
      <c r="D27" s="32" t="s">
        <v>1562</v>
      </c>
      <c r="E27" s="33" t="s">
        <v>1484</v>
      </c>
      <c r="F27" s="34" t="s">
        <v>1037</v>
      </c>
      <c r="G27" s="34"/>
      <c r="H27" s="31"/>
      <c r="I27" s="31"/>
      <c r="J27" s="31" t="s">
        <v>1449</v>
      </c>
      <c r="K27" s="34" t="s">
        <v>1450</v>
      </c>
      <c r="L27" s="31" t="s">
        <v>1437</v>
      </c>
      <c r="M27" s="31" t="s">
        <v>1437</v>
      </c>
      <c r="N27" s="35" t="s">
        <v>1479</v>
      </c>
      <c r="O27" s="35" t="s">
        <v>1439</v>
      </c>
      <c r="P27" s="35" t="s">
        <v>1451</v>
      </c>
      <c r="Q27" s="35" t="s">
        <v>1480</v>
      </c>
      <c r="R27" s="35" t="s">
        <v>1481</v>
      </c>
    </row>
    <row r="28" spans="1:18" s="36" customFormat="1" ht="30" x14ac:dyDescent="0.25">
      <c r="A28" s="30" t="s">
        <v>1430</v>
      </c>
      <c r="B28" s="31" t="s">
        <v>937</v>
      </c>
      <c r="C28" s="31" t="s">
        <v>1563</v>
      </c>
      <c r="D28" s="32" t="s">
        <v>1564</v>
      </c>
      <c r="E28" s="33" t="s">
        <v>1093</v>
      </c>
      <c r="F28" s="34" t="s">
        <v>1094</v>
      </c>
      <c r="G28" s="34"/>
      <c r="H28" s="33" t="s">
        <v>1565</v>
      </c>
      <c r="I28" s="34" t="s">
        <v>1566</v>
      </c>
      <c r="J28" s="31" t="s">
        <v>1435</v>
      </c>
      <c r="K28" s="34" t="s">
        <v>1436</v>
      </c>
      <c r="L28" s="31" t="s">
        <v>1437</v>
      </c>
      <c r="M28" s="31" t="s">
        <v>1437</v>
      </c>
      <c r="N28" s="35" t="s">
        <v>1438</v>
      </c>
      <c r="O28" s="35" t="s">
        <v>1439</v>
      </c>
      <c r="P28" s="35" t="s">
        <v>1440</v>
      </c>
      <c r="Q28" s="35" t="s">
        <v>1567</v>
      </c>
      <c r="R28" s="35" t="s">
        <v>1442</v>
      </c>
    </row>
    <row r="29" spans="1:18" s="36" customFormat="1" ht="45" x14ac:dyDescent="0.25">
      <c r="A29" s="30" t="s">
        <v>1430</v>
      </c>
      <c r="B29" s="31" t="s">
        <v>937</v>
      </c>
      <c r="C29" s="31" t="s">
        <v>1535</v>
      </c>
      <c r="D29" s="32" t="s">
        <v>1568</v>
      </c>
      <c r="E29" s="33" t="s">
        <v>1537</v>
      </c>
      <c r="F29" s="34" t="s">
        <v>1538</v>
      </c>
      <c r="G29" s="34"/>
      <c r="H29" s="33" t="s">
        <v>962</v>
      </c>
      <c r="I29" s="34" t="s">
        <v>963</v>
      </c>
      <c r="J29" s="31" t="s">
        <v>1435</v>
      </c>
      <c r="K29" s="34" t="s">
        <v>1436</v>
      </c>
      <c r="L29" s="31" t="s">
        <v>1437</v>
      </c>
      <c r="M29" s="31" t="s">
        <v>1437</v>
      </c>
      <c r="N29" s="35" t="s">
        <v>1540</v>
      </c>
      <c r="O29" s="35" t="s">
        <v>1496</v>
      </c>
      <c r="P29" s="35" t="s">
        <v>1451</v>
      </c>
      <c r="Q29" s="35" t="s">
        <v>1441</v>
      </c>
      <c r="R29" s="35" t="s">
        <v>1442</v>
      </c>
    </row>
    <row r="30" spans="1:18" s="36" customFormat="1" x14ac:dyDescent="0.25">
      <c r="A30" s="30" t="s">
        <v>1430</v>
      </c>
      <c r="B30" s="31" t="s">
        <v>937</v>
      </c>
      <c r="C30" s="31" t="s">
        <v>1482</v>
      </c>
      <c r="D30" s="32" t="s">
        <v>1569</v>
      </c>
      <c r="E30" s="33" t="s">
        <v>1484</v>
      </c>
      <c r="F30" s="34" t="s">
        <v>1037</v>
      </c>
      <c r="G30" s="34"/>
      <c r="H30" s="33" t="s">
        <v>1570</v>
      </c>
      <c r="I30" s="34" t="s">
        <v>1059</v>
      </c>
      <c r="J30" s="31" t="s">
        <v>1449</v>
      </c>
      <c r="K30" s="34" t="s">
        <v>1450</v>
      </c>
      <c r="L30" s="31" t="s">
        <v>1437</v>
      </c>
      <c r="M30" s="31" t="s">
        <v>1437</v>
      </c>
      <c r="N30" s="35" t="s">
        <v>1456</v>
      </c>
      <c r="O30" s="35" t="s">
        <v>1439</v>
      </c>
      <c r="P30" s="35" t="s">
        <v>1457</v>
      </c>
      <c r="Q30" s="35"/>
      <c r="R30" s="35" t="s">
        <v>1442</v>
      </c>
    </row>
    <row r="31" spans="1:18" s="36" customFormat="1" ht="30" x14ac:dyDescent="0.25">
      <c r="A31" s="30" t="s">
        <v>1430</v>
      </c>
      <c r="B31" s="31" t="s">
        <v>937</v>
      </c>
      <c r="C31" s="31" t="s">
        <v>1571</v>
      </c>
      <c r="D31" s="32" t="s">
        <v>1572</v>
      </c>
      <c r="E31" s="33" t="s">
        <v>1573</v>
      </c>
      <c r="F31" s="34" t="s">
        <v>1109</v>
      </c>
      <c r="G31" s="34"/>
      <c r="H31" s="33" t="s">
        <v>1574</v>
      </c>
      <c r="I31" s="34" t="s">
        <v>1111</v>
      </c>
      <c r="J31" s="31"/>
      <c r="K31" s="31"/>
      <c r="L31" s="31" t="s">
        <v>1437</v>
      </c>
      <c r="M31" s="31" t="s">
        <v>1437</v>
      </c>
      <c r="N31" s="35" t="s">
        <v>1572</v>
      </c>
      <c r="O31" s="35" t="s">
        <v>1496</v>
      </c>
      <c r="P31" s="35" t="s">
        <v>1575</v>
      </c>
      <c r="Q31" s="35" t="s">
        <v>1441</v>
      </c>
      <c r="R31" s="35" t="s">
        <v>1459</v>
      </c>
    </row>
    <row r="32" spans="1:18" s="36" customFormat="1" x14ac:dyDescent="0.25">
      <c r="A32" s="30" t="s">
        <v>1430</v>
      </c>
      <c r="B32" s="31" t="s">
        <v>937</v>
      </c>
      <c r="C32" s="31" t="s">
        <v>1431</v>
      </c>
      <c r="D32" s="32" t="s">
        <v>1576</v>
      </c>
      <c r="E32" s="33" t="s">
        <v>1078</v>
      </c>
      <c r="F32" s="34" t="s">
        <v>976</v>
      </c>
      <c r="G32" s="34"/>
      <c r="H32" s="33" t="s">
        <v>1020</v>
      </c>
      <c r="I32" s="34" t="s">
        <v>1021</v>
      </c>
      <c r="J32" s="31" t="s">
        <v>1449</v>
      </c>
      <c r="K32" s="34" t="s">
        <v>1450</v>
      </c>
      <c r="L32" s="31" t="s">
        <v>1437</v>
      </c>
      <c r="M32" s="31" t="s">
        <v>1437</v>
      </c>
      <c r="N32" s="35" t="s">
        <v>1508</v>
      </c>
      <c r="O32" s="35" t="s">
        <v>1462</v>
      </c>
      <c r="P32" s="35" t="s">
        <v>1457</v>
      </c>
      <c r="Q32" s="35" t="s">
        <v>1441</v>
      </c>
      <c r="R32" s="35" t="s">
        <v>1442</v>
      </c>
    </row>
    <row r="33" spans="1:18" s="36" customFormat="1" x14ac:dyDescent="0.25">
      <c r="A33" s="30" t="s">
        <v>1430</v>
      </c>
      <c r="B33" s="31" t="s">
        <v>937</v>
      </c>
      <c r="C33" s="31" t="s">
        <v>1487</v>
      </c>
      <c r="D33" s="32" t="s">
        <v>1577</v>
      </c>
      <c r="E33" s="33" t="s">
        <v>1578</v>
      </c>
      <c r="F33" s="34" t="s">
        <v>1023</v>
      </c>
      <c r="G33" s="34"/>
      <c r="H33" s="33" t="s">
        <v>1579</v>
      </c>
      <c r="I33" s="34" t="s">
        <v>1062</v>
      </c>
      <c r="J33" s="31" t="s">
        <v>1449</v>
      </c>
      <c r="K33" s="34" t="s">
        <v>1450</v>
      </c>
      <c r="L33" s="31" t="s">
        <v>1437</v>
      </c>
      <c r="M33" s="31" t="s">
        <v>1437</v>
      </c>
      <c r="N33" s="35" t="s">
        <v>1508</v>
      </c>
      <c r="O33" s="35" t="s">
        <v>1462</v>
      </c>
      <c r="P33" s="35" t="s">
        <v>1440</v>
      </c>
      <c r="Q33" s="35" t="s">
        <v>1475</v>
      </c>
      <c r="R33" s="35" t="s">
        <v>1442</v>
      </c>
    </row>
    <row r="34" spans="1:18" s="36" customFormat="1" ht="30" x14ac:dyDescent="0.25">
      <c r="A34" s="30" t="s">
        <v>1430</v>
      </c>
      <c r="B34" s="31" t="s">
        <v>937</v>
      </c>
      <c r="C34" s="31" t="s">
        <v>1469</v>
      </c>
      <c r="D34" s="32" t="s">
        <v>1580</v>
      </c>
      <c r="E34" s="33" t="s">
        <v>1581</v>
      </c>
      <c r="F34" s="31"/>
      <c r="G34" s="31"/>
      <c r="H34" s="33" t="s">
        <v>1582</v>
      </c>
      <c r="I34" s="34" t="s">
        <v>1025</v>
      </c>
      <c r="J34" s="31" t="s">
        <v>1449</v>
      </c>
      <c r="K34" s="34" t="s">
        <v>1450</v>
      </c>
      <c r="L34" s="31" t="s">
        <v>1437</v>
      </c>
      <c r="M34" s="31" t="s">
        <v>1437</v>
      </c>
      <c r="N34" s="35" t="s">
        <v>1508</v>
      </c>
      <c r="O34" s="35" t="s">
        <v>1462</v>
      </c>
      <c r="P34" s="35" t="s">
        <v>1451</v>
      </c>
      <c r="Q34" s="35" t="s">
        <v>1583</v>
      </c>
      <c r="R34" s="35" t="s">
        <v>1442</v>
      </c>
    </row>
    <row r="35" spans="1:18" s="36" customFormat="1" x14ac:dyDescent="0.25">
      <c r="A35" s="30" t="s">
        <v>1430</v>
      </c>
      <c r="B35" s="31" t="s">
        <v>937</v>
      </c>
      <c r="C35" s="31" t="s">
        <v>1431</v>
      </c>
      <c r="D35" s="32" t="s">
        <v>1584</v>
      </c>
      <c r="E35" s="33" t="s">
        <v>1078</v>
      </c>
      <c r="F35" s="34" t="s">
        <v>976</v>
      </c>
      <c r="G35" s="34"/>
      <c r="H35" s="33" t="s">
        <v>1079</v>
      </c>
      <c r="I35" s="34" t="s">
        <v>1080</v>
      </c>
      <c r="J35" s="31" t="s">
        <v>1449</v>
      </c>
      <c r="K35" s="34" t="s">
        <v>1450</v>
      </c>
      <c r="L35" s="31" t="s">
        <v>1437</v>
      </c>
      <c r="M35" s="31" t="s">
        <v>1437</v>
      </c>
      <c r="N35" s="35" t="s">
        <v>1486</v>
      </c>
      <c r="O35" s="35" t="s">
        <v>1439</v>
      </c>
      <c r="P35" s="35" t="s">
        <v>1440</v>
      </c>
      <c r="Q35" s="35" t="s">
        <v>1497</v>
      </c>
      <c r="R35" s="35" t="s">
        <v>1442</v>
      </c>
    </row>
    <row r="36" spans="1:18" s="40" customFormat="1" x14ac:dyDescent="0.25">
      <c r="A36" s="30" t="s">
        <v>1430</v>
      </c>
      <c r="B36" s="31" t="s">
        <v>937</v>
      </c>
      <c r="C36" s="31" t="s">
        <v>1463</v>
      </c>
      <c r="D36" s="32" t="s">
        <v>1585</v>
      </c>
      <c r="E36" s="33" t="s">
        <v>979</v>
      </c>
      <c r="F36" s="34" t="s">
        <v>980</v>
      </c>
      <c r="G36" s="34"/>
      <c r="H36" s="39" t="s">
        <v>1586</v>
      </c>
      <c r="I36" s="34" t="s">
        <v>1082</v>
      </c>
      <c r="J36" s="31" t="s">
        <v>1514</v>
      </c>
      <c r="K36" s="34" t="s">
        <v>1515</v>
      </c>
      <c r="L36" s="31" t="s">
        <v>1437</v>
      </c>
      <c r="M36" s="31" t="s">
        <v>1437</v>
      </c>
      <c r="N36" s="35" t="s">
        <v>1516</v>
      </c>
      <c r="O36" s="35" t="s">
        <v>1462</v>
      </c>
      <c r="P36" s="35" t="s">
        <v>1440</v>
      </c>
      <c r="Q36" s="35" t="s">
        <v>1475</v>
      </c>
      <c r="R36" s="35" t="s">
        <v>1587</v>
      </c>
    </row>
    <row r="37" spans="1:18" s="36" customFormat="1" ht="30" x14ac:dyDescent="0.25">
      <c r="A37" s="30" t="s">
        <v>1430</v>
      </c>
      <c r="B37" s="31" t="s">
        <v>937</v>
      </c>
      <c r="C37" s="31" t="s">
        <v>1463</v>
      </c>
      <c r="D37" s="32" t="s">
        <v>1588</v>
      </c>
      <c r="E37" s="37" t="s">
        <v>1465</v>
      </c>
      <c r="F37" s="38" t="s">
        <v>1466</v>
      </c>
      <c r="G37" s="38"/>
      <c r="H37" s="33" t="s">
        <v>1589</v>
      </c>
      <c r="I37" s="34" t="s">
        <v>1085</v>
      </c>
      <c r="J37" s="31" t="s">
        <v>1449</v>
      </c>
      <c r="K37" s="34" t="s">
        <v>1450</v>
      </c>
      <c r="L37" s="31" t="s">
        <v>1437</v>
      </c>
      <c r="M37" s="31" t="s">
        <v>1437</v>
      </c>
      <c r="N37" s="35" t="s">
        <v>1474</v>
      </c>
      <c r="O37" s="35" t="s">
        <v>1462</v>
      </c>
      <c r="P37" s="35" t="s">
        <v>1451</v>
      </c>
      <c r="Q37" s="35" t="s">
        <v>1468</v>
      </c>
      <c r="R37" s="35" t="s">
        <v>1459</v>
      </c>
    </row>
    <row r="38" spans="1:18" s="36" customFormat="1" x14ac:dyDescent="0.25">
      <c r="A38" s="30" t="s">
        <v>1430</v>
      </c>
      <c r="B38" s="31" t="s">
        <v>937</v>
      </c>
      <c r="C38" s="31" t="s">
        <v>1590</v>
      </c>
      <c r="D38" s="32" t="s">
        <v>1591</v>
      </c>
      <c r="E38" s="33" t="s">
        <v>1592</v>
      </c>
      <c r="F38" s="34" t="s">
        <v>1593</v>
      </c>
      <c r="G38" s="34"/>
      <c r="H38" s="33" t="s">
        <v>1594</v>
      </c>
      <c r="I38" s="31"/>
      <c r="J38" s="31" t="s">
        <v>1449</v>
      </c>
      <c r="K38" s="34" t="s">
        <v>1450</v>
      </c>
      <c r="L38" s="31" t="s">
        <v>1437</v>
      </c>
      <c r="M38" s="31" t="s">
        <v>1437</v>
      </c>
      <c r="N38" s="35" t="s">
        <v>1558</v>
      </c>
      <c r="O38" s="35" t="s">
        <v>1439</v>
      </c>
      <c r="P38" s="35" t="s">
        <v>1440</v>
      </c>
      <c r="Q38" s="35" t="s">
        <v>1595</v>
      </c>
      <c r="R38" s="35" t="s">
        <v>1559</v>
      </c>
    </row>
    <row r="39" spans="1:18" s="36" customFormat="1" ht="42" customHeight="1" x14ac:dyDescent="0.25">
      <c r="A39" s="30" t="s">
        <v>1430</v>
      </c>
      <c r="B39" s="31" t="s">
        <v>937</v>
      </c>
      <c r="C39" s="31" t="s">
        <v>1590</v>
      </c>
      <c r="D39" s="32" t="s">
        <v>1596</v>
      </c>
      <c r="E39" s="33" t="s">
        <v>1592</v>
      </c>
      <c r="F39" s="34" t="s">
        <v>1593</v>
      </c>
      <c r="G39" s="34"/>
      <c r="H39" s="33" t="s">
        <v>1597</v>
      </c>
      <c r="I39" s="34" t="s">
        <v>1598</v>
      </c>
      <c r="J39" s="31" t="s">
        <v>1449</v>
      </c>
      <c r="K39" s="34" t="s">
        <v>1450</v>
      </c>
      <c r="L39" s="31" t="s">
        <v>1437</v>
      </c>
      <c r="M39" s="31" t="s">
        <v>1437</v>
      </c>
      <c r="N39" s="35" t="s">
        <v>1558</v>
      </c>
      <c r="O39" s="35" t="s">
        <v>1439</v>
      </c>
      <c r="P39" s="35" t="s">
        <v>1440</v>
      </c>
      <c r="Q39" s="35" t="s">
        <v>1595</v>
      </c>
      <c r="R39" s="35" t="s">
        <v>1559</v>
      </c>
    </row>
    <row r="40" spans="1:18" s="36" customFormat="1" x14ac:dyDescent="0.25">
      <c r="A40" s="30" t="s">
        <v>1430</v>
      </c>
      <c r="B40" s="31" t="s">
        <v>937</v>
      </c>
      <c r="C40" s="31" t="s">
        <v>1443</v>
      </c>
      <c r="D40" s="32" t="s">
        <v>1599</v>
      </c>
      <c r="E40" s="33" t="s">
        <v>1445</v>
      </c>
      <c r="F40" s="34" t="s">
        <v>1446</v>
      </c>
      <c r="G40" s="34"/>
      <c r="H40" s="33" t="s">
        <v>1600</v>
      </c>
      <c r="I40" s="34" t="s">
        <v>1601</v>
      </c>
      <c r="J40" s="31" t="s">
        <v>1449</v>
      </c>
      <c r="K40" s="34" t="s">
        <v>1450</v>
      </c>
      <c r="L40" s="31" t="s">
        <v>1437</v>
      </c>
      <c r="M40" s="31" t="s">
        <v>1437</v>
      </c>
      <c r="N40" s="35" t="s">
        <v>1558</v>
      </c>
      <c r="O40" s="35" t="s">
        <v>1439</v>
      </c>
      <c r="P40" s="35" t="s">
        <v>1451</v>
      </c>
      <c r="Q40" s="35" t="s">
        <v>1595</v>
      </c>
      <c r="R40" s="35" t="s">
        <v>1559</v>
      </c>
    </row>
    <row r="41" spans="1:18" s="36" customFormat="1" x14ac:dyDescent="0.25">
      <c r="A41" s="30" t="s">
        <v>1430</v>
      </c>
      <c r="B41" s="31" t="s">
        <v>937</v>
      </c>
      <c r="C41" s="31" t="s">
        <v>1463</v>
      </c>
      <c r="D41" s="32" t="s">
        <v>1602</v>
      </c>
      <c r="E41" s="37" t="s">
        <v>1465</v>
      </c>
      <c r="F41" s="38" t="s">
        <v>1466</v>
      </c>
      <c r="G41" s="38"/>
      <c r="H41" s="33" t="s">
        <v>1090</v>
      </c>
      <c r="I41" s="34" t="s">
        <v>1091</v>
      </c>
      <c r="J41" s="31" t="s">
        <v>1449</v>
      </c>
      <c r="K41" s="34" t="s">
        <v>1450</v>
      </c>
      <c r="L41" s="31" t="s">
        <v>1437</v>
      </c>
      <c r="M41" s="31" t="s">
        <v>1437</v>
      </c>
      <c r="N41" s="35" t="s">
        <v>1467</v>
      </c>
      <c r="O41" s="35" t="s">
        <v>1462</v>
      </c>
      <c r="P41" s="35" t="s">
        <v>1457</v>
      </c>
      <c r="Q41" s="35" t="s">
        <v>1468</v>
      </c>
      <c r="R41" s="35" t="s">
        <v>1442</v>
      </c>
    </row>
    <row r="42" spans="1:18" s="36" customFormat="1" ht="30" x14ac:dyDescent="0.25">
      <c r="A42" s="30" t="s">
        <v>1430</v>
      </c>
      <c r="B42" s="31" t="s">
        <v>937</v>
      </c>
      <c r="C42" s="31" t="s">
        <v>1590</v>
      </c>
      <c r="D42" s="32" t="s">
        <v>1603</v>
      </c>
      <c r="E42" s="33" t="s">
        <v>1087</v>
      </c>
      <c r="F42" s="34" t="s">
        <v>1088</v>
      </c>
      <c r="G42" s="34"/>
      <c r="H42" s="33"/>
      <c r="I42" s="34"/>
      <c r="J42" s="31" t="s">
        <v>1493</v>
      </c>
      <c r="K42" s="34" t="s">
        <v>1494</v>
      </c>
      <c r="L42" s="31" t="s">
        <v>1437</v>
      </c>
      <c r="M42" s="31" t="s">
        <v>1437</v>
      </c>
      <c r="N42" s="35" t="s">
        <v>1558</v>
      </c>
      <c r="O42" s="35" t="s">
        <v>1439</v>
      </c>
      <c r="P42" s="35" t="s">
        <v>1440</v>
      </c>
      <c r="Q42" s="35" t="s">
        <v>1497</v>
      </c>
      <c r="R42" s="35" t="s">
        <v>1498</v>
      </c>
    </row>
    <row r="43" spans="1:18" s="41" customFormat="1" ht="30" x14ac:dyDescent="0.25">
      <c r="A43" s="30" t="s">
        <v>1430</v>
      </c>
      <c r="B43" s="38" t="s">
        <v>937</v>
      </c>
      <c r="C43" s="38" t="s">
        <v>1443</v>
      </c>
      <c r="D43" s="38" t="s">
        <v>1604</v>
      </c>
      <c r="E43" s="37"/>
      <c r="F43" s="38"/>
      <c r="G43" s="38"/>
      <c r="H43" s="37"/>
      <c r="I43" s="38"/>
      <c r="J43" s="38"/>
      <c r="K43" s="38"/>
      <c r="L43" s="31" t="s">
        <v>1437</v>
      </c>
      <c r="M43" s="31" t="s">
        <v>1437</v>
      </c>
      <c r="N43" s="38" t="s">
        <v>1605</v>
      </c>
      <c r="O43" s="38" t="s">
        <v>1496</v>
      </c>
      <c r="P43" s="38" t="s">
        <v>1606</v>
      </c>
      <c r="Q43" s="38" t="s">
        <v>1607</v>
      </c>
      <c r="R43" s="38"/>
    </row>
    <row r="44" spans="1:18" s="36" customFormat="1" ht="30" x14ac:dyDescent="0.25">
      <c r="A44" s="30" t="s">
        <v>1430</v>
      </c>
      <c r="B44" s="31" t="s">
        <v>937</v>
      </c>
      <c r="C44" s="31" t="s">
        <v>1608</v>
      </c>
      <c r="D44" s="32" t="s">
        <v>1609</v>
      </c>
      <c r="E44" s="33" t="s">
        <v>1610</v>
      </c>
      <c r="F44" s="34" t="s">
        <v>1611</v>
      </c>
      <c r="G44" s="34"/>
      <c r="H44" s="33" t="s">
        <v>1064</v>
      </c>
      <c r="I44" s="34" t="s">
        <v>1065</v>
      </c>
      <c r="J44" s="31" t="s">
        <v>1612</v>
      </c>
      <c r="K44" s="34" t="s">
        <v>1611</v>
      </c>
      <c r="L44" s="31" t="s">
        <v>1437</v>
      </c>
      <c r="M44" s="31" t="s">
        <v>1437</v>
      </c>
      <c r="N44" s="35" t="s">
        <v>1613</v>
      </c>
      <c r="O44" s="35" t="s">
        <v>1496</v>
      </c>
      <c r="P44" s="35" t="s">
        <v>1451</v>
      </c>
      <c r="Q44" s="35" t="s">
        <v>1441</v>
      </c>
      <c r="R44" s="35" t="s">
        <v>1442</v>
      </c>
    </row>
    <row r="45" spans="1:18" s="36" customFormat="1" x14ac:dyDescent="0.25">
      <c r="A45" s="30" t="s">
        <v>1430</v>
      </c>
      <c r="B45" s="31" t="s">
        <v>937</v>
      </c>
      <c r="C45" s="31" t="s">
        <v>1563</v>
      </c>
      <c r="D45" s="32" t="s">
        <v>1614</v>
      </c>
      <c r="E45" s="33" t="s">
        <v>1093</v>
      </c>
      <c r="F45" s="34" t="s">
        <v>1094</v>
      </c>
      <c r="G45" s="34"/>
      <c r="H45" s="33" t="s">
        <v>1095</v>
      </c>
      <c r="I45" s="34" t="s">
        <v>1096</v>
      </c>
      <c r="J45" s="31" t="s">
        <v>1435</v>
      </c>
      <c r="K45" s="34" t="s">
        <v>1436</v>
      </c>
      <c r="L45" s="31" t="s">
        <v>1437</v>
      </c>
      <c r="M45" s="31" t="s">
        <v>1437</v>
      </c>
      <c r="N45" s="35" t="s">
        <v>1438</v>
      </c>
      <c r="O45" s="35" t="s">
        <v>1439</v>
      </c>
      <c r="P45" s="35" t="s">
        <v>1440</v>
      </c>
      <c r="Q45" s="35" t="s">
        <v>1555</v>
      </c>
      <c r="R45" s="35" t="s">
        <v>1442</v>
      </c>
    </row>
    <row r="46" spans="1:18" s="36" customFormat="1" ht="30" x14ac:dyDescent="0.25">
      <c r="A46" s="30" t="s">
        <v>1430</v>
      </c>
      <c r="B46" s="31" t="s">
        <v>937</v>
      </c>
      <c r="C46" s="31" t="s">
        <v>1615</v>
      </c>
      <c r="D46" s="32" t="s">
        <v>1616</v>
      </c>
      <c r="E46" s="87" t="s">
        <v>1101</v>
      </c>
      <c r="F46" s="88" t="s">
        <v>1102</v>
      </c>
      <c r="G46" s="88"/>
      <c r="H46" s="87" t="s">
        <v>1103</v>
      </c>
      <c r="I46" s="88" t="s">
        <v>1104</v>
      </c>
      <c r="J46" s="31" t="s">
        <v>1435</v>
      </c>
      <c r="K46" s="34" t="s">
        <v>1436</v>
      </c>
      <c r="L46" s="31" t="s">
        <v>1437</v>
      </c>
      <c r="M46" s="31" t="s">
        <v>1437</v>
      </c>
      <c r="N46" s="35" t="s">
        <v>1545</v>
      </c>
      <c r="O46" s="35" t="s">
        <v>1496</v>
      </c>
      <c r="P46" s="35" t="s">
        <v>1509</v>
      </c>
      <c r="Q46" s="35" t="s">
        <v>1441</v>
      </c>
      <c r="R46" s="35" t="s">
        <v>1442</v>
      </c>
    </row>
    <row r="47" spans="1:18" s="36" customFormat="1" ht="30" x14ac:dyDescent="0.25">
      <c r="A47" s="30" t="s">
        <v>1430</v>
      </c>
      <c r="B47" s="31" t="s">
        <v>937</v>
      </c>
      <c r="C47" s="31" t="s">
        <v>1617</v>
      </c>
      <c r="D47" s="32" t="s">
        <v>1618</v>
      </c>
      <c r="E47" s="33" t="s">
        <v>1101</v>
      </c>
      <c r="F47" s="34" t="s">
        <v>1102</v>
      </c>
      <c r="G47" s="34"/>
      <c r="H47" s="42"/>
      <c r="I47" s="42"/>
      <c r="J47" s="31"/>
      <c r="K47" s="31"/>
      <c r="L47" s="31" t="s">
        <v>1437</v>
      </c>
      <c r="M47" s="31" t="s">
        <v>1437</v>
      </c>
      <c r="N47" s="35" t="s">
        <v>1545</v>
      </c>
      <c r="O47" s="35" t="s">
        <v>1496</v>
      </c>
      <c r="P47" s="35" t="s">
        <v>1509</v>
      </c>
      <c r="Q47" s="35" t="s">
        <v>1441</v>
      </c>
      <c r="R47" s="35" t="s">
        <v>1442</v>
      </c>
    </row>
    <row r="48" spans="1:18" s="36" customFormat="1" ht="30" x14ac:dyDescent="0.25">
      <c r="A48" s="30" t="s">
        <v>1430</v>
      </c>
      <c r="B48" s="31" t="s">
        <v>937</v>
      </c>
      <c r="C48" s="31" t="s">
        <v>1619</v>
      </c>
      <c r="D48" s="32" t="s">
        <v>1620</v>
      </c>
      <c r="E48" s="33" t="s">
        <v>1101</v>
      </c>
      <c r="F48" s="34" t="s">
        <v>1102</v>
      </c>
      <c r="G48" s="34"/>
      <c r="H48" s="33" t="s">
        <v>1103</v>
      </c>
      <c r="I48" s="34" t="s">
        <v>1104</v>
      </c>
      <c r="J48" s="31"/>
      <c r="K48" s="31"/>
      <c r="L48" s="31" t="s">
        <v>1437</v>
      </c>
      <c r="M48" s="31" t="s">
        <v>1437</v>
      </c>
      <c r="N48" s="35" t="s">
        <v>1545</v>
      </c>
      <c r="O48" s="35" t="s">
        <v>1496</v>
      </c>
      <c r="P48" s="35" t="s">
        <v>1509</v>
      </c>
      <c r="Q48" s="35" t="s">
        <v>1441</v>
      </c>
      <c r="R48" s="35" t="s">
        <v>1442</v>
      </c>
    </row>
    <row r="49" spans="1:18" s="36" customFormat="1" ht="30" x14ac:dyDescent="0.25">
      <c r="A49" s="30" t="s">
        <v>1430</v>
      </c>
      <c r="B49" s="31" t="s">
        <v>937</v>
      </c>
      <c r="C49" s="31" t="s">
        <v>1621</v>
      </c>
      <c r="D49" s="32" t="s">
        <v>1622</v>
      </c>
      <c r="E49" s="33" t="s">
        <v>1471</v>
      </c>
      <c r="F49" s="34" t="s">
        <v>967</v>
      </c>
      <c r="G49" s="34"/>
      <c r="H49" s="43" t="s">
        <v>1623</v>
      </c>
      <c r="I49" s="44"/>
      <c r="J49" s="31"/>
      <c r="K49" s="31"/>
      <c r="L49" s="31" t="s">
        <v>1437</v>
      </c>
      <c r="M49" s="31" t="s">
        <v>1437</v>
      </c>
      <c r="N49" s="35" t="s">
        <v>1474</v>
      </c>
      <c r="O49" s="35" t="s">
        <v>1462</v>
      </c>
      <c r="P49" s="35" t="s">
        <v>1440</v>
      </c>
      <c r="Q49" s="35" t="s">
        <v>1468</v>
      </c>
      <c r="R49" s="35" t="s">
        <v>1459</v>
      </c>
    </row>
    <row r="50" spans="1:18" s="36" customFormat="1" x14ac:dyDescent="0.25">
      <c r="A50" s="30" t="s">
        <v>1430</v>
      </c>
      <c r="B50" s="31" t="s">
        <v>937</v>
      </c>
      <c r="C50" s="31" t="s">
        <v>1624</v>
      </c>
      <c r="D50" s="32" t="s">
        <v>1625</v>
      </c>
      <c r="E50" s="45" t="s">
        <v>1626</v>
      </c>
      <c r="F50" s="34" t="s">
        <v>1627</v>
      </c>
      <c r="G50" s="34"/>
      <c r="H50" s="33" t="s">
        <v>1628</v>
      </c>
      <c r="I50" s="34" t="s">
        <v>1629</v>
      </c>
      <c r="J50" s="31"/>
      <c r="K50" s="31"/>
      <c r="L50" s="31" t="s">
        <v>1437</v>
      </c>
      <c r="M50" s="31" t="s">
        <v>1437</v>
      </c>
      <c r="N50" s="35" t="s">
        <v>1630</v>
      </c>
      <c r="O50" s="35" t="s">
        <v>1462</v>
      </c>
      <c r="P50" s="35" t="s">
        <v>1451</v>
      </c>
      <c r="Q50" s="35"/>
      <c r="R50" s="35" t="s">
        <v>1459</v>
      </c>
    </row>
    <row r="51" spans="1:18" s="36" customFormat="1" x14ac:dyDescent="0.25">
      <c r="A51" s="30" t="s">
        <v>1430</v>
      </c>
      <c r="B51" s="31" t="s">
        <v>937</v>
      </c>
      <c r="C51" s="31" t="s">
        <v>1487</v>
      </c>
      <c r="D51" s="32" t="s">
        <v>1631</v>
      </c>
      <c r="E51" s="33" t="s">
        <v>1632</v>
      </c>
      <c r="F51" s="34" t="s">
        <v>1633</v>
      </c>
      <c r="G51" s="34"/>
      <c r="H51" s="31"/>
      <c r="I51" s="31"/>
      <c r="J51" s="31" t="s">
        <v>1493</v>
      </c>
      <c r="K51" s="34" t="s">
        <v>1494</v>
      </c>
      <c r="L51" s="31" t="s">
        <v>1437</v>
      </c>
      <c r="M51" s="31" t="s">
        <v>1437</v>
      </c>
      <c r="N51" s="35" t="s">
        <v>1558</v>
      </c>
      <c r="O51" s="35" t="s">
        <v>1439</v>
      </c>
      <c r="P51" s="35" t="s">
        <v>1451</v>
      </c>
      <c r="Q51" s="35" t="s">
        <v>1497</v>
      </c>
      <c r="R51" s="35" t="s">
        <v>1559</v>
      </c>
    </row>
    <row r="52" spans="1:18" s="36" customFormat="1" x14ac:dyDescent="0.25">
      <c r="A52" s="30" t="s">
        <v>1430</v>
      </c>
      <c r="B52" s="31" t="s">
        <v>937</v>
      </c>
      <c r="C52" s="31" t="s">
        <v>1634</v>
      </c>
      <c r="D52" s="32" t="s">
        <v>1631</v>
      </c>
      <c r="E52" s="33" t="s">
        <v>1632</v>
      </c>
      <c r="F52" s="34" t="s">
        <v>1633</v>
      </c>
      <c r="G52" s="34"/>
      <c r="H52" s="31"/>
      <c r="I52" s="31"/>
      <c r="J52" s="31" t="s">
        <v>1493</v>
      </c>
      <c r="K52" s="34" t="s">
        <v>1494</v>
      </c>
      <c r="L52" s="31" t="s">
        <v>1437</v>
      </c>
      <c r="M52" s="31" t="s">
        <v>1437</v>
      </c>
      <c r="N52" s="35" t="s">
        <v>1558</v>
      </c>
      <c r="O52" s="35" t="s">
        <v>1439</v>
      </c>
      <c r="P52" s="35" t="s">
        <v>1451</v>
      </c>
      <c r="Q52" s="35" t="s">
        <v>1497</v>
      </c>
      <c r="R52" s="35" t="s">
        <v>1559</v>
      </c>
    </row>
    <row r="53" spans="1:18" s="36" customFormat="1" ht="30" x14ac:dyDescent="0.25">
      <c r="A53" s="30" t="s">
        <v>1430</v>
      </c>
      <c r="B53" s="31" t="s">
        <v>937</v>
      </c>
      <c r="C53" s="31" t="s">
        <v>1635</v>
      </c>
      <c r="D53" s="32" t="s">
        <v>1636</v>
      </c>
      <c r="E53" s="33" t="s">
        <v>951</v>
      </c>
      <c r="F53" s="34" t="s">
        <v>952</v>
      </c>
      <c r="G53" s="34"/>
      <c r="H53" s="33" t="s">
        <v>1007</v>
      </c>
      <c r="I53" s="34" t="s">
        <v>954</v>
      </c>
      <c r="J53" s="31"/>
      <c r="K53" s="31"/>
      <c r="L53" s="31" t="s">
        <v>1437</v>
      </c>
      <c r="M53" s="31" t="s">
        <v>1437</v>
      </c>
      <c r="N53" s="35" t="s">
        <v>1545</v>
      </c>
      <c r="O53" s="35" t="s">
        <v>1496</v>
      </c>
      <c r="P53" s="35" t="s">
        <v>1509</v>
      </c>
      <c r="Q53" s="35" t="s">
        <v>1441</v>
      </c>
      <c r="R53" s="35" t="s">
        <v>1442</v>
      </c>
    </row>
    <row r="54" spans="1:18" s="36" customFormat="1" ht="30" x14ac:dyDescent="0.25">
      <c r="A54" s="30" t="s">
        <v>1430</v>
      </c>
      <c r="B54" s="31" t="s">
        <v>937</v>
      </c>
      <c r="C54" s="31" t="s">
        <v>1487</v>
      </c>
      <c r="D54" s="32" t="s">
        <v>1637</v>
      </c>
      <c r="E54" s="33" t="s">
        <v>1578</v>
      </c>
      <c r="F54" s="34" t="s">
        <v>1023</v>
      </c>
      <c r="G54" s="34"/>
      <c r="H54" s="37" t="s">
        <v>1491</v>
      </c>
      <c r="I54" s="38" t="s">
        <v>1492</v>
      </c>
      <c r="J54" s="31" t="s">
        <v>1449</v>
      </c>
      <c r="K54" s="34" t="s">
        <v>1450</v>
      </c>
      <c r="L54" s="31" t="s">
        <v>1437</v>
      </c>
      <c r="M54" s="31" t="s">
        <v>1437</v>
      </c>
      <c r="N54" s="35" t="s">
        <v>1605</v>
      </c>
      <c r="O54" s="35" t="s">
        <v>1496</v>
      </c>
      <c r="P54" s="35" t="s">
        <v>1451</v>
      </c>
      <c r="Q54" s="35" t="s">
        <v>1497</v>
      </c>
      <c r="R54" s="35" t="s">
        <v>1442</v>
      </c>
    </row>
    <row r="55" spans="1:18" s="36" customFormat="1" x14ac:dyDescent="0.25">
      <c r="A55" s="30" t="s">
        <v>1430</v>
      </c>
      <c r="B55" s="31" t="s">
        <v>937</v>
      </c>
      <c r="C55" s="31" t="s">
        <v>1482</v>
      </c>
      <c r="D55" s="32" t="s">
        <v>1638</v>
      </c>
      <c r="E55" s="33" t="s">
        <v>1484</v>
      </c>
      <c r="F55" s="34" t="s">
        <v>1037</v>
      </c>
      <c r="G55" s="34"/>
      <c r="H55" s="33" t="s">
        <v>1052</v>
      </c>
      <c r="I55" s="34" t="s">
        <v>1053</v>
      </c>
      <c r="J55" s="31" t="s">
        <v>1449</v>
      </c>
      <c r="K55" s="34" t="s">
        <v>1450</v>
      </c>
      <c r="L55" s="31" t="s">
        <v>1437</v>
      </c>
      <c r="M55" s="31" t="s">
        <v>1437</v>
      </c>
      <c r="N55" s="35" t="s">
        <v>1639</v>
      </c>
      <c r="O55" s="35" t="s">
        <v>1496</v>
      </c>
      <c r="P55" s="35" t="s">
        <v>1457</v>
      </c>
      <c r="Q55" s="35" t="s">
        <v>1640</v>
      </c>
      <c r="R55" s="35" t="s">
        <v>1442</v>
      </c>
    </row>
    <row r="56" spans="1:18" s="36" customFormat="1" x14ac:dyDescent="0.25">
      <c r="A56" s="30" t="s">
        <v>1430</v>
      </c>
      <c r="B56" s="31" t="s">
        <v>937</v>
      </c>
      <c r="C56" s="31" t="s">
        <v>1431</v>
      </c>
      <c r="D56" s="32" t="s">
        <v>1641</v>
      </c>
      <c r="E56" s="33" t="s">
        <v>1078</v>
      </c>
      <c r="F56" s="34" t="s">
        <v>976</v>
      </c>
      <c r="G56" s="34"/>
      <c r="H56" s="33" t="s">
        <v>1116</v>
      </c>
      <c r="I56" s="34" t="s">
        <v>1117</v>
      </c>
      <c r="J56" s="31" t="s">
        <v>1449</v>
      </c>
      <c r="K56" s="34" t="s">
        <v>1450</v>
      </c>
      <c r="L56" s="31" t="s">
        <v>1437</v>
      </c>
      <c r="M56" s="31" t="s">
        <v>1437</v>
      </c>
      <c r="N56" s="35" t="s">
        <v>1642</v>
      </c>
      <c r="O56" s="35" t="s">
        <v>1439</v>
      </c>
      <c r="P56" s="35" t="s">
        <v>1440</v>
      </c>
      <c r="Q56" s="35" t="s">
        <v>1595</v>
      </c>
      <c r="R56" s="35" t="s">
        <v>1442</v>
      </c>
    </row>
    <row r="57" spans="1:18" s="36" customFormat="1" ht="30" x14ac:dyDescent="0.25">
      <c r="A57" s="30" t="s">
        <v>1430</v>
      </c>
      <c r="B57" s="31" t="s">
        <v>937</v>
      </c>
      <c r="C57" s="31" t="s">
        <v>1469</v>
      </c>
      <c r="D57" s="32" t="s">
        <v>1643</v>
      </c>
      <c r="E57" s="46" t="s">
        <v>1644</v>
      </c>
      <c r="F57" s="47" t="s">
        <v>1645</v>
      </c>
      <c r="G57" s="47"/>
      <c r="H57" s="33" t="s">
        <v>1646</v>
      </c>
      <c r="I57" s="34" t="s">
        <v>1130</v>
      </c>
      <c r="J57" s="31" t="s">
        <v>1449</v>
      </c>
      <c r="K57" s="34" t="s">
        <v>1450</v>
      </c>
      <c r="L57" s="31" t="s">
        <v>1437</v>
      </c>
      <c r="M57" s="31" t="s">
        <v>1437</v>
      </c>
      <c r="N57" s="35" t="s">
        <v>1558</v>
      </c>
      <c r="O57" s="35" t="s">
        <v>1439</v>
      </c>
      <c r="P57" s="35" t="s">
        <v>1440</v>
      </c>
      <c r="Q57" s="35" t="s">
        <v>1595</v>
      </c>
      <c r="R57" s="35" t="s">
        <v>1559</v>
      </c>
    </row>
    <row r="58" spans="1:18" s="36" customFormat="1" x14ac:dyDescent="0.25">
      <c r="A58" s="30" t="s">
        <v>1430</v>
      </c>
      <c r="B58" s="31" t="s">
        <v>937</v>
      </c>
      <c r="C58" s="31" t="s">
        <v>1431</v>
      </c>
      <c r="D58" s="32" t="s">
        <v>1647</v>
      </c>
      <c r="E58" s="33" t="s">
        <v>1078</v>
      </c>
      <c r="F58" s="34" t="s">
        <v>976</v>
      </c>
      <c r="G58" s="34"/>
      <c r="H58" s="33" t="s">
        <v>1118</v>
      </c>
      <c r="I58" s="34" t="s">
        <v>1119</v>
      </c>
      <c r="J58" s="31" t="s">
        <v>1449</v>
      </c>
      <c r="K58" s="34" t="s">
        <v>1450</v>
      </c>
      <c r="L58" s="31" t="s">
        <v>1437</v>
      </c>
      <c r="M58" s="31" t="s">
        <v>1437</v>
      </c>
      <c r="N58" s="35" t="s">
        <v>1438</v>
      </c>
      <c r="O58" s="35" t="s">
        <v>1439</v>
      </c>
      <c r="P58" s="35" t="s">
        <v>1457</v>
      </c>
      <c r="Q58" s="35" t="s">
        <v>1441</v>
      </c>
      <c r="R58" s="35" t="s">
        <v>1442</v>
      </c>
    </row>
    <row r="59" spans="1:18" s="36" customFormat="1" x14ac:dyDescent="0.25">
      <c r="A59" s="30" t="s">
        <v>1430</v>
      </c>
      <c r="B59" s="31" t="s">
        <v>937</v>
      </c>
      <c r="C59" s="31" t="s">
        <v>1648</v>
      </c>
      <c r="D59" s="32" t="s">
        <v>1649</v>
      </c>
      <c r="E59" s="46" t="s">
        <v>1121</v>
      </c>
      <c r="F59" s="47" t="s">
        <v>1122</v>
      </c>
      <c r="G59" s="47"/>
      <c r="H59" s="33" t="s">
        <v>1123</v>
      </c>
      <c r="I59" s="34" t="s">
        <v>1124</v>
      </c>
      <c r="J59" s="31" t="s">
        <v>1449</v>
      </c>
      <c r="K59" s="34" t="s">
        <v>1450</v>
      </c>
      <c r="L59" s="31" t="s">
        <v>1437</v>
      </c>
      <c r="M59" s="31" t="s">
        <v>1437</v>
      </c>
      <c r="N59" s="35" t="s">
        <v>1650</v>
      </c>
      <c r="O59" s="35" t="s">
        <v>1462</v>
      </c>
      <c r="P59" s="35" t="s">
        <v>1509</v>
      </c>
      <c r="Q59" s="35" t="s">
        <v>1475</v>
      </c>
      <c r="R59" s="35" t="s">
        <v>1442</v>
      </c>
    </row>
    <row r="60" spans="1:18" s="36" customFormat="1" ht="30" x14ac:dyDescent="0.25">
      <c r="A60" s="30" t="s">
        <v>1430</v>
      </c>
      <c r="B60" s="31" t="s">
        <v>937</v>
      </c>
      <c r="C60" s="31" t="s">
        <v>1469</v>
      </c>
      <c r="D60" s="32" t="s">
        <v>1651</v>
      </c>
      <c r="E60" s="33" t="s">
        <v>1581</v>
      </c>
      <c r="F60" s="31"/>
      <c r="G60" s="31"/>
      <c r="H60" s="33" t="s">
        <v>1646</v>
      </c>
      <c r="I60" s="34" t="s">
        <v>1130</v>
      </c>
      <c r="J60" s="31" t="s">
        <v>1449</v>
      </c>
      <c r="K60" s="34" t="s">
        <v>1450</v>
      </c>
      <c r="L60" s="31" t="s">
        <v>1437</v>
      </c>
      <c r="M60" s="31" t="s">
        <v>1437</v>
      </c>
      <c r="N60" s="35" t="s">
        <v>1558</v>
      </c>
      <c r="O60" s="35" t="s">
        <v>1439</v>
      </c>
      <c r="P60" s="35" t="s">
        <v>1440</v>
      </c>
      <c r="Q60" s="35" t="s">
        <v>1595</v>
      </c>
      <c r="R60" s="35" t="s">
        <v>1559</v>
      </c>
    </row>
    <row r="61" spans="1:18" s="36" customFormat="1" x14ac:dyDescent="0.25">
      <c r="A61" s="30" t="s">
        <v>1430</v>
      </c>
      <c r="B61" s="31" t="s">
        <v>937</v>
      </c>
      <c r="C61" s="31" t="s">
        <v>1469</v>
      </c>
      <c r="D61" s="32" t="s">
        <v>1652</v>
      </c>
      <c r="E61" s="33" t="s">
        <v>1581</v>
      </c>
      <c r="F61" s="31"/>
      <c r="G61" s="31"/>
      <c r="H61" s="33" t="s">
        <v>1653</v>
      </c>
      <c r="I61" s="34" t="s">
        <v>1133</v>
      </c>
      <c r="J61" s="31" t="s">
        <v>1449</v>
      </c>
      <c r="K61" s="34" t="s">
        <v>1450</v>
      </c>
      <c r="L61" s="31" t="s">
        <v>1437</v>
      </c>
      <c r="M61" s="31" t="s">
        <v>1437</v>
      </c>
      <c r="N61" s="35" t="s">
        <v>1479</v>
      </c>
      <c r="O61" s="35" t="s">
        <v>1439</v>
      </c>
      <c r="P61" s="35" t="s">
        <v>1451</v>
      </c>
      <c r="Q61" s="35" t="s">
        <v>1475</v>
      </c>
      <c r="R61" s="35" t="s">
        <v>1481</v>
      </c>
    </row>
    <row r="62" spans="1:18" s="36" customFormat="1" x14ac:dyDescent="0.25">
      <c r="A62" s="30" t="s">
        <v>1430</v>
      </c>
      <c r="B62" s="31" t="s">
        <v>937</v>
      </c>
      <c r="C62" s="31" t="s">
        <v>1469</v>
      </c>
      <c r="D62" s="32" t="s">
        <v>1654</v>
      </c>
      <c r="E62" s="33" t="s">
        <v>1581</v>
      </c>
      <c r="F62" s="31"/>
      <c r="G62" s="31"/>
      <c r="H62" s="33" t="s">
        <v>1126</v>
      </c>
      <c r="I62" s="34" t="s">
        <v>1127</v>
      </c>
      <c r="J62" s="31" t="s">
        <v>1449</v>
      </c>
      <c r="K62" s="34" t="s">
        <v>1450</v>
      </c>
      <c r="L62" s="31" t="s">
        <v>1437</v>
      </c>
      <c r="M62" s="31" t="s">
        <v>1437</v>
      </c>
      <c r="N62" s="35" t="s">
        <v>1558</v>
      </c>
      <c r="O62" s="35" t="s">
        <v>1439</v>
      </c>
      <c r="P62" s="35" t="s">
        <v>1440</v>
      </c>
      <c r="Q62" s="35" t="s">
        <v>1595</v>
      </c>
      <c r="R62" s="35" t="s">
        <v>1559</v>
      </c>
    </row>
    <row r="63" spans="1:18" s="36" customFormat="1" x14ac:dyDescent="0.25">
      <c r="A63" s="30" t="s">
        <v>1430</v>
      </c>
      <c r="B63" s="31" t="s">
        <v>937</v>
      </c>
      <c r="C63" s="31" t="s">
        <v>1487</v>
      </c>
      <c r="D63" s="32" t="s">
        <v>1655</v>
      </c>
      <c r="E63" s="33" t="s">
        <v>1578</v>
      </c>
      <c r="F63" s="34" t="s">
        <v>1023</v>
      </c>
      <c r="G63" s="34"/>
      <c r="H63" s="33" t="s">
        <v>1656</v>
      </c>
      <c r="I63" s="34" t="s">
        <v>1068</v>
      </c>
      <c r="J63" s="31" t="s">
        <v>1449</v>
      </c>
      <c r="K63" s="34" t="s">
        <v>1450</v>
      </c>
      <c r="L63" s="31" t="s">
        <v>1437</v>
      </c>
      <c r="M63" s="31" t="s">
        <v>1437</v>
      </c>
      <c r="N63" s="35" t="s">
        <v>1479</v>
      </c>
      <c r="O63" s="35" t="s">
        <v>1439</v>
      </c>
      <c r="P63" s="35" t="s">
        <v>1457</v>
      </c>
      <c r="Q63" s="35" t="s">
        <v>1468</v>
      </c>
      <c r="R63" s="35" t="s">
        <v>1481</v>
      </c>
    </row>
    <row r="64" spans="1:18" s="36" customFormat="1" x14ac:dyDescent="0.25">
      <c r="A64" s="30" t="s">
        <v>1430</v>
      </c>
      <c r="B64" s="31" t="s">
        <v>937</v>
      </c>
      <c r="C64" s="31" t="s">
        <v>1482</v>
      </c>
      <c r="D64" s="32" t="s">
        <v>1657</v>
      </c>
      <c r="E64" s="33" t="s">
        <v>1484</v>
      </c>
      <c r="F64" s="34" t="s">
        <v>1037</v>
      </c>
      <c r="G64" s="34"/>
      <c r="H64" s="33" t="s">
        <v>1069</v>
      </c>
      <c r="I64" s="34" t="s">
        <v>1070</v>
      </c>
      <c r="J64" s="31" t="s">
        <v>1449</v>
      </c>
      <c r="K64" s="34" t="s">
        <v>1450</v>
      </c>
      <c r="L64" s="31" t="s">
        <v>1437</v>
      </c>
      <c r="M64" s="31" t="s">
        <v>1437</v>
      </c>
      <c r="N64" s="35" t="s">
        <v>1658</v>
      </c>
      <c r="O64" s="35" t="s">
        <v>1439</v>
      </c>
      <c r="P64" s="35" t="s">
        <v>1457</v>
      </c>
      <c r="Q64" s="35" t="s">
        <v>1640</v>
      </c>
      <c r="R64" s="35" t="s">
        <v>1442</v>
      </c>
    </row>
    <row r="65" spans="1:18" s="36" customFormat="1" ht="45" x14ac:dyDescent="0.25">
      <c r="A65" s="30" t="s">
        <v>1430</v>
      </c>
      <c r="B65" s="31" t="s">
        <v>937</v>
      </c>
      <c r="C65" s="31" t="s">
        <v>1487</v>
      </c>
      <c r="D65" s="32" t="s">
        <v>1659</v>
      </c>
      <c r="E65" s="33" t="s">
        <v>1578</v>
      </c>
      <c r="F65" s="34" t="s">
        <v>1023</v>
      </c>
      <c r="G65" s="34"/>
      <c r="H65" s="33" t="s">
        <v>1660</v>
      </c>
      <c r="I65" s="34" t="s">
        <v>1661</v>
      </c>
      <c r="J65" s="31" t="s">
        <v>1449</v>
      </c>
      <c r="K65" s="34" t="s">
        <v>1450</v>
      </c>
      <c r="L65" s="31" t="s">
        <v>1437</v>
      </c>
      <c r="M65" s="31" t="s">
        <v>1437</v>
      </c>
      <c r="N65" s="35" t="s">
        <v>1662</v>
      </c>
      <c r="O65" s="35" t="s">
        <v>1439</v>
      </c>
      <c r="P65" s="35" t="s">
        <v>1457</v>
      </c>
      <c r="Q65" s="35" t="s">
        <v>1480</v>
      </c>
      <c r="R65" s="35" t="s">
        <v>1663</v>
      </c>
    </row>
    <row r="66" spans="1:18" s="36" customFormat="1" ht="30" x14ac:dyDescent="0.25">
      <c r="A66" s="30" t="s">
        <v>1430</v>
      </c>
      <c r="B66" s="31" t="s">
        <v>937</v>
      </c>
      <c r="C66" s="31" t="s">
        <v>1563</v>
      </c>
      <c r="D66" s="32" t="s">
        <v>1664</v>
      </c>
      <c r="E66" s="46" t="s">
        <v>1644</v>
      </c>
      <c r="F66" s="47" t="s">
        <v>1645</v>
      </c>
      <c r="G66" s="47"/>
      <c r="H66" s="33" t="s">
        <v>1665</v>
      </c>
      <c r="I66" s="34" t="s">
        <v>1666</v>
      </c>
      <c r="J66" s="31" t="s">
        <v>1435</v>
      </c>
      <c r="K66" s="34" t="s">
        <v>1436</v>
      </c>
      <c r="L66" s="31" t="s">
        <v>1437</v>
      </c>
      <c r="M66" s="31" t="s">
        <v>1437</v>
      </c>
      <c r="N66" s="35" t="s">
        <v>1667</v>
      </c>
      <c r="O66" s="35" t="s">
        <v>1439</v>
      </c>
      <c r="P66" s="35" t="s">
        <v>1440</v>
      </c>
      <c r="Q66" s="35" t="s">
        <v>1497</v>
      </c>
      <c r="R66" s="35" t="s">
        <v>1668</v>
      </c>
    </row>
    <row r="67" spans="1:18" hidden="1" x14ac:dyDescent="0.25">
      <c r="A67" s="30" t="s">
        <v>1430</v>
      </c>
      <c r="B67" s="31" t="s">
        <v>1669</v>
      </c>
      <c r="C67" s="31"/>
      <c r="D67" s="32" t="s">
        <v>1670</v>
      </c>
      <c r="E67" s="48" t="s">
        <v>1671</v>
      </c>
      <c r="F67" s="49" t="s">
        <v>1212</v>
      </c>
      <c r="G67" s="49"/>
      <c r="H67" s="48" t="s">
        <v>1672</v>
      </c>
      <c r="I67" s="49" t="s">
        <v>1673</v>
      </c>
      <c r="J67" s="48" t="s">
        <v>1674</v>
      </c>
      <c r="K67" s="49" t="s">
        <v>1675</v>
      </c>
      <c r="L67" s="31" t="s">
        <v>1437</v>
      </c>
      <c r="M67" s="31" t="s">
        <v>1437</v>
      </c>
      <c r="N67" s="35" t="s">
        <v>1545</v>
      </c>
      <c r="O67" s="35" t="s">
        <v>1676</v>
      </c>
      <c r="P67" s="35" t="s">
        <v>1457</v>
      </c>
      <c r="Q67" s="35" t="s">
        <v>1441</v>
      </c>
      <c r="R67" s="35" t="s">
        <v>1442</v>
      </c>
    </row>
    <row r="68" spans="1:18" ht="30" hidden="1" x14ac:dyDescent="0.25">
      <c r="A68" s="30" t="s">
        <v>1430</v>
      </c>
      <c r="B68" s="31" t="s">
        <v>1669</v>
      </c>
      <c r="C68" s="31" t="s">
        <v>1677</v>
      </c>
      <c r="D68" s="32" t="s">
        <v>1678</v>
      </c>
      <c r="E68" s="48" t="s">
        <v>1152</v>
      </c>
      <c r="F68" s="49" t="s">
        <v>1153</v>
      </c>
      <c r="G68" s="49"/>
      <c r="H68" s="48" t="s">
        <v>1154</v>
      </c>
      <c r="I68" s="49" t="s">
        <v>1155</v>
      </c>
      <c r="J68" s="48" t="s">
        <v>1679</v>
      </c>
      <c r="K68" s="34" t="s">
        <v>1680</v>
      </c>
      <c r="L68" s="31" t="s">
        <v>1437</v>
      </c>
      <c r="M68" s="31" t="s">
        <v>1437</v>
      </c>
      <c r="N68" s="51" t="s">
        <v>1681</v>
      </c>
      <c r="O68" s="35" t="s">
        <v>1676</v>
      </c>
      <c r="P68" s="35" t="s">
        <v>1451</v>
      </c>
      <c r="Q68" s="35" t="s">
        <v>1555</v>
      </c>
      <c r="R68" s="35" t="s">
        <v>1442</v>
      </c>
    </row>
    <row r="69" spans="1:18" ht="60" hidden="1" x14ac:dyDescent="0.25">
      <c r="A69" s="30" t="s">
        <v>1430</v>
      </c>
      <c r="B69" s="31" t="s">
        <v>1669</v>
      </c>
      <c r="C69" s="31" t="s">
        <v>1682</v>
      </c>
      <c r="D69" s="32" t="s">
        <v>1683</v>
      </c>
      <c r="E69" s="48" t="s">
        <v>1684</v>
      </c>
      <c r="F69" s="49" t="s">
        <v>1158</v>
      </c>
      <c r="G69" s="49"/>
      <c r="H69" s="52" t="s">
        <v>1685</v>
      </c>
      <c r="I69" s="52" t="s">
        <v>1686</v>
      </c>
      <c r="J69" s="48" t="s">
        <v>1687</v>
      </c>
      <c r="K69" s="49" t="s">
        <v>1688</v>
      </c>
      <c r="L69" s="31" t="s">
        <v>1437</v>
      </c>
      <c r="M69" s="31" t="s">
        <v>1437</v>
      </c>
      <c r="N69" s="35" t="s">
        <v>1548</v>
      </c>
      <c r="O69" s="35" t="s">
        <v>1529</v>
      </c>
      <c r="P69" s="35" t="s">
        <v>1451</v>
      </c>
      <c r="Q69" s="35" t="s">
        <v>1689</v>
      </c>
      <c r="R69" s="35" t="s">
        <v>1690</v>
      </c>
    </row>
    <row r="70" spans="1:18" ht="45" hidden="1" x14ac:dyDescent="0.25">
      <c r="A70" s="30" t="s">
        <v>1430</v>
      </c>
      <c r="B70" s="31" t="s">
        <v>1669</v>
      </c>
      <c r="C70" s="31" t="s">
        <v>1691</v>
      </c>
      <c r="D70" s="32" t="s">
        <v>1692</v>
      </c>
      <c r="E70" s="48" t="s">
        <v>1304</v>
      </c>
      <c r="F70" s="49" t="s">
        <v>1305</v>
      </c>
      <c r="G70" s="49"/>
      <c r="H70" s="48" t="s">
        <v>1306</v>
      </c>
      <c r="I70" s="49" t="s">
        <v>1307</v>
      </c>
      <c r="J70" s="48" t="s">
        <v>1693</v>
      </c>
      <c r="K70" s="49" t="s">
        <v>1694</v>
      </c>
      <c r="L70" s="31" t="s">
        <v>1437</v>
      </c>
      <c r="M70" s="31" t="s">
        <v>1437</v>
      </c>
      <c r="N70" s="35" t="s">
        <v>1558</v>
      </c>
      <c r="O70" s="35" t="s">
        <v>1695</v>
      </c>
      <c r="P70" s="35" t="s">
        <v>1440</v>
      </c>
      <c r="Q70" s="35" t="s">
        <v>1595</v>
      </c>
      <c r="R70" s="35" t="s">
        <v>1559</v>
      </c>
    </row>
    <row r="71" spans="1:18" ht="60" hidden="1" x14ac:dyDescent="0.25">
      <c r="A71" s="30" t="s">
        <v>1430</v>
      </c>
      <c r="B71" s="31" t="s">
        <v>1669</v>
      </c>
      <c r="C71" s="31" t="s">
        <v>1696</v>
      </c>
      <c r="D71" s="32" t="s">
        <v>1697</v>
      </c>
      <c r="E71" s="48" t="s">
        <v>1671</v>
      </c>
      <c r="F71" s="49" t="s">
        <v>1212</v>
      </c>
      <c r="G71" s="49"/>
      <c r="H71" s="48" t="s">
        <v>1698</v>
      </c>
      <c r="I71" s="53" t="s">
        <v>1699</v>
      </c>
      <c r="J71" s="48" t="s">
        <v>1674</v>
      </c>
      <c r="K71" s="49" t="s">
        <v>1675</v>
      </c>
      <c r="L71" s="31" t="s">
        <v>1437</v>
      </c>
      <c r="M71" s="31" t="s">
        <v>1437</v>
      </c>
      <c r="N71" s="35" t="s">
        <v>1700</v>
      </c>
      <c r="O71" s="35" t="s">
        <v>1676</v>
      </c>
      <c r="P71" s="35" t="s">
        <v>1451</v>
      </c>
      <c r="Q71" s="35" t="s">
        <v>1555</v>
      </c>
      <c r="R71" s="35" t="s">
        <v>1442</v>
      </c>
    </row>
    <row r="72" spans="1:18" ht="45" hidden="1" x14ac:dyDescent="0.25">
      <c r="A72" s="30" t="s">
        <v>1430</v>
      </c>
      <c r="B72" s="31" t="s">
        <v>1669</v>
      </c>
      <c r="C72" s="31" t="s">
        <v>1701</v>
      </c>
      <c r="D72" s="32" t="s">
        <v>1702</v>
      </c>
      <c r="E72" s="48" t="s">
        <v>1285</v>
      </c>
      <c r="F72" s="49" t="s">
        <v>1286</v>
      </c>
      <c r="G72" s="49"/>
      <c r="H72" s="48" t="s">
        <v>1703</v>
      </c>
      <c r="I72" s="49" t="s">
        <v>1288</v>
      </c>
      <c r="J72" s="48" t="s">
        <v>1704</v>
      </c>
      <c r="K72" s="34" t="s">
        <v>1705</v>
      </c>
      <c r="L72" s="31" t="s">
        <v>1437</v>
      </c>
      <c r="M72" s="31" t="s">
        <v>1437</v>
      </c>
      <c r="N72" s="35" t="s">
        <v>1605</v>
      </c>
      <c r="O72" s="35" t="s">
        <v>1695</v>
      </c>
      <c r="P72" s="35" t="s">
        <v>1451</v>
      </c>
      <c r="Q72" s="35" t="s">
        <v>1607</v>
      </c>
      <c r="R72" s="35" t="s">
        <v>1442</v>
      </c>
    </row>
    <row r="73" spans="1:18" ht="45" hidden="1" x14ac:dyDescent="0.25">
      <c r="A73" s="30" t="s">
        <v>1430</v>
      </c>
      <c r="B73" s="31" t="s">
        <v>1669</v>
      </c>
      <c r="C73" s="31" t="s">
        <v>1706</v>
      </c>
      <c r="D73" s="32" t="s">
        <v>1707</v>
      </c>
      <c r="E73" s="48" t="s">
        <v>1190</v>
      </c>
      <c r="F73" s="49" t="s">
        <v>1191</v>
      </c>
      <c r="G73" s="49"/>
      <c r="H73" s="48" t="s">
        <v>1708</v>
      </c>
      <c r="I73" s="54" t="s">
        <v>1295</v>
      </c>
      <c r="J73" s="48" t="s">
        <v>1709</v>
      </c>
      <c r="K73" s="49" t="s">
        <v>1710</v>
      </c>
      <c r="L73" s="31" t="s">
        <v>1437</v>
      </c>
      <c r="M73" s="31" t="s">
        <v>1437</v>
      </c>
      <c r="N73" s="35" t="s">
        <v>1711</v>
      </c>
      <c r="O73" s="35" t="s">
        <v>1695</v>
      </c>
      <c r="P73" s="35" t="s">
        <v>1451</v>
      </c>
      <c r="Q73" s="35" t="s">
        <v>1468</v>
      </c>
      <c r="R73" s="35" t="s">
        <v>1712</v>
      </c>
    </row>
    <row r="74" spans="1:18" ht="45" hidden="1" x14ac:dyDescent="0.25">
      <c r="A74" s="30" t="s">
        <v>1430</v>
      </c>
      <c r="B74" s="31" t="s">
        <v>1669</v>
      </c>
      <c r="C74" s="31" t="s">
        <v>1713</v>
      </c>
      <c r="D74" s="32" t="s">
        <v>1714</v>
      </c>
      <c r="E74" s="48" t="s">
        <v>1715</v>
      </c>
      <c r="F74" s="49" t="s">
        <v>1716</v>
      </c>
      <c r="G74" s="49"/>
      <c r="H74" s="55" t="s">
        <v>1717</v>
      </c>
      <c r="I74" s="47" t="s">
        <v>1718</v>
      </c>
      <c r="J74" s="48" t="s">
        <v>1709</v>
      </c>
      <c r="K74" s="49" t="s">
        <v>1710</v>
      </c>
      <c r="L74" s="31" t="s">
        <v>1437</v>
      </c>
      <c r="M74" s="31" t="s">
        <v>1437</v>
      </c>
      <c r="N74" s="35" t="s">
        <v>1506</v>
      </c>
      <c r="O74" s="35" t="s">
        <v>1676</v>
      </c>
      <c r="P74" s="35" t="s">
        <v>1457</v>
      </c>
      <c r="Q74" s="35" t="s">
        <v>1475</v>
      </c>
      <c r="R74" s="35" t="s">
        <v>1442</v>
      </c>
    </row>
    <row r="75" spans="1:18" ht="45" hidden="1" x14ac:dyDescent="0.25">
      <c r="A75" s="30" t="s">
        <v>1430</v>
      </c>
      <c r="B75" s="31" t="s">
        <v>1669</v>
      </c>
      <c r="C75" s="31" t="s">
        <v>1701</v>
      </c>
      <c r="D75" s="32" t="s">
        <v>1719</v>
      </c>
      <c r="E75" s="48" t="s">
        <v>1152</v>
      </c>
      <c r="F75" s="49" t="s">
        <v>1153</v>
      </c>
      <c r="G75" s="49"/>
      <c r="H75" s="48" t="s">
        <v>1720</v>
      </c>
      <c r="I75" s="49" t="s">
        <v>1721</v>
      </c>
      <c r="J75" s="48" t="s">
        <v>1679</v>
      </c>
      <c r="K75" s="34" t="s">
        <v>1680</v>
      </c>
      <c r="L75" s="31" t="s">
        <v>1437</v>
      </c>
      <c r="M75" s="31" t="s">
        <v>1437</v>
      </c>
      <c r="N75" s="35" t="s">
        <v>1502</v>
      </c>
      <c r="O75" s="35" t="s">
        <v>1676</v>
      </c>
      <c r="P75" s="35" t="s">
        <v>1722</v>
      </c>
      <c r="Q75" s="35" t="s">
        <v>1555</v>
      </c>
      <c r="R75" s="35" t="s">
        <v>1442</v>
      </c>
    </row>
    <row r="76" spans="1:18" ht="45" hidden="1" x14ac:dyDescent="0.25">
      <c r="A76" s="30" t="s">
        <v>1430</v>
      </c>
      <c r="B76" s="31" t="s">
        <v>1669</v>
      </c>
      <c r="C76" s="31" t="s">
        <v>1701</v>
      </c>
      <c r="D76" s="32" t="s">
        <v>1723</v>
      </c>
      <c r="E76" s="48" t="s">
        <v>1152</v>
      </c>
      <c r="F76" s="49" t="s">
        <v>1153</v>
      </c>
      <c r="G76" s="49"/>
      <c r="H76" s="48" t="s">
        <v>1169</v>
      </c>
      <c r="I76" s="49" t="s">
        <v>1170</v>
      </c>
      <c r="J76" s="48" t="s">
        <v>1679</v>
      </c>
      <c r="K76" s="34" t="s">
        <v>1680</v>
      </c>
      <c r="L76" s="31" t="s">
        <v>1437</v>
      </c>
      <c r="M76" s="31" t="s">
        <v>1437</v>
      </c>
      <c r="N76" s="35" t="s">
        <v>1502</v>
      </c>
      <c r="O76" s="35" t="s">
        <v>1676</v>
      </c>
      <c r="P76" s="35" t="s">
        <v>1451</v>
      </c>
      <c r="Q76" s="35" t="s">
        <v>1555</v>
      </c>
      <c r="R76" s="35" t="s">
        <v>1442</v>
      </c>
    </row>
    <row r="77" spans="1:18" ht="30" hidden="1" x14ac:dyDescent="0.25">
      <c r="A77" s="30" t="s">
        <v>1430</v>
      </c>
      <c r="B77" s="31" t="s">
        <v>1669</v>
      </c>
      <c r="C77" s="31" t="s">
        <v>1724</v>
      </c>
      <c r="D77" s="32" t="s">
        <v>1725</v>
      </c>
      <c r="E77" s="48" t="s">
        <v>1320</v>
      </c>
      <c r="F77" s="49" t="s">
        <v>1321</v>
      </c>
      <c r="G77" s="49"/>
      <c r="H77" s="56" t="s">
        <v>1322</v>
      </c>
      <c r="I77" s="49" t="s">
        <v>1323</v>
      </c>
      <c r="J77" s="48" t="s">
        <v>1704</v>
      </c>
      <c r="K77" s="34" t="s">
        <v>1705</v>
      </c>
      <c r="L77" s="31" t="s">
        <v>1437</v>
      </c>
      <c r="M77" s="31" t="s">
        <v>1437</v>
      </c>
      <c r="N77" s="35" t="s">
        <v>1506</v>
      </c>
      <c r="O77" s="35" t="s">
        <v>1496</v>
      </c>
      <c r="P77" s="35" t="s">
        <v>1440</v>
      </c>
      <c r="Q77" s="35" t="s">
        <v>1475</v>
      </c>
      <c r="R77" s="35" t="s">
        <v>1442</v>
      </c>
    </row>
    <row r="78" spans="1:18" ht="30" hidden="1" x14ac:dyDescent="0.25">
      <c r="A78" s="30" t="s">
        <v>1430</v>
      </c>
      <c r="B78" s="31" t="s">
        <v>1669</v>
      </c>
      <c r="C78" s="31" t="s">
        <v>1706</v>
      </c>
      <c r="D78" s="32" t="s">
        <v>1726</v>
      </c>
      <c r="E78" s="48" t="s">
        <v>1171</v>
      </c>
      <c r="F78" s="49" t="s">
        <v>1172</v>
      </c>
      <c r="G78" s="49"/>
      <c r="H78" s="48" t="s">
        <v>1173</v>
      </c>
      <c r="I78" s="49" t="s">
        <v>886</v>
      </c>
      <c r="J78" s="48" t="s">
        <v>1674</v>
      </c>
      <c r="K78" s="49" t="s">
        <v>1675</v>
      </c>
      <c r="L78" s="31" t="s">
        <v>1437</v>
      </c>
      <c r="M78" s="31" t="s">
        <v>1437</v>
      </c>
      <c r="N78" s="35" t="s">
        <v>1461</v>
      </c>
      <c r="O78" s="35" t="s">
        <v>1676</v>
      </c>
      <c r="P78" s="35" t="s">
        <v>1440</v>
      </c>
      <c r="Q78" s="35" t="s">
        <v>1458</v>
      </c>
      <c r="R78" s="35" t="s">
        <v>1712</v>
      </c>
    </row>
    <row r="79" spans="1:18" ht="30" hidden="1" x14ac:dyDescent="0.25">
      <c r="A79" s="30" t="s">
        <v>1430</v>
      </c>
      <c r="B79" s="31" t="s">
        <v>1669</v>
      </c>
      <c r="C79" s="31" t="s">
        <v>1727</v>
      </c>
      <c r="D79" s="32" t="s">
        <v>1728</v>
      </c>
      <c r="E79" s="48" t="s">
        <v>1729</v>
      </c>
      <c r="F79" s="49" t="s">
        <v>1227</v>
      </c>
      <c r="G79" s="49"/>
      <c r="H79" s="52" t="s">
        <v>1730</v>
      </c>
      <c r="I79" s="47" t="s">
        <v>1731</v>
      </c>
      <c r="J79" s="48" t="s">
        <v>1687</v>
      </c>
      <c r="K79" s="49" t="s">
        <v>1688</v>
      </c>
      <c r="L79" s="31" t="s">
        <v>1437</v>
      </c>
      <c r="M79" s="31" t="s">
        <v>1437</v>
      </c>
      <c r="N79" s="35" t="s">
        <v>1508</v>
      </c>
      <c r="O79" s="35" t="s">
        <v>1529</v>
      </c>
      <c r="P79" s="35" t="s">
        <v>1451</v>
      </c>
      <c r="Q79" s="35" t="s">
        <v>1475</v>
      </c>
      <c r="R79" s="35" t="s">
        <v>1442</v>
      </c>
    </row>
    <row r="80" spans="1:18" ht="45" hidden="1" x14ac:dyDescent="0.25">
      <c r="A80" s="30" t="s">
        <v>1430</v>
      </c>
      <c r="B80" s="31" t="s">
        <v>1669</v>
      </c>
      <c r="C80" s="31" t="s">
        <v>1677</v>
      </c>
      <c r="D80" s="32" t="s">
        <v>1732</v>
      </c>
      <c r="E80" s="48" t="s">
        <v>1729</v>
      </c>
      <c r="F80" s="49" t="s">
        <v>1227</v>
      </c>
      <c r="G80" s="49"/>
      <c r="H80" s="52" t="s">
        <v>1733</v>
      </c>
      <c r="I80" s="47" t="s">
        <v>1734</v>
      </c>
      <c r="J80" s="48" t="s">
        <v>1687</v>
      </c>
      <c r="K80" s="49" t="s">
        <v>1688</v>
      </c>
      <c r="L80" s="31" t="s">
        <v>1437</v>
      </c>
      <c r="M80" s="31" t="s">
        <v>1437</v>
      </c>
      <c r="N80" s="35" t="s">
        <v>1508</v>
      </c>
      <c r="O80" s="35" t="s">
        <v>1529</v>
      </c>
      <c r="P80" s="35" t="s">
        <v>1451</v>
      </c>
      <c r="Q80" s="35" t="s">
        <v>1735</v>
      </c>
      <c r="R80" s="35" t="s">
        <v>1442</v>
      </c>
    </row>
    <row r="81" spans="1:18" ht="45" hidden="1" x14ac:dyDescent="0.25">
      <c r="A81" s="30" t="s">
        <v>1430</v>
      </c>
      <c r="B81" s="31" t="s">
        <v>1669</v>
      </c>
      <c r="C81" s="31" t="s">
        <v>1736</v>
      </c>
      <c r="D81" s="32" t="s">
        <v>1737</v>
      </c>
      <c r="E81" s="48" t="s">
        <v>1285</v>
      </c>
      <c r="F81" s="49" t="s">
        <v>1286</v>
      </c>
      <c r="G81" s="49"/>
      <c r="H81" s="48" t="s">
        <v>1302</v>
      </c>
      <c r="I81" s="57" t="s">
        <v>1303</v>
      </c>
      <c r="J81" s="48" t="s">
        <v>1704</v>
      </c>
      <c r="K81" s="34" t="s">
        <v>1705</v>
      </c>
      <c r="L81" s="31" t="s">
        <v>1437</v>
      </c>
      <c r="M81" s="31" t="s">
        <v>1437</v>
      </c>
      <c r="N81" s="35" t="s">
        <v>1506</v>
      </c>
      <c r="O81" s="35" t="s">
        <v>1676</v>
      </c>
      <c r="P81" s="35" t="s">
        <v>1722</v>
      </c>
      <c r="Q81" s="35" t="s">
        <v>1475</v>
      </c>
      <c r="R81" s="35" t="s">
        <v>1442</v>
      </c>
    </row>
    <row r="82" spans="1:18" ht="45" hidden="1" x14ac:dyDescent="0.25">
      <c r="A82" s="30" t="s">
        <v>1430</v>
      </c>
      <c r="B82" s="31" t="s">
        <v>1669</v>
      </c>
      <c r="C82" s="31" t="s">
        <v>1691</v>
      </c>
      <c r="D82" s="32" t="s">
        <v>1738</v>
      </c>
      <c r="E82" s="48" t="s">
        <v>1739</v>
      </c>
      <c r="F82" s="49" t="s">
        <v>1740</v>
      </c>
      <c r="G82" s="49"/>
      <c r="H82" s="58" t="s">
        <v>1253</v>
      </c>
      <c r="I82" s="58"/>
      <c r="J82" s="31" t="s">
        <v>1741</v>
      </c>
      <c r="K82" s="34" t="s">
        <v>1742</v>
      </c>
      <c r="L82" s="31" t="s">
        <v>1437</v>
      </c>
      <c r="M82" s="31" t="s">
        <v>1437</v>
      </c>
      <c r="N82" s="35" t="s">
        <v>1495</v>
      </c>
      <c r="O82" s="35" t="s">
        <v>1695</v>
      </c>
      <c r="P82" s="35" t="s">
        <v>1457</v>
      </c>
      <c r="Q82" s="35" t="s">
        <v>1640</v>
      </c>
      <c r="R82" s="35" t="s">
        <v>1498</v>
      </c>
    </row>
    <row r="83" spans="1:18" ht="30" hidden="1" x14ac:dyDescent="0.25">
      <c r="A83" s="30" t="s">
        <v>1430</v>
      </c>
      <c r="B83" s="31" t="s">
        <v>1669</v>
      </c>
      <c r="C83" s="31" t="s">
        <v>1743</v>
      </c>
      <c r="D83" s="32" t="s">
        <v>1744</v>
      </c>
      <c r="E83" s="48" t="s">
        <v>1745</v>
      </c>
      <c r="F83" s="49" t="s">
        <v>980</v>
      </c>
      <c r="G83" s="49"/>
      <c r="H83" s="48" t="s">
        <v>1197</v>
      </c>
      <c r="I83" s="49" t="s">
        <v>1198</v>
      </c>
      <c r="J83" s="48" t="s">
        <v>1709</v>
      </c>
      <c r="K83" s="49" t="s">
        <v>1710</v>
      </c>
      <c r="L83" s="31" t="s">
        <v>1437</v>
      </c>
      <c r="M83" s="31" t="s">
        <v>1437</v>
      </c>
      <c r="N83" s="35" t="s">
        <v>1516</v>
      </c>
      <c r="O83" s="35" t="s">
        <v>1462</v>
      </c>
      <c r="P83" s="35" t="s">
        <v>1509</v>
      </c>
      <c r="Q83" s="35" t="s">
        <v>1475</v>
      </c>
      <c r="R83" s="35" t="s">
        <v>1517</v>
      </c>
    </row>
    <row r="84" spans="1:18" ht="45" hidden="1" x14ac:dyDescent="0.25">
      <c r="A84" s="30" t="s">
        <v>1430</v>
      </c>
      <c r="B84" s="31" t="s">
        <v>1669</v>
      </c>
      <c r="C84" s="31" t="s">
        <v>1746</v>
      </c>
      <c r="D84" s="32" t="s">
        <v>1747</v>
      </c>
      <c r="E84" s="48" t="s">
        <v>1200</v>
      </c>
      <c r="F84" s="49" t="s">
        <v>1201</v>
      </c>
      <c r="G84" s="49"/>
      <c r="H84" s="59" t="s">
        <v>1202</v>
      </c>
      <c r="I84" s="49" t="s">
        <v>1203</v>
      </c>
      <c r="J84" s="48" t="s">
        <v>1674</v>
      </c>
      <c r="K84" s="49" t="s">
        <v>1675</v>
      </c>
      <c r="L84" s="31" t="s">
        <v>1437</v>
      </c>
      <c r="M84" s="31" t="s">
        <v>1437</v>
      </c>
      <c r="N84" s="35" t="s">
        <v>1438</v>
      </c>
      <c r="O84" s="35" t="s">
        <v>1676</v>
      </c>
      <c r="P84" s="35" t="s">
        <v>1440</v>
      </c>
      <c r="Q84" s="35" t="s">
        <v>1748</v>
      </c>
      <c r="R84" s="35" t="s">
        <v>1442</v>
      </c>
    </row>
    <row r="85" spans="1:18" ht="60" hidden="1" x14ac:dyDescent="0.25">
      <c r="A85" s="30" t="s">
        <v>1430</v>
      </c>
      <c r="B85" s="31" t="s">
        <v>1669</v>
      </c>
      <c r="C85" s="31" t="s">
        <v>1696</v>
      </c>
      <c r="D85" s="32" t="s">
        <v>1749</v>
      </c>
      <c r="E85" s="48" t="s">
        <v>1671</v>
      </c>
      <c r="F85" s="49" t="s">
        <v>1212</v>
      </c>
      <c r="G85" s="49"/>
      <c r="H85" s="48" t="s">
        <v>1750</v>
      </c>
      <c r="I85" s="49" t="s">
        <v>1751</v>
      </c>
      <c r="J85" s="48" t="s">
        <v>1674</v>
      </c>
      <c r="K85" s="49" t="s">
        <v>1675</v>
      </c>
      <c r="L85" s="31" t="s">
        <v>1437</v>
      </c>
      <c r="M85" s="31" t="s">
        <v>1437</v>
      </c>
      <c r="N85" s="35" t="s">
        <v>1700</v>
      </c>
      <c r="O85" s="35" t="s">
        <v>1676</v>
      </c>
      <c r="P85" s="35" t="s">
        <v>1722</v>
      </c>
      <c r="Q85" s="35" t="s">
        <v>1555</v>
      </c>
      <c r="R85" s="35" t="s">
        <v>1442</v>
      </c>
    </row>
    <row r="86" spans="1:18" ht="45" hidden="1" x14ac:dyDescent="0.25">
      <c r="A86" s="30" t="s">
        <v>1430</v>
      </c>
      <c r="B86" s="31" t="s">
        <v>1669</v>
      </c>
      <c r="C86" s="31" t="s">
        <v>1752</v>
      </c>
      <c r="D86" s="32" t="s">
        <v>1753</v>
      </c>
      <c r="E86" s="31" t="s">
        <v>1754</v>
      </c>
      <c r="F86" s="31"/>
      <c r="G86" s="31"/>
      <c r="H86" s="31" t="s">
        <v>1755</v>
      </c>
      <c r="I86" s="34" t="s">
        <v>1756</v>
      </c>
      <c r="J86" s="31" t="s">
        <v>1757</v>
      </c>
      <c r="K86" s="60" t="s">
        <v>1253</v>
      </c>
      <c r="L86" s="31" t="s">
        <v>1437</v>
      </c>
      <c r="M86" s="31" t="s">
        <v>1437</v>
      </c>
      <c r="N86" s="35" t="s">
        <v>1438</v>
      </c>
      <c r="O86" s="35" t="s">
        <v>1695</v>
      </c>
      <c r="P86" s="35" t="s">
        <v>1451</v>
      </c>
      <c r="Q86" s="35" t="s">
        <v>1758</v>
      </c>
      <c r="R86" s="35" t="s">
        <v>1759</v>
      </c>
    </row>
    <row r="87" spans="1:18" ht="45" hidden="1" x14ac:dyDescent="0.25">
      <c r="A87" s="30" t="s">
        <v>1430</v>
      </c>
      <c r="B87" s="31" t="s">
        <v>1669</v>
      </c>
      <c r="C87" s="31" t="s">
        <v>1760</v>
      </c>
      <c r="D87" s="32" t="s">
        <v>1761</v>
      </c>
      <c r="E87" s="48" t="s">
        <v>1762</v>
      </c>
      <c r="F87" s="49" t="s">
        <v>1280</v>
      </c>
      <c r="G87" s="49"/>
      <c r="H87" s="48" t="s">
        <v>1763</v>
      </c>
      <c r="I87" s="49" t="s">
        <v>1764</v>
      </c>
      <c r="J87" s="48" t="s">
        <v>1687</v>
      </c>
      <c r="K87" s="49" t="s">
        <v>1688</v>
      </c>
      <c r="L87" s="31" t="s">
        <v>1437</v>
      </c>
      <c r="M87" s="31" t="s">
        <v>1437</v>
      </c>
      <c r="N87" s="35" t="s">
        <v>1508</v>
      </c>
      <c r="O87" s="35" t="s">
        <v>1676</v>
      </c>
      <c r="P87" s="35" t="s">
        <v>1451</v>
      </c>
      <c r="Q87" s="35" t="s">
        <v>1458</v>
      </c>
      <c r="R87" s="35" t="s">
        <v>1442</v>
      </c>
    </row>
    <row r="88" spans="1:18" ht="30" hidden="1" x14ac:dyDescent="0.25">
      <c r="A88" s="30" t="s">
        <v>1430</v>
      </c>
      <c r="B88" s="31" t="s">
        <v>1669</v>
      </c>
      <c r="C88" s="31" t="s">
        <v>1743</v>
      </c>
      <c r="D88" s="32" t="s">
        <v>1765</v>
      </c>
      <c r="E88" s="48" t="s">
        <v>1160</v>
      </c>
      <c r="F88" s="49" t="s">
        <v>1161</v>
      </c>
      <c r="G88" s="49"/>
      <c r="H88" s="59" t="s">
        <v>1242</v>
      </c>
      <c r="I88" s="49" t="s">
        <v>1243</v>
      </c>
      <c r="J88" s="48" t="s">
        <v>1766</v>
      </c>
      <c r="K88" s="49" t="s">
        <v>1767</v>
      </c>
      <c r="L88" s="31" t="s">
        <v>1437</v>
      </c>
      <c r="M88" s="31" t="s">
        <v>1437</v>
      </c>
      <c r="N88" s="35" t="s">
        <v>1479</v>
      </c>
      <c r="O88" s="35" t="s">
        <v>1768</v>
      </c>
      <c r="P88" s="35" t="s">
        <v>1769</v>
      </c>
      <c r="Q88" s="35" t="s">
        <v>1480</v>
      </c>
      <c r="R88" s="35" t="s">
        <v>1481</v>
      </c>
    </row>
    <row r="89" spans="1:18" ht="30" hidden="1" x14ac:dyDescent="0.25">
      <c r="A89" s="30" t="s">
        <v>1430</v>
      </c>
      <c r="B89" s="31" t="s">
        <v>1669</v>
      </c>
      <c r="C89" s="31" t="s">
        <v>1770</v>
      </c>
      <c r="D89" s="32" t="s">
        <v>1771</v>
      </c>
      <c r="E89" s="48" t="s">
        <v>1240</v>
      </c>
      <c r="F89" s="49" t="s">
        <v>1241</v>
      </c>
      <c r="G89" s="49"/>
      <c r="H89" s="59" t="s">
        <v>1242</v>
      </c>
      <c r="I89" s="49" t="s">
        <v>1243</v>
      </c>
      <c r="J89" s="48" t="s">
        <v>1766</v>
      </c>
      <c r="K89" s="49" t="s">
        <v>1767</v>
      </c>
      <c r="L89" s="31" t="s">
        <v>1437</v>
      </c>
      <c r="M89" s="31" t="s">
        <v>1437</v>
      </c>
      <c r="N89" s="35" t="s">
        <v>1479</v>
      </c>
      <c r="O89" s="35" t="s">
        <v>1768</v>
      </c>
      <c r="P89" s="35" t="s">
        <v>1769</v>
      </c>
      <c r="Q89" s="35" t="s">
        <v>1480</v>
      </c>
      <c r="R89" s="35" t="s">
        <v>1481</v>
      </c>
    </row>
    <row r="90" spans="1:18" ht="30" hidden="1" x14ac:dyDescent="0.25">
      <c r="A90" s="30" t="s">
        <v>1430</v>
      </c>
      <c r="B90" s="31" t="s">
        <v>1669</v>
      </c>
      <c r="C90" s="31" t="s">
        <v>1772</v>
      </c>
      <c r="D90" s="32" t="s">
        <v>1773</v>
      </c>
      <c r="E90" s="48"/>
      <c r="F90" s="49"/>
      <c r="G90" s="49"/>
      <c r="H90" s="59"/>
      <c r="I90" s="49"/>
      <c r="J90" s="48"/>
      <c r="K90" s="49"/>
      <c r="L90" s="31" t="s">
        <v>1437</v>
      </c>
      <c r="M90" s="31" t="s">
        <v>1437</v>
      </c>
      <c r="N90" s="35" t="s">
        <v>1479</v>
      </c>
      <c r="O90" s="35" t="s">
        <v>1768</v>
      </c>
      <c r="P90" s="35" t="s">
        <v>1774</v>
      </c>
      <c r="Q90" s="35" t="s">
        <v>1480</v>
      </c>
      <c r="R90" s="35" t="s">
        <v>1481</v>
      </c>
    </row>
    <row r="91" spans="1:18" ht="30" hidden="1" x14ac:dyDescent="0.25">
      <c r="A91" s="30" t="s">
        <v>1430</v>
      </c>
      <c r="B91" s="31" t="s">
        <v>1669</v>
      </c>
      <c r="C91" s="31" t="s">
        <v>1772</v>
      </c>
      <c r="D91" s="32" t="s">
        <v>1775</v>
      </c>
      <c r="E91" s="48"/>
      <c r="F91" s="49"/>
      <c r="G91" s="49"/>
      <c r="H91" s="48"/>
      <c r="I91" s="49"/>
      <c r="J91" s="48"/>
      <c r="K91" s="49"/>
      <c r="L91" s="31" t="s">
        <v>1437</v>
      </c>
      <c r="M91" s="31" t="s">
        <v>1437</v>
      </c>
      <c r="N91" s="35" t="s">
        <v>1516</v>
      </c>
      <c r="O91" s="35" t="s">
        <v>1462</v>
      </c>
      <c r="P91" s="35" t="s">
        <v>1774</v>
      </c>
      <c r="Q91" s="35" t="s">
        <v>1475</v>
      </c>
      <c r="R91" s="35" t="s">
        <v>1517</v>
      </c>
    </row>
    <row r="92" spans="1:18" ht="30" hidden="1" x14ac:dyDescent="0.25">
      <c r="A92" s="30" t="s">
        <v>1430</v>
      </c>
      <c r="B92" s="31" t="s">
        <v>1669</v>
      </c>
      <c r="C92" s="31" t="s">
        <v>1743</v>
      </c>
      <c r="D92" s="32" t="s">
        <v>1776</v>
      </c>
      <c r="E92" s="48" t="s">
        <v>1138</v>
      </c>
      <c r="F92" s="49" t="s">
        <v>1139</v>
      </c>
      <c r="G92" s="49"/>
      <c r="H92" s="48" t="s">
        <v>1140</v>
      </c>
      <c r="I92" s="49" t="s">
        <v>1141</v>
      </c>
      <c r="J92" s="48" t="s">
        <v>1777</v>
      </c>
      <c r="K92" s="49" t="s">
        <v>1778</v>
      </c>
      <c r="L92" s="31" t="s">
        <v>1437</v>
      </c>
      <c r="M92" s="31" t="s">
        <v>1437</v>
      </c>
      <c r="N92" s="35" t="s">
        <v>1667</v>
      </c>
      <c r="O92" s="35" t="s">
        <v>1695</v>
      </c>
      <c r="P92" s="35" t="s">
        <v>1451</v>
      </c>
      <c r="Q92" s="35" t="s">
        <v>1779</v>
      </c>
      <c r="R92" s="35" t="s">
        <v>1780</v>
      </c>
    </row>
    <row r="93" spans="1:18" ht="30" hidden="1" x14ac:dyDescent="0.25">
      <c r="A93" s="30" t="s">
        <v>1430</v>
      </c>
      <c r="B93" s="31" t="s">
        <v>1669</v>
      </c>
      <c r="C93" s="31" t="s">
        <v>1781</v>
      </c>
      <c r="D93" s="32" t="s">
        <v>1782</v>
      </c>
      <c r="E93" s="48" t="s">
        <v>1138</v>
      </c>
      <c r="F93" s="49" t="s">
        <v>1139</v>
      </c>
      <c r="G93" s="49"/>
      <c r="H93" s="48" t="s">
        <v>1140</v>
      </c>
      <c r="I93" s="49" t="s">
        <v>1141</v>
      </c>
      <c r="J93" s="48" t="s">
        <v>1777</v>
      </c>
      <c r="K93" s="49" t="s">
        <v>1778</v>
      </c>
      <c r="L93" s="31" t="s">
        <v>1437</v>
      </c>
      <c r="M93" s="31" t="s">
        <v>1437</v>
      </c>
      <c r="N93" s="35" t="s">
        <v>1667</v>
      </c>
      <c r="O93" s="35" t="s">
        <v>1695</v>
      </c>
      <c r="P93" s="35" t="s">
        <v>1451</v>
      </c>
      <c r="Q93" s="35" t="s">
        <v>1779</v>
      </c>
      <c r="R93" s="35" t="s">
        <v>1780</v>
      </c>
    </row>
    <row r="94" spans="1:18" ht="30" hidden="1" x14ac:dyDescent="0.25">
      <c r="A94" s="30" t="s">
        <v>1430</v>
      </c>
      <c r="B94" s="31" t="s">
        <v>1669</v>
      </c>
      <c r="C94" s="31" t="s">
        <v>1783</v>
      </c>
      <c r="D94" s="32" t="s">
        <v>1784</v>
      </c>
      <c r="E94" s="48" t="s">
        <v>1164</v>
      </c>
      <c r="F94" s="49" t="s">
        <v>1165</v>
      </c>
      <c r="G94" s="49"/>
      <c r="H94" s="48" t="s">
        <v>1166</v>
      </c>
      <c r="I94" s="49" t="s">
        <v>1167</v>
      </c>
      <c r="J94" s="48" t="s">
        <v>1674</v>
      </c>
      <c r="K94" s="49" t="s">
        <v>1675</v>
      </c>
      <c r="L94" s="31" t="s">
        <v>1437</v>
      </c>
      <c r="M94" s="31" t="s">
        <v>1437</v>
      </c>
      <c r="N94" s="35" t="s">
        <v>1785</v>
      </c>
      <c r="O94" s="35" t="s">
        <v>1529</v>
      </c>
      <c r="P94" s="35" t="s">
        <v>1457</v>
      </c>
      <c r="Q94" s="35" t="s">
        <v>1555</v>
      </c>
      <c r="R94" s="35" t="s">
        <v>1442</v>
      </c>
    </row>
    <row r="95" spans="1:18" ht="45" hidden="1" x14ac:dyDescent="0.25">
      <c r="A95" s="30" t="s">
        <v>1430</v>
      </c>
      <c r="B95" s="31" t="s">
        <v>1669</v>
      </c>
      <c r="C95" s="31" t="s">
        <v>1746</v>
      </c>
      <c r="D95" s="32" t="s">
        <v>1786</v>
      </c>
      <c r="E95" s="48" t="s">
        <v>1219</v>
      </c>
      <c r="F95" s="49" t="s">
        <v>1787</v>
      </c>
      <c r="G95" s="49"/>
      <c r="H95" s="48" t="s">
        <v>1221</v>
      </c>
      <c r="I95" s="49" t="s">
        <v>881</v>
      </c>
      <c r="J95" s="48" t="s">
        <v>1709</v>
      </c>
      <c r="K95" s="49" t="s">
        <v>1710</v>
      </c>
      <c r="L95" s="31" t="s">
        <v>1437</v>
      </c>
      <c r="M95" s="31" t="s">
        <v>1437</v>
      </c>
      <c r="N95" s="35" t="s">
        <v>1658</v>
      </c>
      <c r="O95" s="35" t="s">
        <v>1529</v>
      </c>
      <c r="P95" s="35" t="s">
        <v>1451</v>
      </c>
      <c r="Q95" s="35" t="s">
        <v>1480</v>
      </c>
      <c r="R95" s="35" t="s">
        <v>1442</v>
      </c>
    </row>
    <row r="96" spans="1:18" ht="30" hidden="1" x14ac:dyDescent="0.25">
      <c r="A96" s="30" t="s">
        <v>1430</v>
      </c>
      <c r="B96" s="31" t="s">
        <v>1669</v>
      </c>
      <c r="C96" s="31" t="s">
        <v>1706</v>
      </c>
      <c r="D96" s="32" t="s">
        <v>1788</v>
      </c>
      <c r="E96" s="48" t="s">
        <v>1230</v>
      </c>
      <c r="F96" s="49" t="s">
        <v>1231</v>
      </c>
      <c r="G96" s="49"/>
      <c r="H96" s="48" t="s">
        <v>1789</v>
      </c>
      <c r="I96" s="49" t="s">
        <v>1232</v>
      </c>
      <c r="J96" s="48" t="s">
        <v>1687</v>
      </c>
      <c r="K96" s="49" t="s">
        <v>1688</v>
      </c>
      <c r="L96" s="31" t="s">
        <v>1437</v>
      </c>
      <c r="M96" s="31" t="s">
        <v>1437</v>
      </c>
      <c r="N96" s="35" t="s">
        <v>1508</v>
      </c>
      <c r="O96" s="35" t="s">
        <v>1529</v>
      </c>
      <c r="P96" s="35" t="s">
        <v>1451</v>
      </c>
      <c r="Q96" s="35" t="s">
        <v>1468</v>
      </c>
      <c r="R96" s="35" t="s">
        <v>1442</v>
      </c>
    </row>
    <row r="97" spans="1:18" ht="30" hidden="1" x14ac:dyDescent="0.25">
      <c r="A97" s="30" t="s">
        <v>1430</v>
      </c>
      <c r="B97" s="31" t="s">
        <v>1669</v>
      </c>
      <c r="C97" s="31" t="s">
        <v>1677</v>
      </c>
      <c r="D97" s="32" t="s">
        <v>1508</v>
      </c>
      <c r="E97" s="48" t="s">
        <v>1226</v>
      </c>
      <c r="F97" s="49" t="s">
        <v>1227</v>
      </c>
      <c r="G97" s="49"/>
      <c r="H97" s="48" t="s">
        <v>1228</v>
      </c>
      <c r="I97" s="49" t="s">
        <v>1229</v>
      </c>
      <c r="J97" s="48" t="s">
        <v>1687</v>
      </c>
      <c r="K97" s="49" t="s">
        <v>1688</v>
      </c>
      <c r="L97" s="31" t="s">
        <v>1437</v>
      </c>
      <c r="M97" s="31" t="s">
        <v>1437</v>
      </c>
      <c r="N97" s="35" t="s">
        <v>1508</v>
      </c>
      <c r="O97" s="35" t="s">
        <v>1529</v>
      </c>
      <c r="P97" s="35" t="s">
        <v>1451</v>
      </c>
      <c r="Q97" s="35" t="s">
        <v>1475</v>
      </c>
      <c r="R97" s="35" t="s">
        <v>1442</v>
      </c>
    </row>
    <row r="98" spans="1:18" ht="30" hidden="1" x14ac:dyDescent="0.25">
      <c r="A98" s="30" t="s">
        <v>1430</v>
      </c>
      <c r="B98" s="31" t="s">
        <v>1669</v>
      </c>
      <c r="C98" s="31" t="s">
        <v>1790</v>
      </c>
      <c r="D98" s="32" t="s">
        <v>1791</v>
      </c>
      <c r="E98" s="48" t="s">
        <v>1792</v>
      </c>
      <c r="F98" s="49" t="s">
        <v>1793</v>
      </c>
      <c r="G98" s="49"/>
      <c r="H98" s="58" t="s">
        <v>1253</v>
      </c>
      <c r="I98" s="58"/>
      <c r="J98" s="48" t="s">
        <v>1709</v>
      </c>
      <c r="K98" s="49" t="s">
        <v>1710</v>
      </c>
      <c r="L98" s="31" t="s">
        <v>1437</v>
      </c>
      <c r="M98" s="31" t="s">
        <v>1437</v>
      </c>
      <c r="N98" s="35" t="s">
        <v>1438</v>
      </c>
      <c r="O98" s="35" t="s">
        <v>1676</v>
      </c>
      <c r="P98" s="35" t="s">
        <v>1794</v>
      </c>
      <c r="Q98" s="35" t="s">
        <v>1555</v>
      </c>
      <c r="R98" s="35" t="s">
        <v>1442</v>
      </c>
    </row>
    <row r="99" spans="1:18" ht="45" hidden="1" x14ac:dyDescent="0.25">
      <c r="A99" s="30" t="s">
        <v>1430</v>
      </c>
      <c r="B99" s="31" t="s">
        <v>1669</v>
      </c>
      <c r="C99" s="31" t="s">
        <v>1795</v>
      </c>
      <c r="D99" s="32" t="s">
        <v>1796</v>
      </c>
      <c r="E99" s="31" t="s">
        <v>1797</v>
      </c>
      <c r="F99" s="49" t="s">
        <v>1798</v>
      </c>
      <c r="G99" s="49"/>
      <c r="H99" s="31" t="s">
        <v>1149</v>
      </c>
      <c r="I99" s="49" t="s">
        <v>1799</v>
      </c>
      <c r="J99" s="31" t="s">
        <v>1704</v>
      </c>
      <c r="K99" s="34" t="s">
        <v>1705</v>
      </c>
      <c r="L99" s="31" t="s">
        <v>1437</v>
      </c>
      <c r="M99" s="31" t="s">
        <v>1437</v>
      </c>
      <c r="N99" s="35" t="s">
        <v>1548</v>
      </c>
      <c r="O99" s="35" t="s">
        <v>1768</v>
      </c>
      <c r="P99" s="35" t="s">
        <v>1440</v>
      </c>
      <c r="Q99" s="35" t="s">
        <v>1800</v>
      </c>
      <c r="R99" s="35" t="s">
        <v>1550</v>
      </c>
    </row>
    <row r="100" spans="1:18" ht="30" hidden="1" x14ac:dyDescent="0.25">
      <c r="A100" s="30" t="s">
        <v>1430</v>
      </c>
      <c r="B100" s="31" t="s">
        <v>1669</v>
      </c>
      <c r="C100" s="31" t="s">
        <v>1743</v>
      </c>
      <c r="D100" s="32" t="s">
        <v>1801</v>
      </c>
      <c r="E100" s="48" t="s">
        <v>1195</v>
      </c>
      <c r="F100" s="49" t="s">
        <v>1196</v>
      </c>
      <c r="G100" s="49"/>
      <c r="H100" s="48" t="s">
        <v>1204</v>
      </c>
      <c r="I100" s="49" t="s">
        <v>1205</v>
      </c>
      <c r="J100" s="48" t="s">
        <v>1709</v>
      </c>
      <c r="K100" s="49" t="s">
        <v>1710</v>
      </c>
      <c r="L100" s="31" t="s">
        <v>1437</v>
      </c>
      <c r="M100" s="31" t="s">
        <v>1437</v>
      </c>
      <c r="N100" s="35" t="s">
        <v>1467</v>
      </c>
      <c r="O100" s="35" t="s">
        <v>1676</v>
      </c>
      <c r="P100" s="35" t="s">
        <v>1440</v>
      </c>
      <c r="Q100" s="35" t="s">
        <v>1468</v>
      </c>
      <c r="R100" s="35" t="s">
        <v>1712</v>
      </c>
    </row>
    <row r="101" spans="1:18" ht="30" hidden="1" x14ac:dyDescent="0.25">
      <c r="A101" s="30" t="s">
        <v>1430</v>
      </c>
      <c r="B101" s="31" t="s">
        <v>1669</v>
      </c>
      <c r="C101" s="31" t="s">
        <v>1795</v>
      </c>
      <c r="D101" s="32" t="s">
        <v>1802</v>
      </c>
      <c r="E101" s="31" t="s">
        <v>1797</v>
      </c>
      <c r="F101" s="49" t="s">
        <v>1798</v>
      </c>
      <c r="G101" s="49"/>
      <c r="H101" s="48" t="s">
        <v>1142</v>
      </c>
      <c r="I101" s="57" t="s">
        <v>890</v>
      </c>
      <c r="J101" s="48" t="s">
        <v>1803</v>
      </c>
      <c r="K101" s="34" t="s">
        <v>1804</v>
      </c>
      <c r="L101" s="31" t="s">
        <v>1437</v>
      </c>
      <c r="M101" s="31" t="s">
        <v>1437</v>
      </c>
      <c r="N101" s="35" t="s">
        <v>1805</v>
      </c>
      <c r="O101" s="35" t="s">
        <v>1757</v>
      </c>
      <c r="P101" s="35" t="s">
        <v>1806</v>
      </c>
      <c r="Q101" s="35" t="s">
        <v>1807</v>
      </c>
      <c r="R101" s="35" t="s">
        <v>1690</v>
      </c>
    </row>
    <row r="102" spans="1:18" ht="45" hidden="1" x14ac:dyDescent="0.25">
      <c r="A102" s="30" t="s">
        <v>1430</v>
      </c>
      <c r="B102" s="31" t="s">
        <v>1669</v>
      </c>
      <c r="C102" s="31" t="s">
        <v>1760</v>
      </c>
      <c r="D102" s="32" t="s">
        <v>1808</v>
      </c>
      <c r="E102" s="48" t="s">
        <v>1762</v>
      </c>
      <c r="F102" s="49" t="s">
        <v>1280</v>
      </c>
      <c r="G102" s="49"/>
      <c r="H102" s="48" t="s">
        <v>1281</v>
      </c>
      <c r="I102" s="49"/>
      <c r="J102" s="48" t="s">
        <v>1679</v>
      </c>
      <c r="K102" s="34" t="s">
        <v>1680</v>
      </c>
      <c r="L102" s="31" t="s">
        <v>1437</v>
      </c>
      <c r="M102" s="31" t="s">
        <v>1437</v>
      </c>
      <c r="N102" s="35" t="s">
        <v>1545</v>
      </c>
      <c r="O102" s="35" t="s">
        <v>1529</v>
      </c>
      <c r="P102" s="35" t="s">
        <v>1451</v>
      </c>
      <c r="Q102" s="35" t="s">
        <v>1441</v>
      </c>
      <c r="R102" s="35" t="s">
        <v>1442</v>
      </c>
    </row>
    <row r="103" spans="1:18" ht="30" hidden="1" x14ac:dyDescent="0.25">
      <c r="A103" s="30" t="s">
        <v>1430</v>
      </c>
      <c r="B103" s="31" t="s">
        <v>1669</v>
      </c>
      <c r="C103" s="31" t="s">
        <v>1809</v>
      </c>
      <c r="D103" s="32" t="s">
        <v>1810</v>
      </c>
      <c r="E103" s="31" t="s">
        <v>1729</v>
      </c>
      <c r="F103" s="49" t="s">
        <v>1227</v>
      </c>
      <c r="G103" s="49"/>
      <c r="H103" s="58" t="s">
        <v>1253</v>
      </c>
      <c r="I103" s="58"/>
      <c r="J103" s="31" t="s">
        <v>1741</v>
      </c>
      <c r="K103" s="34" t="s">
        <v>1742</v>
      </c>
      <c r="L103" s="31" t="s">
        <v>1437</v>
      </c>
      <c r="M103" s="31" t="s">
        <v>1437</v>
      </c>
      <c r="N103" s="35" t="s">
        <v>1495</v>
      </c>
      <c r="O103" s="35" t="s">
        <v>1695</v>
      </c>
      <c r="P103" s="35" t="s">
        <v>1451</v>
      </c>
      <c r="Q103" s="35" t="s">
        <v>1640</v>
      </c>
      <c r="R103" s="35" t="s">
        <v>1498</v>
      </c>
    </row>
    <row r="104" spans="1:18" ht="45" hidden="1" x14ac:dyDescent="0.25">
      <c r="A104" s="30" t="s">
        <v>1430</v>
      </c>
      <c r="B104" s="31" t="s">
        <v>1669</v>
      </c>
      <c r="C104" s="31" t="s">
        <v>1811</v>
      </c>
      <c r="D104" s="32" t="s">
        <v>1812</v>
      </c>
      <c r="E104" s="48" t="s">
        <v>1290</v>
      </c>
      <c r="F104" s="49" t="s">
        <v>1291</v>
      </c>
      <c r="G104" s="49"/>
      <c r="H104" s="48" t="s">
        <v>1813</v>
      </c>
      <c r="I104" s="49" t="s">
        <v>1293</v>
      </c>
      <c r="J104" s="48" t="s">
        <v>1777</v>
      </c>
      <c r="K104" s="49" t="s">
        <v>1778</v>
      </c>
      <c r="L104" s="31" t="s">
        <v>1437</v>
      </c>
      <c r="M104" s="31" t="s">
        <v>1437</v>
      </c>
      <c r="N104" s="35" t="s">
        <v>1438</v>
      </c>
      <c r="O104" s="35" t="s">
        <v>1676</v>
      </c>
      <c r="P104" s="35" t="s">
        <v>1451</v>
      </c>
      <c r="Q104" s="35" t="s">
        <v>1555</v>
      </c>
      <c r="R104" s="35" t="s">
        <v>1442</v>
      </c>
    </row>
    <row r="105" spans="1:18" ht="45" hidden="1" x14ac:dyDescent="0.25">
      <c r="A105" s="30" t="s">
        <v>1430</v>
      </c>
      <c r="B105" s="31" t="s">
        <v>1669</v>
      </c>
      <c r="C105" s="31" t="s">
        <v>1814</v>
      </c>
      <c r="D105" s="32" t="s">
        <v>1815</v>
      </c>
      <c r="E105" s="48" t="s">
        <v>1816</v>
      </c>
      <c r="F105" s="49" t="s">
        <v>1327</v>
      </c>
      <c r="G105" s="49"/>
      <c r="H105" s="52" t="s">
        <v>1817</v>
      </c>
      <c r="I105" s="47" t="s">
        <v>1818</v>
      </c>
      <c r="J105" s="48" t="s">
        <v>1693</v>
      </c>
      <c r="K105" s="49" t="s">
        <v>1694</v>
      </c>
      <c r="L105" s="31" t="s">
        <v>1437</v>
      </c>
      <c r="M105" s="31" t="s">
        <v>1437</v>
      </c>
      <c r="N105" s="35" t="s">
        <v>1495</v>
      </c>
      <c r="O105" s="35" t="s">
        <v>1695</v>
      </c>
      <c r="P105" s="35" t="s">
        <v>1440</v>
      </c>
      <c r="Q105" s="35" t="s">
        <v>1640</v>
      </c>
      <c r="R105" s="35" t="s">
        <v>1498</v>
      </c>
    </row>
    <row r="106" spans="1:18" ht="30" hidden="1" x14ac:dyDescent="0.25">
      <c r="A106" s="30" t="s">
        <v>1430</v>
      </c>
      <c r="B106" s="31" t="s">
        <v>1669</v>
      </c>
      <c r="C106" s="31" t="s">
        <v>1819</v>
      </c>
      <c r="D106" s="32" t="s">
        <v>1820</v>
      </c>
      <c r="E106" s="48" t="s">
        <v>1821</v>
      </c>
      <c r="F106" s="49" t="s">
        <v>1822</v>
      </c>
      <c r="G106" s="49"/>
      <c r="H106" s="48" t="s">
        <v>1823</v>
      </c>
      <c r="I106" s="49" t="s">
        <v>1824</v>
      </c>
      <c r="J106" s="48" t="s">
        <v>1825</v>
      </c>
      <c r="K106" s="49" t="s">
        <v>1826</v>
      </c>
      <c r="L106" s="31" t="s">
        <v>1437</v>
      </c>
      <c r="M106" s="31" t="s">
        <v>1437</v>
      </c>
      <c r="N106" s="35" t="s">
        <v>1548</v>
      </c>
      <c r="O106" s="35" t="s">
        <v>1768</v>
      </c>
      <c r="P106" s="35" t="s">
        <v>1440</v>
      </c>
      <c r="Q106" s="35" t="s">
        <v>1689</v>
      </c>
      <c r="R106" s="35" t="s">
        <v>1550</v>
      </c>
    </row>
    <row r="107" spans="1:18" ht="30" hidden="1" x14ac:dyDescent="0.25">
      <c r="A107" s="30" t="s">
        <v>1430</v>
      </c>
      <c r="B107" s="31" t="s">
        <v>1669</v>
      </c>
      <c r="C107" s="31" t="s">
        <v>1677</v>
      </c>
      <c r="D107" s="32" t="s">
        <v>1827</v>
      </c>
      <c r="E107" s="61" t="s">
        <v>1729</v>
      </c>
      <c r="F107" s="61" t="s">
        <v>1828</v>
      </c>
      <c r="G107" s="61"/>
      <c r="H107" s="48" t="s">
        <v>1829</v>
      </c>
      <c r="I107" s="62" t="s">
        <v>1830</v>
      </c>
      <c r="J107" s="48" t="s">
        <v>1679</v>
      </c>
      <c r="K107" s="34" t="s">
        <v>1680</v>
      </c>
      <c r="L107" s="31" t="s">
        <v>1437</v>
      </c>
      <c r="M107" s="31" t="s">
        <v>1437</v>
      </c>
      <c r="N107" s="35" t="s">
        <v>1605</v>
      </c>
      <c r="O107" s="35" t="s">
        <v>1695</v>
      </c>
      <c r="P107" s="35" t="s">
        <v>1457</v>
      </c>
      <c r="Q107" s="35" t="s">
        <v>1831</v>
      </c>
      <c r="R107" s="35" t="s">
        <v>1442</v>
      </c>
    </row>
    <row r="108" spans="1:18" ht="45" hidden="1" x14ac:dyDescent="0.25">
      <c r="A108" s="30" t="s">
        <v>1430</v>
      </c>
      <c r="B108" s="31" t="s">
        <v>1669</v>
      </c>
      <c r="C108" s="31" t="s">
        <v>1691</v>
      </c>
      <c r="D108" s="32" t="s">
        <v>1642</v>
      </c>
      <c r="E108" s="48" t="s">
        <v>1803</v>
      </c>
      <c r="F108" s="57" t="s">
        <v>1804</v>
      </c>
      <c r="G108" s="57"/>
      <c r="H108" s="48" t="s">
        <v>1316</v>
      </c>
      <c r="I108" s="57" t="s">
        <v>1317</v>
      </c>
      <c r="J108" s="48" t="s">
        <v>1803</v>
      </c>
      <c r="K108" s="34" t="s">
        <v>1804</v>
      </c>
      <c r="L108" s="31" t="s">
        <v>1437</v>
      </c>
      <c r="M108" s="31" t="s">
        <v>1437</v>
      </c>
      <c r="N108" s="35" t="s">
        <v>1642</v>
      </c>
      <c r="O108" s="35" t="s">
        <v>1695</v>
      </c>
      <c r="P108" s="35" t="s">
        <v>1451</v>
      </c>
      <c r="Q108" s="35" t="s">
        <v>1595</v>
      </c>
      <c r="R108" s="35" t="s">
        <v>1832</v>
      </c>
    </row>
    <row r="109" spans="1:18" ht="30" hidden="1" x14ac:dyDescent="0.25">
      <c r="A109" s="30" t="s">
        <v>1430</v>
      </c>
      <c r="B109" s="31" t="s">
        <v>1669</v>
      </c>
      <c r="C109" s="31" t="s">
        <v>1833</v>
      </c>
      <c r="D109" s="32" t="s">
        <v>1834</v>
      </c>
      <c r="E109" s="31" t="s">
        <v>1835</v>
      </c>
      <c r="F109" s="57" t="s">
        <v>1836</v>
      </c>
      <c r="G109" s="57"/>
      <c r="H109" s="31" t="s">
        <v>1837</v>
      </c>
      <c r="I109" s="57" t="s">
        <v>910</v>
      </c>
      <c r="J109" s="31" t="s">
        <v>1803</v>
      </c>
      <c r="K109" s="34" t="s">
        <v>1804</v>
      </c>
      <c r="L109" s="31" t="s">
        <v>1437</v>
      </c>
      <c r="M109" s="31" t="s">
        <v>1437</v>
      </c>
      <c r="N109" s="35" t="s">
        <v>1805</v>
      </c>
      <c r="O109" s="35" t="s">
        <v>1757</v>
      </c>
      <c r="P109" s="35" t="s">
        <v>1806</v>
      </c>
      <c r="Q109" s="35" t="s">
        <v>1807</v>
      </c>
      <c r="R109" s="35" t="s">
        <v>1690</v>
      </c>
    </row>
    <row r="110" spans="1:18" ht="45" hidden="1" x14ac:dyDescent="0.25">
      <c r="A110" s="30" t="s">
        <v>1430</v>
      </c>
      <c r="B110" s="31" t="s">
        <v>1669</v>
      </c>
      <c r="C110" s="31" t="s">
        <v>1814</v>
      </c>
      <c r="D110" s="32" t="s">
        <v>1838</v>
      </c>
      <c r="E110" s="48" t="s">
        <v>1816</v>
      </c>
      <c r="F110" s="49" t="s">
        <v>1327</v>
      </c>
      <c r="G110" s="49"/>
      <c r="H110" s="52" t="s">
        <v>1817</v>
      </c>
      <c r="I110" s="47" t="s">
        <v>1818</v>
      </c>
      <c r="J110" s="48" t="s">
        <v>1693</v>
      </c>
      <c r="K110" s="49" t="s">
        <v>1694</v>
      </c>
      <c r="L110" s="31" t="s">
        <v>1437</v>
      </c>
      <c r="M110" s="31" t="s">
        <v>1437</v>
      </c>
      <c r="N110" s="35" t="s">
        <v>1558</v>
      </c>
      <c r="O110" s="35" t="s">
        <v>1695</v>
      </c>
      <c r="P110" s="35" t="s">
        <v>1440</v>
      </c>
      <c r="Q110" s="35" t="s">
        <v>1595</v>
      </c>
      <c r="R110" s="35" t="s">
        <v>1559</v>
      </c>
    </row>
    <row r="111" spans="1:18" ht="30" hidden="1" x14ac:dyDescent="0.25">
      <c r="A111" s="30" t="s">
        <v>1430</v>
      </c>
      <c r="B111" s="31" t="s">
        <v>1669</v>
      </c>
      <c r="C111" s="31" t="s">
        <v>1706</v>
      </c>
      <c r="D111" s="32" t="s">
        <v>1839</v>
      </c>
      <c r="E111" s="48" t="s">
        <v>1190</v>
      </c>
      <c r="F111" s="49" t="s">
        <v>1191</v>
      </c>
      <c r="G111" s="49"/>
      <c r="H111" s="48" t="s">
        <v>1192</v>
      </c>
      <c r="I111" s="49" t="s">
        <v>1193</v>
      </c>
      <c r="J111" s="48" t="s">
        <v>1709</v>
      </c>
      <c r="K111" s="49" t="s">
        <v>1710</v>
      </c>
      <c r="L111" s="31" t="s">
        <v>1437</v>
      </c>
      <c r="M111" s="31" t="s">
        <v>1437</v>
      </c>
      <c r="N111" s="35" t="s">
        <v>1456</v>
      </c>
      <c r="O111" s="35" t="s">
        <v>1695</v>
      </c>
      <c r="P111" s="35" t="s">
        <v>1451</v>
      </c>
      <c r="Q111" s="35" t="s">
        <v>1468</v>
      </c>
      <c r="R111" s="35" t="s">
        <v>1840</v>
      </c>
    </row>
    <row r="112" spans="1:18" ht="45" hidden="1" x14ac:dyDescent="0.25">
      <c r="A112" s="30" t="s">
        <v>1430</v>
      </c>
      <c r="B112" s="31" t="s">
        <v>1669</v>
      </c>
      <c r="C112" s="31" t="s">
        <v>1746</v>
      </c>
      <c r="D112" s="32" t="s">
        <v>1841</v>
      </c>
      <c r="E112" s="48" t="s">
        <v>1842</v>
      </c>
      <c r="F112" s="49" t="s">
        <v>1843</v>
      </c>
      <c r="G112" s="49"/>
      <c r="H112" s="61" t="s">
        <v>1844</v>
      </c>
      <c r="I112" s="61"/>
      <c r="J112" s="48" t="s">
        <v>1777</v>
      </c>
      <c r="K112" s="49" t="s">
        <v>1778</v>
      </c>
      <c r="L112" s="31" t="s">
        <v>1437</v>
      </c>
      <c r="M112" s="31" t="s">
        <v>1437</v>
      </c>
      <c r="N112" s="35" t="s">
        <v>1667</v>
      </c>
      <c r="O112" s="35" t="s">
        <v>1695</v>
      </c>
      <c r="P112" s="35" t="s">
        <v>1451</v>
      </c>
      <c r="Q112" s="35" t="s">
        <v>1779</v>
      </c>
      <c r="R112" s="35" t="s">
        <v>1845</v>
      </c>
    </row>
    <row r="113" spans="1:19" ht="30" hidden="1" x14ac:dyDescent="0.25">
      <c r="A113" s="30" t="s">
        <v>1430</v>
      </c>
      <c r="B113" s="31" t="s">
        <v>1669</v>
      </c>
      <c r="C113" s="31" t="s">
        <v>1846</v>
      </c>
      <c r="D113" s="32" t="s">
        <v>1657</v>
      </c>
      <c r="E113" s="63" t="s">
        <v>1206</v>
      </c>
      <c r="F113" s="49" t="s">
        <v>1207</v>
      </c>
      <c r="G113" s="49"/>
      <c r="H113" s="48" t="s">
        <v>1208</v>
      </c>
      <c r="I113" s="49" t="s">
        <v>1209</v>
      </c>
      <c r="J113" s="48" t="s">
        <v>1709</v>
      </c>
      <c r="K113" s="49" t="s">
        <v>1710</v>
      </c>
      <c r="L113" s="31" t="s">
        <v>1437</v>
      </c>
      <c r="M113" s="31" t="s">
        <v>1437</v>
      </c>
      <c r="N113" s="35" t="s">
        <v>1658</v>
      </c>
      <c r="O113" s="35" t="s">
        <v>1529</v>
      </c>
      <c r="P113" s="35" t="s">
        <v>1451</v>
      </c>
      <c r="Q113" s="35" t="s">
        <v>1555</v>
      </c>
      <c r="R113" s="35" t="s">
        <v>1442</v>
      </c>
    </row>
    <row r="114" spans="1:19" ht="45" hidden="1" x14ac:dyDescent="0.25">
      <c r="A114" s="30" t="s">
        <v>1430</v>
      </c>
      <c r="B114" s="31" t="s">
        <v>1669</v>
      </c>
      <c r="C114" s="31" t="s">
        <v>1706</v>
      </c>
      <c r="D114" s="32" t="s">
        <v>1847</v>
      </c>
      <c r="E114" s="48"/>
      <c r="F114" s="49"/>
      <c r="G114" s="49"/>
      <c r="H114" s="48"/>
      <c r="I114" s="49"/>
      <c r="J114" s="48" t="s">
        <v>1709</v>
      </c>
      <c r="K114" s="49" t="s">
        <v>1710</v>
      </c>
      <c r="L114" s="31" t="s">
        <v>1437</v>
      </c>
      <c r="M114" s="31" t="s">
        <v>1437</v>
      </c>
      <c r="N114" s="35" t="s">
        <v>1848</v>
      </c>
      <c r="O114" s="35" t="s">
        <v>1768</v>
      </c>
      <c r="P114" s="35" t="s">
        <v>1457</v>
      </c>
      <c r="Q114" s="35" t="s">
        <v>1480</v>
      </c>
      <c r="R114" s="35" t="s">
        <v>1849</v>
      </c>
    </row>
    <row r="115" spans="1:19" ht="45" hidden="1" x14ac:dyDescent="0.25">
      <c r="A115" s="30" t="s">
        <v>1430</v>
      </c>
      <c r="B115" s="31" t="s">
        <v>1669</v>
      </c>
      <c r="C115" s="31" t="s">
        <v>1811</v>
      </c>
      <c r="D115" s="32" t="s">
        <v>1850</v>
      </c>
      <c r="E115" s="48" t="s">
        <v>1310</v>
      </c>
      <c r="F115" s="49" t="s">
        <v>1311</v>
      </c>
      <c r="G115" s="49"/>
      <c r="H115" s="48" t="s">
        <v>1851</v>
      </c>
      <c r="I115" s="49" t="s">
        <v>1852</v>
      </c>
      <c r="J115" s="48" t="s">
        <v>1777</v>
      </c>
      <c r="K115" s="49" t="s">
        <v>1778</v>
      </c>
      <c r="L115" s="31" t="s">
        <v>1437</v>
      </c>
      <c r="M115" s="31" t="s">
        <v>1437</v>
      </c>
      <c r="N115" s="35" t="s">
        <v>1667</v>
      </c>
      <c r="O115" s="35" t="s">
        <v>1695</v>
      </c>
      <c r="P115" s="35" t="s">
        <v>1451</v>
      </c>
      <c r="Q115" s="35" t="s">
        <v>1853</v>
      </c>
      <c r="R115" s="35" t="s">
        <v>1668</v>
      </c>
    </row>
    <row r="116" spans="1:19" ht="30" hidden="1" x14ac:dyDescent="0.25">
      <c r="A116" s="30" t="s">
        <v>1430</v>
      </c>
      <c r="B116" s="31" t="s">
        <v>1854</v>
      </c>
      <c r="C116" s="31" t="s">
        <v>1855</v>
      </c>
      <c r="D116" s="32" t="s">
        <v>1856</v>
      </c>
      <c r="E116" s="48" t="s">
        <v>1248</v>
      </c>
      <c r="F116" s="49" t="s">
        <v>1249</v>
      </c>
      <c r="G116" s="49"/>
      <c r="H116" s="52" t="s">
        <v>1857</v>
      </c>
      <c r="I116" s="47" t="s">
        <v>1858</v>
      </c>
      <c r="J116" s="48" t="s">
        <v>1709</v>
      </c>
      <c r="K116" s="31" t="s">
        <v>1859</v>
      </c>
      <c r="L116" s="31" t="s">
        <v>1437</v>
      </c>
      <c r="M116" s="31" t="s">
        <v>1437</v>
      </c>
      <c r="N116" s="49" t="s">
        <v>1710</v>
      </c>
      <c r="O116" s="35" t="s">
        <v>1658</v>
      </c>
      <c r="P116" s="35" t="s">
        <v>1529</v>
      </c>
      <c r="Q116" s="35" t="s">
        <v>1440</v>
      </c>
      <c r="R116" s="35" t="s">
        <v>1860</v>
      </c>
      <c r="S116" s="35" t="s">
        <v>1442</v>
      </c>
    </row>
    <row r="117" spans="1:19" ht="30" hidden="1" x14ac:dyDescent="0.25">
      <c r="A117" s="30" t="s">
        <v>1430</v>
      </c>
      <c r="B117" s="31" t="s">
        <v>1854</v>
      </c>
      <c r="C117" s="31" t="s">
        <v>1861</v>
      </c>
      <c r="D117" s="32" t="s">
        <v>1862</v>
      </c>
      <c r="E117" s="48" t="s">
        <v>1863</v>
      </c>
      <c r="F117" s="49" t="s">
        <v>1864</v>
      </c>
      <c r="G117" s="49"/>
      <c r="H117" s="48" t="s">
        <v>1865</v>
      </c>
      <c r="I117" s="49" t="s">
        <v>1866</v>
      </c>
      <c r="J117" s="48" t="s">
        <v>1777</v>
      </c>
      <c r="K117" s="31" t="s">
        <v>1867</v>
      </c>
      <c r="L117" s="31" t="s">
        <v>1437</v>
      </c>
      <c r="M117" s="31" t="s">
        <v>1437</v>
      </c>
      <c r="N117" s="49" t="s">
        <v>1778</v>
      </c>
      <c r="O117" s="35" t="s">
        <v>1667</v>
      </c>
      <c r="P117" s="35" t="s">
        <v>1695</v>
      </c>
      <c r="Q117" s="35" t="s">
        <v>1451</v>
      </c>
      <c r="R117" s="35" t="s">
        <v>1868</v>
      </c>
      <c r="S117" s="35" t="s">
        <v>1668</v>
      </c>
    </row>
    <row r="118" spans="1:19" ht="30" hidden="1" x14ac:dyDescent="0.25">
      <c r="A118" s="30" t="s">
        <v>1430</v>
      </c>
      <c r="B118" s="31" t="s">
        <v>1854</v>
      </c>
      <c r="C118" s="31" t="s">
        <v>1869</v>
      </c>
      <c r="D118" s="32" t="s">
        <v>1870</v>
      </c>
      <c r="E118" s="48" t="s">
        <v>1143</v>
      </c>
      <c r="F118" s="49" t="s">
        <v>1144</v>
      </c>
      <c r="G118" s="49"/>
      <c r="H118" s="52" t="s">
        <v>1871</v>
      </c>
      <c r="I118" s="47" t="s">
        <v>1872</v>
      </c>
      <c r="J118" s="48" t="s">
        <v>1687</v>
      </c>
      <c r="K118" s="31" t="s">
        <v>1859</v>
      </c>
      <c r="L118" s="31" t="s">
        <v>1437</v>
      </c>
      <c r="M118" s="31" t="s">
        <v>1437</v>
      </c>
      <c r="N118" s="49" t="s">
        <v>1688</v>
      </c>
      <c r="O118" s="35" t="s">
        <v>1508</v>
      </c>
      <c r="P118" s="35" t="s">
        <v>1695</v>
      </c>
      <c r="Q118" s="35" t="s">
        <v>1451</v>
      </c>
      <c r="R118" s="35" t="s">
        <v>1475</v>
      </c>
      <c r="S118" s="35" t="s">
        <v>1442</v>
      </c>
    </row>
    <row r="119" spans="1:19" ht="30" hidden="1" x14ac:dyDescent="0.25">
      <c r="A119" s="30" t="s">
        <v>1430</v>
      </c>
      <c r="B119" s="31" t="s">
        <v>1854</v>
      </c>
      <c r="C119" s="31" t="s">
        <v>1873</v>
      </c>
      <c r="D119" s="32" t="s">
        <v>1874</v>
      </c>
      <c r="E119" s="48" t="s">
        <v>1226</v>
      </c>
      <c r="F119" s="49" t="s">
        <v>1227</v>
      </c>
      <c r="G119" s="49"/>
      <c r="H119" s="48" t="s">
        <v>1875</v>
      </c>
      <c r="I119" s="49" t="s">
        <v>1876</v>
      </c>
      <c r="J119" s="48" t="s">
        <v>1687</v>
      </c>
      <c r="K119" s="31" t="s">
        <v>1867</v>
      </c>
      <c r="L119" s="31" t="s">
        <v>1437</v>
      </c>
      <c r="M119" s="31" t="s">
        <v>1437</v>
      </c>
      <c r="N119" s="49" t="s">
        <v>1688</v>
      </c>
      <c r="O119" s="35" t="s">
        <v>1508</v>
      </c>
      <c r="P119" s="35" t="s">
        <v>1529</v>
      </c>
      <c r="Q119" s="35" t="s">
        <v>1457</v>
      </c>
      <c r="R119" s="35" t="s">
        <v>1475</v>
      </c>
      <c r="S119" s="35" t="s">
        <v>1442</v>
      </c>
    </row>
    <row r="120" spans="1:19" ht="45" hidden="1" x14ac:dyDescent="0.25">
      <c r="A120" s="30" t="s">
        <v>1430</v>
      </c>
      <c r="B120" s="31" t="s">
        <v>1854</v>
      </c>
      <c r="C120" s="31" t="s">
        <v>1877</v>
      </c>
      <c r="D120" s="32" t="s">
        <v>1878</v>
      </c>
      <c r="E120" s="48" t="s">
        <v>1230</v>
      </c>
      <c r="F120" s="49" t="s">
        <v>1231</v>
      </c>
      <c r="G120" s="49"/>
      <c r="H120" s="48" t="s">
        <v>1879</v>
      </c>
      <c r="I120" s="49" t="s">
        <v>1232</v>
      </c>
      <c r="J120" s="48" t="s">
        <v>1741</v>
      </c>
      <c r="K120" s="31" t="s">
        <v>1867</v>
      </c>
      <c r="L120" s="31" t="s">
        <v>1437</v>
      </c>
      <c r="M120" s="31" t="s">
        <v>1437</v>
      </c>
      <c r="N120" s="34" t="s">
        <v>1742</v>
      </c>
      <c r="O120" s="35" t="s">
        <v>1508</v>
      </c>
      <c r="P120" s="35" t="s">
        <v>1529</v>
      </c>
      <c r="Q120" s="35" t="s">
        <v>1575</v>
      </c>
      <c r="R120" s="35" t="s">
        <v>1880</v>
      </c>
      <c r="S120" s="35" t="s">
        <v>1442</v>
      </c>
    </row>
    <row r="121" spans="1:19" ht="30" hidden="1" x14ac:dyDescent="0.25">
      <c r="A121" s="30" t="s">
        <v>1430</v>
      </c>
      <c r="B121" s="31" t="s">
        <v>1854</v>
      </c>
      <c r="C121" s="31" t="s">
        <v>1861</v>
      </c>
      <c r="D121" s="32" t="s">
        <v>1881</v>
      </c>
      <c r="E121" s="48" t="s">
        <v>1739</v>
      </c>
      <c r="F121" s="57" t="s">
        <v>1882</v>
      </c>
      <c r="G121" s="57"/>
      <c r="H121" s="48"/>
      <c r="I121" s="57"/>
      <c r="J121" s="48" t="s">
        <v>1704</v>
      </c>
      <c r="K121" s="31" t="s">
        <v>1859</v>
      </c>
      <c r="L121" s="31" t="s">
        <v>1437</v>
      </c>
      <c r="M121" s="31" t="s">
        <v>1437</v>
      </c>
      <c r="N121" s="34" t="s">
        <v>1705</v>
      </c>
      <c r="O121" s="35" t="s">
        <v>1495</v>
      </c>
      <c r="P121" s="35" t="s">
        <v>1695</v>
      </c>
      <c r="Q121" s="35" t="s">
        <v>1451</v>
      </c>
      <c r="R121" s="35" t="s">
        <v>1640</v>
      </c>
      <c r="S121" s="35" t="s">
        <v>1498</v>
      </c>
    </row>
    <row r="122" spans="1:19" ht="30" hidden="1" x14ac:dyDescent="0.25">
      <c r="A122" s="30" t="s">
        <v>1430</v>
      </c>
      <c r="B122" s="31" t="s">
        <v>1854</v>
      </c>
      <c r="C122" s="31"/>
      <c r="D122" s="32" t="s">
        <v>1883</v>
      </c>
      <c r="E122" s="48" t="s">
        <v>1884</v>
      </c>
      <c r="F122" s="57" t="s">
        <v>1885</v>
      </c>
      <c r="G122" s="57"/>
      <c r="H122" s="48" t="s">
        <v>1886</v>
      </c>
      <c r="I122" s="57" t="s">
        <v>1887</v>
      </c>
      <c r="J122" s="48" t="s">
        <v>1674</v>
      </c>
      <c r="K122" s="31" t="s">
        <v>1859</v>
      </c>
      <c r="L122" s="31" t="s">
        <v>1437</v>
      </c>
      <c r="M122" s="31" t="s">
        <v>1437</v>
      </c>
      <c r="N122" s="49" t="s">
        <v>1675</v>
      </c>
      <c r="O122" s="35" t="s">
        <v>1461</v>
      </c>
      <c r="P122" s="35" t="s">
        <v>1462</v>
      </c>
      <c r="Q122" s="35" t="s">
        <v>1440</v>
      </c>
      <c r="R122" s="35" t="s">
        <v>1458</v>
      </c>
      <c r="S122" s="35" t="s">
        <v>1712</v>
      </c>
    </row>
    <row r="123" spans="1:19" ht="30" hidden="1" x14ac:dyDescent="0.25">
      <c r="A123" s="30" t="s">
        <v>1430</v>
      </c>
      <c r="B123" s="31" t="s">
        <v>1854</v>
      </c>
      <c r="C123" s="31" t="s">
        <v>1888</v>
      </c>
      <c r="D123" s="32" t="s">
        <v>1889</v>
      </c>
      <c r="E123" s="48" t="s">
        <v>1275</v>
      </c>
      <c r="F123" s="57" t="s">
        <v>1276</v>
      </c>
      <c r="G123" s="57"/>
      <c r="H123" s="64" t="s">
        <v>1277</v>
      </c>
      <c r="I123" s="65" t="s">
        <v>1278</v>
      </c>
      <c r="J123" s="48" t="s">
        <v>1709</v>
      </c>
      <c r="K123" s="31" t="s">
        <v>1859</v>
      </c>
      <c r="L123" s="31" t="s">
        <v>1437</v>
      </c>
      <c r="M123" s="31" t="s">
        <v>1437</v>
      </c>
      <c r="N123" s="49" t="s">
        <v>1710</v>
      </c>
      <c r="O123" s="35" t="s">
        <v>1890</v>
      </c>
      <c r="P123" s="35" t="s">
        <v>1529</v>
      </c>
      <c r="Q123" s="35" t="s">
        <v>1451</v>
      </c>
      <c r="R123" s="35" t="s">
        <v>1595</v>
      </c>
      <c r="S123" s="35" t="s">
        <v>1442</v>
      </c>
    </row>
    <row r="124" spans="1:19" ht="30" hidden="1" x14ac:dyDescent="0.25">
      <c r="A124" s="30" t="s">
        <v>1430</v>
      </c>
      <c r="B124" s="31" t="s">
        <v>1854</v>
      </c>
      <c r="C124" s="31" t="s">
        <v>1891</v>
      </c>
      <c r="D124" s="66" t="s">
        <v>1892</v>
      </c>
      <c r="E124" s="48" t="s">
        <v>1290</v>
      </c>
      <c r="F124" s="57" t="s">
        <v>1291</v>
      </c>
      <c r="G124" s="57"/>
      <c r="H124" s="61" t="s">
        <v>1844</v>
      </c>
      <c r="I124" s="61"/>
      <c r="J124" s="48" t="s">
        <v>1777</v>
      </c>
      <c r="K124" s="31" t="s">
        <v>1867</v>
      </c>
      <c r="L124" s="31" t="s">
        <v>1437</v>
      </c>
      <c r="M124" s="31" t="s">
        <v>1437</v>
      </c>
      <c r="N124" s="49" t="s">
        <v>1778</v>
      </c>
      <c r="O124" s="35" t="s">
        <v>1667</v>
      </c>
      <c r="P124" s="35" t="s">
        <v>1695</v>
      </c>
      <c r="Q124" s="35" t="s">
        <v>1451</v>
      </c>
      <c r="R124" s="35" t="s">
        <v>1893</v>
      </c>
      <c r="S124" s="35" t="s">
        <v>1668</v>
      </c>
    </row>
    <row r="125" spans="1:19" ht="60" hidden="1" x14ac:dyDescent="0.25">
      <c r="A125" s="30" t="s">
        <v>1430</v>
      </c>
      <c r="B125" s="31" t="s">
        <v>1854</v>
      </c>
      <c r="C125" s="31" t="s">
        <v>1894</v>
      </c>
      <c r="D125" s="66" t="s">
        <v>1895</v>
      </c>
      <c r="E125" s="52" t="s">
        <v>1896</v>
      </c>
      <c r="F125" s="47" t="s">
        <v>1897</v>
      </c>
      <c r="G125" s="47"/>
      <c r="H125" s="61" t="s">
        <v>1844</v>
      </c>
      <c r="I125" s="61"/>
      <c r="J125" s="48" t="s">
        <v>1777</v>
      </c>
      <c r="K125" s="31" t="s">
        <v>1867</v>
      </c>
      <c r="L125" s="31" t="s">
        <v>1437</v>
      </c>
      <c r="M125" s="31" t="s">
        <v>1437</v>
      </c>
      <c r="N125" s="49" t="s">
        <v>1778</v>
      </c>
      <c r="O125" s="35" t="s">
        <v>1667</v>
      </c>
      <c r="P125" s="35" t="s">
        <v>1695</v>
      </c>
      <c r="Q125" s="35" t="s">
        <v>1451</v>
      </c>
      <c r="R125" s="35" t="s">
        <v>1868</v>
      </c>
      <c r="S125" s="35" t="s">
        <v>1668</v>
      </c>
    </row>
    <row r="126" spans="1:19" ht="60" hidden="1" x14ac:dyDescent="0.25">
      <c r="A126" s="30" t="s">
        <v>1430</v>
      </c>
      <c r="B126" s="31" t="s">
        <v>1854</v>
      </c>
      <c r="C126" s="31" t="s">
        <v>1861</v>
      </c>
      <c r="D126" s="66" t="s">
        <v>1898</v>
      </c>
      <c r="E126" s="48" t="s">
        <v>1290</v>
      </c>
      <c r="F126" s="57" t="s">
        <v>1291</v>
      </c>
      <c r="G126" s="57"/>
      <c r="H126" s="61" t="s">
        <v>1844</v>
      </c>
      <c r="I126" s="61"/>
      <c r="J126" s="48" t="s">
        <v>1777</v>
      </c>
      <c r="K126" s="31" t="s">
        <v>1867</v>
      </c>
      <c r="L126" s="31" t="s">
        <v>1437</v>
      </c>
      <c r="M126" s="31" t="s">
        <v>1437</v>
      </c>
      <c r="N126" s="49" t="s">
        <v>1778</v>
      </c>
      <c r="O126" s="35" t="s">
        <v>1667</v>
      </c>
      <c r="P126" s="35" t="s">
        <v>1695</v>
      </c>
      <c r="Q126" s="35" t="s">
        <v>1451</v>
      </c>
      <c r="R126" s="35" t="s">
        <v>1868</v>
      </c>
      <c r="S126" s="35" t="s">
        <v>1668</v>
      </c>
    </row>
    <row r="127" spans="1:19" ht="60" hidden="1" x14ac:dyDescent="0.25">
      <c r="A127" s="30" t="s">
        <v>1430</v>
      </c>
      <c r="B127" s="31" t="s">
        <v>1854</v>
      </c>
      <c r="C127" s="31" t="s">
        <v>1899</v>
      </c>
      <c r="D127" s="66" t="s">
        <v>1900</v>
      </c>
      <c r="E127" s="52" t="s">
        <v>1896</v>
      </c>
      <c r="F127" s="47" t="s">
        <v>1897</v>
      </c>
      <c r="G127" s="47"/>
      <c r="H127" s="61" t="s">
        <v>1844</v>
      </c>
      <c r="I127" s="61"/>
      <c r="J127" s="48" t="s">
        <v>1777</v>
      </c>
      <c r="K127" s="31" t="s">
        <v>1867</v>
      </c>
      <c r="L127" s="31" t="s">
        <v>1437</v>
      </c>
      <c r="M127" s="31" t="s">
        <v>1437</v>
      </c>
      <c r="N127" s="49" t="s">
        <v>1778</v>
      </c>
      <c r="O127" s="35" t="s">
        <v>1667</v>
      </c>
      <c r="P127" s="35" t="s">
        <v>1695</v>
      </c>
      <c r="Q127" s="35" t="s">
        <v>1451</v>
      </c>
      <c r="R127" s="35" t="s">
        <v>1868</v>
      </c>
      <c r="S127" s="35" t="s">
        <v>1668</v>
      </c>
    </row>
    <row r="128" spans="1:19" ht="30" hidden="1" x14ac:dyDescent="0.25">
      <c r="A128" s="30" t="s">
        <v>1430</v>
      </c>
      <c r="B128" s="52" t="s">
        <v>1854</v>
      </c>
      <c r="C128" s="52" t="s">
        <v>1861</v>
      </c>
      <c r="D128" s="66" t="s">
        <v>1901</v>
      </c>
      <c r="E128" s="48" t="s">
        <v>1739</v>
      </c>
      <c r="F128" s="57" t="s">
        <v>1882</v>
      </c>
      <c r="G128" s="57"/>
      <c r="H128" s="61" t="s">
        <v>1844</v>
      </c>
      <c r="I128" s="61"/>
      <c r="J128" s="31" t="s">
        <v>1741</v>
      </c>
      <c r="K128" s="34" t="s">
        <v>1742</v>
      </c>
      <c r="L128" s="31" t="s">
        <v>1437</v>
      </c>
      <c r="M128" s="31" t="s">
        <v>1437</v>
      </c>
      <c r="N128" s="34" t="s">
        <v>1742</v>
      </c>
      <c r="O128" s="35" t="s">
        <v>1495</v>
      </c>
      <c r="P128" s="35" t="s">
        <v>1695</v>
      </c>
      <c r="Q128" s="35" t="s">
        <v>1451</v>
      </c>
      <c r="R128" s="35" t="s">
        <v>1640</v>
      </c>
      <c r="S128" s="35" t="s">
        <v>1498</v>
      </c>
    </row>
    <row r="129" spans="1:19" ht="30" hidden="1" x14ac:dyDescent="0.25">
      <c r="A129" s="30" t="s">
        <v>1430</v>
      </c>
      <c r="B129" s="31" t="s">
        <v>1854</v>
      </c>
      <c r="C129" s="31" t="s">
        <v>1861</v>
      </c>
      <c r="D129" s="32" t="s">
        <v>1902</v>
      </c>
      <c r="E129" s="48" t="s">
        <v>1903</v>
      </c>
      <c r="F129" s="49" t="s">
        <v>1904</v>
      </c>
      <c r="G129" s="49"/>
      <c r="H129" s="48" t="s">
        <v>1178</v>
      </c>
      <c r="I129" s="49" t="s">
        <v>1179</v>
      </c>
      <c r="J129" s="48" t="s">
        <v>1709</v>
      </c>
      <c r="K129" s="31" t="s">
        <v>1867</v>
      </c>
      <c r="L129" s="31" t="s">
        <v>1437</v>
      </c>
      <c r="M129" s="31" t="s">
        <v>1437</v>
      </c>
      <c r="N129" s="49" t="s">
        <v>1710</v>
      </c>
      <c r="O129" s="35" t="s">
        <v>1467</v>
      </c>
      <c r="P129" s="35" t="s">
        <v>1462</v>
      </c>
      <c r="Q129" s="35" t="s">
        <v>1440</v>
      </c>
      <c r="R129" s="35" t="s">
        <v>1468</v>
      </c>
      <c r="S129" s="35" t="s">
        <v>1442</v>
      </c>
    </row>
    <row r="130" spans="1:19" ht="30" hidden="1" x14ac:dyDescent="0.25">
      <c r="A130" s="30" t="s">
        <v>1430</v>
      </c>
      <c r="B130" s="31" t="s">
        <v>1854</v>
      </c>
      <c r="C130" s="31" t="s">
        <v>1905</v>
      </c>
      <c r="D130" s="32" t="s">
        <v>1906</v>
      </c>
      <c r="E130" s="48" t="s">
        <v>1248</v>
      </c>
      <c r="F130" s="49" t="s">
        <v>1249</v>
      </c>
      <c r="G130" s="49"/>
      <c r="H130" s="48" t="s">
        <v>1259</v>
      </c>
      <c r="I130" s="49" t="s">
        <v>1260</v>
      </c>
      <c r="J130" s="48" t="s">
        <v>1709</v>
      </c>
      <c r="K130" s="31" t="s">
        <v>1859</v>
      </c>
      <c r="L130" s="31" t="s">
        <v>1437</v>
      </c>
      <c r="M130" s="31" t="s">
        <v>1437</v>
      </c>
      <c r="N130" s="49" t="s">
        <v>1710</v>
      </c>
      <c r="O130" s="35" t="s">
        <v>1658</v>
      </c>
      <c r="P130" s="35" t="s">
        <v>1529</v>
      </c>
      <c r="Q130" s="35" t="s">
        <v>1440</v>
      </c>
      <c r="R130" s="35" t="s">
        <v>1860</v>
      </c>
      <c r="S130" s="35" t="s">
        <v>1498</v>
      </c>
    </row>
    <row r="131" spans="1:19" ht="30" hidden="1" x14ac:dyDescent="0.25">
      <c r="A131" s="30" t="s">
        <v>1430</v>
      </c>
      <c r="B131" s="52" t="s">
        <v>1854</v>
      </c>
      <c r="C131" s="52" t="s">
        <v>1861</v>
      </c>
      <c r="D131" s="66" t="s">
        <v>1907</v>
      </c>
      <c r="E131" s="48" t="s">
        <v>1739</v>
      </c>
      <c r="F131" s="57" t="s">
        <v>1882</v>
      </c>
      <c r="G131" s="57"/>
      <c r="H131" s="61" t="s">
        <v>1844</v>
      </c>
      <c r="I131" s="61"/>
      <c r="J131" s="31" t="s">
        <v>1741</v>
      </c>
      <c r="K131" s="34" t="s">
        <v>1742</v>
      </c>
      <c r="L131" s="31" t="s">
        <v>1437</v>
      </c>
      <c r="M131" s="31" t="s">
        <v>1437</v>
      </c>
      <c r="N131" s="34" t="s">
        <v>1742</v>
      </c>
      <c r="O131" s="35" t="s">
        <v>1495</v>
      </c>
      <c r="P131" s="35" t="s">
        <v>1695</v>
      </c>
      <c r="Q131" s="35" t="s">
        <v>1451</v>
      </c>
      <c r="R131" s="35" t="s">
        <v>1640</v>
      </c>
      <c r="S131" s="35" t="s">
        <v>1498</v>
      </c>
    </row>
    <row r="132" spans="1:19" ht="30" hidden="1" x14ac:dyDescent="0.25">
      <c r="A132" s="30" t="s">
        <v>1430</v>
      </c>
      <c r="B132" s="31" t="s">
        <v>1854</v>
      </c>
      <c r="C132" s="67" t="s">
        <v>1908</v>
      </c>
      <c r="D132" s="66" t="s">
        <v>1909</v>
      </c>
      <c r="E132" s="48" t="s">
        <v>1910</v>
      </c>
      <c r="F132" s="57" t="s">
        <v>1911</v>
      </c>
      <c r="G132" s="57"/>
      <c r="H132" s="48" t="s">
        <v>1912</v>
      </c>
      <c r="I132" s="57" t="s">
        <v>1913</v>
      </c>
      <c r="J132" s="48" t="s">
        <v>1709</v>
      </c>
      <c r="K132" s="31" t="s">
        <v>1859</v>
      </c>
      <c r="L132" s="31" t="s">
        <v>1437</v>
      </c>
      <c r="M132" s="31" t="s">
        <v>1437</v>
      </c>
      <c r="N132" s="49" t="s">
        <v>1710</v>
      </c>
      <c r="O132" s="35" t="s">
        <v>1630</v>
      </c>
      <c r="P132" s="35" t="s">
        <v>1462</v>
      </c>
      <c r="Q132" s="35" t="s">
        <v>1914</v>
      </c>
      <c r="R132" s="35"/>
      <c r="S132" s="35" t="s">
        <v>1915</v>
      </c>
    </row>
    <row r="133" spans="1:19" ht="30" hidden="1" x14ac:dyDescent="0.25">
      <c r="A133" s="30" t="s">
        <v>1430</v>
      </c>
      <c r="B133" s="31" t="s">
        <v>1854</v>
      </c>
      <c r="C133" s="31" t="s">
        <v>1916</v>
      </c>
      <c r="D133" s="32" t="s">
        <v>1917</v>
      </c>
      <c r="E133" s="48" t="s">
        <v>1262</v>
      </c>
      <c r="F133" s="49" t="s">
        <v>1263</v>
      </c>
      <c r="G133" s="49"/>
      <c r="H133" s="48" t="s">
        <v>1264</v>
      </c>
      <c r="I133" s="57" t="s">
        <v>1265</v>
      </c>
      <c r="J133" s="48" t="s">
        <v>1674</v>
      </c>
      <c r="K133" s="31" t="s">
        <v>1867</v>
      </c>
      <c r="L133" s="31" t="s">
        <v>1437</v>
      </c>
      <c r="M133" s="31" t="s">
        <v>1437</v>
      </c>
      <c r="N133" s="49" t="s">
        <v>1675</v>
      </c>
      <c r="O133" s="35" t="s">
        <v>1486</v>
      </c>
      <c r="P133" s="35" t="s">
        <v>1529</v>
      </c>
      <c r="Q133" s="35" t="s">
        <v>1457</v>
      </c>
      <c r="R133" s="35" t="s">
        <v>1458</v>
      </c>
      <c r="S133" s="35" t="s">
        <v>1442</v>
      </c>
    </row>
    <row r="134" spans="1:19" ht="45" hidden="1" x14ac:dyDescent="0.25">
      <c r="A134" s="30" t="s">
        <v>1430</v>
      </c>
      <c r="B134" s="52" t="s">
        <v>1854</v>
      </c>
      <c r="C134" s="52" t="s">
        <v>1861</v>
      </c>
      <c r="D134" s="66" t="s">
        <v>1918</v>
      </c>
      <c r="E134" s="61"/>
      <c r="F134" s="61"/>
      <c r="G134" s="61"/>
      <c r="H134" s="61"/>
      <c r="I134" s="61"/>
      <c r="J134" s="61"/>
      <c r="K134" s="38"/>
      <c r="L134" s="31" t="s">
        <v>1437</v>
      </c>
      <c r="M134" s="31" t="s">
        <v>1437</v>
      </c>
      <c r="N134" s="38"/>
      <c r="O134" s="35" t="s">
        <v>1495</v>
      </c>
      <c r="P134" s="35" t="s">
        <v>1695</v>
      </c>
      <c r="Q134" s="35" t="s">
        <v>1451</v>
      </c>
      <c r="R134" s="35" t="s">
        <v>1640</v>
      </c>
      <c r="S134" s="35" t="s">
        <v>1498</v>
      </c>
    </row>
    <row r="135" spans="1:19" ht="30" hidden="1" x14ac:dyDescent="0.25">
      <c r="A135" s="30" t="s">
        <v>1430</v>
      </c>
      <c r="B135" s="31" t="s">
        <v>1854</v>
      </c>
      <c r="C135" s="31" t="s">
        <v>1919</v>
      </c>
      <c r="D135" s="32" t="s">
        <v>1920</v>
      </c>
      <c r="E135" s="48" t="s">
        <v>1269</v>
      </c>
      <c r="F135" s="49" t="s">
        <v>1270</v>
      </c>
      <c r="G135" s="49"/>
      <c r="H135" s="55" t="s">
        <v>1921</v>
      </c>
      <c r="I135" s="47" t="s">
        <v>1922</v>
      </c>
      <c r="J135" s="48" t="s">
        <v>1693</v>
      </c>
      <c r="K135" s="31" t="s">
        <v>1867</v>
      </c>
      <c r="L135" s="31" t="s">
        <v>1437</v>
      </c>
      <c r="M135" s="31" t="s">
        <v>1437</v>
      </c>
      <c r="N135" s="49" t="s">
        <v>1694</v>
      </c>
      <c r="O135" s="35" t="s">
        <v>1558</v>
      </c>
      <c r="P135" s="35" t="s">
        <v>1695</v>
      </c>
      <c r="Q135" s="35" t="s">
        <v>1440</v>
      </c>
      <c r="R135" s="35" t="s">
        <v>1595</v>
      </c>
      <c r="S135" s="35" t="s">
        <v>1832</v>
      </c>
    </row>
    <row r="136" spans="1:19" ht="30" hidden="1" x14ac:dyDescent="0.25">
      <c r="A136" s="30" t="s">
        <v>1430</v>
      </c>
      <c r="B136" s="31" t="s">
        <v>1854</v>
      </c>
      <c r="C136" s="31" t="s">
        <v>1861</v>
      </c>
      <c r="D136" s="32" t="s">
        <v>1923</v>
      </c>
      <c r="E136" s="48" t="s">
        <v>1269</v>
      </c>
      <c r="F136" s="49" t="s">
        <v>1270</v>
      </c>
      <c r="G136" s="49"/>
      <c r="H136" s="55" t="s">
        <v>1921</v>
      </c>
      <c r="I136" s="47" t="s">
        <v>1922</v>
      </c>
      <c r="J136" s="48" t="s">
        <v>1693</v>
      </c>
      <c r="K136" s="31" t="s">
        <v>1867</v>
      </c>
      <c r="L136" s="31" t="s">
        <v>1437</v>
      </c>
      <c r="M136" s="31" t="s">
        <v>1437</v>
      </c>
      <c r="N136" s="49" t="s">
        <v>1694</v>
      </c>
      <c r="O136" s="35" t="s">
        <v>1558</v>
      </c>
      <c r="P136" s="35" t="s">
        <v>1695</v>
      </c>
      <c r="Q136" s="35" t="s">
        <v>1440</v>
      </c>
      <c r="R136" s="35" t="s">
        <v>1595</v>
      </c>
      <c r="S136" s="35" t="s">
        <v>1832</v>
      </c>
    </row>
    <row r="137" spans="1:19" ht="30" hidden="1" x14ac:dyDescent="0.25">
      <c r="A137" s="30" t="s">
        <v>1430</v>
      </c>
      <c r="B137" s="31" t="s">
        <v>1854</v>
      </c>
      <c r="C137" s="31" t="s">
        <v>1924</v>
      </c>
      <c r="D137" s="32" t="s">
        <v>1925</v>
      </c>
      <c r="E137" s="31" t="s">
        <v>1926</v>
      </c>
      <c r="F137" s="34" t="s">
        <v>1927</v>
      </c>
      <c r="G137" s="34"/>
      <c r="H137" s="31" t="s">
        <v>1928</v>
      </c>
      <c r="I137" s="34" t="s">
        <v>1929</v>
      </c>
      <c r="J137" s="60" t="s">
        <v>1253</v>
      </c>
      <c r="K137" s="31" t="s">
        <v>1867</v>
      </c>
      <c r="L137" s="31" t="s">
        <v>1437</v>
      </c>
      <c r="M137" s="31" t="s">
        <v>1437</v>
      </c>
      <c r="N137" s="60" t="s">
        <v>1253</v>
      </c>
      <c r="O137" s="35" t="s">
        <v>1613</v>
      </c>
      <c r="P137" s="35" t="s">
        <v>1676</v>
      </c>
      <c r="Q137" s="35" t="s">
        <v>1451</v>
      </c>
      <c r="R137" s="35" t="s">
        <v>1441</v>
      </c>
      <c r="S137" s="35" t="s">
        <v>1442</v>
      </c>
    </row>
    <row r="138" spans="1:19" ht="45" hidden="1" x14ac:dyDescent="0.25">
      <c r="A138" s="30" t="s">
        <v>1430</v>
      </c>
      <c r="B138" s="31" t="s">
        <v>1854</v>
      </c>
      <c r="C138" s="31" t="s">
        <v>1930</v>
      </c>
      <c r="D138" s="32" t="s">
        <v>1931</v>
      </c>
      <c r="E138" s="48" t="s">
        <v>1715</v>
      </c>
      <c r="F138" s="49" t="s">
        <v>1716</v>
      </c>
      <c r="G138" s="49"/>
      <c r="H138" s="48" t="s">
        <v>1932</v>
      </c>
      <c r="I138" s="49" t="s">
        <v>1933</v>
      </c>
      <c r="J138" s="48" t="s">
        <v>1709</v>
      </c>
      <c r="K138" s="31" t="s">
        <v>1867</v>
      </c>
      <c r="L138" s="31" t="s">
        <v>1437</v>
      </c>
      <c r="M138" s="31" t="s">
        <v>1437</v>
      </c>
      <c r="N138" s="49" t="s">
        <v>1710</v>
      </c>
      <c r="O138" s="35" t="s">
        <v>1456</v>
      </c>
      <c r="P138" s="35" t="s">
        <v>1462</v>
      </c>
      <c r="Q138" s="35" t="s">
        <v>1440</v>
      </c>
      <c r="R138" s="35" t="s">
        <v>1880</v>
      </c>
      <c r="S138" s="35" t="s">
        <v>1442</v>
      </c>
    </row>
    <row r="139" spans="1:19" ht="30" hidden="1" x14ac:dyDescent="0.25">
      <c r="A139" s="30" t="s">
        <v>1430</v>
      </c>
      <c r="B139" s="31" t="s">
        <v>1854</v>
      </c>
      <c r="C139" s="31" t="s">
        <v>1861</v>
      </c>
      <c r="D139" s="66" t="s">
        <v>1934</v>
      </c>
      <c r="E139" s="48" t="s">
        <v>1803</v>
      </c>
      <c r="F139" s="57" t="s">
        <v>1804</v>
      </c>
      <c r="G139" s="57"/>
      <c r="H139" s="48" t="s">
        <v>1935</v>
      </c>
      <c r="I139" s="49" t="s">
        <v>1936</v>
      </c>
      <c r="J139" s="48" t="s">
        <v>1803</v>
      </c>
      <c r="K139" s="31" t="s">
        <v>1867</v>
      </c>
      <c r="L139" s="31" t="s">
        <v>1437</v>
      </c>
      <c r="M139" s="31" t="s">
        <v>1437</v>
      </c>
      <c r="N139" s="34" t="s">
        <v>1804</v>
      </c>
      <c r="O139" s="35" t="s">
        <v>1805</v>
      </c>
      <c r="P139" s="35" t="s">
        <v>1794</v>
      </c>
      <c r="Q139" s="68" t="s">
        <v>1253</v>
      </c>
      <c r="R139" s="35" t="s">
        <v>1937</v>
      </c>
      <c r="S139" s="35" t="s">
        <v>1690</v>
      </c>
    </row>
    <row r="140" spans="1:19" ht="45" hidden="1" x14ac:dyDescent="0.25">
      <c r="A140" s="30" t="s">
        <v>1430</v>
      </c>
      <c r="B140" s="31" t="s">
        <v>1854</v>
      </c>
      <c r="C140" s="31" t="s">
        <v>1861</v>
      </c>
      <c r="D140" s="66" t="s">
        <v>1938</v>
      </c>
      <c r="E140" s="48" t="s">
        <v>1939</v>
      </c>
      <c r="F140" s="49" t="s">
        <v>1940</v>
      </c>
      <c r="G140" s="49"/>
      <c r="H140" s="52" t="s">
        <v>1941</v>
      </c>
      <c r="I140" s="47" t="s">
        <v>1942</v>
      </c>
      <c r="J140" s="48" t="s">
        <v>1803</v>
      </c>
      <c r="K140" s="31" t="s">
        <v>1867</v>
      </c>
      <c r="L140" s="31" t="s">
        <v>1437</v>
      </c>
      <c r="M140" s="31" t="s">
        <v>1437</v>
      </c>
      <c r="N140" s="34" t="s">
        <v>1804</v>
      </c>
      <c r="O140" s="35" t="s">
        <v>1642</v>
      </c>
      <c r="P140" s="35" t="s">
        <v>1695</v>
      </c>
      <c r="Q140" s="35" t="s">
        <v>1451</v>
      </c>
      <c r="R140" s="35" t="s">
        <v>1595</v>
      </c>
      <c r="S140" s="35" t="s">
        <v>1832</v>
      </c>
    </row>
    <row r="141" spans="1:19" ht="45" hidden="1" x14ac:dyDescent="0.25">
      <c r="A141" s="30" t="s">
        <v>1430</v>
      </c>
      <c r="B141" s="31" t="s">
        <v>1854</v>
      </c>
      <c r="C141" s="31" t="s">
        <v>1943</v>
      </c>
      <c r="D141" s="32" t="s">
        <v>1944</v>
      </c>
      <c r="E141" s="48" t="s">
        <v>1715</v>
      </c>
      <c r="F141" s="57" t="s">
        <v>1716</v>
      </c>
      <c r="G141" s="57"/>
      <c r="H141" s="48" t="s">
        <v>1945</v>
      </c>
      <c r="I141" s="49" t="s">
        <v>1946</v>
      </c>
      <c r="J141" s="48" t="s">
        <v>1709</v>
      </c>
      <c r="K141" s="31" t="s">
        <v>1867</v>
      </c>
      <c r="L141" s="31" t="s">
        <v>1437</v>
      </c>
      <c r="M141" s="31" t="s">
        <v>1437</v>
      </c>
      <c r="N141" s="49" t="s">
        <v>1710</v>
      </c>
      <c r="O141" s="35" t="s">
        <v>1947</v>
      </c>
      <c r="P141" s="35" t="s">
        <v>1768</v>
      </c>
      <c r="Q141" s="35" t="s">
        <v>1451</v>
      </c>
      <c r="R141" s="35" t="s">
        <v>1480</v>
      </c>
      <c r="S141" s="35" t="s">
        <v>1442</v>
      </c>
    </row>
    <row r="142" spans="1:19" ht="30" hidden="1" x14ac:dyDescent="0.25">
      <c r="A142" s="30" t="s">
        <v>1430</v>
      </c>
      <c r="B142" s="69" t="s">
        <v>1854</v>
      </c>
      <c r="C142" s="69" t="s">
        <v>1888</v>
      </c>
      <c r="D142" s="70" t="s">
        <v>1948</v>
      </c>
      <c r="E142" s="64" t="s">
        <v>1949</v>
      </c>
      <c r="F142" s="71" t="s">
        <v>1950</v>
      </c>
      <c r="G142" s="71"/>
      <c r="H142" s="64" t="s">
        <v>1277</v>
      </c>
      <c r="I142" s="65" t="s">
        <v>1278</v>
      </c>
      <c r="J142" s="64" t="s">
        <v>1709</v>
      </c>
      <c r="K142" s="69" t="s">
        <v>1859</v>
      </c>
      <c r="L142" s="31" t="s">
        <v>1437</v>
      </c>
      <c r="M142" s="31" t="s">
        <v>1437</v>
      </c>
      <c r="N142" s="49" t="s">
        <v>1710</v>
      </c>
      <c r="O142" s="35" t="s">
        <v>1890</v>
      </c>
      <c r="P142" s="35" t="s">
        <v>1529</v>
      </c>
      <c r="Q142" s="35" t="s">
        <v>1451</v>
      </c>
      <c r="R142" s="35" t="s">
        <v>1595</v>
      </c>
      <c r="S142" s="35" t="s">
        <v>1442</v>
      </c>
    </row>
    <row r="143" spans="1:19" ht="30" hidden="1" x14ac:dyDescent="0.25">
      <c r="A143" s="30" t="s">
        <v>1430</v>
      </c>
      <c r="B143" s="72" t="s">
        <v>1951</v>
      </c>
      <c r="C143" s="72" t="s">
        <v>1951</v>
      </c>
      <c r="D143" s="73" t="s">
        <v>1952</v>
      </c>
      <c r="E143" s="48" t="s">
        <v>1953</v>
      </c>
      <c r="F143" s="49" t="s">
        <v>1177</v>
      </c>
      <c r="G143" s="49"/>
      <c r="H143" s="48" t="s">
        <v>1182</v>
      </c>
      <c r="I143" s="34" t="s">
        <v>1183</v>
      </c>
      <c r="J143" s="48" t="s">
        <v>1679</v>
      </c>
      <c r="K143" s="34" t="s">
        <v>1680</v>
      </c>
      <c r="L143" s="31" t="s">
        <v>1437</v>
      </c>
      <c r="M143" s="31" t="s">
        <v>1437</v>
      </c>
      <c r="N143" s="51" t="s">
        <v>1681</v>
      </c>
      <c r="O143" s="51" t="s">
        <v>1768</v>
      </c>
      <c r="P143" s="51" t="s">
        <v>1509</v>
      </c>
      <c r="Q143" s="51" t="s">
        <v>1475</v>
      </c>
      <c r="R143" s="51" t="s">
        <v>1442</v>
      </c>
    </row>
    <row r="144" spans="1:19" ht="30" hidden="1" x14ac:dyDescent="0.25">
      <c r="A144" s="30" t="s">
        <v>1430</v>
      </c>
      <c r="B144" s="72" t="s">
        <v>1951</v>
      </c>
      <c r="C144" s="72" t="s">
        <v>1951</v>
      </c>
      <c r="D144" s="73" t="s">
        <v>1954</v>
      </c>
      <c r="E144" s="48" t="s">
        <v>1953</v>
      </c>
      <c r="F144" s="49" t="s">
        <v>1177</v>
      </c>
      <c r="G144" s="49"/>
      <c r="H144" s="48" t="s">
        <v>1182</v>
      </c>
      <c r="I144" s="34" t="s">
        <v>1183</v>
      </c>
      <c r="J144" s="48" t="s">
        <v>1679</v>
      </c>
      <c r="K144" s="34" t="s">
        <v>1680</v>
      </c>
      <c r="L144" s="31" t="s">
        <v>1437</v>
      </c>
      <c r="M144" s="31" t="s">
        <v>1437</v>
      </c>
      <c r="N144" s="51" t="s">
        <v>1467</v>
      </c>
      <c r="O144" s="51" t="s">
        <v>1676</v>
      </c>
      <c r="P144" s="51" t="s">
        <v>1509</v>
      </c>
      <c r="Q144" s="51" t="s">
        <v>1468</v>
      </c>
      <c r="R144" s="51" t="s">
        <v>1442</v>
      </c>
    </row>
    <row r="145" spans="1:18" ht="45" hidden="1" x14ac:dyDescent="0.25">
      <c r="A145" s="30" t="s">
        <v>1430</v>
      </c>
      <c r="B145" s="72" t="s">
        <v>1951</v>
      </c>
      <c r="C145" s="72" t="s">
        <v>1951</v>
      </c>
      <c r="D145" s="73" t="s">
        <v>1955</v>
      </c>
      <c r="E145" s="48" t="s">
        <v>1953</v>
      </c>
      <c r="F145" s="49" t="s">
        <v>1177</v>
      </c>
      <c r="G145" s="49"/>
      <c r="H145" s="48" t="s">
        <v>1182</v>
      </c>
      <c r="I145" s="34" t="s">
        <v>1183</v>
      </c>
      <c r="J145" s="48" t="s">
        <v>1679</v>
      </c>
      <c r="K145" s="34" t="s">
        <v>1680</v>
      </c>
      <c r="L145" s="31" t="s">
        <v>1437</v>
      </c>
      <c r="M145" s="31" t="s">
        <v>1437</v>
      </c>
      <c r="N145" s="51" t="s">
        <v>1662</v>
      </c>
      <c r="O145" s="51" t="s">
        <v>1768</v>
      </c>
      <c r="P145" s="51" t="s">
        <v>1509</v>
      </c>
      <c r="Q145" s="51" t="s">
        <v>1595</v>
      </c>
      <c r="R145" s="51" t="s">
        <v>1956</v>
      </c>
    </row>
    <row r="146" spans="1:18" ht="30" hidden="1" x14ac:dyDescent="0.25">
      <c r="A146" s="30" t="s">
        <v>1430</v>
      </c>
      <c r="B146" s="72" t="s">
        <v>1951</v>
      </c>
      <c r="C146" s="72" t="s">
        <v>1951</v>
      </c>
      <c r="D146" s="73" t="s">
        <v>1957</v>
      </c>
      <c r="E146" s="48" t="s">
        <v>1953</v>
      </c>
      <c r="F146" s="49" t="s">
        <v>1177</v>
      </c>
      <c r="G146" s="49"/>
      <c r="H146" s="48" t="s">
        <v>1182</v>
      </c>
      <c r="I146" s="34" t="s">
        <v>1183</v>
      </c>
      <c r="J146" s="48" t="s">
        <v>1679</v>
      </c>
      <c r="K146" s="34" t="s">
        <v>1680</v>
      </c>
      <c r="L146" s="31" t="s">
        <v>1437</v>
      </c>
      <c r="M146" s="31" t="s">
        <v>1437</v>
      </c>
      <c r="N146" s="51" t="s">
        <v>1502</v>
      </c>
      <c r="O146" s="51" t="s">
        <v>1676</v>
      </c>
      <c r="P146" s="51" t="s">
        <v>1509</v>
      </c>
      <c r="Q146" s="51" t="s">
        <v>1555</v>
      </c>
      <c r="R146" s="51" t="s">
        <v>1442</v>
      </c>
    </row>
    <row r="147" spans="1:18" ht="45" hidden="1" x14ac:dyDescent="0.25">
      <c r="A147" s="30" t="s">
        <v>1430</v>
      </c>
      <c r="B147" s="72" t="s">
        <v>1951</v>
      </c>
      <c r="C147" s="72" t="s">
        <v>1951</v>
      </c>
      <c r="D147" s="73" t="s">
        <v>1958</v>
      </c>
      <c r="E147" s="48" t="s">
        <v>1953</v>
      </c>
      <c r="F147" s="49" t="s">
        <v>1177</v>
      </c>
      <c r="G147" s="49"/>
      <c r="H147" s="48" t="s">
        <v>1182</v>
      </c>
      <c r="I147" s="34" t="s">
        <v>1183</v>
      </c>
      <c r="J147" s="48" t="s">
        <v>1679</v>
      </c>
      <c r="K147" s="34" t="s">
        <v>1680</v>
      </c>
      <c r="L147" s="31" t="s">
        <v>1437</v>
      </c>
      <c r="M147" s="31" t="s">
        <v>1437</v>
      </c>
      <c r="N147" s="51" t="s">
        <v>1662</v>
      </c>
      <c r="O147" s="51" t="s">
        <v>1768</v>
      </c>
      <c r="P147" s="51" t="s">
        <v>1509</v>
      </c>
      <c r="Q147" s="51" t="s">
        <v>1595</v>
      </c>
      <c r="R147" s="51" t="s">
        <v>1956</v>
      </c>
    </row>
    <row r="148" spans="1:18" ht="30" hidden="1" x14ac:dyDescent="0.25">
      <c r="A148" s="30" t="s">
        <v>1430</v>
      </c>
      <c r="B148" s="72" t="s">
        <v>1951</v>
      </c>
      <c r="C148" s="72" t="s">
        <v>1951</v>
      </c>
      <c r="D148" s="73" t="s">
        <v>1959</v>
      </c>
      <c r="E148" s="48" t="s">
        <v>1953</v>
      </c>
      <c r="F148" s="49" t="s">
        <v>1177</v>
      </c>
      <c r="G148" s="49"/>
      <c r="H148" s="48" t="s">
        <v>1182</v>
      </c>
      <c r="I148" s="34" t="s">
        <v>1183</v>
      </c>
      <c r="J148" s="48" t="s">
        <v>1679</v>
      </c>
      <c r="K148" s="34" t="s">
        <v>1680</v>
      </c>
      <c r="L148" s="31" t="s">
        <v>1437</v>
      </c>
      <c r="M148" s="31" t="s">
        <v>1437</v>
      </c>
      <c r="N148" s="51" t="s">
        <v>1479</v>
      </c>
      <c r="O148" s="51" t="s">
        <v>1768</v>
      </c>
      <c r="P148" s="51" t="s">
        <v>1451</v>
      </c>
      <c r="Q148" s="51" t="s">
        <v>1480</v>
      </c>
      <c r="R148" s="51" t="s">
        <v>1481</v>
      </c>
    </row>
    <row r="149" spans="1:18" ht="30" hidden="1" x14ac:dyDescent="0.25">
      <c r="A149" s="30" t="s">
        <v>1430</v>
      </c>
      <c r="B149" s="72" t="s">
        <v>1951</v>
      </c>
      <c r="C149" s="72" t="s">
        <v>1951</v>
      </c>
      <c r="D149" s="73" t="s">
        <v>1960</v>
      </c>
      <c r="E149" s="48" t="s">
        <v>1953</v>
      </c>
      <c r="F149" s="49" t="s">
        <v>1177</v>
      </c>
      <c r="G149" s="49"/>
      <c r="H149" s="48" t="s">
        <v>1182</v>
      </c>
      <c r="I149" s="34" t="s">
        <v>1183</v>
      </c>
      <c r="J149" s="48" t="s">
        <v>1679</v>
      </c>
      <c r="K149" s="34" t="s">
        <v>1680</v>
      </c>
      <c r="L149" s="31" t="s">
        <v>1437</v>
      </c>
      <c r="M149" s="31" t="s">
        <v>1437</v>
      </c>
      <c r="N149" s="51" t="s">
        <v>1461</v>
      </c>
      <c r="O149" s="51" t="s">
        <v>1462</v>
      </c>
      <c r="P149" s="51" t="s">
        <v>1509</v>
      </c>
      <c r="Q149" s="51" t="s">
        <v>1458</v>
      </c>
      <c r="R149" s="51" t="s">
        <v>1961</v>
      </c>
    </row>
    <row r="150" spans="1:18" ht="30" hidden="1" x14ac:dyDescent="0.25">
      <c r="A150" s="30" t="s">
        <v>1430</v>
      </c>
      <c r="B150" s="72" t="s">
        <v>1951</v>
      </c>
      <c r="C150" s="72" t="s">
        <v>1951</v>
      </c>
      <c r="D150" s="73" t="s">
        <v>1962</v>
      </c>
      <c r="E150" s="48" t="s">
        <v>1953</v>
      </c>
      <c r="F150" s="49" t="s">
        <v>1177</v>
      </c>
      <c r="G150" s="49"/>
      <c r="H150" s="48" t="s">
        <v>1182</v>
      </c>
      <c r="I150" s="34" t="s">
        <v>1183</v>
      </c>
      <c r="J150" s="48" t="s">
        <v>1679</v>
      </c>
      <c r="K150" s="34" t="s">
        <v>1680</v>
      </c>
      <c r="L150" s="31" t="s">
        <v>1437</v>
      </c>
      <c r="M150" s="31" t="s">
        <v>1437</v>
      </c>
      <c r="N150" s="51" t="s">
        <v>1467</v>
      </c>
      <c r="O150" s="51" t="s">
        <v>1676</v>
      </c>
      <c r="P150" s="51" t="s">
        <v>1509</v>
      </c>
      <c r="Q150" s="51" t="s">
        <v>1468</v>
      </c>
      <c r="R150" s="51" t="s">
        <v>1442</v>
      </c>
    </row>
    <row r="151" spans="1:18" ht="45" hidden="1" x14ac:dyDescent="0.25">
      <c r="A151" s="30" t="s">
        <v>1430</v>
      </c>
      <c r="B151" s="72" t="s">
        <v>1951</v>
      </c>
      <c r="C151" s="72" t="s">
        <v>1951</v>
      </c>
      <c r="D151" s="73" t="s">
        <v>1963</v>
      </c>
      <c r="E151" s="48" t="s">
        <v>1953</v>
      </c>
      <c r="F151" s="49" t="s">
        <v>1177</v>
      </c>
      <c r="G151" s="49"/>
      <c r="H151" s="48" t="s">
        <v>1182</v>
      </c>
      <c r="I151" s="34" t="s">
        <v>1183</v>
      </c>
      <c r="J151" s="48" t="s">
        <v>1679</v>
      </c>
      <c r="K151" s="34" t="s">
        <v>1680</v>
      </c>
      <c r="L151" s="31" t="s">
        <v>1437</v>
      </c>
      <c r="M151" s="31" t="s">
        <v>1437</v>
      </c>
      <c r="N151" s="51" t="s">
        <v>1662</v>
      </c>
      <c r="O151" s="51" t="s">
        <v>1768</v>
      </c>
      <c r="P151" s="51" t="s">
        <v>1509</v>
      </c>
      <c r="Q151" s="51" t="s">
        <v>1595</v>
      </c>
      <c r="R151" s="51" t="s">
        <v>1956</v>
      </c>
    </row>
    <row r="152" spans="1:18" ht="30" hidden="1" x14ac:dyDescent="0.25">
      <c r="A152" s="30" t="s">
        <v>1430</v>
      </c>
      <c r="B152" s="72" t="s">
        <v>1951</v>
      </c>
      <c r="C152" s="72" t="s">
        <v>1951</v>
      </c>
      <c r="D152" s="73" t="s">
        <v>1461</v>
      </c>
      <c r="E152" s="48" t="s">
        <v>1953</v>
      </c>
      <c r="F152" s="49" t="s">
        <v>1177</v>
      </c>
      <c r="G152" s="49"/>
      <c r="H152" s="48" t="s">
        <v>1182</v>
      </c>
      <c r="I152" s="34" t="s">
        <v>1183</v>
      </c>
      <c r="J152" s="48" t="s">
        <v>1679</v>
      </c>
      <c r="K152" s="34" t="s">
        <v>1680</v>
      </c>
      <c r="L152" s="31" t="s">
        <v>1437</v>
      </c>
      <c r="M152" s="31" t="s">
        <v>1437</v>
      </c>
      <c r="N152" s="51" t="s">
        <v>1461</v>
      </c>
      <c r="O152" s="51" t="s">
        <v>1462</v>
      </c>
      <c r="P152" s="51" t="s">
        <v>1509</v>
      </c>
      <c r="Q152" s="51" t="s">
        <v>1458</v>
      </c>
      <c r="R152" s="51" t="s">
        <v>1712</v>
      </c>
    </row>
    <row r="153" spans="1:18" ht="30" hidden="1" x14ac:dyDescent="0.25">
      <c r="A153" s="30" t="s">
        <v>1430</v>
      </c>
      <c r="B153" s="72" t="s">
        <v>1951</v>
      </c>
      <c r="C153" s="72" t="s">
        <v>1951</v>
      </c>
      <c r="D153" s="73" t="s">
        <v>1964</v>
      </c>
      <c r="E153" s="48" t="s">
        <v>1953</v>
      </c>
      <c r="F153" s="49" t="s">
        <v>1177</v>
      </c>
      <c r="G153" s="49"/>
      <c r="H153" s="48" t="s">
        <v>1182</v>
      </c>
      <c r="I153" s="34" t="s">
        <v>1183</v>
      </c>
      <c r="J153" s="48" t="s">
        <v>1679</v>
      </c>
      <c r="K153" s="34" t="s">
        <v>1680</v>
      </c>
      <c r="L153" s="31" t="s">
        <v>1437</v>
      </c>
      <c r="M153" s="31" t="s">
        <v>1437</v>
      </c>
      <c r="N153" s="51" t="s">
        <v>1558</v>
      </c>
      <c r="O153" s="51" t="s">
        <v>1695</v>
      </c>
      <c r="P153" s="51" t="s">
        <v>1509</v>
      </c>
      <c r="Q153" s="51" t="s">
        <v>1595</v>
      </c>
      <c r="R153" s="51" t="s">
        <v>1559</v>
      </c>
    </row>
    <row r="154" spans="1:18" ht="30" hidden="1" x14ac:dyDescent="0.25">
      <c r="A154" s="30" t="s">
        <v>1430</v>
      </c>
      <c r="B154" s="72" t="s">
        <v>1951</v>
      </c>
      <c r="C154" s="72" t="s">
        <v>1951</v>
      </c>
      <c r="D154" s="73" t="s">
        <v>1965</v>
      </c>
      <c r="E154" s="48" t="s">
        <v>1953</v>
      </c>
      <c r="F154" s="49" t="s">
        <v>1177</v>
      </c>
      <c r="G154" s="49"/>
      <c r="H154" s="48" t="s">
        <v>1182</v>
      </c>
      <c r="I154" s="34" t="s">
        <v>1183</v>
      </c>
      <c r="J154" s="48" t="s">
        <v>1679</v>
      </c>
      <c r="K154" s="34" t="s">
        <v>1680</v>
      </c>
      <c r="L154" s="31" t="s">
        <v>1437</v>
      </c>
      <c r="M154" s="31" t="s">
        <v>1437</v>
      </c>
      <c r="N154" s="51" t="s">
        <v>1479</v>
      </c>
      <c r="O154" s="51" t="s">
        <v>1768</v>
      </c>
      <c r="P154" s="51" t="s">
        <v>1440</v>
      </c>
      <c r="Q154" s="51" t="s">
        <v>1480</v>
      </c>
      <c r="R154" s="51" t="s">
        <v>1481</v>
      </c>
    </row>
    <row r="155" spans="1:18" ht="30" hidden="1" x14ac:dyDescent="0.25">
      <c r="A155" s="30" t="s">
        <v>1430</v>
      </c>
      <c r="B155" s="72" t="s">
        <v>1951</v>
      </c>
      <c r="C155" s="72" t="s">
        <v>1951</v>
      </c>
      <c r="D155" s="73" t="s">
        <v>1966</v>
      </c>
      <c r="E155" s="48" t="s">
        <v>1953</v>
      </c>
      <c r="F155" s="49" t="s">
        <v>1177</v>
      </c>
      <c r="G155" s="49"/>
      <c r="H155" s="48" t="s">
        <v>1182</v>
      </c>
      <c r="I155" s="34" t="s">
        <v>1183</v>
      </c>
      <c r="J155" s="48" t="s">
        <v>1679</v>
      </c>
      <c r="K155" s="34" t="s">
        <v>1680</v>
      </c>
      <c r="L155" s="31" t="s">
        <v>1437</v>
      </c>
      <c r="M155" s="31" t="s">
        <v>1437</v>
      </c>
      <c r="N155" s="51" t="s">
        <v>1554</v>
      </c>
      <c r="O155" s="51" t="s">
        <v>1496</v>
      </c>
      <c r="P155" s="51" t="s">
        <v>1509</v>
      </c>
      <c r="Q155" s="51" t="s">
        <v>1555</v>
      </c>
      <c r="R155" s="51" t="s">
        <v>1442</v>
      </c>
    </row>
    <row r="156" spans="1:18" ht="45" hidden="1" x14ac:dyDescent="0.25">
      <c r="A156" s="30" t="s">
        <v>1430</v>
      </c>
      <c r="B156" s="72" t="s">
        <v>1951</v>
      </c>
      <c r="C156" s="72" t="s">
        <v>1951</v>
      </c>
      <c r="D156" s="73" t="s">
        <v>1967</v>
      </c>
      <c r="E156" s="48" t="s">
        <v>1953</v>
      </c>
      <c r="F156" s="49" t="s">
        <v>1177</v>
      </c>
      <c r="G156" s="49"/>
      <c r="H156" s="48" t="s">
        <v>1182</v>
      </c>
      <c r="I156" s="34" t="s">
        <v>1183</v>
      </c>
      <c r="J156" s="48" t="s">
        <v>1679</v>
      </c>
      <c r="K156" s="34" t="s">
        <v>1680</v>
      </c>
      <c r="L156" s="31" t="s">
        <v>1437</v>
      </c>
      <c r="M156" s="31" t="s">
        <v>1437</v>
      </c>
      <c r="N156" s="51" t="s">
        <v>1967</v>
      </c>
      <c r="O156" s="51" t="s">
        <v>1768</v>
      </c>
      <c r="P156" s="51" t="s">
        <v>1794</v>
      </c>
      <c r="Q156" s="51" t="s">
        <v>1968</v>
      </c>
      <c r="R156" s="51" t="s">
        <v>1550</v>
      </c>
    </row>
    <row r="157" spans="1:18" ht="30" hidden="1" x14ac:dyDescent="0.25">
      <c r="A157" s="30" t="s">
        <v>1430</v>
      </c>
      <c r="B157" s="72" t="s">
        <v>1951</v>
      </c>
      <c r="C157" s="72" t="s">
        <v>1951</v>
      </c>
      <c r="D157" s="73" t="s">
        <v>1969</v>
      </c>
      <c r="E157" s="48" t="s">
        <v>1953</v>
      </c>
      <c r="F157" s="49" t="s">
        <v>1177</v>
      </c>
      <c r="G157" s="49"/>
      <c r="H157" s="48" t="s">
        <v>1182</v>
      </c>
      <c r="I157" s="34" t="s">
        <v>1183</v>
      </c>
      <c r="J157" s="48" t="s">
        <v>1679</v>
      </c>
      <c r="K157" s="34" t="s">
        <v>1680</v>
      </c>
      <c r="L157" s="31" t="s">
        <v>1437</v>
      </c>
      <c r="M157" s="31" t="s">
        <v>1437</v>
      </c>
      <c r="N157" s="51" t="s">
        <v>1967</v>
      </c>
      <c r="O157" s="51" t="s">
        <v>1768</v>
      </c>
      <c r="P157" s="51" t="s">
        <v>1794</v>
      </c>
      <c r="Q157" s="51" t="s">
        <v>1970</v>
      </c>
      <c r="R157" s="51" t="s">
        <v>1550</v>
      </c>
    </row>
    <row r="158" spans="1:18" ht="45" hidden="1" x14ac:dyDescent="0.25">
      <c r="A158" s="30" t="s">
        <v>1430</v>
      </c>
      <c r="B158" s="72" t="s">
        <v>1951</v>
      </c>
      <c r="C158" s="72" t="s">
        <v>1951</v>
      </c>
      <c r="D158" s="73" t="s">
        <v>1971</v>
      </c>
      <c r="E158" s="48" t="s">
        <v>1953</v>
      </c>
      <c r="F158" s="49" t="s">
        <v>1177</v>
      </c>
      <c r="G158" s="49"/>
      <c r="H158" s="48" t="s">
        <v>1182</v>
      </c>
      <c r="I158" s="34" t="s">
        <v>1183</v>
      </c>
      <c r="J158" s="48" t="s">
        <v>1679</v>
      </c>
      <c r="K158" s="34" t="s">
        <v>1680</v>
      </c>
      <c r="L158" s="31" t="s">
        <v>1437</v>
      </c>
      <c r="M158" s="31" t="s">
        <v>1437</v>
      </c>
      <c r="N158" s="51" t="s">
        <v>1662</v>
      </c>
      <c r="O158" s="51" t="s">
        <v>1768</v>
      </c>
      <c r="P158" s="51" t="s">
        <v>1509</v>
      </c>
      <c r="Q158" s="51" t="s">
        <v>1595</v>
      </c>
      <c r="R158" s="51" t="s">
        <v>1956</v>
      </c>
    </row>
    <row r="159" spans="1:18" ht="45" hidden="1" x14ac:dyDescent="0.25">
      <c r="A159" s="30" t="s">
        <v>1430</v>
      </c>
      <c r="B159" s="72" t="s">
        <v>1951</v>
      </c>
      <c r="C159" s="72" t="s">
        <v>1951</v>
      </c>
      <c r="D159" s="73" t="s">
        <v>1972</v>
      </c>
      <c r="E159" s="48" t="s">
        <v>1953</v>
      </c>
      <c r="F159" s="49" t="s">
        <v>1177</v>
      </c>
      <c r="G159" s="49"/>
      <c r="H159" s="48" t="s">
        <v>1182</v>
      </c>
      <c r="I159" s="34" t="s">
        <v>1183</v>
      </c>
      <c r="J159" s="48" t="s">
        <v>1679</v>
      </c>
      <c r="K159" s="34" t="s">
        <v>1680</v>
      </c>
      <c r="L159" s="31" t="s">
        <v>1437</v>
      </c>
      <c r="M159" s="31" t="s">
        <v>1437</v>
      </c>
      <c r="N159" s="51" t="s">
        <v>1662</v>
      </c>
      <c r="O159" s="51" t="s">
        <v>1768</v>
      </c>
      <c r="P159" s="51" t="s">
        <v>1509</v>
      </c>
      <c r="Q159" s="51" t="s">
        <v>1595</v>
      </c>
      <c r="R159" s="51" t="s">
        <v>1956</v>
      </c>
    </row>
    <row r="160" spans="1:18" ht="30" hidden="1" x14ac:dyDescent="0.25">
      <c r="A160" s="30" t="s">
        <v>1430</v>
      </c>
      <c r="B160" s="72" t="s">
        <v>1951</v>
      </c>
      <c r="C160" s="72" t="s">
        <v>1951</v>
      </c>
      <c r="D160" s="73" t="s">
        <v>1973</v>
      </c>
      <c r="E160" s="48" t="s">
        <v>1953</v>
      </c>
      <c r="F160" s="49" t="s">
        <v>1177</v>
      </c>
      <c r="G160" s="49"/>
      <c r="H160" s="48" t="s">
        <v>1182</v>
      </c>
      <c r="I160" s="34" t="s">
        <v>1183</v>
      </c>
      <c r="J160" s="48" t="s">
        <v>1679</v>
      </c>
      <c r="K160" s="34" t="s">
        <v>1680</v>
      </c>
      <c r="L160" s="31" t="s">
        <v>1437</v>
      </c>
      <c r="M160" s="31" t="s">
        <v>1437</v>
      </c>
      <c r="N160" s="51" t="s">
        <v>1508</v>
      </c>
      <c r="O160" s="51" t="s">
        <v>1529</v>
      </c>
      <c r="P160" s="51" t="s">
        <v>1509</v>
      </c>
      <c r="Q160" s="51" t="s">
        <v>1475</v>
      </c>
      <c r="R160" s="51" t="s">
        <v>1442</v>
      </c>
    </row>
    <row r="161" spans="1:18" ht="30" hidden="1" x14ac:dyDescent="0.25">
      <c r="A161" s="30" t="s">
        <v>1430</v>
      </c>
      <c r="B161" s="72" t="s">
        <v>1951</v>
      </c>
      <c r="C161" s="72" t="s">
        <v>1951</v>
      </c>
      <c r="D161" s="73" t="s">
        <v>1974</v>
      </c>
      <c r="E161" s="48" t="s">
        <v>1953</v>
      </c>
      <c r="F161" s="49" t="s">
        <v>1177</v>
      </c>
      <c r="G161" s="49"/>
      <c r="H161" s="48" t="s">
        <v>1182</v>
      </c>
      <c r="I161" s="34" t="s">
        <v>1183</v>
      </c>
      <c r="J161" s="48" t="s">
        <v>1679</v>
      </c>
      <c r="K161" s="34" t="s">
        <v>1680</v>
      </c>
      <c r="L161" s="31" t="s">
        <v>1437</v>
      </c>
      <c r="M161" s="31" t="s">
        <v>1437</v>
      </c>
      <c r="N161" s="51" t="s">
        <v>1495</v>
      </c>
      <c r="O161" s="51" t="s">
        <v>1695</v>
      </c>
      <c r="P161" s="51" t="s">
        <v>1509</v>
      </c>
      <c r="Q161" s="51" t="s">
        <v>1640</v>
      </c>
      <c r="R161" s="35" t="s">
        <v>1498</v>
      </c>
    </row>
    <row r="162" spans="1:18" ht="45" hidden="1" x14ac:dyDescent="0.25">
      <c r="A162" s="30" t="s">
        <v>1430</v>
      </c>
      <c r="B162" s="72" t="s">
        <v>1951</v>
      </c>
      <c r="C162" s="72" t="s">
        <v>1951</v>
      </c>
      <c r="D162" s="73" t="s">
        <v>1848</v>
      </c>
      <c r="E162" s="48" t="s">
        <v>1953</v>
      </c>
      <c r="F162" s="49" t="s">
        <v>1177</v>
      </c>
      <c r="G162" s="49"/>
      <c r="H162" s="48" t="s">
        <v>1182</v>
      </c>
      <c r="I162" s="34" t="s">
        <v>1183</v>
      </c>
      <c r="J162" s="48" t="s">
        <v>1679</v>
      </c>
      <c r="K162" s="34" t="s">
        <v>1680</v>
      </c>
      <c r="L162" s="31" t="s">
        <v>1437</v>
      </c>
      <c r="M162" s="31" t="s">
        <v>1437</v>
      </c>
      <c r="N162" s="51" t="s">
        <v>1662</v>
      </c>
      <c r="O162" s="51" t="s">
        <v>1768</v>
      </c>
      <c r="P162" s="51" t="s">
        <v>1509</v>
      </c>
      <c r="Q162" s="51" t="s">
        <v>1595</v>
      </c>
      <c r="R162" s="51" t="s">
        <v>1956</v>
      </c>
    </row>
    <row r="163" spans="1:18" ht="30" hidden="1" x14ac:dyDescent="0.25">
      <c r="A163" s="30" t="s">
        <v>1430</v>
      </c>
      <c r="B163" s="72" t="s">
        <v>1951</v>
      </c>
      <c r="C163" s="72" t="s">
        <v>1951</v>
      </c>
      <c r="D163" s="73" t="s">
        <v>1975</v>
      </c>
      <c r="E163" s="48" t="s">
        <v>1953</v>
      </c>
      <c r="F163" s="49" t="s">
        <v>1177</v>
      </c>
      <c r="G163" s="49"/>
      <c r="H163" s="48" t="s">
        <v>1182</v>
      </c>
      <c r="I163" s="34" t="s">
        <v>1183</v>
      </c>
      <c r="J163" s="48" t="s">
        <v>1679</v>
      </c>
      <c r="K163" s="34" t="s">
        <v>1680</v>
      </c>
      <c r="L163" s="31" t="s">
        <v>1437</v>
      </c>
      <c r="M163" s="31" t="s">
        <v>1437</v>
      </c>
      <c r="N163" s="51" t="s">
        <v>1642</v>
      </c>
      <c r="O163" s="51" t="s">
        <v>1695</v>
      </c>
      <c r="P163" s="51" t="s">
        <v>1509</v>
      </c>
      <c r="Q163" s="51" t="s">
        <v>1595</v>
      </c>
      <c r="R163" s="51" t="s">
        <v>1976</v>
      </c>
    </row>
    <row r="164" spans="1:18" ht="30" hidden="1" x14ac:dyDescent="0.25">
      <c r="A164" s="30" t="s">
        <v>1430</v>
      </c>
      <c r="B164" s="72" t="s">
        <v>1951</v>
      </c>
      <c r="C164" s="72" t="s">
        <v>1951</v>
      </c>
      <c r="D164" s="73" t="s">
        <v>1977</v>
      </c>
      <c r="E164" s="48" t="s">
        <v>1953</v>
      </c>
      <c r="F164" s="49" t="s">
        <v>1177</v>
      </c>
      <c r="G164" s="49"/>
      <c r="H164" s="48" t="s">
        <v>1182</v>
      </c>
      <c r="I164" s="34" t="s">
        <v>1183</v>
      </c>
      <c r="J164" s="48" t="s">
        <v>1679</v>
      </c>
      <c r="K164" s="34" t="s">
        <v>1680</v>
      </c>
      <c r="L164" s="31" t="s">
        <v>1437</v>
      </c>
      <c r="M164" s="31" t="s">
        <v>1437</v>
      </c>
      <c r="N164" s="51" t="s">
        <v>1558</v>
      </c>
      <c r="O164" s="51" t="s">
        <v>1695</v>
      </c>
      <c r="P164" s="51" t="s">
        <v>1509</v>
      </c>
      <c r="Q164" s="51" t="s">
        <v>1595</v>
      </c>
      <c r="R164" s="51" t="s">
        <v>1559</v>
      </c>
    </row>
    <row r="165" spans="1:18" ht="45" hidden="1" x14ac:dyDescent="0.25">
      <c r="A165" s="30" t="s">
        <v>1430</v>
      </c>
      <c r="B165" s="72" t="s">
        <v>1951</v>
      </c>
      <c r="C165" s="72" t="s">
        <v>1951</v>
      </c>
      <c r="D165" s="73" t="s">
        <v>1978</v>
      </c>
      <c r="E165" s="48" t="s">
        <v>1953</v>
      </c>
      <c r="F165" s="49" t="s">
        <v>1177</v>
      </c>
      <c r="G165" s="49"/>
      <c r="H165" s="48" t="s">
        <v>1182</v>
      </c>
      <c r="I165" s="34" t="s">
        <v>1183</v>
      </c>
      <c r="J165" s="48" t="s">
        <v>1679</v>
      </c>
      <c r="K165" s="34" t="s">
        <v>1680</v>
      </c>
      <c r="L165" s="31" t="s">
        <v>1437</v>
      </c>
      <c r="M165" s="31" t="s">
        <v>1437</v>
      </c>
      <c r="N165" s="51" t="s">
        <v>1456</v>
      </c>
      <c r="O165" s="51" t="s">
        <v>1768</v>
      </c>
      <c r="P165" s="51" t="s">
        <v>1440</v>
      </c>
      <c r="Q165" s="51" t="s">
        <v>1468</v>
      </c>
      <c r="R165" s="51" t="s">
        <v>1979</v>
      </c>
    </row>
    <row r="166" spans="1:18" ht="45" hidden="1" x14ac:dyDescent="0.25">
      <c r="A166" s="30" t="s">
        <v>1430</v>
      </c>
      <c r="B166" s="72" t="s">
        <v>1951</v>
      </c>
      <c r="C166" s="72" t="s">
        <v>1951</v>
      </c>
      <c r="D166" s="73" t="s">
        <v>1980</v>
      </c>
      <c r="E166" s="48" t="s">
        <v>1953</v>
      </c>
      <c r="F166" s="49" t="s">
        <v>1177</v>
      </c>
      <c r="G166" s="49"/>
      <c r="H166" s="48" t="s">
        <v>1182</v>
      </c>
      <c r="I166" s="34" t="s">
        <v>1183</v>
      </c>
      <c r="J166" s="48" t="s">
        <v>1679</v>
      </c>
      <c r="K166" s="34" t="s">
        <v>1680</v>
      </c>
      <c r="L166" s="31" t="s">
        <v>1437</v>
      </c>
      <c r="M166" s="31" t="s">
        <v>1437</v>
      </c>
      <c r="N166" s="51" t="s">
        <v>1662</v>
      </c>
      <c r="O166" s="51" t="s">
        <v>1768</v>
      </c>
      <c r="P166" s="51" t="s">
        <v>1509</v>
      </c>
      <c r="Q166" s="51" t="s">
        <v>1595</v>
      </c>
      <c r="R166" s="51" t="s">
        <v>1956</v>
      </c>
    </row>
    <row r="167" spans="1:18" ht="30" hidden="1" x14ac:dyDescent="0.25">
      <c r="A167" s="30" t="s">
        <v>1430</v>
      </c>
      <c r="B167" s="72" t="s">
        <v>1951</v>
      </c>
      <c r="C167" s="72" t="s">
        <v>1951</v>
      </c>
      <c r="D167" s="73" t="s">
        <v>1981</v>
      </c>
      <c r="E167" s="48" t="s">
        <v>1953</v>
      </c>
      <c r="F167" s="49" t="s">
        <v>1177</v>
      </c>
      <c r="G167" s="49"/>
      <c r="H167" s="48" t="s">
        <v>1182</v>
      </c>
      <c r="I167" s="34" t="s">
        <v>1183</v>
      </c>
      <c r="J167" s="48" t="s">
        <v>1679</v>
      </c>
      <c r="K167" s="34" t="s">
        <v>1680</v>
      </c>
      <c r="L167" s="31" t="s">
        <v>1437</v>
      </c>
      <c r="M167" s="31" t="s">
        <v>1437</v>
      </c>
      <c r="N167" s="51" t="s">
        <v>1667</v>
      </c>
      <c r="O167" s="51" t="s">
        <v>1768</v>
      </c>
      <c r="P167" s="51" t="s">
        <v>1509</v>
      </c>
      <c r="Q167" s="51" t="s">
        <v>1640</v>
      </c>
      <c r="R167" s="51" t="s">
        <v>1442</v>
      </c>
    </row>
    <row r="168" spans="1:18" ht="30" hidden="1" x14ac:dyDescent="0.25">
      <c r="A168" s="30" t="s">
        <v>1430</v>
      </c>
      <c r="B168" s="72" t="s">
        <v>1951</v>
      </c>
      <c r="C168" s="72" t="s">
        <v>1951</v>
      </c>
      <c r="D168" s="73" t="s">
        <v>1982</v>
      </c>
      <c r="E168" s="48" t="s">
        <v>1953</v>
      </c>
      <c r="F168" s="49" t="s">
        <v>1177</v>
      </c>
      <c r="G168" s="49"/>
      <c r="H168" s="48" t="s">
        <v>1182</v>
      </c>
      <c r="I168" s="34" t="s">
        <v>1183</v>
      </c>
      <c r="J168" s="48" t="s">
        <v>1679</v>
      </c>
      <c r="K168" s="34" t="s">
        <v>1680</v>
      </c>
      <c r="L168" s="31" t="s">
        <v>1437</v>
      </c>
      <c r="M168" s="31" t="s">
        <v>1437</v>
      </c>
      <c r="N168" s="51" t="s">
        <v>1658</v>
      </c>
      <c r="O168" s="51" t="s">
        <v>1768</v>
      </c>
      <c r="P168" s="51" t="s">
        <v>1509</v>
      </c>
      <c r="Q168" s="51" t="s">
        <v>1640</v>
      </c>
      <c r="R168" s="51" t="s">
        <v>1442</v>
      </c>
    </row>
    <row r="169" spans="1:18" x14ac:dyDescent="0.25">
      <c r="A169" s="52" t="s">
        <v>1983</v>
      </c>
      <c r="B169" s="72" t="s">
        <v>937</v>
      </c>
      <c r="C169" s="72" t="s">
        <v>1984</v>
      </c>
      <c r="D169" s="73" t="s">
        <v>1985</v>
      </c>
      <c r="E169" s="73" t="s">
        <v>1437</v>
      </c>
      <c r="F169" s="73" t="s">
        <v>1437</v>
      </c>
      <c r="G169" s="73"/>
      <c r="H169" s="84" t="s">
        <v>1986</v>
      </c>
      <c r="I169" s="85" t="s">
        <v>1987</v>
      </c>
      <c r="J169" s="73" t="s">
        <v>1437</v>
      </c>
      <c r="K169" s="73" t="s">
        <v>1437</v>
      </c>
      <c r="L169" s="31" t="s">
        <v>1437</v>
      </c>
      <c r="M169" s="31" t="s">
        <v>1437</v>
      </c>
      <c r="N169" s="51" t="s">
        <v>1495</v>
      </c>
    </row>
    <row r="170" spans="1:18" x14ac:dyDescent="0.25">
      <c r="A170" s="52" t="s">
        <v>1983</v>
      </c>
      <c r="B170" s="72" t="s">
        <v>937</v>
      </c>
      <c r="C170" s="72"/>
      <c r="D170" s="73" t="s">
        <v>1988</v>
      </c>
      <c r="E170" s="73" t="s">
        <v>1437</v>
      </c>
      <c r="F170" s="73" t="s">
        <v>1437</v>
      </c>
      <c r="G170" s="73"/>
      <c r="H170" s="72"/>
      <c r="I170" s="72"/>
      <c r="J170" s="73" t="s">
        <v>1437</v>
      </c>
      <c r="K170" s="73" t="s">
        <v>1437</v>
      </c>
      <c r="L170" s="31" t="s">
        <v>1437</v>
      </c>
      <c r="M170" s="31" t="s">
        <v>1437</v>
      </c>
      <c r="N170" s="51" t="s">
        <v>1545</v>
      </c>
    </row>
    <row r="171" spans="1:18" x14ac:dyDescent="0.25">
      <c r="A171" s="52" t="s">
        <v>1983</v>
      </c>
      <c r="B171" s="72" t="s">
        <v>937</v>
      </c>
      <c r="C171" s="72"/>
      <c r="D171" s="73" t="s">
        <v>1681</v>
      </c>
      <c r="E171" s="73" t="s">
        <v>1437</v>
      </c>
      <c r="F171" s="73" t="s">
        <v>1437</v>
      </c>
      <c r="G171" s="73"/>
      <c r="H171" s="72"/>
      <c r="I171" s="72"/>
      <c r="J171" s="73" t="s">
        <v>1437</v>
      </c>
      <c r="K171" s="73" t="s">
        <v>1437</v>
      </c>
      <c r="L171" s="31" t="s">
        <v>1437</v>
      </c>
      <c r="M171" s="31" t="s">
        <v>1437</v>
      </c>
      <c r="N171" s="51" t="s">
        <v>1681</v>
      </c>
    </row>
    <row r="172" spans="1:18" x14ac:dyDescent="0.25">
      <c r="A172" s="52" t="s">
        <v>1983</v>
      </c>
      <c r="B172" s="72" t="s">
        <v>937</v>
      </c>
      <c r="C172" s="72"/>
      <c r="D172" s="73" t="s">
        <v>1989</v>
      </c>
      <c r="E172" s="73" t="s">
        <v>1437</v>
      </c>
      <c r="F172" s="73" t="s">
        <v>1437</v>
      </c>
      <c r="G172" s="73"/>
      <c r="H172" s="72"/>
      <c r="I172" s="72"/>
      <c r="J172" s="73" t="s">
        <v>1437</v>
      </c>
      <c r="K172" s="73" t="s">
        <v>1437</v>
      </c>
      <c r="L172" s="31" t="s">
        <v>1437</v>
      </c>
      <c r="M172" s="31" t="s">
        <v>1437</v>
      </c>
      <c r="N172" s="51" t="s">
        <v>1558</v>
      </c>
    </row>
    <row r="173" spans="1:18" x14ac:dyDescent="0.25">
      <c r="A173" s="52" t="s">
        <v>1983</v>
      </c>
      <c r="B173" s="72" t="s">
        <v>937</v>
      </c>
      <c r="C173" s="72"/>
      <c r="D173" s="73" t="s">
        <v>1990</v>
      </c>
      <c r="E173" s="73" t="s">
        <v>1437</v>
      </c>
      <c r="F173" s="73" t="s">
        <v>1437</v>
      </c>
      <c r="G173" s="73" t="s">
        <v>1991</v>
      </c>
      <c r="H173" s="74" t="s">
        <v>1992</v>
      </c>
      <c r="I173" s="34" t="s">
        <v>1993</v>
      </c>
      <c r="J173" s="73" t="s">
        <v>1437</v>
      </c>
      <c r="K173" s="73" t="s">
        <v>1437</v>
      </c>
      <c r="L173" s="31" t="s">
        <v>1437</v>
      </c>
      <c r="M173" s="31" t="s">
        <v>1437</v>
      </c>
      <c r="N173" s="51" t="s">
        <v>1630</v>
      </c>
    </row>
    <row r="174" spans="1:18" ht="30" x14ac:dyDescent="0.25">
      <c r="A174" s="52" t="s">
        <v>1983</v>
      </c>
      <c r="B174" s="72" t="s">
        <v>937</v>
      </c>
      <c r="C174" s="72" t="s">
        <v>1994</v>
      </c>
      <c r="D174" s="73" t="s">
        <v>1470</v>
      </c>
      <c r="E174" s="73" t="s">
        <v>1437</v>
      </c>
      <c r="F174" s="73" t="s">
        <v>1437</v>
      </c>
      <c r="G174" s="73"/>
      <c r="H174" s="74" t="s">
        <v>1995</v>
      </c>
      <c r="I174" s="34" t="s">
        <v>1996</v>
      </c>
      <c r="J174" s="73" t="s">
        <v>1437</v>
      </c>
      <c r="K174" s="73" t="s">
        <v>1437</v>
      </c>
      <c r="L174" s="31" t="s">
        <v>1437</v>
      </c>
      <c r="M174" s="31" t="s">
        <v>1437</v>
      </c>
      <c r="N174" s="51" t="s">
        <v>1474</v>
      </c>
    </row>
    <row r="175" spans="1:18" x14ac:dyDescent="0.25">
      <c r="A175" s="52" t="s">
        <v>1983</v>
      </c>
      <c r="B175" s="72" t="s">
        <v>937</v>
      </c>
      <c r="C175" s="72"/>
      <c r="D175" s="73" t="s">
        <v>1479</v>
      </c>
      <c r="E175" s="73" t="s">
        <v>1437</v>
      </c>
      <c r="F175" s="73" t="s">
        <v>1437</v>
      </c>
      <c r="G175" s="73"/>
      <c r="H175" s="37" t="s">
        <v>1997</v>
      </c>
      <c r="I175" s="38" t="s">
        <v>1998</v>
      </c>
      <c r="J175" s="73" t="s">
        <v>1437</v>
      </c>
      <c r="K175" s="73" t="s">
        <v>1437</v>
      </c>
      <c r="L175" s="31" t="s">
        <v>1437</v>
      </c>
      <c r="M175" s="31" t="s">
        <v>1437</v>
      </c>
      <c r="N175" s="51" t="s">
        <v>1479</v>
      </c>
    </row>
    <row r="176" spans="1:18" x14ac:dyDescent="0.25">
      <c r="A176" s="52" t="s">
        <v>1983</v>
      </c>
      <c r="B176" s="72" t="s">
        <v>937</v>
      </c>
      <c r="C176" s="72"/>
      <c r="D176" s="73" t="s">
        <v>1999</v>
      </c>
      <c r="E176" s="73" t="s">
        <v>1437</v>
      </c>
      <c r="F176" s="73" t="s">
        <v>1437</v>
      </c>
      <c r="G176" s="73"/>
      <c r="H176" s="72"/>
      <c r="I176" s="72"/>
      <c r="J176" s="73" t="s">
        <v>1437</v>
      </c>
      <c r="K176" s="73" t="s">
        <v>1437</v>
      </c>
      <c r="L176" s="31" t="s">
        <v>1437</v>
      </c>
      <c r="M176" s="31" t="s">
        <v>1437</v>
      </c>
      <c r="N176" s="51"/>
    </row>
    <row r="177" spans="1:14" x14ac:dyDescent="0.25">
      <c r="A177" s="52" t="s">
        <v>1983</v>
      </c>
      <c r="B177" s="72" t="s">
        <v>937</v>
      </c>
      <c r="C177" s="72"/>
      <c r="D177" s="73" t="s">
        <v>1502</v>
      </c>
      <c r="E177" s="73" t="s">
        <v>1437</v>
      </c>
      <c r="F177" s="73" t="s">
        <v>1437</v>
      </c>
      <c r="G177" s="73"/>
      <c r="H177" s="72"/>
      <c r="I177" s="72"/>
      <c r="J177" s="73" t="s">
        <v>1437</v>
      </c>
      <c r="K177" s="73" t="s">
        <v>1437</v>
      </c>
      <c r="L177" s="31" t="s">
        <v>1437</v>
      </c>
      <c r="M177" s="31" t="s">
        <v>1437</v>
      </c>
      <c r="N177" s="51" t="s">
        <v>1502</v>
      </c>
    </row>
    <row r="178" spans="1:14" x14ac:dyDescent="0.25">
      <c r="A178" s="52" t="s">
        <v>1983</v>
      </c>
      <c r="B178" s="72" t="s">
        <v>937</v>
      </c>
      <c r="C178" s="72"/>
      <c r="D178" s="73" t="s">
        <v>2000</v>
      </c>
      <c r="E178" s="73" t="s">
        <v>1437</v>
      </c>
      <c r="F178" s="73" t="s">
        <v>1437</v>
      </c>
      <c r="G178" s="73"/>
      <c r="H178" s="74" t="s">
        <v>2001</v>
      </c>
      <c r="I178" s="34" t="s">
        <v>2002</v>
      </c>
      <c r="J178" s="73" t="s">
        <v>1437</v>
      </c>
      <c r="K178" s="73" t="s">
        <v>1437</v>
      </c>
      <c r="L178" s="31" t="s">
        <v>1437</v>
      </c>
      <c r="M178" s="31" t="s">
        <v>1437</v>
      </c>
      <c r="N178" s="51" t="s">
        <v>2000</v>
      </c>
    </row>
    <row r="179" spans="1:14" x14ac:dyDescent="0.25">
      <c r="A179" s="52" t="s">
        <v>1983</v>
      </c>
      <c r="B179" s="72" t="s">
        <v>937</v>
      </c>
      <c r="C179" s="72"/>
      <c r="D179" s="73" t="s">
        <v>1506</v>
      </c>
      <c r="E179" s="73" t="s">
        <v>1437</v>
      </c>
      <c r="F179" s="73" t="s">
        <v>1437</v>
      </c>
      <c r="G179" s="73"/>
      <c r="H179" s="72"/>
      <c r="I179" s="72"/>
      <c r="J179" s="73" t="s">
        <v>1437</v>
      </c>
      <c r="K179" s="73" t="s">
        <v>1437</v>
      </c>
      <c r="L179" s="31" t="s">
        <v>1437</v>
      </c>
      <c r="M179" s="31" t="s">
        <v>1437</v>
      </c>
      <c r="N179" s="51" t="s">
        <v>1506</v>
      </c>
    </row>
    <row r="180" spans="1:14" x14ac:dyDescent="0.25">
      <c r="A180" s="52" t="s">
        <v>1983</v>
      </c>
      <c r="B180" s="72" t="s">
        <v>937</v>
      </c>
      <c r="C180" s="72"/>
      <c r="D180" s="73" t="s">
        <v>2003</v>
      </c>
      <c r="E180" s="73" t="s">
        <v>1437</v>
      </c>
      <c r="F180" s="73" t="s">
        <v>1437</v>
      </c>
      <c r="G180" s="73"/>
      <c r="H180" s="74" t="s">
        <v>2004</v>
      </c>
      <c r="I180" s="34" t="s">
        <v>2005</v>
      </c>
      <c r="J180" s="73" t="s">
        <v>1437</v>
      </c>
      <c r="K180" s="73" t="s">
        <v>1437</v>
      </c>
      <c r="L180" s="31" t="s">
        <v>1437</v>
      </c>
      <c r="M180" s="31" t="s">
        <v>1437</v>
      </c>
      <c r="N180" s="51" t="s">
        <v>1785</v>
      </c>
    </row>
    <row r="181" spans="1:14" x14ac:dyDescent="0.25">
      <c r="A181" s="52" t="s">
        <v>1983</v>
      </c>
      <c r="B181" s="72" t="s">
        <v>937</v>
      </c>
      <c r="C181" s="72"/>
      <c r="D181" s="73" t="s">
        <v>1461</v>
      </c>
      <c r="E181" s="73" t="s">
        <v>1437</v>
      </c>
      <c r="F181" s="73" t="s">
        <v>1437</v>
      </c>
      <c r="G181" s="73"/>
      <c r="H181" s="74" t="s">
        <v>1041</v>
      </c>
      <c r="I181" s="34" t="s">
        <v>1042</v>
      </c>
      <c r="J181" s="73" t="s">
        <v>1437</v>
      </c>
      <c r="K181" s="73" t="s">
        <v>1437</v>
      </c>
      <c r="L181" s="31" t="s">
        <v>1437</v>
      </c>
      <c r="M181" s="31" t="s">
        <v>1437</v>
      </c>
      <c r="N181" s="51" t="s">
        <v>1461</v>
      </c>
    </row>
    <row r="182" spans="1:14" x14ac:dyDescent="0.25">
      <c r="A182" s="52" t="s">
        <v>1983</v>
      </c>
      <c r="B182" s="72" t="s">
        <v>937</v>
      </c>
      <c r="C182" s="72"/>
      <c r="D182" s="73" t="s">
        <v>2006</v>
      </c>
      <c r="E182" s="73" t="s">
        <v>1437</v>
      </c>
      <c r="F182" s="73" t="s">
        <v>1437</v>
      </c>
      <c r="G182" s="73"/>
      <c r="H182" s="74" t="s">
        <v>2007</v>
      </c>
      <c r="I182" s="34" t="s">
        <v>2008</v>
      </c>
      <c r="J182" s="73" t="s">
        <v>1437</v>
      </c>
      <c r="K182" s="73" t="s">
        <v>1437</v>
      </c>
      <c r="L182" s="31" t="s">
        <v>1437</v>
      </c>
      <c r="M182" s="31" t="s">
        <v>1437</v>
      </c>
      <c r="N182" s="51" t="s">
        <v>1540</v>
      </c>
    </row>
    <row r="183" spans="1:14" x14ac:dyDescent="0.25">
      <c r="A183" s="52" t="s">
        <v>1983</v>
      </c>
      <c r="B183" s="72" t="s">
        <v>937</v>
      </c>
      <c r="C183" s="72" t="s">
        <v>2009</v>
      </c>
      <c r="D183" s="73" t="s">
        <v>1456</v>
      </c>
      <c r="E183" s="73" t="s">
        <v>1437</v>
      </c>
      <c r="F183" s="73" t="s">
        <v>1437</v>
      </c>
      <c r="G183" s="73"/>
      <c r="H183" s="74" t="s">
        <v>2010</v>
      </c>
      <c r="I183" s="34" t="s">
        <v>2011</v>
      </c>
      <c r="J183" s="73" t="s">
        <v>1437</v>
      </c>
      <c r="K183" s="73" t="s">
        <v>1437</v>
      </c>
      <c r="L183" s="31" t="s">
        <v>1437</v>
      </c>
      <c r="M183" s="31" t="s">
        <v>1437</v>
      </c>
      <c r="N183" s="51" t="s">
        <v>1456</v>
      </c>
    </row>
    <row r="184" spans="1:14" ht="30" x14ac:dyDescent="0.25">
      <c r="A184" s="52" t="s">
        <v>1983</v>
      </c>
      <c r="B184" s="72" t="s">
        <v>937</v>
      </c>
      <c r="C184" s="72"/>
      <c r="D184" s="73" t="s">
        <v>2012</v>
      </c>
      <c r="E184" s="73" t="s">
        <v>1437</v>
      </c>
      <c r="F184" s="73" t="s">
        <v>1437</v>
      </c>
      <c r="G184" s="73"/>
      <c r="H184" s="74" t="s">
        <v>2013</v>
      </c>
      <c r="I184" s="34" t="s">
        <v>2014</v>
      </c>
      <c r="J184" s="73" t="s">
        <v>1437</v>
      </c>
      <c r="K184" s="73" t="s">
        <v>1437</v>
      </c>
      <c r="L184" s="31" t="s">
        <v>1437</v>
      </c>
      <c r="M184" s="31" t="s">
        <v>1437</v>
      </c>
      <c r="N184" s="51" t="s">
        <v>1667</v>
      </c>
    </row>
    <row r="185" spans="1:14" x14ac:dyDescent="0.25">
      <c r="A185" s="52" t="s">
        <v>1983</v>
      </c>
      <c r="B185" s="72" t="s">
        <v>937</v>
      </c>
      <c r="C185" s="72"/>
      <c r="D185" s="73" t="s">
        <v>2015</v>
      </c>
      <c r="E185" s="73" t="s">
        <v>1437</v>
      </c>
      <c r="F185" s="73" t="s">
        <v>1437</v>
      </c>
      <c r="G185" s="73"/>
      <c r="H185" s="72"/>
      <c r="I185" s="72"/>
      <c r="J185" s="73" t="s">
        <v>1437</v>
      </c>
      <c r="K185" s="73" t="s">
        <v>1437</v>
      </c>
      <c r="L185" s="31" t="s">
        <v>1437</v>
      </c>
      <c r="M185" s="31" t="s">
        <v>1437</v>
      </c>
      <c r="N185" s="51" t="s">
        <v>1558</v>
      </c>
    </row>
    <row r="186" spans="1:14" x14ac:dyDescent="0.25">
      <c r="A186" s="52" t="s">
        <v>1983</v>
      </c>
      <c r="B186" s="72" t="s">
        <v>937</v>
      </c>
      <c r="C186" s="72"/>
      <c r="D186" s="73" t="s">
        <v>2016</v>
      </c>
      <c r="E186" s="73" t="s">
        <v>1437</v>
      </c>
      <c r="F186" s="73" t="s">
        <v>1437</v>
      </c>
      <c r="G186" s="73"/>
      <c r="H186" s="72"/>
      <c r="I186" s="72"/>
      <c r="J186" s="73" t="s">
        <v>1437</v>
      </c>
      <c r="K186" s="73" t="s">
        <v>1437</v>
      </c>
      <c r="L186" s="31" t="s">
        <v>1437</v>
      </c>
      <c r="M186" s="31" t="s">
        <v>1437</v>
      </c>
      <c r="N186" s="51" t="s">
        <v>1548</v>
      </c>
    </row>
    <row r="187" spans="1:14" ht="30" x14ac:dyDescent="0.25">
      <c r="A187" s="52" t="s">
        <v>1983</v>
      </c>
      <c r="B187" s="72" t="s">
        <v>937</v>
      </c>
      <c r="C187" s="72" t="s">
        <v>2017</v>
      </c>
      <c r="D187" s="73" t="s">
        <v>1785</v>
      </c>
      <c r="E187" s="73" t="s">
        <v>1437</v>
      </c>
      <c r="F187" s="73" t="s">
        <v>1437</v>
      </c>
      <c r="G187" s="73"/>
      <c r="H187" s="74" t="s">
        <v>2018</v>
      </c>
      <c r="I187" s="34" t="s">
        <v>2019</v>
      </c>
      <c r="J187" s="73" t="s">
        <v>1437</v>
      </c>
      <c r="K187" s="73" t="s">
        <v>1437</v>
      </c>
      <c r="L187" s="31" t="s">
        <v>1437</v>
      </c>
      <c r="M187" s="31" t="s">
        <v>1437</v>
      </c>
      <c r="N187" s="51" t="s">
        <v>1785</v>
      </c>
    </row>
    <row r="188" spans="1:14" x14ac:dyDescent="0.25">
      <c r="A188" s="52" t="s">
        <v>1983</v>
      </c>
      <c r="B188" s="72" t="s">
        <v>937</v>
      </c>
      <c r="C188" s="72" t="s">
        <v>2017</v>
      </c>
      <c r="D188" s="73" t="s">
        <v>2020</v>
      </c>
      <c r="E188" s="73" t="s">
        <v>1437</v>
      </c>
      <c r="F188" s="73" t="s">
        <v>1437</v>
      </c>
      <c r="G188" s="73"/>
      <c r="H188" s="74" t="s">
        <v>2021</v>
      </c>
      <c r="I188" s="34" t="s">
        <v>2022</v>
      </c>
      <c r="J188" s="73" t="s">
        <v>1437</v>
      </c>
      <c r="K188" s="73" t="s">
        <v>1437</v>
      </c>
      <c r="L188" s="31" t="s">
        <v>1437</v>
      </c>
      <c r="M188" s="31" t="s">
        <v>1437</v>
      </c>
      <c r="N188" s="51" t="s">
        <v>1785</v>
      </c>
    </row>
    <row r="189" spans="1:14" ht="45" x14ac:dyDescent="0.25">
      <c r="A189" s="52" t="s">
        <v>1983</v>
      </c>
      <c r="B189" s="72" t="s">
        <v>937</v>
      </c>
      <c r="C189" s="72"/>
      <c r="D189" s="73" t="s">
        <v>2023</v>
      </c>
      <c r="E189" s="73" t="s">
        <v>1437</v>
      </c>
      <c r="F189" s="73" t="s">
        <v>1437</v>
      </c>
      <c r="G189" s="73"/>
      <c r="H189" s="72"/>
      <c r="I189" s="72"/>
      <c r="J189" s="73" t="s">
        <v>1437</v>
      </c>
      <c r="K189" s="73" t="s">
        <v>1437</v>
      </c>
      <c r="L189" s="31" t="s">
        <v>1437</v>
      </c>
      <c r="M189" s="31" t="s">
        <v>1437</v>
      </c>
      <c r="N189" s="35" t="s">
        <v>1662</v>
      </c>
    </row>
    <row r="190" spans="1:14" x14ac:dyDescent="0.25">
      <c r="A190" s="52" t="s">
        <v>1983</v>
      </c>
      <c r="B190" s="72" t="s">
        <v>937</v>
      </c>
      <c r="C190" s="72"/>
      <c r="D190" s="73" t="s">
        <v>2024</v>
      </c>
      <c r="E190" s="73" t="s">
        <v>1437</v>
      </c>
      <c r="F190" s="73" t="s">
        <v>1437</v>
      </c>
      <c r="G190" s="73"/>
      <c r="H190" s="72"/>
      <c r="I190" s="72"/>
      <c r="J190" s="73" t="s">
        <v>1437</v>
      </c>
      <c r="K190" s="73" t="s">
        <v>1437</v>
      </c>
      <c r="L190" s="31" t="s">
        <v>1437</v>
      </c>
      <c r="M190" s="31" t="s">
        <v>1437</v>
      </c>
      <c r="N190" s="51" t="s">
        <v>1785</v>
      </c>
    </row>
    <row r="191" spans="1:14" x14ac:dyDescent="0.25">
      <c r="A191" s="52" t="s">
        <v>1983</v>
      </c>
      <c r="B191" s="72" t="s">
        <v>937</v>
      </c>
      <c r="C191" s="72"/>
      <c r="D191" s="73" t="s">
        <v>2025</v>
      </c>
      <c r="E191" s="73" t="s">
        <v>1437</v>
      </c>
      <c r="F191" s="73" t="s">
        <v>1437</v>
      </c>
      <c r="G191" s="73"/>
      <c r="H191" s="72"/>
      <c r="I191" s="72"/>
      <c r="J191" s="73" t="s">
        <v>1437</v>
      </c>
      <c r="K191" s="73" t="s">
        <v>1437</v>
      </c>
      <c r="L191" s="31" t="s">
        <v>1437</v>
      </c>
      <c r="M191" s="31" t="s">
        <v>1437</v>
      </c>
      <c r="N191" s="51" t="s">
        <v>1785</v>
      </c>
    </row>
    <row r="192" spans="1:14" x14ac:dyDescent="0.25">
      <c r="A192" s="52" t="s">
        <v>1983</v>
      </c>
      <c r="B192" s="72" t="s">
        <v>937</v>
      </c>
      <c r="C192" s="72"/>
      <c r="D192" s="73" t="s">
        <v>2026</v>
      </c>
      <c r="E192" s="73" t="s">
        <v>1437</v>
      </c>
      <c r="F192" s="73" t="s">
        <v>1437</v>
      </c>
      <c r="G192" s="73"/>
      <c r="H192" s="72"/>
      <c r="I192" s="72"/>
      <c r="J192" s="73" t="s">
        <v>1437</v>
      </c>
      <c r="K192" s="73" t="s">
        <v>1437</v>
      </c>
      <c r="L192" s="31" t="s">
        <v>1437</v>
      </c>
      <c r="M192" s="31" t="s">
        <v>1437</v>
      </c>
      <c r="N192" s="51" t="s">
        <v>1639</v>
      </c>
    </row>
    <row r="193" spans="1:14" ht="30" x14ac:dyDescent="0.25">
      <c r="A193" s="52" t="s">
        <v>1983</v>
      </c>
      <c r="B193" s="72" t="s">
        <v>937</v>
      </c>
      <c r="C193" s="72" t="s">
        <v>2027</v>
      </c>
      <c r="D193" s="73" t="s">
        <v>2028</v>
      </c>
      <c r="E193" s="73" t="s">
        <v>1437</v>
      </c>
      <c r="F193" s="73" t="s">
        <v>1437</v>
      </c>
      <c r="G193" s="73"/>
      <c r="H193" s="37" t="s">
        <v>2029</v>
      </c>
      <c r="I193" s="38" t="s">
        <v>1062</v>
      </c>
      <c r="J193" s="73" t="s">
        <v>1437</v>
      </c>
      <c r="K193" s="73" t="s">
        <v>1437</v>
      </c>
      <c r="L193" s="31" t="s">
        <v>1437</v>
      </c>
      <c r="M193" s="31" t="s">
        <v>1437</v>
      </c>
      <c r="N193" s="51" t="s">
        <v>1508</v>
      </c>
    </row>
    <row r="194" spans="1:14" x14ac:dyDescent="0.25">
      <c r="A194" s="52" t="s">
        <v>1983</v>
      </c>
      <c r="B194" s="72" t="s">
        <v>937</v>
      </c>
      <c r="C194" s="72"/>
      <c r="D194" s="73" t="s">
        <v>1580</v>
      </c>
      <c r="E194" s="73" t="s">
        <v>1437</v>
      </c>
      <c r="F194" s="73" t="s">
        <v>1437</v>
      </c>
      <c r="G194" s="73"/>
      <c r="H194" s="74" t="s">
        <v>1582</v>
      </c>
      <c r="I194" s="34" t="s">
        <v>1025</v>
      </c>
      <c r="J194" s="73" t="s">
        <v>1437</v>
      </c>
      <c r="K194" s="73" t="s">
        <v>1437</v>
      </c>
      <c r="L194" s="31" t="s">
        <v>1437</v>
      </c>
      <c r="M194" s="31" t="s">
        <v>1437</v>
      </c>
      <c r="N194" s="51" t="s">
        <v>1508</v>
      </c>
    </row>
    <row r="195" spans="1:14" x14ac:dyDescent="0.25">
      <c r="A195" s="52" t="s">
        <v>1983</v>
      </c>
      <c r="B195" s="72" t="s">
        <v>937</v>
      </c>
      <c r="C195" s="72"/>
      <c r="D195" s="73" t="s">
        <v>1516</v>
      </c>
      <c r="E195" s="73" t="s">
        <v>1437</v>
      </c>
      <c r="F195" s="73" t="s">
        <v>1437</v>
      </c>
      <c r="G195" s="73"/>
      <c r="H195" s="74" t="s">
        <v>1081</v>
      </c>
      <c r="I195" s="34" t="s">
        <v>1082</v>
      </c>
      <c r="J195" s="73" t="s">
        <v>1437</v>
      </c>
      <c r="K195" s="73" t="s">
        <v>1437</v>
      </c>
      <c r="L195" s="31" t="s">
        <v>1437</v>
      </c>
      <c r="M195" s="31" t="s">
        <v>1437</v>
      </c>
      <c r="N195" s="51" t="s">
        <v>2030</v>
      </c>
    </row>
    <row r="196" spans="1:14" ht="30" x14ac:dyDescent="0.25">
      <c r="A196" s="52" t="s">
        <v>1983</v>
      </c>
      <c r="B196" s="72" t="s">
        <v>937</v>
      </c>
      <c r="C196" s="72"/>
      <c r="D196" s="73" t="s">
        <v>2031</v>
      </c>
      <c r="E196" s="73" t="s">
        <v>1437</v>
      </c>
      <c r="F196" s="73" t="s">
        <v>1437</v>
      </c>
      <c r="G196" s="73"/>
      <c r="H196" s="74" t="s">
        <v>1589</v>
      </c>
      <c r="I196" s="34" t="s">
        <v>1085</v>
      </c>
      <c r="J196" s="73" t="s">
        <v>1437</v>
      </c>
      <c r="K196" s="73" t="s">
        <v>1437</v>
      </c>
      <c r="L196" s="31" t="s">
        <v>1437</v>
      </c>
      <c r="M196" s="31" t="s">
        <v>1437</v>
      </c>
      <c r="N196" s="51" t="s">
        <v>1474</v>
      </c>
    </row>
    <row r="197" spans="1:14" x14ac:dyDescent="0.25">
      <c r="A197" s="52" t="s">
        <v>1983</v>
      </c>
      <c r="B197" s="72" t="s">
        <v>937</v>
      </c>
      <c r="C197" s="72"/>
      <c r="D197" s="73" t="s">
        <v>2032</v>
      </c>
      <c r="E197" s="73" t="s">
        <v>1437</v>
      </c>
      <c r="F197" s="73" t="s">
        <v>1437</v>
      </c>
      <c r="G197" s="73"/>
      <c r="H197" s="74" t="s">
        <v>1126</v>
      </c>
      <c r="I197" s="34" t="s">
        <v>1127</v>
      </c>
      <c r="J197" s="73" t="s">
        <v>1437</v>
      </c>
      <c r="K197" s="73" t="s">
        <v>1437</v>
      </c>
      <c r="L197" s="31" t="s">
        <v>1437</v>
      </c>
      <c r="M197" s="31" t="s">
        <v>1437</v>
      </c>
      <c r="N197" s="51" t="s">
        <v>1558</v>
      </c>
    </row>
    <row r="198" spans="1:14" x14ac:dyDescent="0.25">
      <c r="A198" s="52" t="s">
        <v>1983</v>
      </c>
      <c r="B198" s="72" t="s">
        <v>937</v>
      </c>
      <c r="C198" s="72"/>
      <c r="D198" s="73" t="s">
        <v>2033</v>
      </c>
      <c r="E198" s="73" t="s">
        <v>1437</v>
      </c>
      <c r="F198" s="73" t="s">
        <v>1437</v>
      </c>
      <c r="G198" s="73"/>
      <c r="H198" s="74" t="s">
        <v>2034</v>
      </c>
      <c r="I198" s="34" t="s">
        <v>1091</v>
      </c>
      <c r="J198" s="73" t="s">
        <v>1437</v>
      </c>
      <c r="K198" s="73" t="s">
        <v>1437</v>
      </c>
      <c r="L198" s="31" t="s">
        <v>1437</v>
      </c>
      <c r="M198" s="31" t="s">
        <v>1437</v>
      </c>
      <c r="N198" s="51" t="s">
        <v>1467</v>
      </c>
    </row>
    <row r="199" spans="1:14" x14ac:dyDescent="0.25">
      <c r="A199" s="52" t="s">
        <v>1983</v>
      </c>
      <c r="B199" s="72" t="s">
        <v>937</v>
      </c>
      <c r="C199" s="72"/>
      <c r="D199" s="73" t="s">
        <v>2035</v>
      </c>
      <c r="E199" s="73" t="s">
        <v>1437</v>
      </c>
      <c r="F199" s="73" t="s">
        <v>1437</v>
      </c>
      <c r="G199" s="73"/>
      <c r="H199" s="72"/>
      <c r="I199" s="72"/>
      <c r="J199" s="73" t="s">
        <v>1437</v>
      </c>
      <c r="K199" s="73" t="s">
        <v>1437</v>
      </c>
      <c r="L199" s="31" t="s">
        <v>1437</v>
      </c>
      <c r="M199" s="31" t="s">
        <v>1437</v>
      </c>
      <c r="N199" s="51" t="s">
        <v>1630</v>
      </c>
    </row>
    <row r="200" spans="1:14" ht="30" x14ac:dyDescent="0.25">
      <c r="A200" s="52" t="s">
        <v>1983</v>
      </c>
      <c r="B200" s="72" t="s">
        <v>937</v>
      </c>
      <c r="C200" s="72"/>
      <c r="D200" s="73" t="s">
        <v>1609</v>
      </c>
      <c r="E200" s="73" t="s">
        <v>1437</v>
      </c>
      <c r="F200" s="73" t="s">
        <v>1437</v>
      </c>
      <c r="G200" s="73"/>
      <c r="H200" s="72"/>
      <c r="I200" s="72"/>
      <c r="J200" s="73" t="s">
        <v>1437</v>
      </c>
      <c r="K200" s="73" t="s">
        <v>1437</v>
      </c>
      <c r="L200" s="31" t="s">
        <v>1437</v>
      </c>
      <c r="M200" s="31" t="s">
        <v>1437</v>
      </c>
      <c r="N200" s="51" t="s">
        <v>2036</v>
      </c>
    </row>
    <row r="201" spans="1:14" x14ac:dyDescent="0.25">
      <c r="A201" s="52" t="s">
        <v>1983</v>
      </c>
      <c r="B201" s="72" t="s">
        <v>937</v>
      </c>
      <c r="C201" s="72" t="s">
        <v>2037</v>
      </c>
      <c r="D201" s="73" t="s">
        <v>2038</v>
      </c>
      <c r="E201" s="73" t="s">
        <v>1437</v>
      </c>
      <c r="F201" s="73" t="s">
        <v>1437</v>
      </c>
      <c r="G201" s="73"/>
      <c r="H201" s="74" t="s">
        <v>2039</v>
      </c>
      <c r="I201" s="34" t="s">
        <v>2040</v>
      </c>
      <c r="J201" s="73" t="s">
        <v>1437</v>
      </c>
      <c r="K201" s="73" t="s">
        <v>1437</v>
      </c>
      <c r="L201" s="31" t="s">
        <v>1437</v>
      </c>
      <c r="M201" s="31" t="s">
        <v>1437</v>
      </c>
      <c r="N201" s="51" t="s">
        <v>1438</v>
      </c>
    </row>
    <row r="202" spans="1:14" ht="30" x14ac:dyDescent="0.25">
      <c r="A202" s="52" t="s">
        <v>1983</v>
      </c>
      <c r="B202" s="72" t="s">
        <v>937</v>
      </c>
      <c r="C202" s="72"/>
      <c r="D202" s="73" t="s">
        <v>2041</v>
      </c>
      <c r="E202" s="73" t="s">
        <v>1437</v>
      </c>
      <c r="F202" s="73" t="s">
        <v>1437</v>
      </c>
      <c r="G202" s="73"/>
      <c r="H202" s="74" t="s">
        <v>1589</v>
      </c>
      <c r="I202" s="34" t="s">
        <v>1085</v>
      </c>
      <c r="J202" s="73" t="s">
        <v>1437</v>
      </c>
      <c r="K202" s="73" t="s">
        <v>1437</v>
      </c>
      <c r="L202" s="31" t="s">
        <v>1437</v>
      </c>
      <c r="M202" s="31" t="s">
        <v>1437</v>
      </c>
      <c r="N202" s="51" t="s">
        <v>1474</v>
      </c>
    </row>
    <row r="203" spans="1:14" x14ac:dyDescent="0.25">
      <c r="A203" s="52" t="s">
        <v>1983</v>
      </c>
      <c r="B203" s="72" t="s">
        <v>937</v>
      </c>
      <c r="C203" s="72"/>
      <c r="D203" s="73" t="s">
        <v>2042</v>
      </c>
      <c r="E203" s="73" t="s">
        <v>1437</v>
      </c>
      <c r="F203" s="73" t="s">
        <v>1437</v>
      </c>
      <c r="G203" s="73"/>
      <c r="H203" s="74" t="s">
        <v>2043</v>
      </c>
      <c r="I203" s="34" t="s">
        <v>2044</v>
      </c>
      <c r="J203" s="73" t="s">
        <v>1437</v>
      </c>
      <c r="K203" s="73" t="s">
        <v>1437</v>
      </c>
      <c r="L203" s="31" t="s">
        <v>1437</v>
      </c>
      <c r="M203" s="31" t="s">
        <v>1437</v>
      </c>
      <c r="N203" s="51" t="s">
        <v>1545</v>
      </c>
    </row>
    <row r="204" spans="1:14" x14ac:dyDescent="0.25">
      <c r="A204" s="52" t="s">
        <v>1983</v>
      </c>
      <c r="B204" s="72" t="s">
        <v>937</v>
      </c>
      <c r="C204" s="72"/>
      <c r="D204" s="73" t="s">
        <v>2045</v>
      </c>
      <c r="E204" s="73" t="s">
        <v>1437</v>
      </c>
      <c r="F204" s="73" t="s">
        <v>1437</v>
      </c>
      <c r="G204" s="73"/>
      <c r="H204" s="72"/>
      <c r="I204" s="72"/>
      <c r="J204" s="73" t="s">
        <v>1437</v>
      </c>
      <c r="K204" s="73" t="s">
        <v>1437</v>
      </c>
      <c r="L204" s="31" t="s">
        <v>1437</v>
      </c>
      <c r="M204" s="31" t="s">
        <v>1437</v>
      </c>
      <c r="N204" s="51" t="s">
        <v>1486</v>
      </c>
    </row>
    <row r="205" spans="1:14" x14ac:dyDescent="0.25">
      <c r="A205" s="52" t="s">
        <v>1983</v>
      </c>
      <c r="B205" s="72" t="s">
        <v>937</v>
      </c>
      <c r="C205" s="72"/>
      <c r="D205" s="73" t="s">
        <v>1820</v>
      </c>
      <c r="E205" s="73" t="s">
        <v>1437</v>
      </c>
      <c r="F205" s="73" t="s">
        <v>1437</v>
      </c>
      <c r="G205" s="73"/>
      <c r="H205" s="72"/>
      <c r="I205" s="72"/>
      <c r="J205" s="73" t="s">
        <v>1437</v>
      </c>
      <c r="K205" s="73" t="s">
        <v>1437</v>
      </c>
      <c r="L205" s="31" t="s">
        <v>1437</v>
      </c>
      <c r="M205" s="31" t="s">
        <v>1437</v>
      </c>
      <c r="N205" s="51" t="s">
        <v>1548</v>
      </c>
    </row>
    <row r="206" spans="1:14" ht="45" x14ac:dyDescent="0.25">
      <c r="A206" s="52" t="s">
        <v>1983</v>
      </c>
      <c r="B206" s="72" t="s">
        <v>937</v>
      </c>
      <c r="C206" s="72" t="s">
        <v>2046</v>
      </c>
      <c r="D206" s="73" t="s">
        <v>2047</v>
      </c>
      <c r="E206" s="73" t="s">
        <v>1437</v>
      </c>
      <c r="F206" s="73" t="s">
        <v>1437</v>
      </c>
      <c r="G206" s="73"/>
      <c r="H206" s="74" t="s">
        <v>876</v>
      </c>
      <c r="I206" s="34" t="s">
        <v>877</v>
      </c>
      <c r="J206" s="73" t="s">
        <v>1437</v>
      </c>
      <c r="K206" s="73" t="s">
        <v>1437</v>
      </c>
      <c r="L206" s="31" t="s">
        <v>1437</v>
      </c>
      <c r="M206" s="31" t="s">
        <v>1437</v>
      </c>
      <c r="N206" s="51" t="s">
        <v>1605</v>
      </c>
    </row>
    <row r="207" spans="1:14" x14ac:dyDescent="0.25">
      <c r="A207" s="52" t="s">
        <v>1983</v>
      </c>
      <c r="B207" s="72" t="s">
        <v>937</v>
      </c>
      <c r="C207" s="72"/>
      <c r="D207" s="73" t="s">
        <v>2048</v>
      </c>
      <c r="E207" s="73" t="s">
        <v>1437</v>
      </c>
      <c r="F207" s="73" t="s">
        <v>1437</v>
      </c>
      <c r="G207" s="73"/>
      <c r="H207" s="72"/>
      <c r="I207" s="72"/>
      <c r="J207" s="73" t="s">
        <v>1437</v>
      </c>
      <c r="K207" s="73" t="s">
        <v>1437</v>
      </c>
      <c r="L207" s="31" t="s">
        <v>1437</v>
      </c>
      <c r="M207" s="31" t="s">
        <v>1437</v>
      </c>
      <c r="N207" s="51" t="s">
        <v>1785</v>
      </c>
    </row>
    <row r="208" spans="1:14" x14ac:dyDescent="0.25">
      <c r="A208" s="52" t="s">
        <v>1983</v>
      </c>
      <c r="B208" s="72" t="s">
        <v>937</v>
      </c>
      <c r="C208" s="72"/>
      <c r="D208" s="73" t="s">
        <v>1650</v>
      </c>
      <c r="E208" s="73" t="s">
        <v>1437</v>
      </c>
      <c r="F208" s="73" t="s">
        <v>1437</v>
      </c>
      <c r="G208" s="73"/>
      <c r="H208" s="72"/>
      <c r="I208" s="72"/>
      <c r="J208" s="73" t="s">
        <v>1437</v>
      </c>
      <c r="K208" s="73" t="s">
        <v>1437</v>
      </c>
      <c r="L208" s="31" t="s">
        <v>1437</v>
      </c>
      <c r="M208" s="31" t="s">
        <v>1437</v>
      </c>
      <c r="N208" s="51" t="s">
        <v>1650</v>
      </c>
    </row>
    <row r="209" spans="1:14" x14ac:dyDescent="0.25">
      <c r="A209" s="52" t="s">
        <v>1983</v>
      </c>
      <c r="B209" s="72" t="s">
        <v>937</v>
      </c>
      <c r="C209" s="72"/>
      <c r="D209" s="73" t="s">
        <v>2049</v>
      </c>
      <c r="E209" s="73" t="s">
        <v>1437</v>
      </c>
      <c r="F209" s="73" t="s">
        <v>1437</v>
      </c>
      <c r="G209" s="73"/>
      <c r="H209" s="72"/>
      <c r="I209" s="72"/>
      <c r="J209" s="73" t="s">
        <v>1437</v>
      </c>
      <c r="K209" s="73" t="s">
        <v>1437</v>
      </c>
      <c r="L209" s="31" t="s">
        <v>1437</v>
      </c>
      <c r="M209" s="31" t="s">
        <v>1437</v>
      </c>
      <c r="N209" s="51" t="s">
        <v>1540</v>
      </c>
    </row>
    <row r="210" spans="1:14" x14ac:dyDescent="0.25">
      <c r="A210" s="52" t="s">
        <v>1983</v>
      </c>
      <c r="B210" s="72" t="s">
        <v>937</v>
      </c>
      <c r="C210" s="72"/>
      <c r="D210" s="73" t="s">
        <v>2050</v>
      </c>
      <c r="E210" s="73" t="s">
        <v>1437</v>
      </c>
      <c r="F210" s="73" t="s">
        <v>1437</v>
      </c>
      <c r="G210" s="73"/>
      <c r="H210" s="74" t="s">
        <v>2051</v>
      </c>
      <c r="I210" s="34" t="s">
        <v>2052</v>
      </c>
      <c r="J210" s="73" t="s">
        <v>1437</v>
      </c>
      <c r="K210" s="73" t="s">
        <v>1437</v>
      </c>
      <c r="L210" s="31" t="s">
        <v>1437</v>
      </c>
      <c r="M210" s="31" t="s">
        <v>1437</v>
      </c>
      <c r="N210" s="51" t="s">
        <v>2053</v>
      </c>
    </row>
    <row r="211" spans="1:14" x14ac:dyDescent="0.25">
      <c r="A211" s="52" t="s">
        <v>1983</v>
      </c>
      <c r="B211" s="72" t="s">
        <v>937</v>
      </c>
      <c r="C211" s="72"/>
      <c r="D211" s="73" t="s">
        <v>1658</v>
      </c>
      <c r="E211" s="73" t="s">
        <v>1437</v>
      </c>
      <c r="F211" s="73" t="s">
        <v>1437</v>
      </c>
      <c r="G211" s="73"/>
      <c r="H211" s="74" t="s">
        <v>2054</v>
      </c>
      <c r="I211" s="34" t="s">
        <v>1070</v>
      </c>
      <c r="J211" s="73" t="s">
        <v>1437</v>
      </c>
      <c r="K211" s="73" t="s">
        <v>1437</v>
      </c>
      <c r="L211" s="31" t="s">
        <v>1437</v>
      </c>
      <c r="M211" s="31" t="s">
        <v>1437</v>
      </c>
      <c r="N211" s="51" t="s">
        <v>1658</v>
      </c>
    </row>
    <row r="212" spans="1:14" hidden="1" x14ac:dyDescent="0.25">
      <c r="A212" s="52" t="s">
        <v>1983</v>
      </c>
      <c r="B212" s="72" t="s">
        <v>1669</v>
      </c>
      <c r="C212" s="72"/>
      <c r="D212" s="73" t="s">
        <v>2055</v>
      </c>
      <c r="E212" s="73" t="s">
        <v>1437</v>
      </c>
      <c r="F212" s="73" t="s">
        <v>1437</v>
      </c>
      <c r="G212" s="73"/>
      <c r="H212" s="72"/>
      <c r="I212" s="72"/>
      <c r="J212" s="73" t="s">
        <v>1437</v>
      </c>
      <c r="K212" s="73" t="s">
        <v>1437</v>
      </c>
      <c r="L212" s="31" t="s">
        <v>1437</v>
      </c>
      <c r="M212" s="31" t="s">
        <v>1437</v>
      </c>
      <c r="N212" s="51" t="s">
        <v>1681</v>
      </c>
    </row>
    <row r="213" spans="1:14" hidden="1" x14ac:dyDescent="0.25">
      <c r="A213" s="52" t="s">
        <v>1983</v>
      </c>
      <c r="B213" s="72" t="s">
        <v>1669</v>
      </c>
      <c r="C213" s="72"/>
      <c r="D213" s="73" t="s">
        <v>1479</v>
      </c>
      <c r="E213" s="73" t="s">
        <v>1437</v>
      </c>
      <c r="F213" s="73" t="s">
        <v>1437</v>
      </c>
      <c r="G213" s="73"/>
      <c r="H213" s="74" t="s">
        <v>2056</v>
      </c>
      <c r="I213" s="34" t="s">
        <v>2057</v>
      </c>
      <c r="J213" s="73" t="s">
        <v>1437</v>
      </c>
      <c r="K213" s="73" t="s">
        <v>1437</v>
      </c>
      <c r="L213" s="31" t="s">
        <v>1437</v>
      </c>
      <c r="M213" s="31" t="s">
        <v>1437</v>
      </c>
      <c r="N213" s="51" t="s">
        <v>1479</v>
      </c>
    </row>
    <row r="214" spans="1:14" hidden="1" x14ac:dyDescent="0.25">
      <c r="A214" s="52" t="s">
        <v>1983</v>
      </c>
      <c r="B214" s="72" t="s">
        <v>1669</v>
      </c>
      <c r="C214" s="72"/>
      <c r="D214" s="73" t="s">
        <v>2058</v>
      </c>
      <c r="E214" s="73" t="s">
        <v>1437</v>
      </c>
      <c r="F214" s="73" t="s">
        <v>1437</v>
      </c>
      <c r="G214" s="73"/>
      <c r="H214" s="74" t="s">
        <v>2059</v>
      </c>
      <c r="I214" s="72"/>
      <c r="J214" s="73" t="s">
        <v>1437</v>
      </c>
      <c r="K214" s="73" t="s">
        <v>1437</v>
      </c>
      <c r="L214" s="31" t="s">
        <v>1437</v>
      </c>
      <c r="M214" s="31" t="s">
        <v>1437</v>
      </c>
      <c r="N214" s="51" t="s">
        <v>1479</v>
      </c>
    </row>
    <row r="215" spans="1:14" hidden="1" x14ac:dyDescent="0.25">
      <c r="A215" s="52" t="s">
        <v>1983</v>
      </c>
      <c r="B215" s="72" t="s">
        <v>1669</v>
      </c>
      <c r="C215" s="72"/>
      <c r="D215" s="73" t="s">
        <v>2060</v>
      </c>
      <c r="E215" s="73" t="s">
        <v>1437</v>
      </c>
      <c r="F215" s="73" t="s">
        <v>1437</v>
      </c>
      <c r="G215" s="73"/>
      <c r="H215" s="74" t="s">
        <v>2061</v>
      </c>
      <c r="I215" s="72"/>
      <c r="J215" s="73" t="s">
        <v>1437</v>
      </c>
      <c r="K215" s="73" t="s">
        <v>1437</v>
      </c>
      <c r="L215" s="31" t="s">
        <v>1437</v>
      </c>
      <c r="M215" s="31" t="s">
        <v>1437</v>
      </c>
      <c r="N215" s="51" t="s">
        <v>1479</v>
      </c>
    </row>
    <row r="216" spans="1:14" hidden="1" x14ac:dyDescent="0.25">
      <c r="A216" s="52" t="s">
        <v>1983</v>
      </c>
      <c r="B216" s="72" t="s">
        <v>1669</v>
      </c>
      <c r="C216" s="72"/>
      <c r="D216" s="73" t="s">
        <v>2062</v>
      </c>
      <c r="E216" s="73" t="s">
        <v>1437</v>
      </c>
      <c r="F216" s="73" t="s">
        <v>1437</v>
      </c>
      <c r="G216" s="73"/>
      <c r="H216" s="72"/>
      <c r="I216" s="72"/>
      <c r="J216" s="73" t="s">
        <v>1437</v>
      </c>
      <c r="K216" s="73" t="s">
        <v>1437</v>
      </c>
      <c r="L216" s="31" t="s">
        <v>1437</v>
      </c>
      <c r="M216" s="31" t="s">
        <v>1437</v>
      </c>
      <c r="N216" s="51"/>
    </row>
    <row r="217" spans="1:14" hidden="1" x14ac:dyDescent="0.25">
      <c r="A217" s="52" t="s">
        <v>1983</v>
      </c>
      <c r="B217" s="72" t="s">
        <v>1669</v>
      </c>
      <c r="C217" s="72"/>
      <c r="D217" s="73" t="s">
        <v>2063</v>
      </c>
      <c r="E217" s="73" t="s">
        <v>1437</v>
      </c>
      <c r="F217" s="73" t="s">
        <v>1437</v>
      </c>
      <c r="G217" s="73"/>
      <c r="H217" s="74" t="s">
        <v>2064</v>
      </c>
      <c r="I217" s="72"/>
      <c r="J217" s="73" t="s">
        <v>1437</v>
      </c>
      <c r="K217" s="73" t="s">
        <v>1437</v>
      </c>
      <c r="L217" s="31" t="s">
        <v>1437</v>
      </c>
      <c r="M217" s="31" t="s">
        <v>1437</v>
      </c>
      <c r="N217" s="51" t="s">
        <v>1479</v>
      </c>
    </row>
    <row r="218" spans="1:14" hidden="1" x14ac:dyDescent="0.25">
      <c r="A218" s="52" t="s">
        <v>1983</v>
      </c>
      <c r="B218" s="72" t="s">
        <v>1669</v>
      </c>
      <c r="C218" s="72"/>
      <c r="D218" s="73" t="s">
        <v>1502</v>
      </c>
      <c r="E218" s="73" t="s">
        <v>1437</v>
      </c>
      <c r="F218" s="73" t="s">
        <v>1437</v>
      </c>
      <c r="G218" s="73"/>
      <c r="H218" s="72"/>
      <c r="I218" s="72"/>
      <c r="J218" s="73" t="s">
        <v>1437</v>
      </c>
      <c r="K218" s="73" t="s">
        <v>1437</v>
      </c>
      <c r="L218" s="31" t="s">
        <v>1437</v>
      </c>
      <c r="M218" s="31" t="s">
        <v>1437</v>
      </c>
      <c r="N218" s="51" t="s">
        <v>1502</v>
      </c>
    </row>
    <row r="219" spans="1:14" hidden="1" x14ac:dyDescent="0.25">
      <c r="A219" s="52" t="s">
        <v>1983</v>
      </c>
      <c r="B219" s="72" t="s">
        <v>1669</v>
      </c>
      <c r="C219" s="72"/>
      <c r="D219" s="73" t="s">
        <v>2000</v>
      </c>
      <c r="E219" s="73" t="s">
        <v>1437</v>
      </c>
      <c r="F219" s="73" t="s">
        <v>1437</v>
      </c>
      <c r="G219" s="73"/>
      <c r="H219" s="74" t="s">
        <v>2065</v>
      </c>
      <c r="I219" s="34" t="s">
        <v>2066</v>
      </c>
      <c r="J219" s="73" t="s">
        <v>1437</v>
      </c>
      <c r="K219" s="73" t="s">
        <v>1437</v>
      </c>
      <c r="L219" s="31" t="s">
        <v>1437</v>
      </c>
      <c r="M219" s="31" t="s">
        <v>1437</v>
      </c>
      <c r="N219" s="51" t="s">
        <v>2000</v>
      </c>
    </row>
    <row r="220" spans="1:14" hidden="1" x14ac:dyDescent="0.25">
      <c r="A220" s="52" t="s">
        <v>1983</v>
      </c>
      <c r="B220" s="72" t="s">
        <v>1669</v>
      </c>
      <c r="C220" s="72"/>
      <c r="D220" s="73" t="s">
        <v>2067</v>
      </c>
      <c r="E220" s="73" t="s">
        <v>1437</v>
      </c>
      <c r="F220" s="73" t="s">
        <v>1437</v>
      </c>
      <c r="G220" s="73"/>
      <c r="H220" s="72"/>
      <c r="I220" s="72"/>
      <c r="J220" s="73" t="s">
        <v>1437</v>
      </c>
      <c r="K220" s="73" t="s">
        <v>1437</v>
      </c>
      <c r="L220" s="31" t="s">
        <v>1437</v>
      </c>
      <c r="M220" s="31" t="s">
        <v>1437</v>
      </c>
      <c r="N220" s="51" t="s">
        <v>1506</v>
      </c>
    </row>
    <row r="221" spans="1:14" hidden="1" x14ac:dyDescent="0.25">
      <c r="A221" s="52" t="s">
        <v>1983</v>
      </c>
      <c r="B221" s="72" t="s">
        <v>1669</v>
      </c>
      <c r="C221" s="72"/>
      <c r="D221" s="73" t="s">
        <v>2003</v>
      </c>
      <c r="E221" s="73" t="s">
        <v>1437</v>
      </c>
      <c r="F221" s="73" t="s">
        <v>1437</v>
      </c>
      <c r="G221" s="73"/>
      <c r="H221" s="74" t="s">
        <v>2068</v>
      </c>
      <c r="I221" s="72"/>
      <c r="J221" s="73" t="s">
        <v>1437</v>
      </c>
      <c r="K221" s="73" t="s">
        <v>1437</v>
      </c>
      <c r="L221" s="31" t="s">
        <v>1437</v>
      </c>
      <c r="M221" s="31" t="s">
        <v>1437</v>
      </c>
      <c r="N221" s="51" t="s">
        <v>1438</v>
      </c>
    </row>
    <row r="222" spans="1:14" hidden="1" x14ac:dyDescent="0.25">
      <c r="A222" s="52" t="s">
        <v>1983</v>
      </c>
      <c r="B222" s="72" t="s">
        <v>1669</v>
      </c>
      <c r="C222" s="72"/>
      <c r="D222" s="73" t="s">
        <v>2069</v>
      </c>
      <c r="E222" s="73" t="s">
        <v>1437</v>
      </c>
      <c r="F222" s="73" t="s">
        <v>1437</v>
      </c>
      <c r="G222" s="73"/>
      <c r="H222" s="74" t="s">
        <v>2070</v>
      </c>
      <c r="I222" s="34" t="s">
        <v>2071</v>
      </c>
      <c r="J222" s="73" t="s">
        <v>1437</v>
      </c>
      <c r="K222" s="73" t="s">
        <v>1437</v>
      </c>
      <c r="L222" s="31" t="s">
        <v>1437</v>
      </c>
      <c r="M222" s="31" t="s">
        <v>1437</v>
      </c>
      <c r="N222" s="51" t="s">
        <v>2072</v>
      </c>
    </row>
    <row r="223" spans="1:14" hidden="1" x14ac:dyDescent="0.25">
      <c r="A223" s="52" t="s">
        <v>1983</v>
      </c>
      <c r="B223" s="72" t="s">
        <v>1669</v>
      </c>
      <c r="C223" s="72"/>
      <c r="D223" s="73" t="s">
        <v>1456</v>
      </c>
      <c r="E223" s="73" t="s">
        <v>1437</v>
      </c>
      <c r="F223" s="73" t="s">
        <v>1437</v>
      </c>
      <c r="G223" s="73"/>
      <c r="H223" s="75" t="s">
        <v>2073</v>
      </c>
      <c r="I223" s="76" t="s">
        <v>929</v>
      </c>
      <c r="J223" s="73" t="s">
        <v>1437</v>
      </c>
      <c r="K223" s="73" t="s">
        <v>1437</v>
      </c>
      <c r="L223" s="31" t="s">
        <v>1437</v>
      </c>
      <c r="M223" s="31" t="s">
        <v>1437</v>
      </c>
      <c r="N223" s="51" t="s">
        <v>1456</v>
      </c>
    </row>
    <row r="224" spans="1:14" hidden="1" x14ac:dyDescent="0.25">
      <c r="A224" s="52" t="s">
        <v>1983</v>
      </c>
      <c r="B224" s="72" t="s">
        <v>1669</v>
      </c>
      <c r="C224" s="72"/>
      <c r="D224" s="73" t="s">
        <v>2074</v>
      </c>
      <c r="E224" s="73" t="s">
        <v>1437</v>
      </c>
      <c r="F224" s="73" t="s">
        <v>1437</v>
      </c>
      <c r="G224" s="73"/>
      <c r="H224" s="72"/>
      <c r="I224" s="72"/>
      <c r="J224" s="73" t="s">
        <v>1437</v>
      </c>
      <c r="K224" s="73" t="s">
        <v>1437</v>
      </c>
      <c r="L224" s="31" t="s">
        <v>1437</v>
      </c>
      <c r="M224" s="31" t="s">
        <v>1437</v>
      </c>
      <c r="N224" s="51" t="s">
        <v>1506</v>
      </c>
    </row>
    <row r="225" spans="1:14" hidden="1" x14ac:dyDescent="0.25">
      <c r="A225" s="52" t="s">
        <v>1983</v>
      </c>
      <c r="B225" s="72" t="s">
        <v>1669</v>
      </c>
      <c r="C225" s="72"/>
      <c r="D225" s="73" t="s">
        <v>2075</v>
      </c>
      <c r="E225" s="73" t="s">
        <v>1437</v>
      </c>
      <c r="F225" s="73" t="s">
        <v>1437</v>
      </c>
      <c r="G225" s="73"/>
      <c r="H225" s="74" t="s">
        <v>2076</v>
      </c>
      <c r="I225" s="72"/>
      <c r="J225" s="73" t="s">
        <v>1437</v>
      </c>
      <c r="K225" s="73" t="s">
        <v>1437</v>
      </c>
      <c r="L225" s="31" t="s">
        <v>1437</v>
      </c>
      <c r="M225" s="31" t="s">
        <v>1437</v>
      </c>
      <c r="N225" s="51" t="s">
        <v>1548</v>
      </c>
    </row>
    <row r="226" spans="1:14" hidden="1" x14ac:dyDescent="0.25">
      <c r="A226" s="52" t="s">
        <v>1983</v>
      </c>
      <c r="B226" s="72" t="s">
        <v>1669</v>
      </c>
      <c r="C226" s="72"/>
      <c r="D226" s="73" t="s">
        <v>2077</v>
      </c>
      <c r="E226" s="73" t="s">
        <v>1437</v>
      </c>
      <c r="F226" s="73" t="s">
        <v>1437</v>
      </c>
      <c r="G226" s="73"/>
      <c r="H226" s="37" t="s">
        <v>2078</v>
      </c>
      <c r="I226" s="38" t="s">
        <v>2079</v>
      </c>
      <c r="J226" s="73" t="s">
        <v>1437</v>
      </c>
      <c r="K226" s="73" t="s">
        <v>1437</v>
      </c>
      <c r="L226" s="31" t="s">
        <v>1437</v>
      </c>
      <c r="M226" s="31" t="s">
        <v>1437</v>
      </c>
      <c r="N226" s="51" t="s">
        <v>1548</v>
      </c>
    </row>
    <row r="227" spans="1:14" hidden="1" x14ac:dyDescent="0.25">
      <c r="A227" s="52" t="s">
        <v>1983</v>
      </c>
      <c r="B227" s="72" t="s">
        <v>1669</v>
      </c>
      <c r="C227" s="72"/>
      <c r="D227" s="73" t="s">
        <v>1554</v>
      </c>
      <c r="E227" s="73" t="s">
        <v>1437</v>
      </c>
      <c r="F227" s="73" t="s">
        <v>1437</v>
      </c>
      <c r="G227" s="73"/>
      <c r="H227" s="74" t="s">
        <v>2080</v>
      </c>
      <c r="I227" s="34" t="s">
        <v>2081</v>
      </c>
      <c r="J227" s="73" t="s">
        <v>1437</v>
      </c>
      <c r="K227" s="73" t="s">
        <v>1437</v>
      </c>
      <c r="L227" s="31" t="s">
        <v>1437</v>
      </c>
      <c r="M227" s="31" t="s">
        <v>1437</v>
      </c>
      <c r="N227" s="51" t="s">
        <v>1554</v>
      </c>
    </row>
    <row r="228" spans="1:14" ht="30" hidden="1" x14ac:dyDescent="0.25">
      <c r="A228" s="52" t="s">
        <v>1983</v>
      </c>
      <c r="B228" s="72" t="s">
        <v>1669</v>
      </c>
      <c r="C228" s="72"/>
      <c r="D228" s="73" t="s">
        <v>2082</v>
      </c>
      <c r="E228" s="73" t="s">
        <v>1437</v>
      </c>
      <c r="F228" s="73" t="s">
        <v>1437</v>
      </c>
      <c r="G228" s="73"/>
      <c r="H228" s="74" t="s">
        <v>2083</v>
      </c>
      <c r="I228" s="34" t="s">
        <v>2084</v>
      </c>
      <c r="J228" s="73" t="s">
        <v>1437</v>
      </c>
      <c r="K228" s="73" t="s">
        <v>1437</v>
      </c>
      <c r="L228" s="31" t="s">
        <v>1437</v>
      </c>
      <c r="M228" s="31" t="s">
        <v>1437</v>
      </c>
      <c r="N228" s="51" t="s">
        <v>1540</v>
      </c>
    </row>
    <row r="229" spans="1:14" hidden="1" x14ac:dyDescent="0.25">
      <c r="A229" s="52" t="s">
        <v>1983</v>
      </c>
      <c r="B229" s="72" t="s">
        <v>1669</v>
      </c>
      <c r="C229" s="72"/>
      <c r="D229" s="73" t="s">
        <v>2020</v>
      </c>
      <c r="E229" s="73" t="s">
        <v>1437</v>
      </c>
      <c r="F229" s="73" t="s">
        <v>1437</v>
      </c>
      <c r="G229" s="73"/>
      <c r="H229" s="74" t="s">
        <v>2085</v>
      </c>
      <c r="I229" s="34" t="s">
        <v>2086</v>
      </c>
      <c r="J229" s="73" t="s">
        <v>1437</v>
      </c>
      <c r="K229" s="73" t="s">
        <v>1437</v>
      </c>
      <c r="L229" s="31" t="s">
        <v>1437</v>
      </c>
      <c r="M229" s="31" t="s">
        <v>1437</v>
      </c>
      <c r="N229" s="51" t="s">
        <v>1785</v>
      </c>
    </row>
    <row r="230" spans="1:14" hidden="1" x14ac:dyDescent="0.25">
      <c r="A230" s="52" t="s">
        <v>1983</v>
      </c>
      <c r="B230" s="72" t="s">
        <v>1669</v>
      </c>
      <c r="C230" s="72"/>
      <c r="D230" s="73" t="s">
        <v>2087</v>
      </c>
      <c r="E230" s="73" t="s">
        <v>1437</v>
      </c>
      <c r="F230" s="73" t="s">
        <v>1437</v>
      </c>
      <c r="G230" s="73"/>
      <c r="H230" s="74" t="s">
        <v>2085</v>
      </c>
      <c r="I230" s="34" t="s">
        <v>2086</v>
      </c>
      <c r="J230" s="73" t="s">
        <v>1437</v>
      </c>
      <c r="K230" s="73" t="s">
        <v>1437</v>
      </c>
      <c r="L230" s="31" t="s">
        <v>1437</v>
      </c>
      <c r="M230" s="31" t="s">
        <v>1437</v>
      </c>
      <c r="N230" s="51" t="s">
        <v>1785</v>
      </c>
    </row>
    <row r="231" spans="1:14" ht="30" hidden="1" x14ac:dyDescent="0.25">
      <c r="A231" s="52" t="s">
        <v>1983</v>
      </c>
      <c r="B231" s="72" t="s">
        <v>1669</v>
      </c>
      <c r="C231" s="72"/>
      <c r="D231" s="73" t="s">
        <v>2088</v>
      </c>
      <c r="E231" s="73" t="s">
        <v>1437</v>
      </c>
      <c r="F231" s="73" t="s">
        <v>1437</v>
      </c>
      <c r="G231" s="73"/>
      <c r="H231" s="74" t="s">
        <v>2089</v>
      </c>
      <c r="I231" s="72"/>
      <c r="J231" s="73" t="s">
        <v>1437</v>
      </c>
      <c r="K231" s="73" t="s">
        <v>1437</v>
      </c>
      <c r="L231" s="31" t="s">
        <v>1437</v>
      </c>
      <c r="M231" s="31" t="s">
        <v>1437</v>
      </c>
      <c r="N231" s="51" t="s">
        <v>1947</v>
      </c>
    </row>
    <row r="232" spans="1:14" hidden="1" x14ac:dyDescent="0.25">
      <c r="A232" s="52" t="s">
        <v>1983</v>
      </c>
      <c r="B232" s="72" t="s">
        <v>1669</v>
      </c>
      <c r="C232" s="72"/>
      <c r="D232" s="73" t="s">
        <v>2090</v>
      </c>
      <c r="E232" s="73" t="s">
        <v>1437</v>
      </c>
      <c r="F232" s="73" t="s">
        <v>1437</v>
      </c>
      <c r="G232" s="73"/>
      <c r="H232" s="74" t="s">
        <v>2091</v>
      </c>
      <c r="I232" s="72"/>
      <c r="J232" s="73" t="s">
        <v>1437</v>
      </c>
      <c r="K232" s="73" t="s">
        <v>1437</v>
      </c>
      <c r="L232" s="31" t="s">
        <v>1437</v>
      </c>
      <c r="M232" s="31" t="s">
        <v>1437</v>
      </c>
      <c r="N232" s="51" t="s">
        <v>1785</v>
      </c>
    </row>
    <row r="233" spans="1:14" hidden="1" x14ac:dyDescent="0.25">
      <c r="A233" s="52" t="s">
        <v>1983</v>
      </c>
      <c r="B233" s="72" t="s">
        <v>1669</v>
      </c>
      <c r="C233" s="72"/>
      <c r="D233" s="73" t="s">
        <v>1639</v>
      </c>
      <c r="E233" s="73" t="s">
        <v>1437</v>
      </c>
      <c r="F233" s="73" t="s">
        <v>1437</v>
      </c>
      <c r="G233" s="73"/>
      <c r="H233" s="74" t="s">
        <v>2092</v>
      </c>
      <c r="I233" s="72"/>
      <c r="J233" s="73" t="s">
        <v>1437</v>
      </c>
      <c r="K233" s="73" t="s">
        <v>1437</v>
      </c>
      <c r="L233" s="31" t="s">
        <v>1437</v>
      </c>
      <c r="M233" s="31" t="s">
        <v>1437</v>
      </c>
      <c r="N233" s="51" t="s">
        <v>1639</v>
      </c>
    </row>
    <row r="234" spans="1:14" hidden="1" x14ac:dyDescent="0.25">
      <c r="A234" s="52" t="s">
        <v>1983</v>
      </c>
      <c r="B234" s="72" t="s">
        <v>1669</v>
      </c>
      <c r="C234" s="72"/>
      <c r="D234" s="73" t="s">
        <v>1508</v>
      </c>
      <c r="E234" s="73" t="s">
        <v>1437</v>
      </c>
      <c r="F234" s="73" t="s">
        <v>1437</v>
      </c>
      <c r="G234" s="73"/>
      <c r="H234" s="74" t="s">
        <v>2093</v>
      </c>
      <c r="I234" s="72"/>
      <c r="J234" s="73" t="s">
        <v>1437</v>
      </c>
      <c r="K234" s="73" t="s">
        <v>1437</v>
      </c>
      <c r="L234" s="31" t="s">
        <v>1437</v>
      </c>
      <c r="M234" s="31" t="s">
        <v>1437</v>
      </c>
      <c r="N234" s="51" t="s">
        <v>1508</v>
      </c>
    </row>
    <row r="235" spans="1:14" hidden="1" x14ac:dyDescent="0.25">
      <c r="A235" s="52" t="s">
        <v>1983</v>
      </c>
      <c r="B235" s="72" t="s">
        <v>1669</v>
      </c>
      <c r="C235" s="72"/>
      <c r="D235" s="73" t="s">
        <v>1580</v>
      </c>
      <c r="E235" s="73" t="s">
        <v>1437</v>
      </c>
      <c r="F235" s="73" t="s">
        <v>1437</v>
      </c>
      <c r="G235" s="73"/>
      <c r="H235" s="74" t="s">
        <v>2094</v>
      </c>
      <c r="I235" s="34" t="s">
        <v>1232</v>
      </c>
      <c r="J235" s="73" t="s">
        <v>1437</v>
      </c>
      <c r="K235" s="73" t="s">
        <v>1437</v>
      </c>
      <c r="L235" s="31" t="s">
        <v>1437</v>
      </c>
      <c r="M235" s="31" t="s">
        <v>1437</v>
      </c>
      <c r="N235" s="51" t="s">
        <v>1508</v>
      </c>
    </row>
    <row r="236" spans="1:14" ht="30" hidden="1" x14ac:dyDescent="0.25">
      <c r="A236" s="52" t="s">
        <v>1983</v>
      </c>
      <c r="B236" s="72" t="s">
        <v>1669</v>
      </c>
      <c r="C236" s="72"/>
      <c r="D236" s="73" t="s">
        <v>2095</v>
      </c>
      <c r="E236" s="73" t="s">
        <v>1437</v>
      </c>
      <c r="F236" s="73" t="s">
        <v>1437</v>
      </c>
      <c r="G236" s="73"/>
      <c r="H236" s="74" t="s">
        <v>2096</v>
      </c>
      <c r="I236" s="34" t="s">
        <v>2097</v>
      </c>
      <c r="J236" s="73" t="s">
        <v>1437</v>
      </c>
      <c r="K236" s="73" t="s">
        <v>1437</v>
      </c>
      <c r="L236" s="31" t="s">
        <v>1437</v>
      </c>
      <c r="M236" s="31" t="s">
        <v>1437</v>
      </c>
      <c r="N236" s="51" t="s">
        <v>2098</v>
      </c>
    </row>
    <row r="237" spans="1:14" ht="30" hidden="1" x14ac:dyDescent="0.25">
      <c r="A237" s="52" t="s">
        <v>1983</v>
      </c>
      <c r="B237" s="72" t="s">
        <v>1669</v>
      </c>
      <c r="C237" s="72"/>
      <c r="D237" s="73" t="s">
        <v>2099</v>
      </c>
      <c r="E237" s="73" t="s">
        <v>1437</v>
      </c>
      <c r="F237" s="73" t="s">
        <v>1437</v>
      </c>
      <c r="G237" s="73"/>
      <c r="H237" s="74" t="s">
        <v>2100</v>
      </c>
      <c r="I237" s="34" t="s">
        <v>2101</v>
      </c>
      <c r="J237" s="73" t="s">
        <v>1437</v>
      </c>
      <c r="K237" s="73" t="s">
        <v>1437</v>
      </c>
      <c r="L237" s="31" t="s">
        <v>1437</v>
      </c>
      <c r="M237" s="31" t="s">
        <v>1437</v>
      </c>
      <c r="N237" s="51" t="s">
        <v>2098</v>
      </c>
    </row>
    <row r="238" spans="1:14" hidden="1" x14ac:dyDescent="0.25">
      <c r="A238" s="52" t="s">
        <v>1983</v>
      </c>
      <c r="B238" s="72" t="s">
        <v>1669</v>
      </c>
      <c r="C238" s="72"/>
      <c r="D238" s="73" t="s">
        <v>2102</v>
      </c>
      <c r="E238" s="73" t="s">
        <v>1437</v>
      </c>
      <c r="F238" s="73" t="s">
        <v>1437</v>
      </c>
      <c r="G238" s="73"/>
      <c r="H238" s="74" t="s">
        <v>2103</v>
      </c>
      <c r="I238" s="72"/>
      <c r="J238" s="73" t="s">
        <v>1437</v>
      </c>
      <c r="K238" s="73" t="s">
        <v>1437</v>
      </c>
      <c r="L238" s="31" t="s">
        <v>1437</v>
      </c>
      <c r="M238" s="31" t="s">
        <v>1437</v>
      </c>
      <c r="N238" s="51" t="s">
        <v>1548</v>
      </c>
    </row>
    <row r="239" spans="1:14" hidden="1" x14ac:dyDescent="0.25">
      <c r="A239" s="52" t="s">
        <v>1983</v>
      </c>
      <c r="B239" s="72" t="s">
        <v>1669</v>
      </c>
      <c r="C239" s="72"/>
      <c r="D239" s="73" t="s">
        <v>2104</v>
      </c>
      <c r="E239" s="73" t="s">
        <v>1437</v>
      </c>
      <c r="F239" s="73" t="s">
        <v>1437</v>
      </c>
      <c r="G239" s="73"/>
      <c r="H239" s="72"/>
      <c r="I239" s="72"/>
      <c r="J239" s="73" t="s">
        <v>1437</v>
      </c>
      <c r="K239" s="73" t="s">
        <v>1437</v>
      </c>
      <c r="L239" s="31" t="s">
        <v>1437</v>
      </c>
      <c r="M239" s="31" t="s">
        <v>1437</v>
      </c>
      <c r="N239" s="51" t="s">
        <v>1548</v>
      </c>
    </row>
    <row r="240" spans="1:14" hidden="1" x14ac:dyDescent="0.25">
      <c r="A240" s="52" t="s">
        <v>1983</v>
      </c>
      <c r="B240" s="72" t="s">
        <v>1669</v>
      </c>
      <c r="C240" s="72"/>
      <c r="D240" s="73" t="s">
        <v>1516</v>
      </c>
      <c r="E240" s="73" t="s">
        <v>1437</v>
      </c>
      <c r="F240" s="73" t="s">
        <v>1437</v>
      </c>
      <c r="G240" s="73"/>
      <c r="H240" s="72"/>
      <c r="I240" s="72"/>
      <c r="J240" s="73" t="s">
        <v>1437</v>
      </c>
      <c r="K240" s="73" t="s">
        <v>1437</v>
      </c>
      <c r="L240" s="31" t="s">
        <v>1437</v>
      </c>
      <c r="M240" s="31" t="s">
        <v>1437</v>
      </c>
      <c r="N240" s="51" t="s">
        <v>1516</v>
      </c>
    </row>
    <row r="241" spans="1:14" ht="45" hidden="1" x14ac:dyDescent="0.25">
      <c r="A241" s="52" t="s">
        <v>1983</v>
      </c>
      <c r="B241" s="72" t="s">
        <v>1669</v>
      </c>
      <c r="C241" s="72"/>
      <c r="D241" s="73" t="s">
        <v>2105</v>
      </c>
      <c r="E241" s="73" t="s">
        <v>1437</v>
      </c>
      <c r="F241" s="73" t="s">
        <v>1437</v>
      </c>
      <c r="G241" s="73"/>
      <c r="H241" s="74" t="s">
        <v>2106</v>
      </c>
      <c r="I241" s="72"/>
      <c r="J241" s="73" t="s">
        <v>1437</v>
      </c>
      <c r="K241" s="73" t="s">
        <v>1437</v>
      </c>
      <c r="L241" s="31" t="s">
        <v>1437</v>
      </c>
      <c r="M241" s="31" t="s">
        <v>1437</v>
      </c>
      <c r="N241" s="51" t="s">
        <v>1711</v>
      </c>
    </row>
    <row r="242" spans="1:14" hidden="1" x14ac:dyDescent="0.25">
      <c r="A242" s="52" t="s">
        <v>1983</v>
      </c>
      <c r="B242" s="72" t="s">
        <v>1669</v>
      </c>
      <c r="C242" s="72"/>
      <c r="D242" s="73" t="s">
        <v>2107</v>
      </c>
      <c r="E242" s="73" t="s">
        <v>1437</v>
      </c>
      <c r="F242" s="73" t="s">
        <v>1437</v>
      </c>
      <c r="G242" s="73"/>
      <c r="H242" s="74" t="s">
        <v>2108</v>
      </c>
      <c r="I242" s="34" t="s">
        <v>2109</v>
      </c>
      <c r="J242" s="73" t="s">
        <v>1437</v>
      </c>
      <c r="K242" s="73" t="s">
        <v>1437</v>
      </c>
      <c r="L242" s="31" t="s">
        <v>1437</v>
      </c>
      <c r="M242" s="31" t="s">
        <v>1437</v>
      </c>
      <c r="N242" s="51" t="s">
        <v>1558</v>
      </c>
    </row>
    <row r="243" spans="1:14" hidden="1" x14ac:dyDescent="0.25">
      <c r="A243" s="52" t="s">
        <v>1983</v>
      </c>
      <c r="B243" s="72" t="s">
        <v>1669</v>
      </c>
      <c r="C243" s="72"/>
      <c r="D243" s="73" t="s">
        <v>2033</v>
      </c>
      <c r="E243" s="73" t="s">
        <v>1437</v>
      </c>
      <c r="F243" s="73" t="s">
        <v>1437</v>
      </c>
      <c r="G243" s="73"/>
      <c r="H243" s="74" t="s">
        <v>1180</v>
      </c>
      <c r="I243" s="72"/>
      <c r="J243" s="73" t="s">
        <v>1437</v>
      </c>
      <c r="K243" s="73" t="s">
        <v>1437</v>
      </c>
      <c r="L243" s="31" t="s">
        <v>1437</v>
      </c>
      <c r="M243" s="31" t="s">
        <v>1437</v>
      </c>
      <c r="N243" s="51" t="s">
        <v>1467</v>
      </c>
    </row>
    <row r="244" spans="1:14" hidden="1" x14ac:dyDescent="0.25">
      <c r="A244" s="52" t="s">
        <v>1983</v>
      </c>
      <c r="B244" s="72" t="s">
        <v>1669</v>
      </c>
      <c r="C244" s="72"/>
      <c r="D244" s="73" t="s">
        <v>2110</v>
      </c>
      <c r="E244" s="73" t="s">
        <v>1437</v>
      </c>
      <c r="F244" s="73" t="s">
        <v>1437</v>
      </c>
      <c r="G244" s="73"/>
      <c r="H244" s="74" t="s">
        <v>2111</v>
      </c>
      <c r="I244" s="34" t="s">
        <v>918</v>
      </c>
      <c r="J244" s="73" t="s">
        <v>1437</v>
      </c>
      <c r="K244" s="73" t="s">
        <v>1437</v>
      </c>
      <c r="L244" s="31" t="s">
        <v>1437</v>
      </c>
      <c r="M244" s="31" t="s">
        <v>1437</v>
      </c>
      <c r="N244" s="51" t="s">
        <v>1630</v>
      </c>
    </row>
    <row r="245" spans="1:14" ht="30" hidden="1" x14ac:dyDescent="0.25">
      <c r="A245" s="52" t="s">
        <v>1983</v>
      </c>
      <c r="B245" s="72" t="s">
        <v>1669</v>
      </c>
      <c r="C245" s="72"/>
      <c r="D245" s="73" t="s">
        <v>1609</v>
      </c>
      <c r="E245" s="73" t="s">
        <v>1437</v>
      </c>
      <c r="F245" s="73" t="s">
        <v>1437</v>
      </c>
      <c r="G245" s="73"/>
      <c r="H245" s="74" t="s">
        <v>2112</v>
      </c>
      <c r="I245" s="34" t="s">
        <v>2113</v>
      </c>
      <c r="J245" s="73" t="s">
        <v>1437</v>
      </c>
      <c r="K245" s="73" t="s">
        <v>1437</v>
      </c>
      <c r="L245" s="31" t="s">
        <v>1437</v>
      </c>
      <c r="M245" s="31" t="s">
        <v>1437</v>
      </c>
      <c r="N245" s="51" t="s">
        <v>1613</v>
      </c>
    </row>
    <row r="246" spans="1:14" hidden="1" x14ac:dyDescent="0.25">
      <c r="A246" s="52" t="s">
        <v>1983</v>
      </c>
      <c r="B246" s="72" t="s">
        <v>1669</v>
      </c>
      <c r="C246" s="72"/>
      <c r="D246" s="73" t="s">
        <v>2114</v>
      </c>
      <c r="E246" s="73" t="s">
        <v>1437</v>
      </c>
      <c r="F246" s="73" t="s">
        <v>1437</v>
      </c>
      <c r="G246" s="73"/>
      <c r="H246" s="74" t="s">
        <v>2096</v>
      </c>
      <c r="I246" s="34" t="s">
        <v>2097</v>
      </c>
      <c r="J246" s="73" t="s">
        <v>1437</v>
      </c>
      <c r="K246" s="73" t="s">
        <v>1437</v>
      </c>
      <c r="L246" s="31" t="s">
        <v>1437</v>
      </c>
      <c r="M246" s="31" t="s">
        <v>1437</v>
      </c>
      <c r="N246" s="51" t="s">
        <v>1438</v>
      </c>
    </row>
    <row r="247" spans="1:14" ht="45" hidden="1" x14ac:dyDescent="0.25">
      <c r="A247" s="52" t="s">
        <v>1983</v>
      </c>
      <c r="B247" s="72" t="s">
        <v>1669</v>
      </c>
      <c r="C247" s="72"/>
      <c r="D247" s="73" t="s">
        <v>2041</v>
      </c>
      <c r="E247" s="73" t="s">
        <v>1437</v>
      </c>
      <c r="F247" s="73" t="s">
        <v>1437</v>
      </c>
      <c r="G247" s="73"/>
      <c r="H247" s="74" t="s">
        <v>2106</v>
      </c>
      <c r="I247" s="72"/>
      <c r="J247" s="73" t="s">
        <v>1437</v>
      </c>
      <c r="K247" s="73" t="s">
        <v>1437</v>
      </c>
      <c r="L247" s="31" t="s">
        <v>1437</v>
      </c>
      <c r="M247" s="31" t="s">
        <v>1437</v>
      </c>
      <c r="N247" s="51" t="s">
        <v>1711</v>
      </c>
    </row>
    <row r="248" spans="1:14" hidden="1" x14ac:dyDescent="0.25">
      <c r="A248" s="52" t="s">
        <v>1983</v>
      </c>
      <c r="B248" s="72" t="s">
        <v>1669</v>
      </c>
      <c r="C248" s="72"/>
      <c r="D248" s="73" t="s">
        <v>1631</v>
      </c>
      <c r="E248" s="73" t="s">
        <v>1437</v>
      </c>
      <c r="F248" s="73" t="s">
        <v>1437</v>
      </c>
      <c r="G248" s="73"/>
      <c r="H248" s="72"/>
      <c r="I248" s="72"/>
      <c r="J248" s="73" t="s">
        <v>1437</v>
      </c>
      <c r="K248" s="73" t="s">
        <v>1437</v>
      </c>
      <c r="L248" s="31" t="s">
        <v>1437</v>
      </c>
      <c r="M248" s="31" t="s">
        <v>1437</v>
      </c>
      <c r="N248" s="51" t="s">
        <v>1558</v>
      </c>
    </row>
    <row r="249" spans="1:14" hidden="1" x14ac:dyDescent="0.25">
      <c r="A249" s="52" t="s">
        <v>1983</v>
      </c>
      <c r="B249" s="72" t="s">
        <v>1669</v>
      </c>
      <c r="C249" s="72"/>
      <c r="D249" s="73" t="s">
        <v>2042</v>
      </c>
      <c r="E249" s="73" t="s">
        <v>1437</v>
      </c>
      <c r="F249" s="73" t="s">
        <v>1437</v>
      </c>
      <c r="G249" s="73"/>
      <c r="H249" s="74" t="s">
        <v>2115</v>
      </c>
      <c r="I249" s="72"/>
      <c r="J249" s="73" t="s">
        <v>1437</v>
      </c>
      <c r="K249" s="73" t="s">
        <v>1437</v>
      </c>
      <c r="L249" s="31" t="s">
        <v>1437</v>
      </c>
      <c r="M249" s="31" t="s">
        <v>1437</v>
      </c>
      <c r="N249" s="51" t="s">
        <v>1545</v>
      </c>
    </row>
    <row r="250" spans="1:14" hidden="1" x14ac:dyDescent="0.25">
      <c r="A250" s="52" t="s">
        <v>1983</v>
      </c>
      <c r="B250" s="72" t="s">
        <v>1669</v>
      </c>
      <c r="C250" s="72"/>
      <c r="D250" s="73" t="s">
        <v>2116</v>
      </c>
      <c r="E250" s="73" t="s">
        <v>1437</v>
      </c>
      <c r="F250" s="73" t="s">
        <v>1437</v>
      </c>
      <c r="G250" s="73"/>
      <c r="H250" s="74" t="s">
        <v>2117</v>
      </c>
      <c r="I250" s="34" t="s">
        <v>2118</v>
      </c>
      <c r="J250" s="73" t="s">
        <v>1437</v>
      </c>
      <c r="K250" s="73" t="s">
        <v>1437</v>
      </c>
      <c r="L250" s="31" t="s">
        <v>1437</v>
      </c>
      <c r="M250" s="31" t="s">
        <v>1437</v>
      </c>
      <c r="N250" s="51" t="s">
        <v>1486</v>
      </c>
    </row>
    <row r="251" spans="1:14" hidden="1" x14ac:dyDescent="0.25">
      <c r="A251" s="52" t="s">
        <v>1983</v>
      </c>
      <c r="B251" s="72" t="s">
        <v>1669</v>
      </c>
      <c r="C251" s="72" t="s">
        <v>2119</v>
      </c>
      <c r="D251" s="73" t="s">
        <v>1820</v>
      </c>
      <c r="E251" s="73" t="s">
        <v>1437</v>
      </c>
      <c r="F251" s="73" t="s">
        <v>1437</v>
      </c>
      <c r="G251" s="73"/>
      <c r="H251" s="74" t="s">
        <v>2120</v>
      </c>
      <c r="I251" s="34" t="s">
        <v>1824</v>
      </c>
      <c r="J251" s="73" t="s">
        <v>1437</v>
      </c>
      <c r="K251" s="73" t="s">
        <v>1437</v>
      </c>
      <c r="L251" s="31" t="s">
        <v>1437</v>
      </c>
      <c r="M251" s="31" t="s">
        <v>1437</v>
      </c>
      <c r="N251" s="51" t="s">
        <v>1548</v>
      </c>
    </row>
    <row r="252" spans="1:14" hidden="1" x14ac:dyDescent="0.25">
      <c r="A252" s="52" t="s">
        <v>1983</v>
      </c>
      <c r="B252" s="72" t="s">
        <v>1669</v>
      </c>
      <c r="C252" s="72"/>
      <c r="D252" s="73" t="s">
        <v>2121</v>
      </c>
      <c r="E252" s="73" t="s">
        <v>1437</v>
      </c>
      <c r="F252" s="73" t="s">
        <v>1437</v>
      </c>
      <c r="G252" s="73"/>
      <c r="H252" s="72"/>
      <c r="I252" s="72"/>
      <c r="J252" s="73" t="s">
        <v>1437</v>
      </c>
      <c r="K252" s="73" t="s">
        <v>1437</v>
      </c>
      <c r="L252" s="31" t="s">
        <v>1437</v>
      </c>
      <c r="M252" s="31" t="s">
        <v>1437</v>
      </c>
      <c r="N252" s="51" t="s">
        <v>1545</v>
      </c>
    </row>
    <row r="253" spans="1:14" ht="60" hidden="1" x14ac:dyDescent="0.25">
      <c r="A253" s="52" t="s">
        <v>1983</v>
      </c>
      <c r="B253" s="72" t="s">
        <v>1669</v>
      </c>
      <c r="C253" s="72"/>
      <c r="D253" s="73" t="s">
        <v>2122</v>
      </c>
      <c r="E253" s="73" t="s">
        <v>1437</v>
      </c>
      <c r="F253" s="73" t="s">
        <v>1437</v>
      </c>
      <c r="G253" s="73"/>
      <c r="H253" s="72" t="s">
        <v>2123</v>
      </c>
      <c r="I253" s="72" t="s">
        <v>2124</v>
      </c>
      <c r="J253" s="73" t="s">
        <v>1437</v>
      </c>
      <c r="K253" s="73" t="s">
        <v>1437</v>
      </c>
      <c r="L253" s="31" t="s">
        <v>1437</v>
      </c>
      <c r="M253" s="31" t="s">
        <v>1437</v>
      </c>
      <c r="N253" s="51" t="s">
        <v>1605</v>
      </c>
    </row>
    <row r="254" spans="1:14" hidden="1" x14ac:dyDescent="0.25">
      <c r="A254" s="52" t="s">
        <v>1983</v>
      </c>
      <c r="B254" s="72" t="s">
        <v>1669</v>
      </c>
      <c r="C254" s="72"/>
      <c r="D254" s="73" t="s">
        <v>1642</v>
      </c>
      <c r="E254" s="73" t="s">
        <v>1437</v>
      </c>
      <c r="F254" s="73" t="s">
        <v>1437</v>
      </c>
      <c r="G254" s="73"/>
      <c r="H254" s="72"/>
      <c r="I254" s="72"/>
      <c r="J254" s="73" t="s">
        <v>1437</v>
      </c>
      <c r="K254" s="73" t="s">
        <v>1437</v>
      </c>
      <c r="L254" s="31" t="s">
        <v>1437</v>
      </c>
      <c r="M254" s="31" t="s">
        <v>1437</v>
      </c>
      <c r="N254" s="51" t="s">
        <v>1642</v>
      </c>
    </row>
    <row r="255" spans="1:14" hidden="1" x14ac:dyDescent="0.25">
      <c r="A255" s="52" t="s">
        <v>1983</v>
      </c>
      <c r="B255" s="72" t="s">
        <v>1669</v>
      </c>
      <c r="C255" s="72"/>
      <c r="D255" s="73" t="s">
        <v>2048</v>
      </c>
      <c r="E255" s="73" t="s">
        <v>1437</v>
      </c>
      <c r="F255" s="73" t="s">
        <v>1437</v>
      </c>
      <c r="G255" s="73"/>
      <c r="H255" s="77" t="s">
        <v>2125</v>
      </c>
      <c r="I255" s="76" t="s">
        <v>929</v>
      </c>
      <c r="J255" s="73" t="s">
        <v>1437</v>
      </c>
      <c r="K255" s="73" t="s">
        <v>1437</v>
      </c>
      <c r="L255" s="31" t="s">
        <v>1437</v>
      </c>
      <c r="M255" s="31" t="s">
        <v>1437</v>
      </c>
      <c r="N255" s="51" t="s">
        <v>1785</v>
      </c>
    </row>
    <row r="256" spans="1:14" hidden="1" x14ac:dyDescent="0.25">
      <c r="A256" s="52" t="s">
        <v>1983</v>
      </c>
      <c r="B256" s="72" t="s">
        <v>1669</v>
      </c>
      <c r="C256" s="72"/>
      <c r="D256" s="73" t="s">
        <v>2126</v>
      </c>
      <c r="E256" s="73" t="s">
        <v>1437</v>
      </c>
      <c r="F256" s="73" t="s">
        <v>1437</v>
      </c>
      <c r="G256" s="73"/>
      <c r="H256" s="72" t="s">
        <v>2103</v>
      </c>
      <c r="I256" s="72"/>
      <c r="J256" s="73" t="s">
        <v>1437</v>
      </c>
      <c r="K256" s="73" t="s">
        <v>1437</v>
      </c>
      <c r="L256" s="31" t="s">
        <v>1437</v>
      </c>
      <c r="M256" s="31" t="s">
        <v>1437</v>
      </c>
      <c r="N256" s="51" t="s">
        <v>2127</v>
      </c>
    </row>
    <row r="257" spans="1:14" hidden="1" x14ac:dyDescent="0.25">
      <c r="A257" s="52" t="s">
        <v>1983</v>
      </c>
      <c r="B257" s="72" t="s">
        <v>1669</v>
      </c>
      <c r="C257" s="72"/>
      <c r="D257" s="73" t="s">
        <v>2128</v>
      </c>
      <c r="E257" s="73" t="s">
        <v>1437</v>
      </c>
      <c r="F257" s="73" t="s">
        <v>1437</v>
      </c>
      <c r="G257" s="73"/>
      <c r="H257" s="72"/>
      <c r="I257" s="72"/>
      <c r="J257" s="73" t="s">
        <v>1437</v>
      </c>
      <c r="K257" s="73" t="s">
        <v>1437</v>
      </c>
      <c r="L257" s="31" t="s">
        <v>1437</v>
      </c>
      <c r="M257" s="31" t="s">
        <v>1437</v>
      </c>
      <c r="N257" s="51" t="s">
        <v>1785</v>
      </c>
    </row>
    <row r="258" spans="1:14" hidden="1" x14ac:dyDescent="0.25">
      <c r="A258" s="52" t="s">
        <v>1983</v>
      </c>
      <c r="B258" s="72" t="s">
        <v>1669</v>
      </c>
      <c r="C258" s="72"/>
      <c r="D258" s="73" t="s">
        <v>1658</v>
      </c>
      <c r="E258" s="73" t="s">
        <v>1437</v>
      </c>
      <c r="F258" s="73" t="s">
        <v>1437</v>
      </c>
      <c r="G258" s="73"/>
      <c r="H258" s="72" t="s">
        <v>2129</v>
      </c>
      <c r="I258" s="34" t="s">
        <v>2130</v>
      </c>
      <c r="J258" s="73" t="s">
        <v>1437</v>
      </c>
      <c r="K258" s="73" t="s">
        <v>1437</v>
      </c>
      <c r="L258" s="31" t="s">
        <v>1437</v>
      </c>
      <c r="M258" s="31" t="s">
        <v>1437</v>
      </c>
      <c r="N258" s="51" t="s">
        <v>1658</v>
      </c>
    </row>
    <row r="259" spans="1:14" ht="30" hidden="1" x14ac:dyDescent="0.25">
      <c r="A259" s="52" t="s">
        <v>1983</v>
      </c>
      <c r="B259" s="72" t="s">
        <v>1669</v>
      </c>
      <c r="C259" s="72"/>
      <c r="D259" s="73" t="s">
        <v>1659</v>
      </c>
      <c r="E259" s="73" t="s">
        <v>1437</v>
      </c>
      <c r="F259" s="73" t="s">
        <v>1437</v>
      </c>
      <c r="G259" s="73"/>
      <c r="H259" s="72"/>
      <c r="I259" s="72"/>
      <c r="J259" s="73" t="s">
        <v>1437</v>
      </c>
      <c r="K259" s="73" t="s">
        <v>1437</v>
      </c>
      <c r="L259" s="31" t="s">
        <v>1437</v>
      </c>
      <c r="M259" s="31" t="s">
        <v>1437</v>
      </c>
      <c r="N259" s="51" t="s">
        <v>1947</v>
      </c>
    </row>
    <row r="260" spans="1:14" ht="30" hidden="1" x14ac:dyDescent="0.25">
      <c r="A260" s="52" t="s">
        <v>1983</v>
      </c>
      <c r="B260" s="72" t="s">
        <v>1854</v>
      </c>
      <c r="C260" s="72"/>
      <c r="D260" s="73" t="s">
        <v>2055</v>
      </c>
      <c r="E260" s="73" t="s">
        <v>1437</v>
      </c>
      <c r="F260" s="73" t="s">
        <v>1437</v>
      </c>
      <c r="G260" s="73"/>
      <c r="H260" s="72" t="s">
        <v>2131</v>
      </c>
      <c r="I260" s="72"/>
      <c r="J260" s="73" t="s">
        <v>1437</v>
      </c>
      <c r="K260" s="73" t="s">
        <v>1437</v>
      </c>
      <c r="L260" s="31" t="s">
        <v>1437</v>
      </c>
      <c r="M260" s="31" t="s">
        <v>1437</v>
      </c>
      <c r="N260" s="51" t="s">
        <v>1681</v>
      </c>
    </row>
    <row r="261" spans="1:14" ht="30" hidden="1" x14ac:dyDescent="0.25">
      <c r="A261" s="52" t="s">
        <v>1983</v>
      </c>
      <c r="B261" s="72" t="s">
        <v>1854</v>
      </c>
      <c r="C261" s="72"/>
      <c r="D261" s="73" t="s">
        <v>2132</v>
      </c>
      <c r="E261" s="73" t="s">
        <v>1437</v>
      </c>
      <c r="F261" s="73" t="s">
        <v>1437</v>
      </c>
      <c r="G261" s="73"/>
      <c r="H261" s="72" t="s">
        <v>2133</v>
      </c>
      <c r="I261" s="72"/>
      <c r="J261" s="73" t="s">
        <v>1437</v>
      </c>
      <c r="K261" s="73" t="s">
        <v>1437</v>
      </c>
      <c r="L261" s="31" t="s">
        <v>1437</v>
      </c>
      <c r="M261" s="31" t="s">
        <v>1437</v>
      </c>
      <c r="N261" s="51" t="s">
        <v>1630</v>
      </c>
    </row>
    <row r="262" spans="1:14" ht="30" hidden="1" x14ac:dyDescent="0.25">
      <c r="A262" s="52" t="s">
        <v>1983</v>
      </c>
      <c r="B262" s="72" t="s">
        <v>1854</v>
      </c>
      <c r="C262" s="72"/>
      <c r="D262" s="73" t="s">
        <v>2134</v>
      </c>
      <c r="E262" s="73" t="s">
        <v>1437</v>
      </c>
      <c r="F262" s="73" t="s">
        <v>1437</v>
      </c>
      <c r="G262" s="73"/>
      <c r="H262" s="72" t="s">
        <v>2135</v>
      </c>
      <c r="I262" s="72"/>
      <c r="J262" s="73" t="s">
        <v>1437</v>
      </c>
      <c r="K262" s="73" t="s">
        <v>1437</v>
      </c>
      <c r="L262" s="31" t="s">
        <v>1437</v>
      </c>
      <c r="M262" s="31" t="s">
        <v>1437</v>
      </c>
      <c r="N262" s="51" t="s">
        <v>1548</v>
      </c>
    </row>
    <row r="263" spans="1:14" ht="30" hidden="1" x14ac:dyDescent="0.25">
      <c r="A263" s="52" t="s">
        <v>1983</v>
      </c>
      <c r="B263" s="72" t="s">
        <v>1854</v>
      </c>
      <c r="C263" s="72"/>
      <c r="D263" s="73" t="s">
        <v>1479</v>
      </c>
      <c r="E263" s="73" t="s">
        <v>1437</v>
      </c>
      <c r="F263" s="73" t="s">
        <v>1437</v>
      </c>
      <c r="G263" s="73"/>
      <c r="H263" s="72" t="s">
        <v>2136</v>
      </c>
      <c r="I263" s="49" t="s">
        <v>2137</v>
      </c>
      <c r="J263" s="73" t="s">
        <v>1437</v>
      </c>
      <c r="K263" s="73" t="s">
        <v>1437</v>
      </c>
      <c r="L263" s="31" t="s">
        <v>1437</v>
      </c>
      <c r="M263" s="31" t="s">
        <v>1437</v>
      </c>
      <c r="N263" s="51" t="s">
        <v>1479</v>
      </c>
    </row>
    <row r="264" spans="1:14" ht="30" hidden="1" x14ac:dyDescent="0.25">
      <c r="A264" s="52" t="s">
        <v>1983</v>
      </c>
      <c r="B264" s="72" t="s">
        <v>1854</v>
      </c>
      <c r="C264" s="72"/>
      <c r="D264" s="73" t="s">
        <v>2058</v>
      </c>
      <c r="E264" s="73" t="s">
        <v>1437</v>
      </c>
      <c r="F264" s="73" t="s">
        <v>1437</v>
      </c>
      <c r="G264" s="73"/>
      <c r="H264" s="72" t="s">
        <v>2138</v>
      </c>
      <c r="I264" s="72"/>
      <c r="J264" s="73" t="s">
        <v>1437</v>
      </c>
      <c r="K264" s="73" t="s">
        <v>1437</v>
      </c>
      <c r="L264" s="31" t="s">
        <v>1437</v>
      </c>
      <c r="M264" s="31" t="s">
        <v>1437</v>
      </c>
      <c r="N264" s="51" t="s">
        <v>1479</v>
      </c>
    </row>
    <row r="265" spans="1:14" ht="30" hidden="1" x14ac:dyDescent="0.25">
      <c r="A265" s="52" t="s">
        <v>1983</v>
      </c>
      <c r="B265" s="72" t="s">
        <v>1854</v>
      </c>
      <c r="C265" s="72"/>
      <c r="D265" s="73" t="s">
        <v>2000</v>
      </c>
      <c r="E265" s="73" t="s">
        <v>1437</v>
      </c>
      <c r="F265" s="73" t="s">
        <v>1437</v>
      </c>
      <c r="G265" s="73"/>
      <c r="H265" s="72" t="s">
        <v>2139</v>
      </c>
      <c r="I265" s="72"/>
      <c r="J265" s="73" t="s">
        <v>1437</v>
      </c>
      <c r="K265" s="73" t="s">
        <v>1437</v>
      </c>
      <c r="L265" s="31" t="s">
        <v>1437</v>
      </c>
      <c r="M265" s="31" t="s">
        <v>1437</v>
      </c>
      <c r="N265" s="51" t="s">
        <v>2000</v>
      </c>
    </row>
    <row r="266" spans="1:14" ht="45" hidden="1" x14ac:dyDescent="0.25">
      <c r="A266" s="52" t="s">
        <v>1983</v>
      </c>
      <c r="B266" s="72" t="s">
        <v>1854</v>
      </c>
      <c r="C266" s="72"/>
      <c r="D266" s="73" t="s">
        <v>1506</v>
      </c>
      <c r="E266" s="73" t="s">
        <v>1437</v>
      </c>
      <c r="F266" s="73" t="s">
        <v>1437</v>
      </c>
      <c r="G266" s="73"/>
      <c r="H266" s="72" t="s">
        <v>2140</v>
      </c>
      <c r="I266" s="72"/>
      <c r="J266" s="73" t="s">
        <v>1437</v>
      </c>
      <c r="K266" s="73" t="s">
        <v>1437</v>
      </c>
      <c r="L266" s="31" t="s">
        <v>1437</v>
      </c>
      <c r="M266" s="31" t="s">
        <v>1437</v>
      </c>
      <c r="N266" s="51" t="s">
        <v>1506</v>
      </c>
    </row>
    <row r="267" spans="1:14" ht="30" hidden="1" x14ac:dyDescent="0.25">
      <c r="A267" s="52" t="s">
        <v>1983</v>
      </c>
      <c r="B267" s="72" t="s">
        <v>1854</v>
      </c>
      <c r="C267" s="72"/>
      <c r="D267" s="73" t="s">
        <v>2003</v>
      </c>
      <c r="E267" s="73" t="s">
        <v>1437</v>
      </c>
      <c r="F267" s="73" t="s">
        <v>1437</v>
      </c>
      <c r="G267" s="73"/>
      <c r="H267" s="72" t="s">
        <v>2141</v>
      </c>
      <c r="I267" s="72"/>
      <c r="J267" s="73" t="s">
        <v>1437</v>
      </c>
      <c r="K267" s="73" t="s">
        <v>1437</v>
      </c>
      <c r="L267" s="31" t="s">
        <v>1437</v>
      </c>
      <c r="M267" s="31" t="s">
        <v>1437</v>
      </c>
      <c r="N267" s="51" t="s">
        <v>1438</v>
      </c>
    </row>
    <row r="268" spans="1:14" ht="30" hidden="1" x14ac:dyDescent="0.25">
      <c r="A268" s="52" t="s">
        <v>1983</v>
      </c>
      <c r="B268" s="72" t="s">
        <v>1854</v>
      </c>
      <c r="C268" s="72"/>
      <c r="D268" s="73" t="s">
        <v>1461</v>
      </c>
      <c r="E268" s="73" t="s">
        <v>1437</v>
      </c>
      <c r="F268" s="73" t="s">
        <v>1437</v>
      </c>
      <c r="G268" s="73"/>
      <c r="H268" s="38" t="s">
        <v>2142</v>
      </c>
      <c r="I268" s="38" t="s">
        <v>2143</v>
      </c>
      <c r="J268" s="73" t="s">
        <v>1437</v>
      </c>
      <c r="K268" s="73" t="s">
        <v>1437</v>
      </c>
      <c r="L268" s="31" t="s">
        <v>1437</v>
      </c>
      <c r="M268" s="31" t="s">
        <v>1437</v>
      </c>
      <c r="N268" s="51" t="s">
        <v>1461</v>
      </c>
    </row>
    <row r="269" spans="1:14" ht="30" hidden="1" x14ac:dyDescent="0.25">
      <c r="A269" s="52" t="s">
        <v>1983</v>
      </c>
      <c r="B269" s="72" t="s">
        <v>1854</v>
      </c>
      <c r="C269" s="72"/>
      <c r="D269" s="73" t="s">
        <v>1456</v>
      </c>
      <c r="E269" s="73" t="s">
        <v>1437</v>
      </c>
      <c r="F269" s="73" t="s">
        <v>1437</v>
      </c>
      <c r="G269" s="73"/>
      <c r="H269" s="72" t="s">
        <v>2144</v>
      </c>
      <c r="I269" s="72"/>
      <c r="J269" s="73" t="s">
        <v>1437</v>
      </c>
      <c r="K269" s="73" t="s">
        <v>1437</v>
      </c>
      <c r="L269" s="31" t="s">
        <v>1437</v>
      </c>
      <c r="M269" s="31" t="s">
        <v>1437</v>
      </c>
      <c r="N269" s="51" t="s">
        <v>1456</v>
      </c>
    </row>
    <row r="270" spans="1:14" ht="30" hidden="1" x14ac:dyDescent="0.25">
      <c r="A270" s="52" t="s">
        <v>1983</v>
      </c>
      <c r="B270" s="72" t="s">
        <v>1854</v>
      </c>
      <c r="C270" s="72"/>
      <c r="D270" s="73" t="s">
        <v>2145</v>
      </c>
      <c r="E270" s="73" t="s">
        <v>1437</v>
      </c>
      <c r="F270" s="73" t="s">
        <v>1437</v>
      </c>
      <c r="G270" s="73"/>
      <c r="H270" s="72" t="s">
        <v>2146</v>
      </c>
      <c r="I270" s="72"/>
      <c r="J270" s="73" t="s">
        <v>1437</v>
      </c>
      <c r="K270" s="73" t="s">
        <v>1437</v>
      </c>
      <c r="L270" s="31" t="s">
        <v>1437</v>
      </c>
      <c r="M270" s="31" t="s">
        <v>1437</v>
      </c>
      <c r="N270" s="51" t="s">
        <v>1667</v>
      </c>
    </row>
    <row r="271" spans="1:14" ht="30" hidden="1" x14ac:dyDescent="0.25">
      <c r="A271" s="52" t="s">
        <v>1983</v>
      </c>
      <c r="B271" s="72" t="s">
        <v>1854</v>
      </c>
      <c r="C271" s="72"/>
      <c r="D271" s="73" t="s">
        <v>2147</v>
      </c>
      <c r="E271" s="73" t="s">
        <v>1437</v>
      </c>
      <c r="F271" s="73" t="s">
        <v>1437</v>
      </c>
      <c r="G271" s="73"/>
      <c r="H271" s="72" t="s">
        <v>2148</v>
      </c>
      <c r="I271" s="72"/>
      <c r="J271" s="73" t="s">
        <v>1437</v>
      </c>
      <c r="K271" s="73" t="s">
        <v>1437</v>
      </c>
      <c r="L271" s="31" t="s">
        <v>1437</v>
      </c>
      <c r="M271" s="31" t="s">
        <v>1437</v>
      </c>
      <c r="N271" s="51" t="s">
        <v>1548</v>
      </c>
    </row>
    <row r="272" spans="1:14" ht="30" hidden="1" x14ac:dyDescent="0.25">
      <c r="A272" s="52" t="s">
        <v>1983</v>
      </c>
      <c r="B272" s="72" t="s">
        <v>1854</v>
      </c>
      <c r="C272" s="72"/>
      <c r="D272" s="73" t="s">
        <v>2149</v>
      </c>
      <c r="E272" s="73" t="s">
        <v>1437</v>
      </c>
      <c r="F272" s="73" t="s">
        <v>1437</v>
      </c>
      <c r="G272" s="73"/>
      <c r="H272" s="72" t="s">
        <v>2150</v>
      </c>
      <c r="I272" s="72"/>
      <c r="J272" s="73" t="s">
        <v>1437</v>
      </c>
      <c r="K272" s="73" t="s">
        <v>1437</v>
      </c>
      <c r="L272" s="31" t="s">
        <v>1437</v>
      </c>
      <c r="M272" s="31" t="s">
        <v>1437</v>
      </c>
      <c r="N272" s="51" t="s">
        <v>1558</v>
      </c>
    </row>
    <row r="273" spans="1:14" ht="30" hidden="1" x14ac:dyDescent="0.25">
      <c r="A273" s="52" t="s">
        <v>1983</v>
      </c>
      <c r="B273" s="72" t="s">
        <v>1854</v>
      </c>
      <c r="C273" s="72"/>
      <c r="D273" s="73" t="s">
        <v>2151</v>
      </c>
      <c r="E273" s="73" t="s">
        <v>1437</v>
      </c>
      <c r="F273" s="73" t="s">
        <v>1437</v>
      </c>
      <c r="G273" s="73"/>
      <c r="H273" s="72" t="s">
        <v>2131</v>
      </c>
      <c r="I273" s="72"/>
      <c r="J273" s="73" t="s">
        <v>1437</v>
      </c>
      <c r="K273" s="73" t="s">
        <v>1437</v>
      </c>
      <c r="L273" s="31" t="s">
        <v>1437</v>
      </c>
      <c r="M273" s="31" t="s">
        <v>1437</v>
      </c>
      <c r="N273" s="51" t="s">
        <v>1785</v>
      </c>
    </row>
    <row r="274" spans="1:14" ht="30" hidden="1" x14ac:dyDescent="0.25">
      <c r="A274" s="52" t="s">
        <v>1983</v>
      </c>
      <c r="B274" s="72" t="s">
        <v>1854</v>
      </c>
      <c r="C274" s="72"/>
      <c r="D274" s="73" t="s">
        <v>2082</v>
      </c>
      <c r="E274" s="73" t="s">
        <v>1437</v>
      </c>
      <c r="F274" s="73" t="s">
        <v>1437</v>
      </c>
      <c r="G274" s="73"/>
      <c r="H274" s="72" t="s">
        <v>2152</v>
      </c>
      <c r="I274" s="72"/>
      <c r="J274" s="73" t="s">
        <v>1437</v>
      </c>
      <c r="K274" s="73" t="s">
        <v>1437</v>
      </c>
      <c r="L274" s="31" t="s">
        <v>1437</v>
      </c>
      <c r="M274" s="31" t="s">
        <v>1437</v>
      </c>
      <c r="N274" s="51" t="s">
        <v>1540</v>
      </c>
    </row>
    <row r="275" spans="1:14" ht="30" hidden="1" x14ac:dyDescent="0.25">
      <c r="A275" s="52" t="s">
        <v>1983</v>
      </c>
      <c r="B275" s="72" t="s">
        <v>1854</v>
      </c>
      <c r="C275" s="72"/>
      <c r="D275" s="73" t="s">
        <v>2153</v>
      </c>
      <c r="E275" s="73" t="s">
        <v>1437</v>
      </c>
      <c r="F275" s="73" t="s">
        <v>1437</v>
      </c>
      <c r="G275" s="73"/>
      <c r="H275" s="72"/>
      <c r="I275" s="72"/>
      <c r="J275" s="73" t="s">
        <v>1437</v>
      </c>
      <c r="K275" s="73" t="s">
        <v>1437</v>
      </c>
      <c r="L275" s="31" t="s">
        <v>1437</v>
      </c>
      <c r="M275" s="31" t="s">
        <v>1437</v>
      </c>
      <c r="N275" s="51" t="s">
        <v>1461</v>
      </c>
    </row>
    <row r="276" spans="1:14" ht="30" hidden="1" x14ac:dyDescent="0.25">
      <c r="A276" s="52" t="s">
        <v>1983</v>
      </c>
      <c r="B276" s="72" t="s">
        <v>1854</v>
      </c>
      <c r="C276" s="72"/>
      <c r="D276" s="73" t="s">
        <v>2088</v>
      </c>
      <c r="E276" s="73" t="s">
        <v>1437</v>
      </c>
      <c r="F276" s="73" t="s">
        <v>1437</v>
      </c>
      <c r="G276" s="73"/>
      <c r="H276" s="72" t="s">
        <v>2154</v>
      </c>
      <c r="I276" s="72"/>
      <c r="J276" s="73" t="s">
        <v>1437</v>
      </c>
      <c r="K276" s="73" t="s">
        <v>1437</v>
      </c>
      <c r="L276" s="31" t="s">
        <v>1437</v>
      </c>
      <c r="M276" s="31" t="s">
        <v>1437</v>
      </c>
      <c r="N276" s="51" t="s">
        <v>1947</v>
      </c>
    </row>
    <row r="277" spans="1:14" ht="30" hidden="1" x14ac:dyDescent="0.25">
      <c r="A277" s="52" t="s">
        <v>1983</v>
      </c>
      <c r="B277" s="72" t="s">
        <v>1854</v>
      </c>
      <c r="C277" s="72"/>
      <c r="D277" s="73" t="s">
        <v>2155</v>
      </c>
      <c r="E277" s="73" t="s">
        <v>1437</v>
      </c>
      <c r="F277" s="73" t="s">
        <v>1437</v>
      </c>
      <c r="G277" s="73"/>
      <c r="H277" s="72" t="s">
        <v>2146</v>
      </c>
      <c r="I277" s="72"/>
      <c r="J277" s="73" t="s">
        <v>1437</v>
      </c>
      <c r="K277" s="73" t="s">
        <v>1437</v>
      </c>
      <c r="L277" s="31" t="s">
        <v>1437</v>
      </c>
      <c r="M277" s="31" t="s">
        <v>1437</v>
      </c>
      <c r="N277" s="51" t="s">
        <v>1667</v>
      </c>
    </row>
    <row r="278" spans="1:14" ht="30" hidden="1" x14ac:dyDescent="0.25">
      <c r="A278" s="52" t="s">
        <v>1983</v>
      </c>
      <c r="B278" s="72" t="s">
        <v>1854</v>
      </c>
      <c r="C278" s="72"/>
      <c r="D278" s="73" t="s">
        <v>2156</v>
      </c>
      <c r="E278" s="73" t="s">
        <v>1437</v>
      </c>
      <c r="F278" s="73" t="s">
        <v>1437</v>
      </c>
      <c r="G278" s="73"/>
      <c r="H278" s="72" t="s">
        <v>2157</v>
      </c>
      <c r="I278" s="72"/>
      <c r="J278" s="73" t="s">
        <v>1437</v>
      </c>
      <c r="K278" s="73" t="s">
        <v>1437</v>
      </c>
      <c r="L278" s="31" t="s">
        <v>1437</v>
      </c>
      <c r="M278" s="31" t="s">
        <v>1437</v>
      </c>
      <c r="N278" s="51" t="s">
        <v>1667</v>
      </c>
    </row>
    <row r="279" spans="1:14" ht="30" hidden="1" x14ac:dyDescent="0.25">
      <c r="A279" s="52" t="s">
        <v>1983</v>
      </c>
      <c r="B279" s="72" t="s">
        <v>1854</v>
      </c>
      <c r="C279" s="72"/>
      <c r="D279" s="73" t="s">
        <v>2158</v>
      </c>
      <c r="E279" s="73" t="s">
        <v>1437</v>
      </c>
      <c r="F279" s="73" t="s">
        <v>1437</v>
      </c>
      <c r="G279" s="73"/>
      <c r="H279" s="72" t="s">
        <v>2159</v>
      </c>
      <c r="I279" s="72"/>
      <c r="J279" s="73" t="s">
        <v>1437</v>
      </c>
      <c r="K279" s="73" t="s">
        <v>1437</v>
      </c>
      <c r="L279" s="31" t="s">
        <v>1437</v>
      </c>
      <c r="M279" s="31" t="s">
        <v>1437</v>
      </c>
      <c r="N279" s="51" t="s">
        <v>1639</v>
      </c>
    </row>
    <row r="280" spans="1:14" ht="30" hidden="1" x14ac:dyDescent="0.25">
      <c r="A280" s="52" t="s">
        <v>1983</v>
      </c>
      <c r="B280" s="72" t="s">
        <v>1854</v>
      </c>
      <c r="C280" s="72"/>
      <c r="D280" s="73" t="s">
        <v>1508</v>
      </c>
      <c r="E280" s="73" t="s">
        <v>1437</v>
      </c>
      <c r="F280" s="73" t="s">
        <v>1437</v>
      </c>
      <c r="G280" s="73"/>
      <c r="H280" s="72" t="s">
        <v>2160</v>
      </c>
      <c r="I280" s="72"/>
      <c r="J280" s="73" t="s">
        <v>1437</v>
      </c>
      <c r="K280" s="73" t="s">
        <v>1437</v>
      </c>
      <c r="L280" s="31" t="s">
        <v>1437</v>
      </c>
      <c r="M280" s="31" t="s">
        <v>1437</v>
      </c>
      <c r="N280" s="51" t="s">
        <v>1508</v>
      </c>
    </row>
    <row r="281" spans="1:14" ht="30" hidden="1" x14ac:dyDescent="0.25">
      <c r="A281" s="52" t="s">
        <v>1983</v>
      </c>
      <c r="B281" s="72" t="s">
        <v>1854</v>
      </c>
      <c r="C281" s="72"/>
      <c r="D281" s="73" t="s">
        <v>1580</v>
      </c>
      <c r="E281" s="73" t="s">
        <v>1437</v>
      </c>
      <c r="F281" s="73" t="s">
        <v>1437</v>
      </c>
      <c r="G281" s="73"/>
      <c r="H281" s="72" t="s">
        <v>2161</v>
      </c>
      <c r="I281" s="72"/>
      <c r="J281" s="73" t="s">
        <v>1437</v>
      </c>
      <c r="K281" s="73" t="s">
        <v>1437</v>
      </c>
      <c r="L281" s="31" t="s">
        <v>1437</v>
      </c>
      <c r="M281" s="31" t="s">
        <v>1437</v>
      </c>
      <c r="N281" s="51" t="s">
        <v>1508</v>
      </c>
    </row>
    <row r="282" spans="1:14" ht="30" hidden="1" x14ac:dyDescent="0.25">
      <c r="A282" s="52" t="s">
        <v>1983</v>
      </c>
      <c r="B282" s="72" t="s">
        <v>1854</v>
      </c>
      <c r="C282" s="72"/>
      <c r="D282" s="73" t="s">
        <v>2162</v>
      </c>
      <c r="E282" s="73" t="s">
        <v>1437</v>
      </c>
      <c r="F282" s="73" t="s">
        <v>1437</v>
      </c>
      <c r="G282" s="73"/>
      <c r="H282" s="72" t="s">
        <v>2146</v>
      </c>
      <c r="I282" s="72"/>
      <c r="J282" s="73" t="s">
        <v>1437</v>
      </c>
      <c r="K282" s="73" t="s">
        <v>1437</v>
      </c>
      <c r="L282" s="31" t="s">
        <v>1437</v>
      </c>
      <c r="M282" s="31" t="s">
        <v>1437</v>
      </c>
      <c r="N282" s="51" t="s">
        <v>1667</v>
      </c>
    </row>
    <row r="283" spans="1:14" ht="30" hidden="1" x14ac:dyDescent="0.25">
      <c r="A283" s="52" t="s">
        <v>1983</v>
      </c>
      <c r="B283" s="72" t="s">
        <v>1854</v>
      </c>
      <c r="C283" s="72"/>
      <c r="D283" s="73" t="s">
        <v>2163</v>
      </c>
      <c r="E283" s="73" t="s">
        <v>1437</v>
      </c>
      <c r="F283" s="73" t="s">
        <v>1437</v>
      </c>
      <c r="G283" s="73"/>
      <c r="H283" s="72" t="s">
        <v>2164</v>
      </c>
      <c r="I283" s="72"/>
      <c r="J283" s="73" t="s">
        <v>1437</v>
      </c>
      <c r="K283" s="73" t="s">
        <v>1437</v>
      </c>
      <c r="L283" s="31" t="s">
        <v>1437</v>
      </c>
      <c r="M283" s="31" t="s">
        <v>1437</v>
      </c>
      <c r="N283" s="51" t="s">
        <v>1548</v>
      </c>
    </row>
    <row r="284" spans="1:14" ht="30" hidden="1" x14ac:dyDescent="0.25">
      <c r="A284" s="52" t="s">
        <v>1983</v>
      </c>
      <c r="B284" s="72" t="s">
        <v>1854</v>
      </c>
      <c r="C284" s="72"/>
      <c r="D284" s="73" t="s">
        <v>1516</v>
      </c>
      <c r="E284" s="73" t="s">
        <v>1437</v>
      </c>
      <c r="F284" s="73" t="s">
        <v>1437</v>
      </c>
      <c r="G284" s="73"/>
      <c r="H284" s="72" t="s">
        <v>2165</v>
      </c>
      <c r="I284" s="72"/>
      <c r="J284" s="73" t="s">
        <v>1437</v>
      </c>
      <c r="K284" s="73" t="s">
        <v>1437</v>
      </c>
      <c r="L284" s="31" t="s">
        <v>1437</v>
      </c>
      <c r="M284" s="31" t="s">
        <v>1437</v>
      </c>
      <c r="N284" s="51" t="s">
        <v>1516</v>
      </c>
    </row>
    <row r="285" spans="1:14" ht="30" hidden="1" x14ac:dyDescent="0.25">
      <c r="A285" s="52" t="s">
        <v>1983</v>
      </c>
      <c r="B285" s="72" t="s">
        <v>1854</v>
      </c>
      <c r="C285" s="72"/>
      <c r="D285" s="73" t="s">
        <v>2107</v>
      </c>
      <c r="E285" s="73" t="s">
        <v>1437</v>
      </c>
      <c r="F285" s="73" t="s">
        <v>1437</v>
      </c>
      <c r="G285" s="73"/>
      <c r="H285" s="72" t="s">
        <v>2150</v>
      </c>
      <c r="I285" s="72"/>
      <c r="J285" s="73" t="s">
        <v>1437</v>
      </c>
      <c r="K285" s="73" t="s">
        <v>1437</v>
      </c>
      <c r="L285" s="31" t="s">
        <v>1437</v>
      </c>
      <c r="M285" s="31" t="s">
        <v>1437</v>
      </c>
      <c r="N285" s="51" t="s">
        <v>1558</v>
      </c>
    </row>
    <row r="286" spans="1:14" ht="30" hidden="1" x14ac:dyDescent="0.25">
      <c r="A286" s="52" t="s">
        <v>1983</v>
      </c>
      <c r="B286" s="72" t="s">
        <v>1854</v>
      </c>
      <c r="C286" s="72"/>
      <c r="D286" s="73" t="s">
        <v>2033</v>
      </c>
      <c r="E286" s="73" t="s">
        <v>1437</v>
      </c>
      <c r="F286" s="73" t="s">
        <v>1437</v>
      </c>
      <c r="G286" s="73"/>
      <c r="H286" s="72" t="s">
        <v>2166</v>
      </c>
      <c r="I286" s="72"/>
      <c r="J286" s="73" t="s">
        <v>1437</v>
      </c>
      <c r="K286" s="73" t="s">
        <v>1437</v>
      </c>
      <c r="L286" s="31" t="s">
        <v>1437</v>
      </c>
      <c r="M286" s="31" t="s">
        <v>1437</v>
      </c>
      <c r="N286" s="51" t="s">
        <v>1467</v>
      </c>
    </row>
    <row r="287" spans="1:14" ht="30" hidden="1" x14ac:dyDescent="0.25">
      <c r="A287" s="52" t="s">
        <v>1983</v>
      </c>
      <c r="B287" s="78" t="s">
        <v>1854</v>
      </c>
      <c r="C287" s="78"/>
      <c r="D287" s="79" t="s">
        <v>2035</v>
      </c>
      <c r="E287" s="73" t="s">
        <v>1437</v>
      </c>
      <c r="F287" s="73" t="s">
        <v>1437</v>
      </c>
      <c r="G287" s="73"/>
      <c r="H287" s="78" t="s">
        <v>2131</v>
      </c>
      <c r="I287" s="78"/>
      <c r="J287" s="73" t="s">
        <v>1437</v>
      </c>
      <c r="K287" s="73" t="s">
        <v>1437</v>
      </c>
      <c r="L287" s="31" t="s">
        <v>1437</v>
      </c>
      <c r="M287" s="31" t="s">
        <v>1437</v>
      </c>
      <c r="N287" s="51" t="s">
        <v>1605</v>
      </c>
    </row>
    <row r="288" spans="1:14" ht="30" hidden="1" x14ac:dyDescent="0.25">
      <c r="A288" s="52" t="s">
        <v>1983</v>
      </c>
      <c r="B288" s="72" t="s">
        <v>1854</v>
      </c>
      <c r="C288" s="72"/>
      <c r="D288" s="73" t="s">
        <v>1609</v>
      </c>
      <c r="E288" s="73" t="s">
        <v>1437</v>
      </c>
      <c r="F288" s="73" t="s">
        <v>1437</v>
      </c>
      <c r="G288" s="73"/>
      <c r="H288" s="72" t="s">
        <v>2167</v>
      </c>
      <c r="I288" s="72"/>
      <c r="J288" s="73" t="s">
        <v>1437</v>
      </c>
      <c r="K288" s="73" t="s">
        <v>1437</v>
      </c>
      <c r="L288" s="31" t="s">
        <v>1437</v>
      </c>
      <c r="M288" s="31" t="s">
        <v>1437</v>
      </c>
      <c r="N288" s="51" t="s">
        <v>1613</v>
      </c>
    </row>
    <row r="289" spans="1:18" ht="30" hidden="1" x14ac:dyDescent="0.25">
      <c r="A289" s="52" t="s">
        <v>1983</v>
      </c>
      <c r="B289" s="80" t="s">
        <v>1854</v>
      </c>
      <c r="C289" s="80"/>
      <c r="D289" s="81" t="s">
        <v>2114</v>
      </c>
      <c r="E289" s="73" t="s">
        <v>1437</v>
      </c>
      <c r="F289" s="73" t="s">
        <v>1437</v>
      </c>
      <c r="G289" s="73"/>
      <c r="H289" s="80" t="s">
        <v>2168</v>
      </c>
      <c r="I289" s="80"/>
      <c r="J289" s="73" t="s">
        <v>1437</v>
      </c>
      <c r="K289" s="73" t="s">
        <v>1437</v>
      </c>
      <c r="L289" s="31" t="s">
        <v>1437</v>
      </c>
      <c r="M289" s="31" t="s">
        <v>1437</v>
      </c>
      <c r="N289" s="51" t="s">
        <v>1438</v>
      </c>
    </row>
    <row r="290" spans="1:18" ht="45" hidden="1" x14ac:dyDescent="0.25">
      <c r="A290" s="52" t="s">
        <v>1983</v>
      </c>
      <c r="B290" s="72" t="s">
        <v>1854</v>
      </c>
      <c r="C290" s="72"/>
      <c r="D290" s="73" t="s">
        <v>2041</v>
      </c>
      <c r="E290" s="73" t="s">
        <v>1437</v>
      </c>
      <c r="F290" s="73" t="s">
        <v>1437</v>
      </c>
      <c r="G290" s="73"/>
      <c r="H290" s="72" t="s">
        <v>2169</v>
      </c>
      <c r="I290" s="72"/>
      <c r="J290" s="73" t="s">
        <v>1437</v>
      </c>
      <c r="K290" s="73" t="s">
        <v>1437</v>
      </c>
      <c r="L290" s="31" t="s">
        <v>1437</v>
      </c>
      <c r="M290" s="31" t="s">
        <v>1437</v>
      </c>
      <c r="N290" s="51" t="s">
        <v>1711</v>
      </c>
    </row>
    <row r="291" spans="1:18" ht="30" hidden="1" x14ac:dyDescent="0.25">
      <c r="A291" s="52" t="s">
        <v>1983</v>
      </c>
      <c r="B291" s="72" t="s">
        <v>1854</v>
      </c>
      <c r="C291" s="72"/>
      <c r="D291" s="73" t="s">
        <v>2170</v>
      </c>
      <c r="E291" s="73" t="s">
        <v>1437</v>
      </c>
      <c r="F291" s="73" t="s">
        <v>1437</v>
      </c>
      <c r="G291" s="73"/>
      <c r="H291" s="72" t="s">
        <v>2171</v>
      </c>
      <c r="I291" s="72"/>
      <c r="J291" s="73" t="s">
        <v>1437</v>
      </c>
      <c r="K291" s="73" t="s">
        <v>1437</v>
      </c>
      <c r="L291" s="31" t="s">
        <v>1437</v>
      </c>
      <c r="M291" s="31" t="s">
        <v>1437</v>
      </c>
      <c r="N291" s="51" t="s">
        <v>1558</v>
      </c>
    </row>
    <row r="292" spans="1:18" ht="30" hidden="1" x14ac:dyDescent="0.25">
      <c r="A292" s="52" t="s">
        <v>1983</v>
      </c>
      <c r="B292" s="72" t="s">
        <v>1854</v>
      </c>
      <c r="C292" s="72"/>
      <c r="D292" s="73" t="s">
        <v>2042</v>
      </c>
      <c r="E292" s="73" t="s">
        <v>1437</v>
      </c>
      <c r="F292" s="73" t="s">
        <v>1437</v>
      </c>
      <c r="G292" s="73"/>
      <c r="H292" s="72" t="s">
        <v>2172</v>
      </c>
      <c r="I292" s="72"/>
      <c r="J292" s="73" t="s">
        <v>1437</v>
      </c>
      <c r="K292" s="73" t="s">
        <v>1437</v>
      </c>
      <c r="L292" s="31" t="s">
        <v>1437</v>
      </c>
      <c r="M292" s="31" t="s">
        <v>1437</v>
      </c>
      <c r="N292" s="51" t="s">
        <v>1545</v>
      </c>
    </row>
    <row r="293" spans="1:18" ht="30" hidden="1" x14ac:dyDescent="0.25">
      <c r="A293" s="52" t="s">
        <v>1983</v>
      </c>
      <c r="B293" s="72" t="s">
        <v>1854</v>
      </c>
      <c r="C293" s="72"/>
      <c r="D293" s="73" t="s">
        <v>2116</v>
      </c>
      <c r="E293" s="73" t="s">
        <v>1437</v>
      </c>
      <c r="F293" s="73" t="s">
        <v>1437</v>
      </c>
      <c r="G293" s="73"/>
      <c r="H293" s="72" t="s">
        <v>2173</v>
      </c>
      <c r="I293" s="57" t="s">
        <v>1265</v>
      </c>
      <c r="J293" s="73" t="s">
        <v>1437</v>
      </c>
      <c r="K293" s="73" t="s">
        <v>1437</v>
      </c>
      <c r="L293" s="31" t="s">
        <v>1437</v>
      </c>
      <c r="M293" s="31" t="s">
        <v>1437</v>
      </c>
      <c r="N293" s="51" t="s">
        <v>1486</v>
      </c>
    </row>
    <row r="294" spans="1:18" ht="30" hidden="1" x14ac:dyDescent="0.25">
      <c r="A294" s="52" t="s">
        <v>1983</v>
      </c>
      <c r="B294" s="72" t="s">
        <v>1854</v>
      </c>
      <c r="C294" s="72"/>
      <c r="D294" s="73" t="s">
        <v>2174</v>
      </c>
      <c r="E294" s="73" t="s">
        <v>1437</v>
      </c>
      <c r="F294" s="73" t="s">
        <v>1437</v>
      </c>
      <c r="G294" s="73"/>
      <c r="H294" s="72" t="s">
        <v>2175</v>
      </c>
      <c r="I294" s="72"/>
      <c r="J294" s="73" t="s">
        <v>1437</v>
      </c>
      <c r="K294" s="73" t="s">
        <v>1437</v>
      </c>
      <c r="L294" s="31" t="s">
        <v>1437</v>
      </c>
      <c r="M294" s="31" t="s">
        <v>1437</v>
      </c>
      <c r="N294" s="51" t="s">
        <v>1605</v>
      </c>
    </row>
    <row r="295" spans="1:18" ht="30" hidden="1" x14ac:dyDescent="0.25">
      <c r="A295" s="52" t="s">
        <v>1983</v>
      </c>
      <c r="B295" s="72" t="s">
        <v>1854</v>
      </c>
      <c r="C295" s="72"/>
      <c r="D295" s="73" t="s">
        <v>1642</v>
      </c>
      <c r="E295" s="73" t="s">
        <v>1437</v>
      </c>
      <c r="F295" s="73" t="s">
        <v>1437</v>
      </c>
      <c r="G295" s="73"/>
      <c r="H295" s="72" t="s">
        <v>2176</v>
      </c>
      <c r="I295" s="72"/>
      <c r="J295" s="73" t="s">
        <v>1437</v>
      </c>
      <c r="K295" s="73" t="s">
        <v>1437</v>
      </c>
      <c r="L295" s="31" t="s">
        <v>1437</v>
      </c>
      <c r="M295" s="31" t="s">
        <v>1437</v>
      </c>
      <c r="N295" s="51" t="s">
        <v>1642</v>
      </c>
    </row>
    <row r="296" spans="1:18" ht="30" hidden="1" x14ac:dyDescent="0.25">
      <c r="A296" s="52" t="s">
        <v>1983</v>
      </c>
      <c r="B296" s="72" t="s">
        <v>1854</v>
      </c>
      <c r="C296" s="72"/>
      <c r="D296" s="73" t="s">
        <v>1658</v>
      </c>
      <c r="E296" s="73" t="s">
        <v>1437</v>
      </c>
      <c r="F296" s="73" t="s">
        <v>1437</v>
      </c>
      <c r="G296" s="73"/>
      <c r="H296" s="72" t="s">
        <v>2177</v>
      </c>
      <c r="I296" s="72"/>
      <c r="J296" s="73" t="s">
        <v>1437</v>
      </c>
      <c r="K296" s="73" t="s">
        <v>1437</v>
      </c>
      <c r="L296" s="31" t="s">
        <v>1437</v>
      </c>
      <c r="M296" s="31" t="s">
        <v>1437</v>
      </c>
      <c r="N296" s="51" t="s">
        <v>1658</v>
      </c>
    </row>
    <row r="297" spans="1:18" ht="30" hidden="1" x14ac:dyDescent="0.25">
      <c r="A297" s="52" t="s">
        <v>1983</v>
      </c>
      <c r="B297" s="72" t="s">
        <v>1854</v>
      </c>
      <c r="C297" s="72"/>
      <c r="D297" s="73" t="s">
        <v>1659</v>
      </c>
      <c r="E297" s="73" t="s">
        <v>1437</v>
      </c>
      <c r="F297" s="73" t="s">
        <v>1437</v>
      </c>
      <c r="G297" s="73"/>
      <c r="H297" s="72" t="s">
        <v>2178</v>
      </c>
      <c r="I297" s="72"/>
      <c r="J297" s="73" t="s">
        <v>1437</v>
      </c>
      <c r="K297" s="73" t="s">
        <v>1437</v>
      </c>
      <c r="L297" s="31" t="s">
        <v>1437</v>
      </c>
      <c r="M297" s="31" t="s">
        <v>1437</v>
      </c>
      <c r="N297" s="51" t="s">
        <v>1947</v>
      </c>
    </row>
    <row r="298" spans="1:18" ht="30" hidden="1" x14ac:dyDescent="0.25">
      <c r="A298" s="52" t="s">
        <v>1983</v>
      </c>
      <c r="B298" s="72" t="s">
        <v>1854</v>
      </c>
      <c r="C298" s="72"/>
      <c r="D298" s="73" t="s">
        <v>2179</v>
      </c>
      <c r="E298" s="73" t="s">
        <v>1437</v>
      </c>
      <c r="F298" s="73" t="s">
        <v>1437</v>
      </c>
      <c r="G298" s="73"/>
      <c r="H298" s="72" t="s">
        <v>2180</v>
      </c>
      <c r="I298" s="65" t="s">
        <v>1278</v>
      </c>
      <c r="J298" s="73" t="s">
        <v>1437</v>
      </c>
      <c r="K298" s="73" t="s">
        <v>1437</v>
      </c>
      <c r="L298" s="31" t="s">
        <v>1437</v>
      </c>
      <c r="M298" s="31" t="s">
        <v>1437</v>
      </c>
      <c r="N298" s="51" t="s">
        <v>1890</v>
      </c>
    </row>
    <row r="299" spans="1:18" ht="90" hidden="1" x14ac:dyDescent="0.25">
      <c r="A299" s="82" t="s">
        <v>2181</v>
      </c>
      <c r="B299" s="31" t="s">
        <v>2182</v>
      </c>
      <c r="C299" s="31" t="s">
        <v>1919</v>
      </c>
      <c r="D299" s="32" t="s">
        <v>2183</v>
      </c>
      <c r="E299" s="31" t="s">
        <v>1342</v>
      </c>
      <c r="F299" s="34" t="s">
        <v>1343</v>
      </c>
      <c r="G299" s="34"/>
      <c r="H299" s="31" t="s">
        <v>1344</v>
      </c>
      <c r="I299" s="34" t="s">
        <v>1345</v>
      </c>
      <c r="J299" s="31" t="s">
        <v>2184</v>
      </c>
      <c r="K299" s="34" t="s">
        <v>1350</v>
      </c>
      <c r="L299" s="31" t="s">
        <v>2185</v>
      </c>
      <c r="M299" s="34" t="s">
        <v>2186</v>
      </c>
      <c r="N299" s="35" t="s">
        <v>1438</v>
      </c>
      <c r="O299" s="35" t="s">
        <v>1496</v>
      </c>
      <c r="P299" s="35" t="s">
        <v>1440</v>
      </c>
      <c r="Q299" s="35" t="s">
        <v>1595</v>
      </c>
      <c r="R299" s="35" t="s">
        <v>1759</v>
      </c>
    </row>
    <row r="300" spans="1:18" ht="75" hidden="1" x14ac:dyDescent="0.25">
      <c r="A300" s="82" t="s">
        <v>2181</v>
      </c>
      <c r="B300" s="31" t="s">
        <v>2182</v>
      </c>
      <c r="C300" s="31" t="s">
        <v>2187</v>
      </c>
      <c r="D300" s="32" t="s">
        <v>2188</v>
      </c>
      <c r="E300" s="31" t="s">
        <v>1347</v>
      </c>
      <c r="F300" s="34" t="s">
        <v>1348</v>
      </c>
      <c r="G300" s="34"/>
      <c r="H300" s="31" t="s">
        <v>1349</v>
      </c>
      <c r="I300" s="34" t="s">
        <v>1350</v>
      </c>
      <c r="J300" s="31" t="s">
        <v>2184</v>
      </c>
      <c r="K300" s="34" t="s">
        <v>1350</v>
      </c>
      <c r="L300" s="31" t="s">
        <v>2185</v>
      </c>
      <c r="M300" s="34" t="s">
        <v>2186</v>
      </c>
      <c r="N300" s="35" t="s">
        <v>1438</v>
      </c>
      <c r="O300" s="35" t="s">
        <v>1496</v>
      </c>
      <c r="P300" s="35" t="s">
        <v>1440</v>
      </c>
      <c r="Q300" s="35" t="s">
        <v>1441</v>
      </c>
      <c r="R300" s="35" t="s">
        <v>1442</v>
      </c>
    </row>
    <row r="301" spans="1:18" ht="75" hidden="1" x14ac:dyDescent="0.25">
      <c r="A301" s="82" t="s">
        <v>2181</v>
      </c>
      <c r="B301" s="31" t="s">
        <v>2182</v>
      </c>
      <c r="C301" s="31" t="s">
        <v>2189</v>
      </c>
      <c r="D301" s="32" t="s">
        <v>2190</v>
      </c>
      <c r="E301" s="31" t="s">
        <v>2191</v>
      </c>
      <c r="F301" s="34" t="s">
        <v>2192</v>
      </c>
      <c r="G301" s="34"/>
      <c r="H301" s="31" t="s">
        <v>2193</v>
      </c>
      <c r="I301" s="34" t="s">
        <v>2194</v>
      </c>
      <c r="J301" s="31" t="s">
        <v>2195</v>
      </c>
      <c r="K301" s="34" t="s">
        <v>2196</v>
      </c>
      <c r="L301" s="31" t="s">
        <v>2197</v>
      </c>
      <c r="M301" s="34" t="s">
        <v>2198</v>
      </c>
      <c r="N301" s="35" t="s">
        <v>1438</v>
      </c>
      <c r="O301" s="35" t="s">
        <v>1676</v>
      </c>
      <c r="P301" s="35" t="s">
        <v>1451</v>
      </c>
      <c r="Q301" s="35" t="s">
        <v>1640</v>
      </c>
      <c r="R301" s="35" t="s">
        <v>1759</v>
      </c>
    </row>
    <row r="302" spans="1:18" ht="90" hidden="1" x14ac:dyDescent="0.25">
      <c r="A302" s="82" t="s">
        <v>2181</v>
      </c>
      <c r="B302" s="31" t="s">
        <v>2182</v>
      </c>
      <c r="C302" s="31" t="s">
        <v>2199</v>
      </c>
      <c r="D302" s="32" t="s">
        <v>2200</v>
      </c>
      <c r="E302" s="31" t="s">
        <v>1353</v>
      </c>
      <c r="F302" s="34" t="s">
        <v>1354</v>
      </c>
      <c r="G302" s="34"/>
      <c r="H302" s="31" t="s">
        <v>1355</v>
      </c>
      <c r="I302" s="34" t="s">
        <v>1356</v>
      </c>
      <c r="J302" s="31" t="s">
        <v>2195</v>
      </c>
      <c r="K302" s="34" t="s">
        <v>2196</v>
      </c>
      <c r="L302" s="31" t="s">
        <v>2197</v>
      </c>
      <c r="M302" s="34" t="s">
        <v>2198</v>
      </c>
      <c r="N302" s="35" t="s">
        <v>1438</v>
      </c>
      <c r="O302" s="35" t="s">
        <v>1439</v>
      </c>
      <c r="P302" s="35" t="s">
        <v>1440</v>
      </c>
      <c r="Q302" s="35" t="s">
        <v>1441</v>
      </c>
      <c r="R302" s="35" t="s">
        <v>1442</v>
      </c>
    </row>
    <row r="303" spans="1:18" ht="75" hidden="1" x14ac:dyDescent="0.25">
      <c r="A303" s="82" t="s">
        <v>2181</v>
      </c>
      <c r="B303" s="31" t="s">
        <v>2182</v>
      </c>
      <c r="C303" s="31" t="s">
        <v>2201</v>
      </c>
      <c r="D303" s="32" t="s">
        <v>2202</v>
      </c>
      <c r="E303" s="31" t="s">
        <v>2203</v>
      </c>
      <c r="F303" s="34" t="s">
        <v>2204</v>
      </c>
      <c r="G303" s="34"/>
      <c r="H303" s="31" t="s">
        <v>2205</v>
      </c>
      <c r="I303" s="34" t="s">
        <v>2206</v>
      </c>
      <c r="J303" s="31" t="s">
        <v>2184</v>
      </c>
      <c r="K303" s="34" t="s">
        <v>1350</v>
      </c>
      <c r="L303" s="31" t="s">
        <v>2207</v>
      </c>
      <c r="M303" s="34" t="s">
        <v>2208</v>
      </c>
      <c r="N303" s="35" t="s">
        <v>1438</v>
      </c>
      <c r="O303" s="35" t="s">
        <v>1496</v>
      </c>
      <c r="P303" s="35" t="s">
        <v>1440</v>
      </c>
      <c r="Q303" s="35" t="s">
        <v>1595</v>
      </c>
      <c r="R303" s="35" t="s">
        <v>1442</v>
      </c>
    </row>
    <row r="304" spans="1:18" ht="75" hidden="1" x14ac:dyDescent="0.25">
      <c r="A304" s="82" t="s">
        <v>2181</v>
      </c>
      <c r="B304" s="31" t="s">
        <v>2182</v>
      </c>
      <c r="C304" s="31" t="s">
        <v>2209</v>
      </c>
      <c r="D304" s="32" t="s">
        <v>2020</v>
      </c>
      <c r="E304" s="31" t="s">
        <v>1200</v>
      </c>
      <c r="F304" s="34" t="s">
        <v>1201</v>
      </c>
      <c r="G304" s="34"/>
      <c r="H304" s="31" t="s">
        <v>2210</v>
      </c>
      <c r="I304" s="34" t="s">
        <v>2211</v>
      </c>
      <c r="J304" s="82"/>
      <c r="K304" s="82"/>
      <c r="L304" s="31" t="s">
        <v>2185</v>
      </c>
      <c r="M304" s="34" t="s">
        <v>2186</v>
      </c>
      <c r="N304" s="35" t="s">
        <v>1438</v>
      </c>
      <c r="O304" s="35" t="s">
        <v>1676</v>
      </c>
      <c r="P304" s="35" t="s">
        <v>1440</v>
      </c>
      <c r="Q304" s="35" t="s">
        <v>2212</v>
      </c>
      <c r="R304" s="35" t="s">
        <v>1442</v>
      </c>
    </row>
    <row r="305" spans="1:18" ht="75" hidden="1" x14ac:dyDescent="0.25">
      <c r="A305" s="82" t="s">
        <v>2181</v>
      </c>
      <c r="B305" s="31" t="s">
        <v>2182</v>
      </c>
      <c r="C305" s="31" t="s">
        <v>2213</v>
      </c>
      <c r="D305" s="32" t="s">
        <v>2214</v>
      </c>
      <c r="E305" s="83" t="s">
        <v>1360</v>
      </c>
      <c r="F305" s="34" t="s">
        <v>1361</v>
      </c>
      <c r="G305" s="34"/>
      <c r="H305" s="31" t="s">
        <v>2215</v>
      </c>
      <c r="I305" s="34" t="s">
        <v>2216</v>
      </c>
      <c r="J305" s="31" t="s">
        <v>2195</v>
      </c>
      <c r="K305" s="34" t="s">
        <v>2196</v>
      </c>
      <c r="L305" s="31" t="s">
        <v>2197</v>
      </c>
      <c r="M305" s="34" t="s">
        <v>2198</v>
      </c>
      <c r="N305" s="35" t="s">
        <v>1438</v>
      </c>
      <c r="O305" s="35" t="s">
        <v>1676</v>
      </c>
      <c r="P305" s="35" t="s">
        <v>1440</v>
      </c>
      <c r="Q305" s="35" t="s">
        <v>1640</v>
      </c>
      <c r="R305" s="35" t="s">
        <v>1442</v>
      </c>
    </row>
    <row r="306" spans="1:18" ht="75" hidden="1" x14ac:dyDescent="0.25">
      <c r="A306" s="82" t="s">
        <v>2181</v>
      </c>
      <c r="B306" s="31" t="s">
        <v>2182</v>
      </c>
      <c r="C306" s="31" t="s">
        <v>2217</v>
      </c>
      <c r="D306" s="32" t="s">
        <v>2218</v>
      </c>
      <c r="E306" s="31" t="s">
        <v>1367</v>
      </c>
      <c r="F306" s="34" t="s">
        <v>1368</v>
      </c>
      <c r="G306" s="34"/>
      <c r="H306" s="31" t="s">
        <v>1362</v>
      </c>
      <c r="I306" s="34" t="s">
        <v>1363</v>
      </c>
      <c r="J306" s="31" t="s">
        <v>2195</v>
      </c>
      <c r="K306" s="34" t="s">
        <v>2196</v>
      </c>
      <c r="L306" s="31" t="s">
        <v>2197</v>
      </c>
      <c r="M306" s="34" t="s">
        <v>2198</v>
      </c>
      <c r="N306" s="35" t="s">
        <v>1438</v>
      </c>
      <c r="O306" s="35" t="s">
        <v>1439</v>
      </c>
      <c r="P306" s="35" t="s">
        <v>1440</v>
      </c>
      <c r="Q306" s="35" t="s">
        <v>1441</v>
      </c>
      <c r="R306" s="35" t="s">
        <v>1442</v>
      </c>
    </row>
    <row r="307" spans="1:18" ht="75" hidden="1" x14ac:dyDescent="0.25">
      <c r="A307" s="82" t="s">
        <v>2181</v>
      </c>
      <c r="B307" s="31" t="s">
        <v>2182</v>
      </c>
      <c r="C307" s="31" t="s">
        <v>2219</v>
      </c>
      <c r="D307" s="32"/>
      <c r="E307" s="31" t="s">
        <v>1338</v>
      </c>
      <c r="F307" s="34" t="s">
        <v>1339</v>
      </c>
      <c r="G307" s="34"/>
      <c r="H307" s="31" t="s">
        <v>1340</v>
      </c>
      <c r="I307" s="34" t="s">
        <v>1341</v>
      </c>
      <c r="J307" s="31"/>
      <c r="K307" s="34"/>
      <c r="L307" s="31"/>
      <c r="M307" s="34"/>
      <c r="N307" s="35" t="s">
        <v>1438</v>
      </c>
      <c r="O307" s="35" t="s">
        <v>1676</v>
      </c>
      <c r="P307" s="35" t="s">
        <v>1451</v>
      </c>
      <c r="Q307" s="35"/>
      <c r="R307" s="35" t="s">
        <v>1442</v>
      </c>
    </row>
    <row r="308" spans="1:18" ht="75" hidden="1" x14ac:dyDescent="0.25">
      <c r="A308" s="82" t="s">
        <v>2181</v>
      </c>
      <c r="B308" s="31" t="s">
        <v>2182</v>
      </c>
      <c r="C308" s="31" t="s">
        <v>2220</v>
      </c>
      <c r="D308" s="32" t="s">
        <v>2003</v>
      </c>
      <c r="E308" s="31" t="s">
        <v>1370</v>
      </c>
      <c r="F308" s="34" t="s">
        <v>1371</v>
      </c>
      <c r="G308" s="34"/>
      <c r="H308" s="38" t="s">
        <v>1372</v>
      </c>
      <c r="I308" s="38" t="s">
        <v>1373</v>
      </c>
      <c r="J308" s="31" t="s">
        <v>2221</v>
      </c>
      <c r="K308" s="34" t="s">
        <v>2222</v>
      </c>
      <c r="L308" s="31" t="s">
        <v>2223</v>
      </c>
      <c r="M308" s="34" t="s">
        <v>2224</v>
      </c>
      <c r="N308" s="35" t="s">
        <v>1438</v>
      </c>
      <c r="O308" s="35" t="s">
        <v>1695</v>
      </c>
      <c r="P308" s="35" t="s">
        <v>1509</v>
      </c>
      <c r="Q308" s="35" t="s">
        <v>1595</v>
      </c>
      <c r="R308" s="35" t="s">
        <v>1442</v>
      </c>
    </row>
    <row r="309" spans="1:18" ht="75" hidden="1" x14ac:dyDescent="0.25">
      <c r="A309" s="82" t="s">
        <v>2181</v>
      </c>
      <c r="B309" s="31" t="s">
        <v>2182</v>
      </c>
      <c r="C309" s="31" t="s">
        <v>1770</v>
      </c>
      <c r="D309" s="32" t="s">
        <v>2225</v>
      </c>
      <c r="E309" s="31" t="s">
        <v>1375</v>
      </c>
      <c r="F309" s="34" t="s">
        <v>1376</v>
      </c>
      <c r="G309" s="34"/>
      <c r="H309" s="31" t="s">
        <v>1377</v>
      </c>
      <c r="I309" s="34" t="s">
        <v>1378</v>
      </c>
      <c r="J309" s="31" t="s">
        <v>2221</v>
      </c>
      <c r="K309" s="34" t="s">
        <v>2222</v>
      </c>
      <c r="L309" s="31" t="s">
        <v>2223</v>
      </c>
      <c r="M309" s="34" t="s">
        <v>2224</v>
      </c>
      <c r="N309" s="35" t="s">
        <v>1438</v>
      </c>
      <c r="O309" s="35" t="s">
        <v>1768</v>
      </c>
      <c r="P309" s="35" t="s">
        <v>1440</v>
      </c>
      <c r="Q309" s="35" t="s">
        <v>1480</v>
      </c>
      <c r="R309" s="35" t="s">
        <v>1442</v>
      </c>
    </row>
    <row r="310" spans="1:18" ht="75" hidden="1" x14ac:dyDescent="0.25">
      <c r="A310" s="82" t="s">
        <v>2181</v>
      </c>
      <c r="B310" s="31" t="s">
        <v>2182</v>
      </c>
      <c r="C310" s="31" t="s">
        <v>2226</v>
      </c>
      <c r="D310" s="32" t="s">
        <v>2227</v>
      </c>
      <c r="E310" s="31" t="s">
        <v>1379</v>
      </c>
      <c r="F310" s="34" t="s">
        <v>1380</v>
      </c>
      <c r="G310" s="34"/>
      <c r="H310" s="31" t="s">
        <v>1381</v>
      </c>
      <c r="I310" s="34" t="s">
        <v>1382</v>
      </c>
      <c r="J310" s="31" t="s">
        <v>2221</v>
      </c>
      <c r="K310" s="34" t="s">
        <v>2222</v>
      </c>
      <c r="L310" s="31" t="s">
        <v>2223</v>
      </c>
      <c r="M310" s="34" t="s">
        <v>2224</v>
      </c>
      <c r="N310" s="35" t="s">
        <v>1438</v>
      </c>
      <c r="O310" s="35" t="s">
        <v>1529</v>
      </c>
      <c r="P310" s="35" t="s">
        <v>1451</v>
      </c>
      <c r="Q310" s="35" t="s">
        <v>1595</v>
      </c>
      <c r="R310" s="35" t="s">
        <v>1442</v>
      </c>
    </row>
    <row r="311" spans="1:18" ht="75" hidden="1" x14ac:dyDescent="0.25">
      <c r="A311" s="82" t="s">
        <v>2181</v>
      </c>
      <c r="B311" s="31" t="s">
        <v>2182</v>
      </c>
      <c r="C311" s="31" t="s">
        <v>1861</v>
      </c>
      <c r="D311" s="32" t="s">
        <v>2228</v>
      </c>
      <c r="E311" s="31" t="s">
        <v>2229</v>
      </c>
      <c r="F311" s="34" t="s">
        <v>2230</v>
      </c>
      <c r="G311" s="34"/>
      <c r="H311" s="31" t="s">
        <v>2231</v>
      </c>
      <c r="I311" s="34" t="s">
        <v>2232</v>
      </c>
      <c r="J311" s="31" t="s">
        <v>2221</v>
      </c>
      <c r="K311" s="34" t="s">
        <v>2222</v>
      </c>
      <c r="L311" s="31" t="s">
        <v>2223</v>
      </c>
      <c r="M311" s="34" t="s">
        <v>2224</v>
      </c>
      <c r="N311" s="35" t="s">
        <v>1438</v>
      </c>
      <c r="O311" s="35" t="s">
        <v>1529</v>
      </c>
      <c r="P311" s="35" t="s">
        <v>1451</v>
      </c>
      <c r="Q311" s="35" t="s">
        <v>1640</v>
      </c>
      <c r="R311" s="35" t="s">
        <v>1442</v>
      </c>
    </row>
    <row r="312" spans="1:18" ht="105" hidden="1" x14ac:dyDescent="0.25">
      <c r="A312" s="82" t="s">
        <v>2181</v>
      </c>
      <c r="B312" s="31" t="s">
        <v>2182</v>
      </c>
      <c r="C312" s="31" t="s">
        <v>2233</v>
      </c>
      <c r="D312" s="32" t="s">
        <v>2234</v>
      </c>
      <c r="E312" s="31" t="s">
        <v>1385</v>
      </c>
      <c r="F312" s="34" t="s">
        <v>1386</v>
      </c>
      <c r="G312" s="34"/>
      <c r="H312" s="31" t="s">
        <v>1387</v>
      </c>
      <c r="I312" s="34" t="s">
        <v>1388</v>
      </c>
      <c r="J312" s="31" t="s">
        <v>2184</v>
      </c>
      <c r="K312" s="34" t="s">
        <v>1350</v>
      </c>
      <c r="L312" s="31" t="s">
        <v>2185</v>
      </c>
      <c r="M312" s="34" t="s">
        <v>2186</v>
      </c>
      <c r="N312" s="35" t="s">
        <v>1438</v>
      </c>
      <c r="O312" s="35" t="s">
        <v>1676</v>
      </c>
      <c r="P312" s="35" t="s">
        <v>1451</v>
      </c>
      <c r="Q312" s="35" t="s">
        <v>1480</v>
      </c>
      <c r="R312" s="35" t="s">
        <v>1759</v>
      </c>
    </row>
    <row r="313" spans="1:18" ht="105" hidden="1" x14ac:dyDescent="0.25">
      <c r="A313" s="82" t="s">
        <v>2181</v>
      </c>
      <c r="B313" s="31" t="s">
        <v>2182</v>
      </c>
      <c r="C313" s="31" t="s">
        <v>2235</v>
      </c>
      <c r="D313" s="32" t="s">
        <v>2236</v>
      </c>
      <c r="E313" s="31" t="s">
        <v>1392</v>
      </c>
      <c r="F313" s="34" t="s">
        <v>1393</v>
      </c>
      <c r="G313" s="34"/>
      <c r="H313" s="31" t="s">
        <v>1394</v>
      </c>
      <c r="I313" s="34" t="s">
        <v>1395</v>
      </c>
      <c r="J313" s="31" t="s">
        <v>2221</v>
      </c>
      <c r="K313" s="34" t="s">
        <v>2222</v>
      </c>
      <c r="L313" s="31" t="s">
        <v>2223</v>
      </c>
      <c r="M313" s="34" t="s">
        <v>2224</v>
      </c>
      <c r="N313" s="35" t="s">
        <v>1438</v>
      </c>
      <c r="O313" s="35" t="s">
        <v>1676</v>
      </c>
      <c r="P313" s="35" t="s">
        <v>1451</v>
      </c>
      <c r="Q313" s="35" t="s">
        <v>1468</v>
      </c>
      <c r="R313" s="35" t="s">
        <v>1759</v>
      </c>
    </row>
    <row r="314" spans="1:18" ht="105" hidden="1" x14ac:dyDescent="0.25">
      <c r="A314" s="82" t="s">
        <v>2181</v>
      </c>
      <c r="B314" s="31" t="s">
        <v>2182</v>
      </c>
      <c r="C314" s="31" t="s">
        <v>1724</v>
      </c>
      <c r="D314" s="32" t="s">
        <v>2237</v>
      </c>
      <c r="E314" s="31" t="s">
        <v>1399</v>
      </c>
      <c r="F314" s="34" t="s">
        <v>1400</v>
      </c>
      <c r="G314" s="34"/>
      <c r="H314" s="31" t="s">
        <v>1401</v>
      </c>
      <c r="I314" s="34" t="s">
        <v>1402</v>
      </c>
      <c r="J314" s="31" t="s">
        <v>2184</v>
      </c>
      <c r="K314" s="34" t="s">
        <v>1350</v>
      </c>
      <c r="L314" s="31" t="s">
        <v>2185</v>
      </c>
      <c r="M314" s="34" t="s">
        <v>2186</v>
      </c>
      <c r="N314" s="35" t="s">
        <v>1438</v>
      </c>
      <c r="O314" s="35" t="s">
        <v>1496</v>
      </c>
      <c r="P314" s="35" t="s">
        <v>1440</v>
      </c>
      <c r="Q314" s="35" t="s">
        <v>1468</v>
      </c>
      <c r="R314" s="35" t="s">
        <v>1759</v>
      </c>
    </row>
    <row r="315" spans="1:18" ht="75" hidden="1" x14ac:dyDescent="0.25">
      <c r="A315" s="82" t="s">
        <v>2181</v>
      </c>
      <c r="B315" s="31" t="s">
        <v>2182</v>
      </c>
      <c r="C315" s="31" t="s">
        <v>2238</v>
      </c>
      <c r="D315" s="32" t="s">
        <v>2239</v>
      </c>
      <c r="E315" s="31" t="s">
        <v>2240</v>
      </c>
      <c r="F315" s="34" t="s">
        <v>2241</v>
      </c>
      <c r="G315" s="34"/>
      <c r="H315" s="31" t="s">
        <v>2242</v>
      </c>
      <c r="I315" s="34" t="s">
        <v>2243</v>
      </c>
      <c r="J315" s="31" t="s">
        <v>2195</v>
      </c>
      <c r="K315" s="34" t="s">
        <v>2196</v>
      </c>
      <c r="L315" s="31" t="s">
        <v>2197</v>
      </c>
      <c r="M315" s="34" t="s">
        <v>2198</v>
      </c>
      <c r="N315" s="35" t="s">
        <v>1438</v>
      </c>
      <c r="O315" s="35" t="s">
        <v>1496</v>
      </c>
      <c r="P315" s="35" t="s">
        <v>1722</v>
      </c>
      <c r="Q315" s="35"/>
      <c r="R315" s="35" t="s">
        <v>1442</v>
      </c>
    </row>
    <row r="316" spans="1:18" ht="75" hidden="1" x14ac:dyDescent="0.25">
      <c r="A316" s="82" t="s">
        <v>2181</v>
      </c>
      <c r="B316" s="31" t="s">
        <v>2182</v>
      </c>
      <c r="C316" s="31" t="s">
        <v>2244</v>
      </c>
      <c r="D316" s="32" t="s">
        <v>2245</v>
      </c>
      <c r="E316" s="31" t="s">
        <v>1406</v>
      </c>
      <c r="F316" s="34" t="s">
        <v>1407</v>
      </c>
      <c r="G316" s="34"/>
      <c r="H316" s="31" t="s">
        <v>1408</v>
      </c>
      <c r="I316" s="34" t="s">
        <v>1409</v>
      </c>
      <c r="J316" s="31" t="s">
        <v>2195</v>
      </c>
      <c r="K316" s="34" t="s">
        <v>2196</v>
      </c>
      <c r="L316" s="31" t="s">
        <v>2197</v>
      </c>
      <c r="M316" s="34" t="s">
        <v>2198</v>
      </c>
      <c r="N316" s="35" t="s">
        <v>1438</v>
      </c>
      <c r="O316" s="35" t="s">
        <v>1676</v>
      </c>
      <c r="P316" s="35" t="s">
        <v>1440</v>
      </c>
      <c r="Q316" s="35" t="s">
        <v>1640</v>
      </c>
      <c r="R316" s="35" t="s">
        <v>1442</v>
      </c>
    </row>
  </sheetData>
  <autoFilter ref="A1:R316" xr:uid="{CEBF37EC-2451-4D5B-B2DC-D72BDA3B670D}">
    <filterColumn colId="1">
      <filters>
        <filter val="HMC"/>
      </filters>
    </filterColumn>
    <sortState xmlns:xlrd2="http://schemas.microsoft.com/office/spreadsheetml/2017/richdata2" ref="A299:R316">
      <sortCondition ref="C1:C316"/>
    </sortState>
  </autoFilter>
  <hyperlinks>
    <hyperlink ref="F2" r:id="rId1" xr:uid="{58D5EB54-74AA-439A-A317-E9CB6F136085}"/>
    <hyperlink ref="F3" r:id="rId2" xr:uid="{2670B336-B309-4567-B6DA-78C2F9C12737}"/>
    <hyperlink ref="F4" r:id="rId3" xr:uid="{358FF1D1-BEBD-4BA2-A011-4FB2A3305EEE}"/>
    <hyperlink ref="F5" r:id="rId4" xr:uid="{894E86A7-E3C4-4184-8AE9-FF1FB432A497}"/>
    <hyperlink ref="F6" r:id="rId5" xr:uid="{13F11F1B-40EF-4CAC-837A-ECF6790787DA}"/>
    <hyperlink ref="F7" r:id="rId6" xr:uid="{319BAEF8-C122-48F2-855A-B8F8ED7B410D}"/>
    <hyperlink ref="F8" r:id="rId7" xr:uid="{45E91B23-1ACD-49E0-874A-22BFDFBF10AE}"/>
    <hyperlink ref="F9" r:id="rId8" xr:uid="{CA419ED4-1982-497A-B643-7705BF4F0DAA}"/>
    <hyperlink ref="F10" r:id="rId9" xr:uid="{4AFDED6A-FF1C-4881-8C3F-8D0F848DCA3B}"/>
    <hyperlink ref="F11" r:id="rId10" xr:uid="{AAB92A6D-64AA-4F6C-B0EA-644BD813A1D6}"/>
    <hyperlink ref="F12" r:id="rId11" xr:uid="{6C22596E-A294-4468-9AD5-A509D7482E2C}"/>
    <hyperlink ref="F13" r:id="rId12" xr:uid="{ADE51271-D509-4A9B-B99F-E95F35779FB2}"/>
    <hyperlink ref="F14" r:id="rId13" xr:uid="{0C9453DC-5897-4A12-B440-5A4FBEFDD0C5}"/>
    <hyperlink ref="F15" r:id="rId14" xr:uid="{2BCCD21F-C304-47D1-A10C-8F5F9561250F}"/>
    <hyperlink ref="F16" r:id="rId15" xr:uid="{28E4ED5F-43FB-4151-9225-91E2F6A63A72}"/>
    <hyperlink ref="F17" r:id="rId16" xr:uid="{9D5FF78E-CCAC-4D33-8CB9-BA928842FB0D}"/>
    <hyperlink ref="F18" r:id="rId17" xr:uid="{DBC9AEEC-E653-4615-BFF9-FC270EB175B9}"/>
    <hyperlink ref="F19" r:id="rId18" xr:uid="{D44BF669-A0D0-46EA-997A-842FDAA4E925}"/>
    <hyperlink ref="F20" r:id="rId19" xr:uid="{21AF9416-7926-45D7-98E8-AF363E81118D}"/>
    <hyperlink ref="F21" r:id="rId20" xr:uid="{6F1506FF-688A-4DA3-B27D-C9B3B5B8B7CB}"/>
    <hyperlink ref="F23" r:id="rId21" xr:uid="{3CFD41AC-50FB-4F34-A76D-B151B5D824DA}"/>
    <hyperlink ref="F24" r:id="rId22" xr:uid="{BE6FCC92-B841-4CB8-A3A7-F92D29CCF312}"/>
    <hyperlink ref="F25" r:id="rId23" xr:uid="{0B6A884E-973F-4BA9-A689-82A9D249C1A8}"/>
    <hyperlink ref="F26" r:id="rId24" xr:uid="{A41659C8-C276-4A98-8CBF-65EF22A7193F}"/>
    <hyperlink ref="F27" r:id="rId25" xr:uid="{A55B23D0-B0B3-42EF-86D5-CDCB74F245AE}"/>
    <hyperlink ref="F29" r:id="rId26" xr:uid="{F23B6284-7361-42C1-8474-658B51CA7CEE}"/>
    <hyperlink ref="F30" r:id="rId27" xr:uid="{EC2F9EE8-7BEC-4483-9449-B3BA3591AC7B}"/>
    <hyperlink ref="F31" r:id="rId28" xr:uid="{17CBA541-465D-4E17-96F6-31B87D37123B}"/>
    <hyperlink ref="F32" r:id="rId29" xr:uid="{9300C2ED-18D6-43E2-A927-636CB0D64840}"/>
    <hyperlink ref="F33" r:id="rId30" xr:uid="{6D46A05B-AE10-4219-A759-BFC459AA5833}"/>
    <hyperlink ref="F35" r:id="rId31" xr:uid="{AFB7E6C5-6F67-4B1B-8BDA-9E1B52249227}"/>
    <hyperlink ref="F36" r:id="rId32" xr:uid="{AF0116BD-89B5-4FCC-8537-BB153CEB816C}"/>
    <hyperlink ref="F37" r:id="rId33" xr:uid="{33AE038C-4C38-43A1-82B9-16901B07BD5C}"/>
    <hyperlink ref="F38" r:id="rId34" xr:uid="{71AB7302-D0E0-4608-9093-C9EE4A0BC37D}"/>
    <hyperlink ref="F39" r:id="rId35" xr:uid="{FEB63218-B0ED-467B-998A-3638B45F97C8}"/>
    <hyperlink ref="F40" r:id="rId36" xr:uid="{DD55B16C-BCDE-453D-BDDE-F79AED84B032}"/>
    <hyperlink ref="F41" r:id="rId37" xr:uid="{8570274E-E42B-49E2-9C3D-DC0CB2B40505}"/>
    <hyperlink ref="F42" r:id="rId38" xr:uid="{D9792789-A8CD-4092-8AAD-58A0B695A318}"/>
    <hyperlink ref="F44" r:id="rId39" xr:uid="{C025F02D-09B3-400B-92CE-43CF9D6A3BA3}"/>
    <hyperlink ref="F46" r:id="rId40" xr:uid="{CEB1D25A-9241-491E-AACF-97BB4F3558ED}"/>
    <hyperlink ref="F49" r:id="rId41" xr:uid="{4F23EACB-66E4-4560-BCDF-B0341FBE6C3D}"/>
    <hyperlink ref="F52" r:id="rId42" xr:uid="{15628AE6-9829-4912-A03E-7E607FCC09C8}"/>
    <hyperlink ref="F53" r:id="rId43" xr:uid="{18D838F1-A98F-45D3-87F9-A401CB59DDBD}"/>
    <hyperlink ref="F54" r:id="rId44" xr:uid="{776136F2-C070-4793-94A3-1B4CF9E1EC24}"/>
    <hyperlink ref="F55" r:id="rId45" xr:uid="{71D43051-8A75-4630-96D2-2DCD433405C1}"/>
    <hyperlink ref="F56" r:id="rId46" xr:uid="{D4133B0F-FC15-4DCD-9326-C3D690C394A0}"/>
    <hyperlink ref="F58" r:id="rId47" xr:uid="{F98F1E76-ABEE-4AC1-9A29-986758796D0E}"/>
    <hyperlink ref="F59" r:id="rId48" xr:uid="{9269514C-240A-41FA-A9E7-8EB84FC47196}"/>
    <hyperlink ref="F63" r:id="rId49" xr:uid="{B21D3D21-C927-401A-B2AB-17635DB1DB8A}"/>
    <hyperlink ref="F64" r:id="rId50" xr:uid="{397B7F68-897B-4B7C-BF66-28F76077028E}"/>
    <hyperlink ref="F65" r:id="rId51" xr:uid="{1A2434D7-D06C-49B5-80FA-84C1CCFCC05B}"/>
    <hyperlink ref="F66" r:id="rId52" xr:uid="{D96D6EF2-8761-43A2-B4ED-4FA9018A9245}"/>
    <hyperlink ref="F57" r:id="rId53" xr:uid="{FA47C332-0890-4EB6-AABF-546824331D97}"/>
    <hyperlink ref="F22" r:id="rId54" xr:uid="{0A0B3D3B-4455-440B-9707-B24E9BBCD922}"/>
    <hyperlink ref="F28" r:id="rId55" xr:uid="{3E4838EB-5186-4989-8B51-E137851EB6BD}"/>
    <hyperlink ref="F45" r:id="rId56" xr:uid="{DC1C3F28-036C-4589-933E-2EC75CFFE610}"/>
    <hyperlink ref="F50" r:id="rId57" xr:uid="{C17CCC14-DFED-488D-899A-F4B47E4E6FF2}"/>
    <hyperlink ref="I2" r:id="rId58" xr:uid="{29A4CDB0-8ED3-4194-8D2E-A9C247250B63}"/>
    <hyperlink ref="I6" r:id="rId59" xr:uid="{C3A9D610-775C-464A-B0F7-47ADAA22E657}"/>
    <hyperlink ref="I7" r:id="rId60" xr:uid="{5E28A8C6-B109-404E-8EB2-C2D27A1E906C}"/>
    <hyperlink ref="I8" r:id="rId61" xr:uid="{CB537853-1D73-4D89-BC85-527831580DB3}"/>
    <hyperlink ref="I9" r:id="rId62" xr:uid="{822DC5C0-8768-4D30-880D-37EE69BAEF50}"/>
    <hyperlink ref="I10" r:id="rId63" xr:uid="{5D3860F3-5DFB-44CF-9D50-B3B82ED7E2D6}"/>
    <hyperlink ref="I11" r:id="rId64" xr:uid="{3939CA5D-E307-49A9-9025-15EF5BB1959D}"/>
    <hyperlink ref="I12" r:id="rId65" xr:uid="{DFE18D83-927F-44EC-99A0-84A59870466F}"/>
    <hyperlink ref="I16" r:id="rId66" xr:uid="{6640AF7A-A51F-4E63-8B01-25C4E460DD1D}"/>
    <hyperlink ref="I17" r:id="rId67" xr:uid="{D1403C0A-92A0-4A12-B529-6F6798A570A9}"/>
    <hyperlink ref="I18" r:id="rId68" xr:uid="{46D1A53C-7DD2-4D0C-82CF-CB506979512E}"/>
    <hyperlink ref="I19" r:id="rId69" xr:uid="{32C540E1-99AA-43AE-B148-3C8356ADC183}"/>
    <hyperlink ref="I20" r:id="rId70" xr:uid="{4261B497-EF42-4DFF-893D-AFC12C398010}"/>
    <hyperlink ref="I22" r:id="rId71" xr:uid="{761CCEE2-DAB3-4934-B6AC-E3D82BD985EC}"/>
    <hyperlink ref="I24" r:id="rId72" xr:uid="{9B0BDEE2-9A5E-4794-8D94-51C7F1BE2642}"/>
    <hyperlink ref="I25" r:id="rId73" xr:uid="{B8D72112-BB99-46DB-AC2B-1C41AE3CA2DD}"/>
    <hyperlink ref="I26" r:id="rId74" xr:uid="{C4901E0A-0DBA-423A-812E-2388F0ECCBA0}"/>
    <hyperlink ref="I29" r:id="rId75" xr:uid="{6310F256-6000-4520-AC01-0989CE27304F}"/>
    <hyperlink ref="I30" r:id="rId76" xr:uid="{BFCBBC38-D6E2-4574-B812-A7040DA7FBCE}"/>
    <hyperlink ref="I31" r:id="rId77" xr:uid="{FD2F3179-56E7-4F77-A91E-035AF40B8340}"/>
    <hyperlink ref="I33" r:id="rId78" xr:uid="{071172BA-A5A9-4641-9D4D-2E5EA3C2C615}"/>
    <hyperlink ref="I34" r:id="rId79" xr:uid="{E9B67C26-371C-410B-89A1-67DC8661560E}"/>
    <hyperlink ref="I36" r:id="rId80" xr:uid="{9A87CB45-3601-4F2E-A722-7ACEFC785FB4}"/>
    <hyperlink ref="I37" r:id="rId81" xr:uid="{98DA882E-AD3E-482A-8C30-62320F4EA99B}"/>
    <hyperlink ref="I40" r:id="rId82" xr:uid="{2E6B15A6-72DB-4B06-BB2A-E3A571629B2B}"/>
    <hyperlink ref="I41" r:id="rId83" xr:uid="{EB1B819C-DA43-4E3C-9A69-FDC951D00E34}"/>
    <hyperlink ref="I45" r:id="rId84" xr:uid="{A6EA7534-A3F8-4846-9E5D-D8490A3BB5FC}"/>
    <hyperlink ref="I46" r:id="rId85" xr:uid="{658A7757-852F-4EB8-BC04-FDAC85A3AC64}"/>
    <hyperlink ref="I48" r:id="rId86" xr:uid="{D0C4C443-1E79-45CB-AA8C-10C2FABCCFC7}"/>
    <hyperlink ref="I50" r:id="rId87" xr:uid="{8E934727-B97B-42CB-8CE1-DD75E28C1BB1}"/>
    <hyperlink ref="I53" r:id="rId88" xr:uid="{DC4F474B-2508-467E-8E74-D8CA0BD055A0}"/>
    <hyperlink ref="I54" r:id="rId89" xr:uid="{E4012159-3580-47E9-AC7D-F039354EBD1A}"/>
    <hyperlink ref="I56" r:id="rId90" xr:uid="{997A64FF-F013-4A2F-9276-74AF1E952C3E}"/>
    <hyperlink ref="I57" r:id="rId91" xr:uid="{F4AB546F-6C07-485D-9D66-8D8D23CD6971}"/>
    <hyperlink ref="I59" r:id="rId92" xr:uid="{0F65E98B-E513-4407-BA24-FE7DDECC2B8E}"/>
    <hyperlink ref="I60" r:id="rId93" xr:uid="{075AFCA3-A1FD-4FA6-8510-C0EBB7801731}"/>
    <hyperlink ref="I62" r:id="rId94" xr:uid="{C0396877-AE21-4592-9EB5-041EE4B209AA}"/>
    <hyperlink ref="I63" r:id="rId95" xr:uid="{C7FC3456-9CC3-484E-85D4-DA1950B6715C}"/>
    <hyperlink ref="I64" r:id="rId96" xr:uid="{6A8EEEF9-394C-4FCB-90AE-D527BEBA70C7}"/>
    <hyperlink ref="I65" r:id="rId97" xr:uid="{A33D10CD-EF0B-414D-BC00-CF2D42654974}"/>
    <hyperlink ref="I66" r:id="rId98" xr:uid="{274CEDFB-CC7D-4E8C-8E78-733CA65B671D}"/>
    <hyperlink ref="K10" r:id="rId99" xr:uid="{06271CB1-FFFF-4E4D-A9E2-D63596CF0AEF}"/>
    <hyperlink ref="K42" r:id="rId100" xr:uid="{E9845F6B-0A29-4DFC-AE27-ACF5203319E4}"/>
    <hyperlink ref="K51" r:id="rId101" xr:uid="{AA056077-FEE8-434C-958A-7F7B338EEBD1}"/>
    <hyperlink ref="K52" r:id="rId102" xr:uid="{CD4CDA5A-8CB5-4013-A2D9-70905CA1BBCF}"/>
    <hyperlink ref="K2" r:id="rId103" xr:uid="{7F184127-8269-438C-89B5-5EAA128A3CE5}"/>
    <hyperlink ref="K17" r:id="rId104" xr:uid="{572A01D5-F043-44EE-AC36-18DD9DB72B9B}"/>
    <hyperlink ref="K21" r:id="rId105" xr:uid="{602FAEA7-72A0-4D38-A051-919E7C7D633F}"/>
    <hyperlink ref="K28" r:id="rId106" xr:uid="{7C592053-BB35-4071-A4AE-DC74472597A9}"/>
    <hyperlink ref="K29" r:id="rId107" xr:uid="{2812826D-006A-47CC-B7E9-17CAE0CE563C}"/>
    <hyperlink ref="K45" r:id="rId108" xr:uid="{AA3311B8-466D-454F-943D-47A47F26124E}"/>
    <hyperlink ref="K46" r:id="rId109" xr:uid="{36E4CD0E-5162-478E-B388-847767B21AA6}"/>
    <hyperlink ref="K66" r:id="rId110" xr:uid="{1AA49285-5C40-42DE-B0E0-52FBFE540050}"/>
    <hyperlink ref="K65" r:id="rId111" xr:uid="{A7EF851A-B524-436D-9C54-C22B9E3242DB}"/>
    <hyperlink ref="K54:K64" r:id="rId112" display="wojtesta@uw.edu" xr:uid="{635E6E21-44E5-4CDF-9B95-E752070D4568}"/>
    <hyperlink ref="K41" r:id="rId113" xr:uid="{DB36108E-D0F0-4420-A706-7C552D9B0F15}"/>
    <hyperlink ref="K37:K40" r:id="rId114" display="wojtesta@uw.edu" xr:uid="{32955AA8-2D98-402E-9985-16CF58A65A61}"/>
    <hyperlink ref="K35" r:id="rId115" xr:uid="{F64C1905-816A-481F-AB17-608889589FE3}"/>
    <hyperlink ref="K34" r:id="rId116" xr:uid="{7C9F2F35-B638-43AE-9D73-7F88862BA3E5}"/>
    <hyperlink ref="K33" r:id="rId117" xr:uid="{056B9962-D872-44C0-93B9-38232A184B2D}"/>
    <hyperlink ref="K32" r:id="rId118" xr:uid="{D42631C0-1074-46EA-876C-A99841E48853}"/>
    <hyperlink ref="K30" r:id="rId119" xr:uid="{43988935-0DB8-42B8-B9DD-5E3045008E3C}"/>
    <hyperlink ref="K27" r:id="rId120" xr:uid="{998DD829-A017-4ABC-9DB1-AFD9D549C753}"/>
    <hyperlink ref="K25" r:id="rId121" xr:uid="{4D3485EA-4ED6-4E1F-AD19-31E0E5C4598F}"/>
    <hyperlink ref="K3" r:id="rId122" xr:uid="{771AC1C9-5144-4382-BB0D-01E92649B9FE}"/>
    <hyperlink ref="K6" r:id="rId123" xr:uid="{87E20FE0-BAB7-4F42-9383-944AA34AF359}"/>
    <hyperlink ref="K7" r:id="rId124" xr:uid="{358F30A6-695F-4FAB-BEA8-4CF0A7C43754}"/>
    <hyperlink ref="K8" r:id="rId125" xr:uid="{5C16A862-12F3-41F1-938C-C899143B09B0}"/>
    <hyperlink ref="K9" r:id="rId126" xr:uid="{D33EEB91-EE35-4B4E-B8C4-75CE6B51BC03}"/>
    <hyperlink ref="K11" r:id="rId127" xr:uid="{65AAA08D-6720-49F2-A2F0-C26281A8786A}"/>
    <hyperlink ref="K12" r:id="rId128" xr:uid="{D22451C4-4A6F-4DF9-B876-0E47B4BF9EED}"/>
    <hyperlink ref="K13" r:id="rId129" xr:uid="{F69F3AAB-01D5-4486-A685-45183F21ABF6}"/>
    <hyperlink ref="K16" r:id="rId130" xr:uid="{F8ECE93C-6904-4169-AEF7-A82023FA351B}"/>
    <hyperlink ref="K19" r:id="rId131" xr:uid="{BDC8AD4A-D72F-4359-9796-92E05335C072}"/>
    <hyperlink ref="K20" r:id="rId132" xr:uid="{C8F371AE-D36D-45FF-9F5C-65E2B1A984EB}"/>
    <hyperlink ref="K23" r:id="rId133" xr:uid="{1D9A4B8B-74B6-42C0-96EB-A0C05DA6F440}"/>
    <hyperlink ref="K24" r:id="rId134" xr:uid="{A6136F77-2A28-41DB-A547-A8E152E053FD}"/>
    <hyperlink ref="K14" r:id="rId135" xr:uid="{E4F42E99-CCBF-4425-8C07-25ED89300107}"/>
    <hyperlink ref="K15" r:id="rId136" xr:uid="{C43F1379-A3C9-4A77-8EF5-380698FCD4B8}"/>
    <hyperlink ref="K36" r:id="rId137" xr:uid="{46C44E9A-FB9C-475A-93FA-7C3651BD1396}"/>
    <hyperlink ref="K44" r:id="rId138" xr:uid="{1DC37C44-77FF-42CC-AC3F-CF582EDD4457}"/>
    <hyperlink ref="I61" r:id="rId139" xr:uid="{B4409FD9-92E6-4029-8AFC-7322AF379485}"/>
    <hyperlink ref="I58" r:id="rId140" xr:uid="{9E4790AF-D0E0-415A-83CC-8E8EDC05E203}"/>
    <hyperlink ref="I55" r:id="rId141" xr:uid="{6C876EC1-7037-4086-86FD-72387DC0AE38}"/>
    <hyperlink ref="I44" r:id="rId142" xr:uid="{BC572F14-56ED-4AB9-B76C-C4BFF149442C}"/>
    <hyperlink ref="I39" r:id="rId143" xr:uid="{9A5E41C7-8D91-4948-B989-9DDE1AE1E5B9}"/>
    <hyperlink ref="I35" r:id="rId144" xr:uid="{C2B37E88-6352-4D73-8394-762305928960}"/>
    <hyperlink ref="I32" r:id="rId145" xr:uid="{A7D2A808-C457-4645-BA7B-C6764873FC95}"/>
    <hyperlink ref="I28" r:id="rId146" xr:uid="{73D6DFE5-C83C-4519-B11A-56DE6B126992}"/>
    <hyperlink ref="I23" r:id="rId147" xr:uid="{42EA2BEE-9FFC-4869-885F-47F2ED3CDE10}"/>
    <hyperlink ref="I14" r:id="rId148" xr:uid="{3E76A2FF-957A-4975-A0C2-0D900F1A69A0}"/>
    <hyperlink ref="I13" r:id="rId149" xr:uid="{82757024-F593-4B26-9385-79D00741050D}"/>
    <hyperlink ref="I3" r:id="rId150" xr:uid="{AA8C85E8-0B2C-4438-A5A7-780386324E1F}"/>
    <hyperlink ref="F51" r:id="rId151" xr:uid="{458B439B-8749-404F-A8F2-1360096D8394}"/>
    <hyperlink ref="F47" r:id="rId152" xr:uid="{C2CE40FC-9AC3-4AD9-87E6-31C182C92CB4}"/>
    <hyperlink ref="F48" r:id="rId153" xr:uid="{0939F68A-C27F-4C24-ACE8-FA714961108E}"/>
    <hyperlink ref="F109" r:id="rId154" xr:uid="{BF9F3D09-C32F-4B01-BAFC-CD19769EC03F}"/>
    <hyperlink ref="I109" r:id="rId155" xr:uid="{063DBF45-F11E-46A2-8AC6-0CCA37B323F7}"/>
    <hyperlink ref="F103" r:id="rId156" xr:uid="{78105DCC-BD07-4287-BEB3-1E20C6E52287}"/>
    <hyperlink ref="F99" r:id="rId157" xr:uid="{5880AC78-6FE6-4BE4-B43B-8F6BC1E096F1}"/>
    <hyperlink ref="I99" r:id="rId158" xr:uid="{271DB2E4-8616-4E8B-BDDA-E39E415008F3}"/>
    <hyperlink ref="I101" r:id="rId159" xr:uid="{C0A7A284-6519-43AA-B206-A261D7C5F4CE}"/>
    <hyperlink ref="I67" r:id="rId160" xr:uid="{AD087D99-A1B7-4381-A84B-BFAF361CDDC0}"/>
    <hyperlink ref="F67" r:id="rId161" xr:uid="{99F5F13F-C186-4DA1-993C-0DD046222103}"/>
    <hyperlink ref="I68" r:id="rId162" xr:uid="{24B207FB-2F51-4925-A85C-B195CD42C132}"/>
    <hyperlink ref="I70" r:id="rId163" xr:uid="{D60A8CBF-35FB-4985-A18B-0E3D4D9953CC}"/>
    <hyperlink ref="F69" r:id="rId164" xr:uid="{DA8BF907-CE36-42A2-A2B9-39B8E9A5432F}"/>
    <hyperlink ref="I71" r:id="rId165" display="efm@uw.edu" xr:uid="{A96D8734-B3BF-415D-81A3-AF8CC22B385C}"/>
    <hyperlink ref="I72" r:id="rId166" xr:uid="{84C24613-CD38-46D3-971B-F01E8EEE6DFB}"/>
    <hyperlink ref="F72" r:id="rId167" xr:uid="{937102B8-83CC-42B7-8567-1C51B29D8AC2}"/>
    <hyperlink ref="I73" r:id="rId168" xr:uid="{1E2BB9A3-728A-4D88-9423-2A929838036C}"/>
    <hyperlink ref="F73" r:id="rId169" xr:uid="{D3888795-4FE7-4993-BCF9-53449B8F27C8}"/>
    <hyperlink ref="I75" r:id="rId170" display="mailto:jkampp@uw.edu" xr:uid="{44C24525-840B-41BD-8634-21A9B1EBD4CD}"/>
    <hyperlink ref="I77" r:id="rId171" xr:uid="{27BA800E-BB28-47B1-B4EB-D7668D6221BE}"/>
    <hyperlink ref="F77" r:id="rId172" xr:uid="{D66DAC3F-678A-4FAD-90EC-A369C209A1A6}"/>
    <hyperlink ref="I76" r:id="rId173" xr:uid="{ACD7CC90-EF75-4A4E-9D87-F37D253068AD}"/>
    <hyperlink ref="I78" r:id="rId174" xr:uid="{F12144E1-9DA2-4E67-89CC-690EF38DA0D4}"/>
    <hyperlink ref="F78" r:id="rId175" xr:uid="{8F5D739F-099E-4014-B866-A91D2533DE51}"/>
    <hyperlink ref="F75" r:id="rId176" xr:uid="{52C0EABF-6A7A-4A79-A06F-D62C6EA3FA28}"/>
    <hyperlink ref="F76" r:id="rId177" xr:uid="{B8314F91-59B4-45C0-A72F-00D9E6ACD6D6}"/>
    <hyperlink ref="I80" r:id="rId178" display="nasrad@uw.edu" xr:uid="{8EE9115B-71BF-44F1-BCEC-BD3033428B0A}"/>
    <hyperlink ref="I81" r:id="rId179" display="mailto:ad29@u.washington.edu" xr:uid="{EB02B900-FEF8-4956-815F-3390FA2194E1}"/>
    <hyperlink ref="F80" r:id="rId180" display="mailto:jbruning@uw.edu" xr:uid="{7FCE7172-DA59-418E-8942-7E4B7984E258}"/>
    <hyperlink ref="F79" r:id="rId181" display="mailto:jbruning@uw.edu" xr:uid="{2760A969-0152-4F0E-9DF7-7CD07B8256FC}"/>
    <hyperlink ref="F81" r:id="rId182" xr:uid="{47134BC3-E33F-456E-8805-E0969AA9D27C}"/>
    <hyperlink ref="I83" r:id="rId183" display="mailto:taravati@uw.edu" xr:uid="{608B0F0B-14FE-4047-94B4-1693A10ACC26}"/>
    <hyperlink ref="I85" r:id="rId184" display="mailto:fmh2@uw.edu" xr:uid="{19EA6B57-EA06-4665-A196-B3B09516EDC0}"/>
    <hyperlink ref="I84" r:id="rId185" xr:uid="{7E3ACF33-E2E9-4865-AB24-2858FCA9906B}"/>
    <hyperlink ref="I87" r:id="rId186" xr:uid="{049C59BF-2B5A-4361-BE4F-CE13F623E5D9}"/>
    <hyperlink ref="I88" r:id="rId187" xr:uid="{B4B015B4-489F-4291-95BD-15EB328207E9}"/>
    <hyperlink ref="F88" r:id="rId188" xr:uid="{6951E863-06B8-4328-BBF4-8AEEBB929589}"/>
    <hyperlink ref="F89" r:id="rId189" display="raelas@uw.edu" xr:uid="{236B0B7F-4A92-4DF8-98F3-FE0F8D94FE9D}"/>
    <hyperlink ref="I89" r:id="rId190" xr:uid="{A39C2145-56A4-4708-984D-DA99ACB12585}"/>
    <hyperlink ref="I94" r:id="rId191" display="mailto:laho@uw.edu" xr:uid="{B538ABDE-1AD6-4C68-8151-74226B6F4967}"/>
    <hyperlink ref="F94" r:id="rId192" display="mailto:shugo@uw.edu" xr:uid="{E97EB5FC-7B10-4CE7-861E-2D83CE523083}"/>
    <hyperlink ref="I95" r:id="rId193" display="mailto:walsht@uw.edu" xr:uid="{B6FB73C0-00DF-42FA-83F5-D48914DBA632}"/>
    <hyperlink ref="F95" r:id="rId194" xr:uid="{0EE857AF-6D37-48FA-950B-21F7535B4E83}"/>
    <hyperlink ref="F92" r:id="rId195" xr:uid="{C6A65576-4D94-4B08-BB9A-FDFC48798D82}"/>
    <hyperlink ref="I96" r:id="rId196" xr:uid="{4C950C2D-E5E6-4934-A1E1-C0EEF4ABBFDB}"/>
    <hyperlink ref="I97" r:id="rId197" display="mailto:ekraus@uw.edu" xr:uid="{AEA8D65B-95E8-470A-A461-D8B868DF1CDA}"/>
    <hyperlink ref="I100" r:id="rId198" xr:uid="{E9DDC651-A6EB-4656-B4C3-C51DD881C642}"/>
    <hyperlink ref="F98" r:id="rId199" display="mailto:adec@uw.edu" xr:uid="{A2F83735-F57E-4030-9E11-A46E7CC4B8DF}"/>
    <hyperlink ref="I104" r:id="rId200" xr:uid="{D48E8C13-5CD8-4A68-8945-28E46822EFC4}"/>
    <hyperlink ref="F104" r:id="rId201" xr:uid="{944F0F85-71F5-4F39-A3D7-5BF268175BAE}"/>
    <hyperlink ref="F100" r:id="rId202" xr:uid="{E37A90F8-CCE2-405E-AC8C-01F979B4E788}"/>
    <hyperlink ref="F96" r:id="rId203" xr:uid="{1EFA4A79-480E-474E-8AA5-9CBBF61833B9}"/>
    <hyperlink ref="F107" r:id="rId204" xr:uid="{F323FD26-50F9-43C6-BCC3-0C1A7D388C3C}"/>
    <hyperlink ref="I105" r:id="rId205" display="mailto:mharrast@uw.edu" xr:uid="{C4308695-BFDC-4B7A-B803-DA96C116DF53}"/>
    <hyperlink ref="I111" r:id="rId206" display="mailto:mkrane@uw.edu" xr:uid="{AE63A07E-E6B4-4A7F-AB3B-E5378676A679}"/>
    <hyperlink ref="F108" r:id="rId207" xr:uid="{F0081931-D367-4369-82CD-D00720D536B8}"/>
    <hyperlink ref="I113" r:id="rId208" xr:uid="{D8F059D3-3E11-4262-AAB2-F8D3FE40AC00}"/>
    <hyperlink ref="I74" r:id="rId209" display="mailto:skhandel@uw.edu" xr:uid="{44A57F3C-36B9-4DCD-ADC4-A1DE6544E15B}"/>
    <hyperlink ref="F74" r:id="rId210" xr:uid="{C816EAAE-03D8-4066-82DE-C379B5CDCDEA}"/>
    <hyperlink ref="F115" r:id="rId211" xr:uid="{03063399-FDA3-46F0-8F50-50B8D0C6D9D7}"/>
    <hyperlink ref="F105" r:id="rId212" xr:uid="{33FBACFE-32A7-46F4-AFBA-DF8A563A6B19}"/>
    <hyperlink ref="I110" r:id="rId213" display="mailto:mharrast@uw.edu" xr:uid="{974A02F6-9F04-47ED-A72E-E90AAF2CFB37}"/>
    <hyperlink ref="F110" r:id="rId214" xr:uid="{8E7AA62D-8763-4185-9B0D-3460CA2A1C56}"/>
    <hyperlink ref="F113" r:id="rId215" xr:uid="{16E2FBA4-6B38-4907-996B-F47DB1D81CF2}"/>
    <hyperlink ref="F106" r:id="rId216" xr:uid="{B6A93633-3DB7-43B3-8B1A-BF65F9FD9E52}"/>
    <hyperlink ref="I106" r:id="rId217" xr:uid="{403DFC90-3198-47C6-8E94-04EED4978F29}"/>
    <hyperlink ref="I108" r:id="rId218" xr:uid="{723DA09B-338A-4C55-9D06-6B20DB60BCF6}"/>
    <hyperlink ref="F111" r:id="rId219" xr:uid="{2C33195C-D9CB-4E0F-98E3-A3889CFE26C9}"/>
    <hyperlink ref="K109" r:id="rId220" xr:uid="{6CD96D77-11B7-452E-8E34-5E94AEAC8D8B}"/>
    <hyperlink ref="K101" r:id="rId221" xr:uid="{3EED2629-D752-4B5B-92E7-E13390A98352}"/>
    <hyperlink ref="K108" r:id="rId222" xr:uid="{F5CD81ED-DF58-44D4-BFBC-20F840BB6596}"/>
    <hyperlink ref="K115" r:id="rId223" xr:uid="{74CEB82A-CDC2-47AE-B590-069CC4B673F3}"/>
    <hyperlink ref="K112" r:id="rId224" xr:uid="{1FF59BAA-51AC-4970-8C58-D01D0C22B81E}"/>
    <hyperlink ref="K104" r:id="rId225" xr:uid="{738F53CC-0FD4-43B3-A787-79CC5638FB77}"/>
    <hyperlink ref="K92" r:id="rId226" xr:uid="{4D74AFA4-B5CF-454E-A31E-D5E985509552}"/>
    <hyperlink ref="K103" r:id="rId227" xr:uid="{A3711B67-8FAD-49A0-9170-562189D1062A}"/>
    <hyperlink ref="K68" r:id="rId228" xr:uid="{8A3D4D76-79AB-4CF9-BA76-6DD8B08E6821}"/>
    <hyperlink ref="K75" r:id="rId229" xr:uid="{011579AE-AA3D-4D97-BE5D-029DDFAAF43C}"/>
    <hyperlink ref="K76" r:id="rId230" xr:uid="{AA155859-04E2-4910-B3FD-F430086F43B5}"/>
    <hyperlink ref="K74" r:id="rId231" xr:uid="{57C152BE-34F2-40B9-9368-14FE6C4BB46D}"/>
    <hyperlink ref="K113" r:id="rId232" xr:uid="{35A19903-9198-4299-9500-5E701F230F3E}"/>
    <hyperlink ref="K111" r:id="rId233" xr:uid="{F558E087-ECC6-41D1-8EE1-46705266F479}"/>
    <hyperlink ref="K100" r:id="rId234" xr:uid="{89E7C935-6BAB-4AEF-9469-109F374080BB}"/>
    <hyperlink ref="K95" r:id="rId235" xr:uid="{E8374159-3E23-4B57-A4DE-D7AE43C489C4}"/>
    <hyperlink ref="K83" r:id="rId236" xr:uid="{0AD66E50-E957-4F87-9042-372DAB7DACD9}"/>
    <hyperlink ref="K73" r:id="rId237" xr:uid="{E9290197-7AC9-46B4-BE23-DAA2CD4D24D1}"/>
    <hyperlink ref="K99" r:id="rId238" xr:uid="{F094399E-37CD-4132-BFD1-3084B550C081}"/>
    <hyperlink ref="K72" r:id="rId239" xr:uid="{7B7EE5A4-F74E-4466-A2EA-9A9D1BF180BE}"/>
    <hyperlink ref="K77" r:id="rId240" xr:uid="{22E914B9-31DE-4525-B6CA-BBB16B852418}"/>
    <hyperlink ref="K81" r:id="rId241" xr:uid="{EBC544A0-3657-40A0-BE7B-B9BC55035DEE}"/>
    <hyperlink ref="K110" r:id="rId242" xr:uid="{A49D937F-7B74-4148-89D7-994C6999C40D}"/>
    <hyperlink ref="K105" r:id="rId243" xr:uid="{84F27A99-BC13-4CB2-BD05-CE533B980233}"/>
    <hyperlink ref="K70" r:id="rId244" xr:uid="{CEA67F19-212B-4125-BC16-5EB28A986732}"/>
    <hyperlink ref="K67" r:id="rId245" xr:uid="{BA515DA1-507F-49BA-BB90-292D84193D4D}"/>
    <hyperlink ref="K71" r:id="rId246" xr:uid="{C9B8F6B5-9188-4241-93B7-154F3D63432E}"/>
    <hyperlink ref="K78" r:id="rId247" xr:uid="{6AA1432F-37ED-4B5F-A47E-A42BCAB2C2C1}"/>
    <hyperlink ref="K84" r:id="rId248" xr:uid="{C2300176-95CB-4821-997A-5C60AA28B044}"/>
    <hyperlink ref="K85" r:id="rId249" xr:uid="{9B043D04-82CB-41EF-BBED-725B799F051D}"/>
    <hyperlink ref="K94" r:id="rId250" xr:uid="{4ADC6631-B64C-4A68-9C6D-57C6AA990428}"/>
    <hyperlink ref="K107" r:id="rId251" xr:uid="{7FEC7CC3-9EF8-4D84-B2C1-7D3323ABE7A6}"/>
    <hyperlink ref="K106" r:id="rId252" xr:uid="{0F06BBF9-C13A-4F04-9F08-E832D6CF4E3F}"/>
    <hyperlink ref="K69" r:id="rId253" xr:uid="{A9A89ADF-8743-4DB3-858A-087E3F629670}"/>
    <hyperlink ref="K79" r:id="rId254" xr:uid="{F6AF90E2-1D2D-4284-8435-BE870475D59A}"/>
    <hyperlink ref="K87" r:id="rId255" xr:uid="{63BE43A2-C290-4593-9362-0D7C039A4D40}"/>
    <hyperlink ref="K96" r:id="rId256" xr:uid="{37DD7F0E-06CA-4994-9F5D-AD4030AEE9D5}"/>
    <hyperlink ref="K97" r:id="rId257" xr:uid="{F961A990-4D42-4F04-BD59-CEC485802882}"/>
    <hyperlink ref="K89" r:id="rId258" xr:uid="{671C9E2A-6623-4E41-9A7C-D20259823458}"/>
    <hyperlink ref="K88" r:id="rId259" xr:uid="{968C8D9A-B320-4D26-9E70-0FAB7B564C8F}"/>
    <hyperlink ref="I86" r:id="rId260" xr:uid="{D0E2CECD-D975-4F7B-ACE7-A64737FB4E27}"/>
    <hyperlink ref="F87" r:id="rId261" xr:uid="{123C6739-58A3-4EE0-AFC6-BCD84660E96C}"/>
    <hyperlink ref="F102" r:id="rId262" xr:uid="{93D46224-26DB-4D06-B9CE-1C94672D6477}"/>
    <hyperlink ref="F82" r:id="rId263" xr:uid="{68D71F9F-1884-4058-91FB-165D64DC9A4B}"/>
    <hyperlink ref="K114" r:id="rId264" xr:uid="{8D8DA3A3-CCB2-4127-B678-1323E526A3E2}"/>
    <hyperlink ref="F93" r:id="rId265" xr:uid="{AE8233A3-C9E3-473B-A8EB-E1E0AD5A0C67}"/>
    <hyperlink ref="I93" r:id="rId266" xr:uid="{5E883867-407C-401F-B0B8-AB06966C9520}"/>
    <hyperlink ref="K93" r:id="rId267" xr:uid="{07629130-3CDA-49B8-A156-9E7926A5858A}"/>
    <hyperlink ref="F71" r:id="rId268" xr:uid="{FA8ACA07-2B0D-4837-A966-ABBFEE6A8B79}"/>
    <hyperlink ref="F85" r:id="rId269" xr:uid="{940A8F17-9715-4C07-AB2E-273D739789F5}"/>
    <hyperlink ref="F101" r:id="rId270" xr:uid="{1DAF4FDC-542C-4CC2-925F-7086CDB5475E}"/>
    <hyperlink ref="F68" r:id="rId271" xr:uid="{79F61FB4-BDCE-46EE-B317-8142F699DF93}"/>
    <hyperlink ref="K80" r:id="rId272" xr:uid="{B7D5D9F0-8F29-47EF-9682-0399DD51E9E6}"/>
    <hyperlink ref="K82" r:id="rId273" xr:uid="{BD7765D2-4F75-42C2-A06B-878DF521DD90}"/>
    <hyperlink ref="I92" r:id="rId274" xr:uid="{F320F80E-D8D7-4B6B-8672-1566CE3D1D7C}"/>
    <hyperlink ref="K98" r:id="rId275" xr:uid="{1AE45037-D181-45EB-97D1-8AC2E519A4D1}"/>
    <hyperlink ref="K102" r:id="rId276" xr:uid="{E79782E3-44CB-4521-85C4-BF34277B3957}"/>
    <hyperlink ref="I118" r:id="rId277" display="mailto:awundes@uw.edu" xr:uid="{A7C98370-785F-4D09-BB43-5B28B8D77E15}"/>
    <hyperlink ref="F118" r:id="rId278" xr:uid="{EFBA0F4D-6CDB-4CD5-8A70-3BFD52C0207F}"/>
    <hyperlink ref="I142" r:id="rId279" xr:uid="{426F5DAA-0A76-47AF-B78B-A57F916FBF4B}"/>
    <hyperlink ref="F116" r:id="rId280" xr:uid="{BDC48FBA-60EB-4148-959D-5E0A48B8F157}"/>
    <hyperlink ref="F117" r:id="rId281" xr:uid="{7E03C246-30A0-4D02-9D61-20D9872112FB}"/>
    <hyperlink ref="I117" r:id="rId282" xr:uid="{719A30B4-827C-459B-91B5-A87454210492}"/>
    <hyperlink ref="F120" r:id="rId283" xr:uid="{0A6F12A7-9C4B-44F9-8F94-874142A337E4}"/>
    <hyperlink ref="I120" r:id="rId284" display="mailto:manuelf3@uw.edu" xr:uid="{7F7F77C8-AB98-48EC-9CFF-DD76E3DCEDD4}"/>
    <hyperlink ref="F119" r:id="rId285" xr:uid="{09DEB930-0274-4164-936F-430A3AD741D8}"/>
    <hyperlink ref="I119" r:id="rId286" xr:uid="{93555A87-8B77-4466-AFE0-6EF4F7E03371}"/>
    <hyperlink ref="F123" r:id="rId287" xr:uid="{D55E2F1B-7A7A-4FB8-BCFC-33C4E4578A83}"/>
    <hyperlink ref="I123" r:id="rId288" xr:uid="{F4AA5437-A0CC-4D25-BF28-A27B7785F361}"/>
    <hyperlink ref="F124" r:id="rId289" xr:uid="{EDDD5C7E-7545-4B9D-B36B-EF3879077019}"/>
    <hyperlink ref="F128" r:id="rId290" xr:uid="{EF69AF00-D5E8-4FE3-94C0-5C9AC9CCECEF}"/>
    <hyperlink ref="I122" r:id="rId291" xr:uid="{DED8B12C-1C9E-4FA1-B380-448D969E115C}"/>
    <hyperlink ref="F122" r:id="rId292" xr:uid="{CDA5C8FA-8B46-44A7-ABD3-8E461186DC81}"/>
    <hyperlink ref="F121" r:id="rId293" xr:uid="{CED7398D-9820-4F63-8B1D-25ACD39B00BC}"/>
    <hyperlink ref="F129" r:id="rId294" xr:uid="{8B550AC6-493E-41F2-9F82-43215552134D}"/>
    <hyperlink ref="I130" r:id="rId295" xr:uid="{16D410C9-585E-4AA5-9A9F-738C5502DE71}"/>
    <hyperlink ref="F131" r:id="rId296" xr:uid="{832E26BD-A059-46C8-A2B0-2E2EFBB82793}"/>
    <hyperlink ref="F132" r:id="rId297" xr:uid="{7913177B-269D-4EC4-8695-6B3C498B420D}"/>
    <hyperlink ref="I133" r:id="rId298" xr:uid="{567DE5EE-7F55-4BB3-83CC-6EE8FD322BBD}"/>
    <hyperlink ref="F133" r:id="rId299" xr:uid="{C81EAB99-4BBC-485C-942E-9C24EFC73264}"/>
    <hyperlink ref="F135" r:id="rId300" xr:uid="{ED82DA05-AEF5-4E2E-8EC6-B3F871C95D14}"/>
    <hyperlink ref="F138" r:id="rId301" xr:uid="{2448193F-B431-402A-9E38-78911D1867BD}"/>
    <hyperlink ref="I139" r:id="rId302" xr:uid="{41B7B1C4-0EB8-478B-AEDA-9FD8047EEBAF}"/>
    <hyperlink ref="F139" r:id="rId303" xr:uid="{9DDD535A-3ADB-4A99-9D8D-A476754DB185}"/>
    <hyperlink ref="I140" r:id="rId304" display="jlcarkin@uw.edu_x000a_" xr:uid="{9FE23AF9-9CED-4C47-985A-8482AA587ED4}"/>
    <hyperlink ref="F140" r:id="rId305" xr:uid="{82D45EF4-EE2A-42C2-9FC9-E87AA29BED40}"/>
    <hyperlink ref="F141" r:id="rId306" xr:uid="{80F274AC-101B-4CC5-83A4-9E82C6795E74}"/>
    <hyperlink ref="I141" r:id="rId307" xr:uid="{EC04C279-1132-41FF-A40E-97FD48162ABF}"/>
    <hyperlink ref="N123" r:id="rId308" xr:uid="{58D49D00-2401-4A09-B07C-E22D3DB1F409}"/>
    <hyperlink ref="N130" r:id="rId309" xr:uid="{5FEB1901-D3CD-474B-A3F0-DC3C4CF25CA2}"/>
    <hyperlink ref="N129" r:id="rId310" xr:uid="{51CBFC92-7501-4645-8B15-CDE449C826FE}"/>
    <hyperlink ref="N138" r:id="rId311" xr:uid="{837F6AA7-A674-40D6-9FC0-C80C398475BE}"/>
    <hyperlink ref="N141" r:id="rId312" xr:uid="{2EECFAB1-00FF-4A46-8073-59E904E9705E}"/>
    <hyperlink ref="N142" r:id="rId313" xr:uid="{3FE4F89E-8717-411B-A49B-18CBE50C3759}"/>
    <hyperlink ref="N140" r:id="rId314" xr:uid="{4574F4BE-98FA-42A2-9DEA-097D5C2A478D}"/>
    <hyperlink ref="N139" r:id="rId315" xr:uid="{D00AECDF-F379-4BDC-BA6F-A67479DEB1AB}"/>
    <hyperlink ref="N119" r:id="rId316" xr:uid="{6A53CAA1-ACDE-4DF2-9430-0E9F32BEFD6B}"/>
    <hyperlink ref="N118" r:id="rId317" xr:uid="{5C53749B-D8CB-4C95-BDE8-5CDCCE651BC1}"/>
    <hyperlink ref="N116" r:id="rId318" xr:uid="{146F9E61-6456-4040-A919-1A632133DB9E}"/>
    <hyperlink ref="N121" r:id="rId319" xr:uid="{773F767D-9322-4800-B78C-534698DC9876}"/>
    <hyperlink ref="N132" r:id="rId320" xr:uid="{E6408B48-521D-46C5-A951-CEF8B78AE101}"/>
    <hyperlink ref="N122" r:id="rId321" xr:uid="{590BE507-3095-42AC-B281-76FE6CEB0B48}"/>
    <hyperlink ref="N133" r:id="rId322" xr:uid="{64774B45-E771-4497-B5F1-C929B8D483C8}"/>
    <hyperlink ref="N135" r:id="rId323" xr:uid="{D8338A62-D3AD-4875-9D50-6A9F77EF1BF8}"/>
    <hyperlink ref="N136" r:id="rId324" xr:uid="{CF04288A-D419-416E-9376-50D1106F3FF1}"/>
    <hyperlink ref="N117" r:id="rId325" xr:uid="{DD83400F-24E6-471E-A33F-D86F8242841C}"/>
    <hyperlink ref="N124" r:id="rId326" xr:uid="{B64B839F-AE2A-4726-B62C-BE288E20CAAA}"/>
    <hyperlink ref="N125" r:id="rId327" xr:uid="{D2C1D06C-7D25-4546-93E5-99FBD904336B}"/>
    <hyperlink ref="N126" r:id="rId328" xr:uid="{F3F67103-5D18-4326-92CF-D426D20158FD}"/>
    <hyperlink ref="N127" r:id="rId329" xr:uid="{4512AEC3-DBE2-472F-8DE7-A9400AFDEECD}"/>
    <hyperlink ref="N120" r:id="rId330" xr:uid="{76A99A69-A379-4006-BF77-C4BFF85291E6}"/>
    <hyperlink ref="I137" r:id="rId331" xr:uid="{3EB92BC2-B004-4870-A06F-4FC888D07459}"/>
    <hyperlink ref="F137" r:id="rId332" xr:uid="{0D67DB92-BF26-4AB1-84BA-D3DB29FA7848}"/>
    <hyperlink ref="F130" r:id="rId333" xr:uid="{236E72DE-F1B5-42CB-9820-C1BA4299373E}"/>
    <hyperlink ref="F142" r:id="rId334" xr:uid="{8D17887E-43D2-4F52-A354-AE6B154346EB}"/>
    <hyperlink ref="I116" r:id="rId335" display="sjswalte@uw.edu" xr:uid="{58B30587-CAC5-4CD3-8E72-B6506CC1A9E0}"/>
    <hyperlink ref="F125" r:id="rId336" xr:uid="{AF38C365-137B-4E4A-BFD6-0EB069CE166D}"/>
    <hyperlink ref="F126" r:id="rId337" xr:uid="{B7BA3293-C88F-47A5-9F8A-95C851BAF302}"/>
    <hyperlink ref="F127" r:id="rId338" xr:uid="{31890B60-BA13-485E-8F45-AE33B16FCFE1}"/>
    <hyperlink ref="K128" r:id="rId339" xr:uid="{BF8C13DE-B6C6-4CD7-A808-35CA31A149B9}"/>
    <hyperlink ref="N128" r:id="rId340" xr:uid="{0EE46263-0BB8-4D5B-8287-C736899B0491}"/>
    <hyperlink ref="K131" r:id="rId341" xr:uid="{CAC49381-83C7-4893-A76A-6A1EC88DDC8E}"/>
    <hyperlink ref="N131" r:id="rId342" xr:uid="{351984C1-0E07-4D6E-9568-3E481BAA1D78}"/>
    <hyperlink ref="I143" r:id="rId343" xr:uid="{D9D131B7-CCB8-4AC8-BF63-748C57F617BE}"/>
    <hyperlink ref="I144:I168" r:id="rId344" display="eyang01@uw.edu" xr:uid="{C8D978D2-17AB-4310-A327-1AC91F299681}"/>
    <hyperlink ref="F143" r:id="rId345" xr:uid="{80A173D9-53F5-4BCD-A8EB-C0A2789B8958}"/>
    <hyperlink ref="F144" r:id="rId346" xr:uid="{639ADC15-AB1C-48B5-93FF-E87A51202CBC}"/>
    <hyperlink ref="F145" r:id="rId347" xr:uid="{39A7BC3A-EDF8-4E17-82CE-DABF8D041AB2}"/>
    <hyperlink ref="F146" r:id="rId348" xr:uid="{8B4E376D-FD82-4593-BCEF-6B91F1EC7768}"/>
    <hyperlink ref="F147" r:id="rId349" xr:uid="{E413E4F7-F768-4A37-B736-3A9ED2FA9A82}"/>
    <hyperlink ref="F148" r:id="rId350" xr:uid="{35D72FEB-A103-4C36-9DF3-69B71AA91C3D}"/>
    <hyperlink ref="F149" r:id="rId351" xr:uid="{80218859-99EA-4546-ACDF-49EE07C73B2E}"/>
    <hyperlink ref="F150" r:id="rId352" xr:uid="{D185D2F9-F964-4A69-993C-32CEDF107B2C}"/>
    <hyperlink ref="F151" r:id="rId353" xr:uid="{94DE49FE-D912-4319-A2C0-A166C26A8702}"/>
    <hyperlink ref="F152" r:id="rId354" xr:uid="{9ADA48E1-C8ED-4534-AFB2-51E65F292CC7}"/>
    <hyperlink ref="F153" r:id="rId355" xr:uid="{8AABC0E6-6720-4ABB-95AF-C4439F6F905A}"/>
    <hyperlink ref="F154" r:id="rId356" xr:uid="{87A381B5-D9A8-4436-9BCF-05A8D7AED821}"/>
    <hyperlink ref="F155" r:id="rId357" xr:uid="{58E8B83F-DEE9-4B08-90DF-33B66439CDB7}"/>
    <hyperlink ref="F156" r:id="rId358" xr:uid="{A8A26659-A0AB-4DA3-A45A-B9CDD942B4E0}"/>
    <hyperlink ref="F157" r:id="rId359" xr:uid="{D92B010C-2293-4DE2-9625-32269FC816E9}"/>
    <hyperlink ref="F158" r:id="rId360" xr:uid="{34795E20-C771-484F-9159-BC900C9B54FE}"/>
    <hyperlink ref="F159" r:id="rId361" xr:uid="{C4839680-65C4-4A03-999D-5D95231F8B05}"/>
    <hyperlink ref="F160" r:id="rId362" xr:uid="{47D24CE9-71BB-4649-BF15-7A14E1D3A7AF}"/>
    <hyperlink ref="F161" r:id="rId363" xr:uid="{457FFA61-8B4F-496C-A14B-9B5560D3A670}"/>
    <hyperlink ref="F162" r:id="rId364" xr:uid="{06585772-1A42-416A-B18C-A6B4D122A02F}"/>
    <hyperlink ref="F163" r:id="rId365" xr:uid="{2BEABF27-FC2B-403F-A7E6-46E2C9BB7BA2}"/>
    <hyperlink ref="F164" r:id="rId366" xr:uid="{58B9BA62-14F5-4BE5-87EB-84149F0895AA}"/>
    <hyperlink ref="F165" r:id="rId367" xr:uid="{1BB2E263-847F-4E01-8821-BB2B34814ADA}"/>
    <hyperlink ref="F166" r:id="rId368" xr:uid="{22AA9F13-481B-4578-A051-76F35DA21E25}"/>
    <hyperlink ref="F167" r:id="rId369" xr:uid="{53E345FD-B245-4F62-8039-BA96961EADED}"/>
    <hyperlink ref="F168" r:id="rId370" xr:uid="{86908FD1-72CF-4D91-87AC-08B9F7247C34}"/>
    <hyperlink ref="K143" r:id="rId371" xr:uid="{956D158F-5273-4737-B592-813D7ABADE33}"/>
    <hyperlink ref="K144" r:id="rId372" xr:uid="{665C4541-15AD-4511-858C-8BA22A8244B7}"/>
    <hyperlink ref="K145" r:id="rId373" xr:uid="{D2CF0FA9-F445-4E97-A8A0-668BA142DC9C}"/>
    <hyperlink ref="K146" r:id="rId374" xr:uid="{EE48434F-3915-4325-B562-ECDD2AD7E5FB}"/>
    <hyperlink ref="K147" r:id="rId375" xr:uid="{9E060E79-7173-406F-9AF4-79D0BCEEBC10}"/>
    <hyperlink ref="K148" r:id="rId376" xr:uid="{512FDABE-039C-4C10-9303-BE32B8AC916D}"/>
    <hyperlink ref="K149" r:id="rId377" xr:uid="{D975B097-C81A-4771-B1CC-E351B705AFF7}"/>
    <hyperlink ref="K150" r:id="rId378" xr:uid="{6D12FB80-5730-4F2F-A5B5-0B3AE73F226F}"/>
    <hyperlink ref="K151" r:id="rId379" xr:uid="{3F01907A-3E98-4D7D-966F-F71C2A7C417D}"/>
    <hyperlink ref="K152" r:id="rId380" xr:uid="{0FDC1925-CA5C-4421-9AB9-BEF037A29934}"/>
    <hyperlink ref="K153" r:id="rId381" xr:uid="{373A44DE-F4CF-4DF4-A18A-6270C626C7E7}"/>
    <hyperlink ref="K154" r:id="rId382" xr:uid="{AC57AFDF-FBEE-447F-B664-2FEBA052C247}"/>
    <hyperlink ref="K155" r:id="rId383" xr:uid="{82985A40-2613-41C5-A998-7B2D0712FA19}"/>
    <hyperlink ref="K156" r:id="rId384" xr:uid="{9CD6382A-BDA0-4112-B844-B55A1EAD5F36}"/>
    <hyperlink ref="K157" r:id="rId385" xr:uid="{1DBBB201-2B4E-42C0-9F6C-53498D192C38}"/>
    <hyperlink ref="K158" r:id="rId386" xr:uid="{0CF9D8FA-0931-4110-B9B5-FE2F2C846ADC}"/>
    <hyperlink ref="K159" r:id="rId387" xr:uid="{4022C51D-E4A6-4360-8D99-F65EC32BF99C}"/>
    <hyperlink ref="K160" r:id="rId388" xr:uid="{63FAAA97-BB42-48EC-BEBA-212E27C5F21F}"/>
    <hyperlink ref="K161" r:id="rId389" xr:uid="{6F6D738E-DAAD-435F-9103-37D8CDFC4328}"/>
    <hyperlink ref="K162" r:id="rId390" xr:uid="{B2F31FB9-2406-4530-A53D-2D2D35257794}"/>
    <hyperlink ref="K163" r:id="rId391" xr:uid="{E56E4FED-6EE8-4438-97F5-AF466795D2D8}"/>
    <hyperlink ref="K164" r:id="rId392" xr:uid="{10D25DDA-B4A6-41FA-A7DE-CF052B58F8F1}"/>
    <hyperlink ref="K165" r:id="rId393" xr:uid="{2EEAB3D2-509D-413E-8C13-C52E3ACE8F80}"/>
    <hyperlink ref="K166" r:id="rId394" xr:uid="{9FDA2D31-21D1-480E-8C73-2DD79CC544ED}"/>
    <hyperlink ref="K167" r:id="rId395" xr:uid="{ECE9B5C3-A112-4B66-A959-23684CD00DEC}"/>
    <hyperlink ref="K168" r:id="rId396" xr:uid="{129748C5-7696-4DA5-B440-543422A7E4E1}"/>
    <hyperlink ref="I173" r:id="rId397" xr:uid="{60D8E4CE-4AFA-413D-92A4-5916D056D053}"/>
    <hyperlink ref="I174" r:id="rId398" xr:uid="{5AB5D73E-44DB-41F2-9BEC-75511B50C0E2}"/>
    <hyperlink ref="I175" r:id="rId399" xr:uid="{AD629A78-01CE-406A-BC8A-F14597385E19}"/>
    <hyperlink ref="I180" r:id="rId400" xr:uid="{7F7B3B3D-9181-4582-97A6-D9D2571AF64A}"/>
    <hyperlink ref="I181" r:id="rId401" xr:uid="{BE537574-E98F-4B21-8949-326779D224EB}"/>
    <hyperlink ref="I182" r:id="rId402" xr:uid="{37EA6493-AB38-473A-9FC9-DA9F8D4FAE85}"/>
    <hyperlink ref="I183" r:id="rId403" xr:uid="{2E8A19F3-3626-4D65-9436-72C1F3795CCD}"/>
    <hyperlink ref="I184" r:id="rId404" xr:uid="{9C7F00BE-F5EF-4BFD-8388-17C0E4E22B44}"/>
    <hyperlink ref="I187" r:id="rId405" xr:uid="{BE5EFBE4-3D45-4199-BC26-99A185547E42}"/>
    <hyperlink ref="I188" r:id="rId406" xr:uid="{CE6DA831-4DA2-4645-AD86-92750CC36065}"/>
    <hyperlink ref="I193" r:id="rId407" xr:uid="{C10A0657-75CB-4791-A8EC-A7B5D174A12B}"/>
    <hyperlink ref="I194" r:id="rId408" xr:uid="{66F6011C-BD64-4B68-8088-B38EBDD20A10}"/>
    <hyperlink ref="I195" r:id="rId409" xr:uid="{8E79A7A1-09F1-4F82-B594-48AEC408AA07}"/>
    <hyperlink ref="I196" r:id="rId410" xr:uid="{BAD88729-D78A-4B02-95FA-A3D3DA072170}"/>
    <hyperlink ref="I197" r:id="rId411" xr:uid="{8E2CE5E1-B26A-4566-AF58-4137996C4892}"/>
    <hyperlink ref="I198" r:id="rId412" xr:uid="{F36AAA9C-63E5-44DD-AEC5-76935CDEA251}"/>
    <hyperlink ref="I201" r:id="rId413" xr:uid="{2EEB3233-0B18-4255-8F75-5F081DBECA1C}"/>
    <hyperlink ref="I202" r:id="rId414" xr:uid="{AF875DD2-662A-413E-A79B-719B8A03F21A}"/>
    <hyperlink ref="I203" r:id="rId415" xr:uid="{E1267FEF-61AE-4B84-B272-ED504576D70D}"/>
    <hyperlink ref="I206" r:id="rId416" xr:uid="{3124845D-5791-4E64-ABA5-803BB9952EFE}"/>
    <hyperlink ref="I210" r:id="rId417" xr:uid="{E9870A7E-933D-4ACD-BC97-A55D64507111}"/>
    <hyperlink ref="I211" r:id="rId418" xr:uid="{44993227-A8F1-4F0D-B203-F2E09512228A}"/>
    <hyperlink ref="I169" r:id="rId419" xr:uid="{4B6160A1-9DA2-4359-8DCA-1A0157030EB7}"/>
    <hyperlink ref="I178" r:id="rId420" xr:uid="{457EDEF0-9D5C-4F35-BC48-56E3A69500E0}"/>
    <hyperlink ref="I213" r:id="rId421" xr:uid="{8E888435-16E3-4C48-A4E0-345E4CEB1EDC}"/>
    <hyperlink ref="I219" r:id="rId422" xr:uid="{17EF0D2C-CE8C-46E5-A11A-D9183BBAE420}"/>
    <hyperlink ref="I222" r:id="rId423" xr:uid="{1CC5BCB9-7EBF-473E-B055-6D47E9942491}"/>
    <hyperlink ref="I223" r:id="rId424" xr:uid="{004B633E-9B1C-42CF-88B8-7CDE7D84A763}"/>
    <hyperlink ref="I226" r:id="rId425" xr:uid="{A94F80FC-E791-414B-88E5-1603DD4C2F11}"/>
    <hyperlink ref="I227" r:id="rId426" xr:uid="{9F86F1EF-E6A2-499A-A895-FF293BEDA31E}"/>
    <hyperlink ref="I228" r:id="rId427" xr:uid="{1AF92EAB-4EF1-4F1C-B23E-D4D13BE1E387}"/>
    <hyperlink ref="I229" r:id="rId428" xr:uid="{E69A4071-2201-4C4B-AC65-73177948393C}"/>
    <hyperlink ref="I230" r:id="rId429" xr:uid="{86D9020E-FEB8-4160-8F2E-D15243B3B421}"/>
    <hyperlink ref="I235" r:id="rId430" xr:uid="{F70F30DF-450F-4B9B-AFE9-1AB79E51A5E5}"/>
    <hyperlink ref="I236" r:id="rId431" xr:uid="{73218277-78A7-493E-9DDB-973F5A6CCD55}"/>
    <hyperlink ref="I237" r:id="rId432" xr:uid="{E002849B-678A-4B63-941B-9FD59C5352B7}"/>
    <hyperlink ref="I242" r:id="rId433" xr:uid="{13FA89D1-7D26-40EB-B1B5-7850A348372E}"/>
    <hyperlink ref="I244" r:id="rId434" xr:uid="{27CE9EA6-EFE6-48A7-82A5-A490769A96C4}"/>
    <hyperlink ref="I245" r:id="rId435" xr:uid="{482ED62F-42FA-4EBE-93F4-9D5AD018E871}"/>
    <hyperlink ref="I246" r:id="rId436" xr:uid="{5A872EA9-6DA4-425C-A9A9-FCEF42EC772D}"/>
    <hyperlink ref="I250" r:id="rId437" xr:uid="{E789A6C6-1B7F-4E33-9EF2-621F4A27A72C}"/>
    <hyperlink ref="I251" r:id="rId438" xr:uid="{36B8558B-3225-4FD1-9AE1-4790577C51AE}"/>
    <hyperlink ref="I255" r:id="rId439" xr:uid="{551F91DA-F791-455E-81E9-B87E4A2A0467}"/>
    <hyperlink ref="I258" r:id="rId440" xr:uid="{48E18793-4CD1-4F49-8FD9-CA9797D02251}"/>
    <hyperlink ref="I268" r:id="rId441" xr:uid="{9C149F8C-5908-4604-9842-A94DE01DD0D2}"/>
    <hyperlink ref="I298" r:id="rId442" xr:uid="{460D58A6-8072-45D2-B587-0127DDCBD60E}"/>
    <hyperlink ref="I293" r:id="rId443" xr:uid="{660684D1-8E22-4C67-940D-C83D6F112886}"/>
    <hyperlink ref="M302" r:id="rId444" xr:uid="{ABE003CC-F099-4764-943E-871FB33C1B78}"/>
    <hyperlink ref="M306" r:id="rId445" xr:uid="{7A697B06-2163-4195-9EA6-87F7B09D18E8}"/>
    <hyperlink ref="M301" r:id="rId446" xr:uid="{5A9BBA8B-CB6B-45C4-AE74-1CA4FC3D4D56}"/>
    <hyperlink ref="M305" r:id="rId447" xr:uid="{69D50610-D66B-45BA-8F11-C6519F00C6C6}"/>
    <hyperlink ref="M316" r:id="rId448" xr:uid="{2B8F2E7A-7D8F-4AE5-81A5-676A82DA0355}"/>
    <hyperlink ref="M315" r:id="rId449" xr:uid="{D949EF52-825B-424A-8036-EDC72B4BD256}"/>
    <hyperlink ref="M313" r:id="rId450" xr:uid="{AB97C35D-B6FB-4F1F-B71B-319E92A25C46}"/>
    <hyperlink ref="M311" r:id="rId451" xr:uid="{E64E8525-0290-48DF-9CAC-FF06E32BB80E}"/>
    <hyperlink ref="M310" r:id="rId452" xr:uid="{364BD30E-804E-4141-9644-AFC46F1CE722}"/>
    <hyperlink ref="M308" r:id="rId453" xr:uid="{1695CDBE-57AA-48EC-915F-A7459B41A23B}"/>
    <hyperlink ref="M309" r:id="rId454" xr:uid="{6DAB82B4-6057-4D57-B4E4-C50A3CD7B405}"/>
    <hyperlink ref="M299" r:id="rId455" xr:uid="{82877147-A8D3-4661-B0A8-208E1A2BDE7B}"/>
    <hyperlink ref="M300" r:id="rId456" xr:uid="{8C4E7128-B5E4-4C91-BA97-18F5A5D20202}"/>
    <hyperlink ref="M303" r:id="rId457" xr:uid="{DCA4E15A-088E-4334-A544-813454C2D2B3}"/>
    <hyperlink ref="M314" r:id="rId458" xr:uid="{66D5C227-2112-4776-A9FA-450EC5757CD0}"/>
    <hyperlink ref="M304" r:id="rId459" xr:uid="{3860074A-D4B8-49FE-8A82-31545413C9F4}"/>
    <hyperlink ref="M312" r:id="rId460" xr:uid="{56374552-5B05-4B05-AD35-2B5D06F276A6}"/>
    <hyperlink ref="K315" r:id="rId461" xr:uid="{BBB06023-450E-48E7-BB5D-8EDF11FF2809}"/>
    <hyperlink ref="K316" r:id="rId462" xr:uid="{11437BC0-E383-4465-8112-4BE6C96469A3}"/>
    <hyperlink ref="K305" r:id="rId463" xr:uid="{E83AF4D6-2BC3-4A58-A01A-5A72AA0A0F70}"/>
    <hyperlink ref="K306" r:id="rId464" xr:uid="{1BB94FFA-1C0A-4F64-8C57-F0688D629015}"/>
    <hyperlink ref="K302" r:id="rId465" xr:uid="{FF9B27D8-F7DA-4306-901F-75B26E168506}"/>
    <hyperlink ref="K299" r:id="rId466" xr:uid="{63C1C1DE-559D-49DF-BC9A-6F0E890C50DA}"/>
    <hyperlink ref="K300" r:id="rId467" xr:uid="{20D0E856-2AA0-4ED8-A095-FCD426D0B49F}"/>
    <hyperlink ref="K303" r:id="rId468" xr:uid="{E635893D-5058-4B85-987D-14A6E2A5238A}"/>
    <hyperlink ref="K314" r:id="rId469" xr:uid="{D68D6062-4BAA-4152-AE9B-BED3D2B401A3}"/>
    <hyperlink ref="K312" r:id="rId470" xr:uid="{1CA66F44-623B-413F-B836-DA1B78E93F11}"/>
    <hyperlink ref="K313" r:id="rId471" xr:uid="{F1CDAAB4-14A9-4843-981A-AECDFA10F031}"/>
    <hyperlink ref="K311" r:id="rId472" xr:uid="{4EF31D68-4D5F-4BCE-A0E7-20D317D1AE32}"/>
    <hyperlink ref="K310" r:id="rId473" xr:uid="{674C83A5-8803-41F0-8949-232279418702}"/>
    <hyperlink ref="K308" r:id="rId474" xr:uid="{0A2E6E62-2CDE-43F8-BB23-3745BA570908}"/>
    <hyperlink ref="K309" r:id="rId475" xr:uid="{BF2B5A98-323C-4BBB-A21B-77DC2AE55275}"/>
    <hyperlink ref="K301" r:id="rId476" xr:uid="{0E95C80C-8667-4E8B-A522-71E1B0523F0E}"/>
    <hyperlink ref="F302" r:id="rId477" xr:uid="{C7C76879-0F3B-4ACB-B901-5B481693CBA7}"/>
    <hyperlink ref="F306" r:id="rId478" xr:uid="{4D17502C-4F75-405F-832B-B44C16C5F9CD}"/>
    <hyperlink ref="F299" r:id="rId479" xr:uid="{52967263-BAF6-412A-83AA-06FE3FD5E466}"/>
    <hyperlink ref="F300" r:id="rId480" xr:uid="{B601D5F6-974A-4C3C-B615-E320482B7765}"/>
    <hyperlink ref="F303" r:id="rId481" xr:uid="{1F4D2C6D-8CFC-4E9D-AEEB-C4C2EA9002C1}"/>
    <hyperlink ref="F314" r:id="rId482" xr:uid="{31F6235F-0632-4514-AA51-958A2DDDF18A}"/>
    <hyperlink ref="F301" r:id="rId483" xr:uid="{4D6F9AC9-4475-45D6-A497-6F86773644BE}"/>
    <hyperlink ref="F305" r:id="rId484" xr:uid="{586353AB-DFFA-463B-8047-9E8EE1574183}"/>
    <hyperlink ref="F312" r:id="rId485" xr:uid="{4C17168D-C63B-4638-A48E-D1A4305225A6}"/>
    <hyperlink ref="F309" r:id="rId486" xr:uid="{CBF97B23-4966-40F9-8572-A7B3EB8D6D21}"/>
    <hyperlink ref="F308" r:id="rId487" xr:uid="{17CDC00F-A12C-4401-9755-A3F3FD000AED}"/>
    <hyperlink ref="F310" r:id="rId488" xr:uid="{6B625801-670C-44AE-8C37-4361A01FB953}"/>
    <hyperlink ref="F304" r:id="rId489" xr:uid="{26D48E1A-E8AA-48D4-94BB-3F9B8AB3D509}"/>
    <hyperlink ref="F316" r:id="rId490" xr:uid="{60981820-7D8E-4A59-B6E9-6F70396FFA03}"/>
    <hyperlink ref="F311" r:id="rId491" xr:uid="{EE6B3C56-9B1B-49DD-8CA8-778DAC27E35B}"/>
    <hyperlink ref="F313" r:id="rId492" xr:uid="{6C141FC2-612D-4DED-9C5C-D974178AB6AE}"/>
    <hyperlink ref="F315" r:id="rId493" xr:uid="{DD1A2901-4EC4-4C71-92CE-C9F1D530C178}"/>
    <hyperlink ref="I299" r:id="rId494" xr:uid="{783763EE-A34F-4363-8AA7-5A2589BA877C}"/>
    <hyperlink ref="I301" r:id="rId495" xr:uid="{0E452DDC-5034-48C6-9302-0CE5CDC2A8D1}"/>
    <hyperlink ref="I305" r:id="rId496" xr:uid="{8A5EB593-80D2-444F-A72B-65A027C7C976}"/>
    <hyperlink ref="I316" r:id="rId497" xr:uid="{A958EACC-2823-4C5F-A7E3-692C446F38DF}"/>
    <hyperlink ref="I309" r:id="rId498" xr:uid="{D1DFB304-6899-4674-A077-5D43620CFA55}"/>
    <hyperlink ref="I308" r:id="rId499" xr:uid="{7FA552AA-64C5-4526-A541-11EC2038A3A5}"/>
    <hyperlink ref="I310" r:id="rId500" xr:uid="{A54DB103-B480-427B-9D67-5EFE2DE0A7ED}"/>
    <hyperlink ref="I313" r:id="rId501" xr:uid="{A031EEC9-A4D6-4970-977F-EC2AE143042F}"/>
    <hyperlink ref="I302" r:id="rId502" xr:uid="{36491335-B0CA-4EC5-8F46-BF07B24EE59E}"/>
    <hyperlink ref="I306" r:id="rId503" xr:uid="{37E2A265-957E-45A0-978E-B8FF516144C5}"/>
    <hyperlink ref="I303" r:id="rId504" xr:uid="{377AF17D-C853-4CDA-AB2F-DB36E9621455}"/>
    <hyperlink ref="I314" r:id="rId505" xr:uid="{7CDF2070-13D5-4AFD-8AA0-0FDFA169E3AE}"/>
    <hyperlink ref="I304" r:id="rId506" xr:uid="{8E88BA6C-0CCC-47D3-A1DC-B82763DAC5DF}"/>
    <hyperlink ref="I312" r:id="rId507" xr:uid="{AD0BD839-BE98-4A47-9F09-41F851AF9437}"/>
    <hyperlink ref="I311" r:id="rId508" xr:uid="{F1C2B7F0-DD11-486F-88BF-E78F0E18D432}"/>
    <hyperlink ref="I300" r:id="rId509" xr:uid="{75EB482F-BBA6-4F75-A468-FBC0B13024A1}"/>
    <hyperlink ref="I315" r:id="rId510" xr:uid="{E604C11A-4906-421A-8909-0A5B37D86493}"/>
    <hyperlink ref="I307" r:id="rId511" xr:uid="{32A9B4DD-8388-4E30-AD9F-88E295A9AD04}"/>
    <hyperlink ref="F307" r:id="rId512" xr:uid="{9F8369F5-FC31-4FE1-953F-1584C070536C}"/>
  </hyperlinks>
  <pageMargins left="0.7" right="0.7" top="0.75" bottom="0.75" header="0.3" footer="0.3"/>
  <pageSetup orientation="landscape" r:id="rId513"/>
  <legacyDrawing r:id="rId5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B5CE-EABB-4F37-916B-C29B55297696}">
  <sheetPr filterMode="1"/>
  <dimension ref="A1:O252"/>
  <sheetViews>
    <sheetView topLeftCell="G1" workbookViewId="0">
      <pane ySplit="1" topLeftCell="A106" activePane="bottomLeft" state="frozen"/>
      <selection activeCell="D1" sqref="D1"/>
      <selection pane="bottomLeft" activeCell="C245" sqref="C245:O252"/>
    </sheetView>
  </sheetViews>
  <sheetFormatPr defaultRowHeight="15" x14ac:dyDescent="0.25"/>
  <cols>
    <col min="1" max="1" width="10.7109375" bestFit="1" customWidth="1"/>
    <col min="3" max="3" width="43.140625" customWidth="1"/>
    <col min="4" max="4" width="24.5703125" bestFit="1" customWidth="1"/>
    <col min="5" max="5" width="36.42578125" customWidth="1"/>
    <col min="6" max="6" width="38.28515625" bestFit="1" customWidth="1"/>
    <col min="7" max="7" width="44" bestFit="1" customWidth="1"/>
    <col min="8" max="9" width="28.7109375" bestFit="1" customWidth="1"/>
    <col min="10" max="10" width="19.140625" bestFit="1" customWidth="1"/>
    <col min="11" max="11" width="25.42578125" bestFit="1" customWidth="1"/>
    <col min="12" max="12" width="30.140625" bestFit="1" customWidth="1"/>
    <col min="13" max="13" width="36.28515625" bestFit="1" customWidth="1"/>
    <col min="14" max="14" width="14.7109375" bestFit="1" customWidth="1"/>
    <col min="15" max="15" width="20.85546875" bestFit="1" customWidth="1"/>
  </cols>
  <sheetData>
    <row r="1" spans="1:15" x14ac:dyDescent="0.25">
      <c r="A1" s="23" t="s">
        <v>845</v>
      </c>
      <c r="B1" s="23" t="s">
        <v>10</v>
      </c>
      <c r="C1" s="23" t="s">
        <v>9</v>
      </c>
      <c r="D1" s="93" t="s">
        <v>846</v>
      </c>
      <c r="E1" s="24" t="s">
        <v>847</v>
      </c>
      <c r="F1" s="93" t="s">
        <v>848</v>
      </c>
      <c r="G1" s="24" t="s">
        <v>849</v>
      </c>
      <c r="H1" s="93" t="s">
        <v>850</v>
      </c>
      <c r="I1" s="24" t="s">
        <v>851</v>
      </c>
      <c r="J1" s="93" t="s">
        <v>852</v>
      </c>
      <c r="K1" s="24" t="s">
        <v>853</v>
      </c>
      <c r="L1" s="93" t="s">
        <v>854</v>
      </c>
      <c r="M1" s="24" t="s">
        <v>855</v>
      </c>
      <c r="N1" s="93" t="s">
        <v>856</v>
      </c>
      <c r="O1" s="24" t="s">
        <v>857</v>
      </c>
    </row>
    <row r="2" spans="1:15" hidden="1" x14ac:dyDescent="0.25">
      <c r="A2" t="s">
        <v>858</v>
      </c>
      <c r="B2">
        <v>2450068</v>
      </c>
      <c r="C2" t="s">
        <v>859</v>
      </c>
      <c r="D2" t="s">
        <v>905</v>
      </c>
      <c r="E2" t="s">
        <v>905</v>
      </c>
      <c r="F2" t="s">
        <v>906</v>
      </c>
      <c r="G2" t="s">
        <v>906</v>
      </c>
      <c r="N2" t="s">
        <v>863</v>
      </c>
      <c r="O2" s="91" t="s">
        <v>864</v>
      </c>
    </row>
    <row r="3" spans="1:15" hidden="1" x14ac:dyDescent="0.25">
      <c r="A3" t="s">
        <v>858</v>
      </c>
      <c r="B3">
        <v>24581001</v>
      </c>
      <c r="C3" t="s">
        <v>866</v>
      </c>
      <c r="D3" t="s">
        <v>905</v>
      </c>
      <c r="E3" t="s">
        <v>905</v>
      </c>
      <c r="F3" t="s">
        <v>906</v>
      </c>
      <c r="G3" t="s">
        <v>906</v>
      </c>
      <c r="N3" t="s">
        <v>863</v>
      </c>
      <c r="O3" s="91" t="s">
        <v>864</v>
      </c>
    </row>
    <row r="4" spans="1:15" hidden="1" x14ac:dyDescent="0.25">
      <c r="A4" t="s">
        <v>858</v>
      </c>
      <c r="B4">
        <v>24581300</v>
      </c>
      <c r="C4" t="s">
        <v>867</v>
      </c>
      <c r="D4" t="s">
        <v>905</v>
      </c>
      <c r="E4" t="s">
        <v>905</v>
      </c>
      <c r="F4" t="s">
        <v>906</v>
      </c>
      <c r="G4" t="s">
        <v>906</v>
      </c>
      <c r="N4" t="s">
        <v>863</v>
      </c>
      <c r="O4" s="91" t="s">
        <v>864</v>
      </c>
    </row>
    <row r="5" spans="1:15" hidden="1" x14ac:dyDescent="0.25">
      <c r="A5" t="s">
        <v>858</v>
      </c>
      <c r="B5">
        <v>2450055</v>
      </c>
      <c r="C5" t="s">
        <v>869</v>
      </c>
      <c r="D5" t="s">
        <v>905</v>
      </c>
      <c r="E5" t="s">
        <v>905</v>
      </c>
      <c r="F5" t="s">
        <v>906</v>
      </c>
      <c r="G5" t="s">
        <v>906</v>
      </c>
      <c r="N5" t="s">
        <v>863</v>
      </c>
      <c r="O5" s="91" t="s">
        <v>864</v>
      </c>
    </row>
    <row r="6" spans="1:15" hidden="1" x14ac:dyDescent="0.25">
      <c r="A6" t="s">
        <v>858</v>
      </c>
      <c r="B6">
        <v>2450005</v>
      </c>
      <c r="C6" t="s">
        <v>870</v>
      </c>
      <c r="D6" t="s">
        <v>905</v>
      </c>
      <c r="E6" t="s">
        <v>905</v>
      </c>
      <c r="F6" t="s">
        <v>906</v>
      </c>
      <c r="G6" t="s">
        <v>906</v>
      </c>
      <c r="N6" t="s">
        <v>863</v>
      </c>
      <c r="O6" s="91" t="s">
        <v>864</v>
      </c>
    </row>
    <row r="7" spans="1:15" hidden="1" x14ac:dyDescent="0.25">
      <c r="A7" t="s">
        <v>858</v>
      </c>
      <c r="B7">
        <v>2450007</v>
      </c>
      <c r="C7" t="s">
        <v>872</v>
      </c>
      <c r="D7" t="s">
        <v>905</v>
      </c>
      <c r="E7" t="s">
        <v>905</v>
      </c>
      <c r="F7" t="s">
        <v>906</v>
      </c>
      <c r="G7" t="s">
        <v>906</v>
      </c>
      <c r="N7" t="s">
        <v>863</v>
      </c>
      <c r="O7" s="91" t="s">
        <v>864</v>
      </c>
    </row>
    <row r="8" spans="1:15" hidden="1" x14ac:dyDescent="0.25">
      <c r="A8" t="s">
        <v>858</v>
      </c>
      <c r="B8">
        <v>2450102</v>
      </c>
      <c r="C8" t="s">
        <v>874</v>
      </c>
      <c r="D8" t="s">
        <v>905</v>
      </c>
      <c r="E8" t="s">
        <v>905</v>
      </c>
      <c r="F8" t="s">
        <v>906</v>
      </c>
      <c r="G8" t="s">
        <v>906</v>
      </c>
      <c r="N8" t="s">
        <v>863</v>
      </c>
      <c r="O8" s="91" t="s">
        <v>864</v>
      </c>
    </row>
    <row r="9" spans="1:15" hidden="1" x14ac:dyDescent="0.25">
      <c r="A9" t="s">
        <v>858</v>
      </c>
      <c r="B9">
        <v>2450106</v>
      </c>
      <c r="C9" t="s">
        <v>878</v>
      </c>
      <c r="D9" t="s">
        <v>905</v>
      </c>
      <c r="E9" t="s">
        <v>905</v>
      </c>
      <c r="F9" t="s">
        <v>906</v>
      </c>
      <c r="G9" t="s">
        <v>906</v>
      </c>
      <c r="N9" t="s">
        <v>863</v>
      </c>
      <c r="O9" s="91" t="s">
        <v>864</v>
      </c>
    </row>
    <row r="10" spans="1:15" hidden="1" x14ac:dyDescent="0.25">
      <c r="A10" t="s">
        <v>858</v>
      </c>
      <c r="B10">
        <v>2450050</v>
      </c>
      <c r="C10" t="s">
        <v>879</v>
      </c>
      <c r="D10" t="s">
        <v>905</v>
      </c>
      <c r="E10" t="s">
        <v>905</v>
      </c>
      <c r="F10" t="s">
        <v>906</v>
      </c>
      <c r="G10" t="s">
        <v>906</v>
      </c>
      <c r="N10" t="s">
        <v>863</v>
      </c>
      <c r="O10" s="91" t="s">
        <v>864</v>
      </c>
    </row>
    <row r="11" spans="1:15" hidden="1" x14ac:dyDescent="0.25">
      <c r="A11" t="s">
        <v>858</v>
      </c>
      <c r="B11">
        <v>2450001</v>
      </c>
      <c r="C11" t="s">
        <v>303</v>
      </c>
      <c r="D11" t="s">
        <v>905</v>
      </c>
      <c r="E11" t="s">
        <v>905</v>
      </c>
      <c r="F11" t="s">
        <v>906</v>
      </c>
      <c r="G11" t="s">
        <v>906</v>
      </c>
      <c r="N11" t="s">
        <v>863</v>
      </c>
      <c r="O11" s="91" t="s">
        <v>864</v>
      </c>
    </row>
    <row r="12" spans="1:15" hidden="1" x14ac:dyDescent="0.25">
      <c r="A12" t="s">
        <v>858</v>
      </c>
      <c r="B12">
        <v>24576161</v>
      </c>
      <c r="C12" t="s">
        <v>884</v>
      </c>
      <c r="D12" t="s">
        <v>905</v>
      </c>
      <c r="E12" t="s">
        <v>905</v>
      </c>
      <c r="F12" t="s">
        <v>906</v>
      </c>
      <c r="G12" t="s">
        <v>906</v>
      </c>
      <c r="N12" t="s">
        <v>863</v>
      </c>
      <c r="O12" s="91" t="s">
        <v>864</v>
      </c>
    </row>
    <row r="13" spans="1:15" hidden="1" x14ac:dyDescent="0.25">
      <c r="A13" t="s">
        <v>858</v>
      </c>
      <c r="B13">
        <v>2450014</v>
      </c>
      <c r="C13" t="s">
        <v>887</v>
      </c>
      <c r="D13" t="s">
        <v>905</v>
      </c>
      <c r="E13" t="s">
        <v>905</v>
      </c>
      <c r="F13" t="s">
        <v>906</v>
      </c>
      <c r="G13" t="s">
        <v>906</v>
      </c>
      <c r="N13" t="s">
        <v>863</v>
      </c>
      <c r="O13" s="91" t="s">
        <v>864</v>
      </c>
    </row>
    <row r="14" spans="1:15" hidden="1" x14ac:dyDescent="0.25">
      <c r="A14" t="s">
        <v>858</v>
      </c>
      <c r="B14">
        <v>2450017</v>
      </c>
      <c r="C14" t="s">
        <v>888</v>
      </c>
      <c r="D14" t="s">
        <v>905</v>
      </c>
      <c r="E14" t="s">
        <v>905</v>
      </c>
      <c r="F14" t="s">
        <v>906</v>
      </c>
      <c r="G14" t="s">
        <v>906</v>
      </c>
      <c r="N14" t="s">
        <v>863</v>
      </c>
      <c r="O14" s="91" t="s">
        <v>864</v>
      </c>
    </row>
    <row r="15" spans="1:15" hidden="1" x14ac:dyDescent="0.25">
      <c r="A15" t="s">
        <v>858</v>
      </c>
      <c r="B15">
        <v>2450064</v>
      </c>
      <c r="C15" t="s">
        <v>179</v>
      </c>
      <c r="D15" t="s">
        <v>905</v>
      </c>
      <c r="E15" t="s">
        <v>905</v>
      </c>
      <c r="F15" t="s">
        <v>906</v>
      </c>
      <c r="G15" t="s">
        <v>906</v>
      </c>
      <c r="N15" t="s">
        <v>863</v>
      </c>
      <c r="O15" s="91" t="s">
        <v>864</v>
      </c>
    </row>
    <row r="16" spans="1:15" hidden="1" x14ac:dyDescent="0.25">
      <c r="A16" t="s">
        <v>858</v>
      </c>
      <c r="B16">
        <v>2450053</v>
      </c>
      <c r="C16" t="s">
        <v>891</v>
      </c>
      <c r="D16" t="s">
        <v>905</v>
      </c>
      <c r="E16" t="s">
        <v>905</v>
      </c>
      <c r="F16" t="s">
        <v>906</v>
      </c>
      <c r="G16" t="s">
        <v>906</v>
      </c>
      <c r="N16" t="s">
        <v>863</v>
      </c>
      <c r="O16" s="91" t="s">
        <v>864</v>
      </c>
    </row>
    <row r="17" spans="1:15" hidden="1" x14ac:dyDescent="0.25">
      <c r="A17" t="s">
        <v>858</v>
      </c>
      <c r="B17">
        <v>24593000</v>
      </c>
      <c r="C17" t="s">
        <v>893</v>
      </c>
      <c r="D17" t="s">
        <v>905</v>
      </c>
      <c r="E17" t="s">
        <v>905</v>
      </c>
      <c r="F17" t="s">
        <v>906</v>
      </c>
      <c r="G17" t="s">
        <v>906</v>
      </c>
      <c r="N17" t="s">
        <v>863</v>
      </c>
      <c r="O17" s="91" t="s">
        <v>864</v>
      </c>
    </row>
    <row r="18" spans="1:15" hidden="1" x14ac:dyDescent="0.25">
      <c r="A18" t="s">
        <v>858</v>
      </c>
      <c r="B18">
        <v>2450020</v>
      </c>
      <c r="C18" t="s">
        <v>896</v>
      </c>
      <c r="D18" t="s">
        <v>905</v>
      </c>
      <c r="E18" t="s">
        <v>905</v>
      </c>
      <c r="F18" t="s">
        <v>906</v>
      </c>
      <c r="G18" t="s">
        <v>906</v>
      </c>
      <c r="N18" t="s">
        <v>863</v>
      </c>
      <c r="O18" s="91" t="s">
        <v>864</v>
      </c>
    </row>
    <row r="19" spans="1:15" hidden="1" x14ac:dyDescent="0.25">
      <c r="A19" t="s">
        <v>858</v>
      </c>
      <c r="B19">
        <v>2450021</v>
      </c>
      <c r="C19" t="s">
        <v>899</v>
      </c>
      <c r="D19" t="s">
        <v>905</v>
      </c>
      <c r="E19" t="s">
        <v>905</v>
      </c>
      <c r="F19" t="s">
        <v>906</v>
      </c>
      <c r="G19" t="s">
        <v>906</v>
      </c>
      <c r="N19" t="s">
        <v>863</v>
      </c>
      <c r="O19" s="91" t="s">
        <v>864</v>
      </c>
    </row>
    <row r="20" spans="1:15" hidden="1" x14ac:dyDescent="0.25">
      <c r="A20" t="s">
        <v>858</v>
      </c>
      <c r="B20">
        <v>2450022</v>
      </c>
      <c r="C20" t="s">
        <v>63</v>
      </c>
      <c r="D20" t="s">
        <v>905</v>
      </c>
      <c r="E20" t="s">
        <v>905</v>
      </c>
      <c r="F20" t="s">
        <v>906</v>
      </c>
      <c r="G20" t="s">
        <v>906</v>
      </c>
      <c r="N20" t="s">
        <v>863</v>
      </c>
      <c r="O20" s="91" t="s">
        <v>864</v>
      </c>
    </row>
    <row r="21" spans="1:15" hidden="1" x14ac:dyDescent="0.25">
      <c r="A21" t="s">
        <v>858</v>
      </c>
      <c r="B21">
        <v>2450109</v>
      </c>
      <c r="C21" t="s">
        <v>902</v>
      </c>
      <c r="D21" t="s">
        <v>905</v>
      </c>
      <c r="E21" t="s">
        <v>905</v>
      </c>
      <c r="F21" t="s">
        <v>906</v>
      </c>
      <c r="G21" t="s">
        <v>906</v>
      </c>
      <c r="N21" t="s">
        <v>863</v>
      </c>
      <c r="O21" s="91" t="s">
        <v>864</v>
      </c>
    </row>
    <row r="22" spans="1:15" hidden="1" x14ac:dyDescent="0.25">
      <c r="A22" t="s">
        <v>858</v>
      </c>
      <c r="B22">
        <v>2450024</v>
      </c>
      <c r="C22" t="s">
        <v>384</v>
      </c>
      <c r="D22" t="s">
        <v>905</v>
      </c>
      <c r="E22" t="s">
        <v>905</v>
      </c>
      <c r="F22" t="s">
        <v>906</v>
      </c>
      <c r="G22" t="s">
        <v>906</v>
      </c>
      <c r="N22" t="s">
        <v>863</v>
      </c>
      <c r="O22" s="91" t="s">
        <v>864</v>
      </c>
    </row>
    <row r="23" spans="1:15" hidden="1" x14ac:dyDescent="0.25">
      <c r="A23" t="s">
        <v>858</v>
      </c>
      <c r="B23">
        <v>2450069</v>
      </c>
      <c r="C23" t="s">
        <v>99</v>
      </c>
      <c r="D23" t="s">
        <v>905</v>
      </c>
      <c r="E23" t="s">
        <v>905</v>
      </c>
      <c r="F23" t="s">
        <v>906</v>
      </c>
      <c r="G23" t="s">
        <v>906</v>
      </c>
      <c r="N23" t="s">
        <v>863</v>
      </c>
      <c r="O23" s="91" t="s">
        <v>864</v>
      </c>
    </row>
    <row r="24" spans="1:15" hidden="1" x14ac:dyDescent="0.25">
      <c r="A24" t="s">
        <v>858</v>
      </c>
      <c r="B24">
        <v>2450025</v>
      </c>
      <c r="C24" t="s">
        <v>912</v>
      </c>
      <c r="D24" t="s">
        <v>905</v>
      </c>
      <c r="E24" t="s">
        <v>905</v>
      </c>
      <c r="F24" t="s">
        <v>906</v>
      </c>
      <c r="G24" t="s">
        <v>906</v>
      </c>
      <c r="N24" t="s">
        <v>863</v>
      </c>
      <c r="O24" s="91" t="s">
        <v>864</v>
      </c>
    </row>
    <row r="25" spans="1:15" hidden="1" x14ac:dyDescent="0.25">
      <c r="A25" t="s">
        <v>858</v>
      </c>
      <c r="B25">
        <v>24597800</v>
      </c>
      <c r="C25" t="s">
        <v>914</v>
      </c>
      <c r="D25" t="s">
        <v>905</v>
      </c>
      <c r="E25" t="s">
        <v>905</v>
      </c>
      <c r="F25" t="s">
        <v>906</v>
      </c>
      <c r="G25" t="s">
        <v>906</v>
      </c>
      <c r="N25" t="s">
        <v>863</v>
      </c>
      <c r="O25" s="91" t="s">
        <v>864</v>
      </c>
    </row>
    <row r="26" spans="1:15" hidden="1" x14ac:dyDescent="0.25">
      <c r="A26" t="s">
        <v>858</v>
      </c>
      <c r="B26">
        <v>2450002</v>
      </c>
      <c r="C26" t="s">
        <v>915</v>
      </c>
      <c r="D26" t="s">
        <v>905</v>
      </c>
      <c r="E26" t="s">
        <v>905</v>
      </c>
      <c r="F26" t="s">
        <v>906</v>
      </c>
      <c r="G26" t="s">
        <v>906</v>
      </c>
      <c r="N26" t="s">
        <v>863</v>
      </c>
      <c r="O26" s="91" t="s">
        <v>864</v>
      </c>
    </row>
    <row r="27" spans="1:15" hidden="1" x14ac:dyDescent="0.25">
      <c r="A27" t="s">
        <v>858</v>
      </c>
      <c r="B27">
        <v>2450026</v>
      </c>
      <c r="C27" t="s">
        <v>916</v>
      </c>
      <c r="D27" t="s">
        <v>905</v>
      </c>
      <c r="E27" t="s">
        <v>905</v>
      </c>
      <c r="F27" t="s">
        <v>906</v>
      </c>
      <c r="G27" t="s">
        <v>906</v>
      </c>
      <c r="N27" t="s">
        <v>863</v>
      </c>
      <c r="O27" s="91" t="s">
        <v>864</v>
      </c>
    </row>
    <row r="28" spans="1:15" hidden="1" x14ac:dyDescent="0.25">
      <c r="A28" t="s">
        <v>858</v>
      </c>
      <c r="B28">
        <v>24572400</v>
      </c>
      <c r="C28" t="s">
        <v>917</v>
      </c>
      <c r="D28" t="s">
        <v>905</v>
      </c>
      <c r="E28" t="s">
        <v>905</v>
      </c>
      <c r="F28" t="s">
        <v>906</v>
      </c>
      <c r="G28" t="s">
        <v>906</v>
      </c>
      <c r="N28" t="s">
        <v>863</v>
      </c>
      <c r="O28" s="91" t="s">
        <v>864</v>
      </c>
    </row>
    <row r="29" spans="1:15" hidden="1" x14ac:dyDescent="0.25">
      <c r="A29" t="s">
        <v>858</v>
      </c>
      <c r="B29">
        <v>2450061</v>
      </c>
      <c r="C29" t="s">
        <v>274</v>
      </c>
      <c r="D29" t="s">
        <v>905</v>
      </c>
      <c r="E29" t="s">
        <v>905</v>
      </c>
      <c r="F29" t="s">
        <v>906</v>
      </c>
      <c r="G29" t="s">
        <v>906</v>
      </c>
      <c r="N29" t="s">
        <v>863</v>
      </c>
      <c r="O29" s="91" t="s">
        <v>864</v>
      </c>
    </row>
    <row r="30" spans="1:15" hidden="1" x14ac:dyDescent="0.25">
      <c r="A30" t="s">
        <v>858</v>
      </c>
      <c r="B30">
        <v>2450060</v>
      </c>
      <c r="C30" t="s">
        <v>921</v>
      </c>
      <c r="D30" t="s">
        <v>905</v>
      </c>
      <c r="E30" t="s">
        <v>905</v>
      </c>
      <c r="F30" t="s">
        <v>906</v>
      </c>
      <c r="G30" t="s">
        <v>906</v>
      </c>
      <c r="N30" t="s">
        <v>863</v>
      </c>
      <c r="O30" s="91" t="s">
        <v>864</v>
      </c>
    </row>
    <row r="31" spans="1:15" hidden="1" x14ac:dyDescent="0.25">
      <c r="A31" t="s">
        <v>858</v>
      </c>
      <c r="B31">
        <v>2450034</v>
      </c>
      <c r="C31" t="s">
        <v>922</v>
      </c>
      <c r="D31" t="s">
        <v>905</v>
      </c>
      <c r="E31" t="s">
        <v>905</v>
      </c>
      <c r="F31" t="s">
        <v>906</v>
      </c>
      <c r="G31" t="s">
        <v>906</v>
      </c>
      <c r="N31" t="s">
        <v>863</v>
      </c>
      <c r="O31" s="91" t="s">
        <v>864</v>
      </c>
    </row>
    <row r="32" spans="1:15" hidden="1" x14ac:dyDescent="0.25">
      <c r="A32" t="s">
        <v>858</v>
      </c>
      <c r="B32">
        <v>2450039</v>
      </c>
      <c r="C32" t="s">
        <v>693</v>
      </c>
      <c r="D32" t="s">
        <v>905</v>
      </c>
      <c r="E32" t="s">
        <v>905</v>
      </c>
      <c r="F32" t="s">
        <v>906</v>
      </c>
      <c r="G32" t="s">
        <v>906</v>
      </c>
      <c r="N32" t="s">
        <v>863</v>
      </c>
      <c r="O32" s="91" t="s">
        <v>864</v>
      </c>
    </row>
    <row r="33" spans="1:15" hidden="1" x14ac:dyDescent="0.25">
      <c r="A33" t="s">
        <v>858</v>
      </c>
      <c r="B33">
        <v>2450040</v>
      </c>
      <c r="C33" t="s">
        <v>925</v>
      </c>
      <c r="D33" t="s">
        <v>905</v>
      </c>
      <c r="E33" t="s">
        <v>905</v>
      </c>
      <c r="F33" t="s">
        <v>906</v>
      </c>
      <c r="G33" t="s">
        <v>906</v>
      </c>
      <c r="N33" t="s">
        <v>863</v>
      </c>
      <c r="O33" s="91" t="s">
        <v>864</v>
      </c>
    </row>
    <row r="34" spans="1:15" hidden="1" x14ac:dyDescent="0.25">
      <c r="A34" t="s">
        <v>858</v>
      </c>
      <c r="B34">
        <v>24577006</v>
      </c>
      <c r="C34" t="s">
        <v>927</v>
      </c>
      <c r="D34" t="s">
        <v>905</v>
      </c>
      <c r="E34" t="s">
        <v>905</v>
      </c>
      <c r="F34" t="s">
        <v>906</v>
      </c>
      <c r="G34" t="s">
        <v>906</v>
      </c>
      <c r="N34" t="s">
        <v>863</v>
      </c>
      <c r="O34" s="91" t="s">
        <v>864</v>
      </c>
    </row>
    <row r="35" spans="1:15" hidden="1" x14ac:dyDescent="0.25">
      <c r="A35" t="s">
        <v>858</v>
      </c>
      <c r="B35">
        <v>2450044</v>
      </c>
      <c r="C35" t="s">
        <v>928</v>
      </c>
      <c r="D35" t="s">
        <v>905</v>
      </c>
      <c r="E35" t="s">
        <v>905</v>
      </c>
      <c r="F35" t="s">
        <v>906</v>
      </c>
      <c r="G35" t="s">
        <v>906</v>
      </c>
      <c r="N35" t="s">
        <v>863</v>
      </c>
      <c r="O35" s="91" t="s">
        <v>864</v>
      </c>
    </row>
    <row r="36" spans="1:15" hidden="1" x14ac:dyDescent="0.25">
      <c r="A36" t="s">
        <v>858</v>
      </c>
      <c r="B36">
        <v>2450045</v>
      </c>
      <c r="C36" t="s">
        <v>931</v>
      </c>
      <c r="D36" t="s">
        <v>905</v>
      </c>
      <c r="E36" t="s">
        <v>905</v>
      </c>
      <c r="F36" t="s">
        <v>906</v>
      </c>
      <c r="G36" t="s">
        <v>906</v>
      </c>
      <c r="N36" t="s">
        <v>863</v>
      </c>
      <c r="O36" s="91" t="s">
        <v>864</v>
      </c>
    </row>
    <row r="37" spans="1:15" hidden="1" x14ac:dyDescent="0.25">
      <c r="A37" t="s">
        <v>858</v>
      </c>
      <c r="B37">
        <v>2450048</v>
      </c>
      <c r="C37" t="s">
        <v>932</v>
      </c>
      <c r="D37" t="s">
        <v>905</v>
      </c>
      <c r="E37" t="s">
        <v>905</v>
      </c>
      <c r="F37" t="s">
        <v>906</v>
      </c>
      <c r="G37" t="s">
        <v>906</v>
      </c>
      <c r="N37" t="s">
        <v>863</v>
      </c>
      <c r="O37" s="91" t="s">
        <v>864</v>
      </c>
    </row>
    <row r="38" spans="1:15" hidden="1" x14ac:dyDescent="0.25">
      <c r="A38" t="s">
        <v>858</v>
      </c>
      <c r="B38">
        <v>2450052</v>
      </c>
      <c r="C38" t="s">
        <v>293</v>
      </c>
      <c r="D38" t="s">
        <v>905</v>
      </c>
      <c r="E38" t="s">
        <v>905</v>
      </c>
      <c r="F38" t="s">
        <v>906</v>
      </c>
      <c r="G38" t="s">
        <v>906</v>
      </c>
      <c r="N38" t="s">
        <v>863</v>
      </c>
      <c r="O38" s="91" t="s">
        <v>864</v>
      </c>
    </row>
    <row r="39" spans="1:15" hidden="1" x14ac:dyDescent="0.25">
      <c r="A39" t="s">
        <v>858</v>
      </c>
      <c r="B39">
        <v>2450046</v>
      </c>
      <c r="C39" t="s">
        <v>934</v>
      </c>
      <c r="D39" t="s">
        <v>905</v>
      </c>
      <c r="E39" t="s">
        <v>905</v>
      </c>
      <c r="F39" t="s">
        <v>906</v>
      </c>
      <c r="G39" t="s">
        <v>906</v>
      </c>
      <c r="N39" t="s">
        <v>863</v>
      </c>
      <c r="O39" s="91" t="s">
        <v>864</v>
      </c>
    </row>
    <row r="40" spans="1:15" hidden="1" x14ac:dyDescent="0.25">
      <c r="A40" t="s">
        <v>858</v>
      </c>
      <c r="B40">
        <v>2450047</v>
      </c>
      <c r="C40" t="s">
        <v>936</v>
      </c>
      <c r="D40" t="s">
        <v>905</v>
      </c>
      <c r="E40" t="s">
        <v>905</v>
      </c>
      <c r="F40" t="s">
        <v>906</v>
      </c>
      <c r="G40" t="s">
        <v>906</v>
      </c>
      <c r="N40" t="s">
        <v>863</v>
      </c>
      <c r="O40" s="91" t="s">
        <v>864</v>
      </c>
    </row>
    <row r="41" spans="1:15" hidden="1" x14ac:dyDescent="0.25">
      <c r="A41" t="s">
        <v>858</v>
      </c>
      <c r="B41">
        <v>24575504</v>
      </c>
      <c r="C41" t="s">
        <v>125</v>
      </c>
      <c r="D41" t="s">
        <v>905</v>
      </c>
      <c r="E41" t="s">
        <v>905</v>
      </c>
      <c r="F41" t="s">
        <v>906</v>
      </c>
      <c r="G41" t="s">
        <v>906</v>
      </c>
      <c r="N41" t="s">
        <v>863</v>
      </c>
      <c r="O41" s="91" t="s">
        <v>864</v>
      </c>
    </row>
    <row r="42" spans="1:15" hidden="1" x14ac:dyDescent="0.25">
      <c r="A42" t="s">
        <v>944</v>
      </c>
      <c r="B42">
        <v>3011004</v>
      </c>
      <c r="C42" t="s">
        <v>945</v>
      </c>
      <c r="D42" s="92" t="s">
        <v>1754</v>
      </c>
      <c r="E42" s="92" t="s">
        <v>2246</v>
      </c>
      <c r="F42" s="92" t="s">
        <v>1755</v>
      </c>
      <c r="G42" s="92" t="s">
        <v>1756</v>
      </c>
      <c r="N42" t="s">
        <v>863</v>
      </c>
      <c r="O42" s="91" t="s">
        <v>864</v>
      </c>
    </row>
    <row r="43" spans="1:15" hidden="1" x14ac:dyDescent="0.25">
      <c r="A43" t="s">
        <v>944</v>
      </c>
      <c r="B43">
        <v>3011001</v>
      </c>
      <c r="C43" t="s">
        <v>950</v>
      </c>
      <c r="D43" s="92" t="s">
        <v>1754</v>
      </c>
      <c r="E43" s="92" t="s">
        <v>2246</v>
      </c>
      <c r="F43" s="92" t="s">
        <v>1755</v>
      </c>
      <c r="G43" s="92" t="s">
        <v>1756</v>
      </c>
      <c r="N43" t="s">
        <v>863</v>
      </c>
      <c r="O43" s="91" t="s">
        <v>864</v>
      </c>
    </row>
    <row r="44" spans="1:15" x14ac:dyDescent="0.25">
      <c r="A44" t="s">
        <v>937</v>
      </c>
      <c r="B44">
        <v>221283</v>
      </c>
      <c r="C44" t="s">
        <v>938</v>
      </c>
      <c r="D44" t="s">
        <v>905</v>
      </c>
      <c r="E44" t="s">
        <v>905</v>
      </c>
      <c r="F44" t="s">
        <v>906</v>
      </c>
      <c r="G44" t="s">
        <v>906</v>
      </c>
      <c r="H44" t="str">
        <f>(F44)</f>
        <v>NOT FOUND</v>
      </c>
      <c r="I44" t="str">
        <f>(G44)</f>
        <v>NOT FOUND</v>
      </c>
      <c r="N44" t="s">
        <v>911</v>
      </c>
      <c r="O44" s="89" t="s">
        <v>864</v>
      </c>
    </row>
    <row r="45" spans="1:15" x14ac:dyDescent="0.25">
      <c r="A45" t="s">
        <v>937</v>
      </c>
      <c r="B45">
        <v>221285</v>
      </c>
      <c r="C45" t="s">
        <v>939</v>
      </c>
      <c r="D45" t="s">
        <v>905</v>
      </c>
      <c r="E45" t="s">
        <v>905</v>
      </c>
      <c r="F45" t="s">
        <v>906</v>
      </c>
      <c r="G45" t="s">
        <v>906</v>
      </c>
      <c r="H45" t="str">
        <f>(F45)</f>
        <v>NOT FOUND</v>
      </c>
      <c r="I45" t="str">
        <f t="shared" ref="I45:I108" si="0">(G45)</f>
        <v>NOT FOUND</v>
      </c>
      <c r="N45" t="s">
        <v>911</v>
      </c>
      <c r="O45" s="89" t="s">
        <v>864</v>
      </c>
    </row>
    <row r="46" spans="1:15" x14ac:dyDescent="0.25">
      <c r="A46" t="s">
        <v>937</v>
      </c>
      <c r="B46">
        <v>221082</v>
      </c>
      <c r="C46" t="s">
        <v>819</v>
      </c>
      <c r="D46" s="10" t="s">
        <v>951</v>
      </c>
      <c r="E46" s="94" t="s">
        <v>952</v>
      </c>
      <c r="F46" s="10" t="s">
        <v>953</v>
      </c>
      <c r="G46" s="10" t="s">
        <v>954</v>
      </c>
      <c r="H46" t="str">
        <f>(F46)</f>
        <v xml:space="preserve">Carolyn Brenner, MD </v>
      </c>
      <c r="I46" t="str">
        <f t="shared" si="0"/>
        <v>brennerc@uw.edu</v>
      </c>
      <c r="N46" t="s">
        <v>911</v>
      </c>
      <c r="O46" s="89" t="s">
        <v>864</v>
      </c>
    </row>
    <row r="47" spans="1:15" x14ac:dyDescent="0.25">
      <c r="A47" t="s">
        <v>937</v>
      </c>
      <c r="B47">
        <v>221084</v>
      </c>
      <c r="C47" t="s">
        <v>955</v>
      </c>
      <c r="D47" t="s">
        <v>1004</v>
      </c>
      <c r="E47" t="s">
        <v>1005</v>
      </c>
      <c r="F47" s="10" t="s">
        <v>956</v>
      </c>
      <c r="G47" s="94" t="s">
        <v>957</v>
      </c>
      <c r="H47" t="str">
        <f t="shared" ref="H47:I110" si="1">(F47)</f>
        <v>Margaret Isaac</v>
      </c>
      <c r="I47" t="str">
        <f t="shared" si="0"/>
        <v>misaac@uw.edu</v>
      </c>
      <c r="N47" t="s">
        <v>911</v>
      </c>
      <c r="O47" s="89" t="s">
        <v>864</v>
      </c>
    </row>
    <row r="48" spans="1:15" x14ac:dyDescent="0.25">
      <c r="A48" t="s">
        <v>937</v>
      </c>
      <c r="B48">
        <v>221085</v>
      </c>
      <c r="C48" t="s">
        <v>958</v>
      </c>
      <c r="D48" s="10" t="s">
        <v>959</v>
      </c>
      <c r="E48" s="95" t="s">
        <v>960</v>
      </c>
      <c r="F48" t="s">
        <v>1447</v>
      </c>
      <c r="G48" t="s">
        <v>1448</v>
      </c>
      <c r="H48" t="str">
        <f t="shared" si="1"/>
        <v>Sylvia Mollerstrom, MD</v>
      </c>
      <c r="I48" t="str">
        <f t="shared" si="0"/>
        <v>sylvie@uw.edu</v>
      </c>
      <c r="N48" t="s">
        <v>911</v>
      </c>
      <c r="O48" s="89" t="s">
        <v>864</v>
      </c>
    </row>
    <row r="49" spans="1:15" x14ac:dyDescent="0.25">
      <c r="A49" t="s">
        <v>937</v>
      </c>
      <c r="B49">
        <v>221086</v>
      </c>
      <c r="C49" t="s">
        <v>961</v>
      </c>
      <c r="D49" s="10" t="s">
        <v>940</v>
      </c>
      <c r="E49" s="94" t="s">
        <v>941</v>
      </c>
      <c r="F49" s="10" t="s">
        <v>962</v>
      </c>
      <c r="G49" s="10" t="s">
        <v>963</v>
      </c>
      <c r="H49" t="str">
        <f t="shared" si="1"/>
        <v xml:space="preserve">Shireesha Dhanireddy, MD  </v>
      </c>
      <c r="I49" t="str">
        <f t="shared" si="0"/>
        <v>sdhanir@uw.edu</v>
      </c>
      <c r="N49" t="s">
        <v>911</v>
      </c>
      <c r="O49" s="89" t="s">
        <v>864</v>
      </c>
    </row>
    <row r="50" spans="1:15" x14ac:dyDescent="0.25">
      <c r="A50" t="s">
        <v>937</v>
      </c>
      <c r="B50">
        <v>221095</v>
      </c>
      <c r="C50" t="s">
        <v>964</v>
      </c>
      <c r="D50" t="s">
        <v>905</v>
      </c>
      <c r="E50" t="s">
        <v>905</v>
      </c>
      <c r="F50" t="s">
        <v>906</v>
      </c>
      <c r="G50" t="s">
        <v>906</v>
      </c>
      <c r="H50" t="str">
        <f t="shared" si="1"/>
        <v>NOT FOUND</v>
      </c>
      <c r="I50" t="str">
        <f t="shared" si="0"/>
        <v>NOT FOUND</v>
      </c>
      <c r="N50" t="s">
        <v>911</v>
      </c>
      <c r="O50" s="89" t="s">
        <v>864</v>
      </c>
    </row>
    <row r="51" spans="1:15" x14ac:dyDescent="0.25">
      <c r="A51" t="s">
        <v>937</v>
      </c>
      <c r="B51">
        <v>221097</v>
      </c>
      <c r="C51" t="s">
        <v>706</v>
      </c>
      <c r="D51" t="s">
        <v>966</v>
      </c>
      <c r="E51" t="s">
        <v>967</v>
      </c>
      <c r="F51" t="s">
        <v>1472</v>
      </c>
      <c r="G51" t="s">
        <v>1473</v>
      </c>
      <c r="H51" t="str">
        <f t="shared" si="1"/>
        <v xml:space="preserve">Russell Ettinger, MD </v>
      </c>
      <c r="I51" t="str">
        <f t="shared" si="0"/>
        <v>russell.ettinger@seattle.childrens.org</v>
      </c>
      <c r="N51" t="s">
        <v>911</v>
      </c>
      <c r="O51" s="89" t="s">
        <v>864</v>
      </c>
    </row>
    <row r="52" spans="1:15" ht="30" x14ac:dyDescent="0.25">
      <c r="A52" t="s">
        <v>937</v>
      </c>
      <c r="B52">
        <v>221241</v>
      </c>
      <c r="C52" t="s">
        <v>965</v>
      </c>
      <c r="D52" t="s">
        <v>966</v>
      </c>
      <c r="E52" s="94" t="s">
        <v>967</v>
      </c>
      <c r="F52" t="s">
        <v>968</v>
      </c>
      <c r="G52" s="14" t="s">
        <v>969</v>
      </c>
      <c r="H52" t="s">
        <v>968</v>
      </c>
      <c r="I52" t="str">
        <f t="shared" si="0"/>
        <v xml:space="preserve">
wiechman@uw.edu</v>
      </c>
      <c r="N52" t="s">
        <v>911</v>
      </c>
      <c r="O52" s="89" t="s">
        <v>864</v>
      </c>
    </row>
    <row r="53" spans="1:15" x14ac:dyDescent="0.25">
      <c r="A53" t="s">
        <v>937</v>
      </c>
      <c r="B53">
        <v>221106</v>
      </c>
      <c r="C53" t="s">
        <v>667</v>
      </c>
      <c r="D53" t="s">
        <v>975</v>
      </c>
      <c r="E53" s="10" t="s">
        <v>976</v>
      </c>
      <c r="F53" t="s">
        <v>1500</v>
      </c>
      <c r="G53" t="s">
        <v>1501</v>
      </c>
      <c r="H53" t="str">
        <f t="shared" si="1"/>
        <v xml:space="preserve">Roy Colven, MD </v>
      </c>
      <c r="I53" t="str">
        <f t="shared" si="0"/>
        <v>rcolven@uw.edu</v>
      </c>
      <c r="N53" t="s">
        <v>911</v>
      </c>
      <c r="O53" s="89" t="s">
        <v>864</v>
      </c>
    </row>
    <row r="54" spans="1:15" x14ac:dyDescent="0.25">
      <c r="A54" t="s">
        <v>937</v>
      </c>
      <c r="B54">
        <v>221112</v>
      </c>
      <c r="C54" t="s">
        <v>391</v>
      </c>
      <c r="D54" s="10" t="s">
        <v>975</v>
      </c>
      <c r="E54" s="94" t="s">
        <v>976</v>
      </c>
      <c r="F54" s="10" t="s">
        <v>977</v>
      </c>
      <c r="G54" s="10" t="s">
        <v>978</v>
      </c>
      <c r="H54" t="str">
        <f t="shared" si="1"/>
        <v>Nicholas Poolos, MD</v>
      </c>
      <c r="I54" t="str">
        <f t="shared" si="0"/>
        <v>npoolos@uw.edu</v>
      </c>
      <c r="N54" t="s">
        <v>911</v>
      </c>
      <c r="O54" s="89" t="s">
        <v>864</v>
      </c>
    </row>
    <row r="55" spans="1:15" x14ac:dyDescent="0.25">
      <c r="A55" t="s">
        <v>937</v>
      </c>
      <c r="B55">
        <v>221114</v>
      </c>
      <c r="C55" t="s">
        <v>230</v>
      </c>
      <c r="D55" t="s">
        <v>979</v>
      </c>
      <c r="E55" s="10" t="s">
        <v>980</v>
      </c>
      <c r="F55" s="10" t="s">
        <v>981</v>
      </c>
      <c r="G55" s="94" t="s">
        <v>982</v>
      </c>
      <c r="H55" t="str">
        <f t="shared" si="1"/>
        <v>Courtney E. Francis, MD</v>
      </c>
      <c r="I55" t="str">
        <f t="shared" si="0"/>
        <v>francis3@uw.edu</v>
      </c>
      <c r="N55" t="s">
        <v>911</v>
      </c>
      <c r="O55" s="89" t="s">
        <v>864</v>
      </c>
    </row>
    <row r="56" spans="1:15" x14ac:dyDescent="0.25">
      <c r="A56" t="s">
        <v>937</v>
      </c>
      <c r="B56">
        <v>221117</v>
      </c>
      <c r="C56" t="s">
        <v>983</v>
      </c>
      <c r="D56" s="10" t="s">
        <v>975</v>
      </c>
      <c r="E56" s="94" t="s">
        <v>976</v>
      </c>
      <c r="F56" s="10" t="s">
        <v>984</v>
      </c>
      <c r="G56" s="94" t="s">
        <v>985</v>
      </c>
      <c r="H56" t="str">
        <f t="shared" si="1"/>
        <v>Elizabeth Phelan, MD</v>
      </c>
      <c r="I56" t="str">
        <f t="shared" si="0"/>
        <v>phelan@uw.edu</v>
      </c>
      <c r="N56" t="s">
        <v>911</v>
      </c>
      <c r="O56" s="89" t="s">
        <v>864</v>
      </c>
    </row>
    <row r="57" spans="1:15" x14ac:dyDescent="0.25">
      <c r="A57" t="s">
        <v>937</v>
      </c>
      <c r="B57">
        <v>221118</v>
      </c>
      <c r="C57" t="s">
        <v>603</v>
      </c>
      <c r="D57" s="10" t="s">
        <v>986</v>
      </c>
      <c r="E57" s="10" t="s">
        <v>987</v>
      </c>
      <c r="F57" s="10" t="s">
        <v>988</v>
      </c>
      <c r="G57" s="10" t="s">
        <v>989</v>
      </c>
      <c r="H57" t="str">
        <f t="shared" si="1"/>
        <v xml:space="preserve">Amanda Kost, MD </v>
      </c>
      <c r="I57" t="str">
        <f t="shared" si="0"/>
        <v>akost@uw.edu</v>
      </c>
      <c r="N57" t="s">
        <v>911</v>
      </c>
      <c r="O57" s="89" t="s">
        <v>864</v>
      </c>
    </row>
    <row r="58" spans="1:15" x14ac:dyDescent="0.25">
      <c r="A58" t="s">
        <v>937</v>
      </c>
      <c r="B58">
        <v>221122</v>
      </c>
      <c r="C58" t="s">
        <v>532</v>
      </c>
      <c r="D58" t="s">
        <v>2369</v>
      </c>
      <c r="E58" s="10" t="s">
        <v>1593</v>
      </c>
      <c r="F58" s="10" t="s">
        <v>990</v>
      </c>
      <c r="G58" s="96" t="s">
        <v>991</v>
      </c>
      <c r="H58" t="str">
        <f t="shared" si="1"/>
        <v>Stephen Benirschke, MD</v>
      </c>
      <c r="I58" t="str">
        <f t="shared" si="0"/>
        <v>beniskb@uw.edu</v>
      </c>
      <c r="N58" t="s">
        <v>911</v>
      </c>
      <c r="O58" s="89" t="s">
        <v>864</v>
      </c>
    </row>
    <row r="59" spans="1:15" x14ac:dyDescent="0.25">
      <c r="A59" t="s">
        <v>937</v>
      </c>
      <c r="B59">
        <v>221128</v>
      </c>
      <c r="C59" t="s">
        <v>498</v>
      </c>
      <c r="D59" t="s">
        <v>2369</v>
      </c>
      <c r="E59" s="10" t="s">
        <v>1593</v>
      </c>
      <c r="F59" s="10" t="s">
        <v>992</v>
      </c>
      <c r="G59" s="94" t="s">
        <v>993</v>
      </c>
      <c r="H59" t="str">
        <f t="shared" si="1"/>
        <v>Stephen Kennedy, MD</v>
      </c>
      <c r="I59" t="str">
        <f t="shared" si="0"/>
        <v>Sajk@uw.edu</v>
      </c>
      <c r="N59" t="s">
        <v>911</v>
      </c>
      <c r="O59" s="89" t="s">
        <v>864</v>
      </c>
    </row>
    <row r="60" spans="1:15" x14ac:dyDescent="0.25">
      <c r="A60" t="s">
        <v>937</v>
      </c>
      <c r="B60">
        <v>221130</v>
      </c>
      <c r="C60" t="s">
        <v>997</v>
      </c>
      <c r="D60" t="s">
        <v>998</v>
      </c>
      <c r="E60" s="94" t="s">
        <v>999</v>
      </c>
      <c r="N60" t="s">
        <v>911</v>
      </c>
      <c r="O60" s="89" t="s">
        <v>864</v>
      </c>
    </row>
    <row r="61" spans="1:15" x14ac:dyDescent="0.25">
      <c r="A61" t="s">
        <v>937</v>
      </c>
      <c r="B61">
        <v>221131</v>
      </c>
      <c r="C61" t="s">
        <v>1000</v>
      </c>
      <c r="D61" t="s">
        <v>905</v>
      </c>
      <c r="E61" t="s">
        <v>905</v>
      </c>
      <c r="F61" t="s">
        <v>906</v>
      </c>
      <c r="G61" t="s">
        <v>906</v>
      </c>
      <c r="H61" t="str">
        <f t="shared" si="1"/>
        <v>NOT FOUND</v>
      </c>
      <c r="I61" t="str">
        <f t="shared" si="0"/>
        <v>NOT FOUND</v>
      </c>
      <c r="N61" t="s">
        <v>911</v>
      </c>
      <c r="O61" s="89" t="s">
        <v>864</v>
      </c>
    </row>
    <row r="62" spans="1:15" x14ac:dyDescent="0.25">
      <c r="A62" t="s">
        <v>937</v>
      </c>
      <c r="B62">
        <v>221375</v>
      </c>
      <c r="C62" t="s">
        <v>1001</v>
      </c>
      <c r="D62" t="s">
        <v>1002</v>
      </c>
      <c r="E62" t="s">
        <v>1002</v>
      </c>
      <c r="F62" t="s">
        <v>1002</v>
      </c>
      <c r="G62" t="s">
        <v>1002</v>
      </c>
      <c r="H62" t="str">
        <f t="shared" si="1"/>
        <v>NOT A CLINIC</v>
      </c>
      <c r="I62" t="str">
        <f t="shared" si="0"/>
        <v>NOT A CLINIC</v>
      </c>
      <c r="N62" t="s">
        <v>911</v>
      </c>
      <c r="O62" s="89" t="s">
        <v>864</v>
      </c>
    </row>
    <row r="63" spans="1:15" x14ac:dyDescent="0.25">
      <c r="A63" t="s">
        <v>937</v>
      </c>
      <c r="B63">
        <v>221138</v>
      </c>
      <c r="C63" t="s">
        <v>492</v>
      </c>
      <c r="D63" t="s">
        <v>905</v>
      </c>
      <c r="E63" t="s">
        <v>905</v>
      </c>
      <c r="F63" t="s">
        <v>906</v>
      </c>
      <c r="G63" t="s">
        <v>906</v>
      </c>
      <c r="H63" t="str">
        <f t="shared" si="1"/>
        <v>NOT FOUND</v>
      </c>
      <c r="I63" t="str">
        <f t="shared" si="0"/>
        <v>NOT FOUND</v>
      </c>
      <c r="N63" t="s">
        <v>911</v>
      </c>
      <c r="O63" s="89" t="s">
        <v>864</v>
      </c>
    </row>
    <row r="64" spans="1:15" x14ac:dyDescent="0.25">
      <c r="A64" t="s">
        <v>937</v>
      </c>
      <c r="B64">
        <v>221139</v>
      </c>
      <c r="C64" t="s">
        <v>20</v>
      </c>
      <c r="D64" s="10" t="s">
        <v>951</v>
      </c>
      <c r="E64" s="94" t="s">
        <v>952</v>
      </c>
      <c r="F64" s="10" t="s">
        <v>1007</v>
      </c>
      <c r="G64" s="94" t="s">
        <v>1008</v>
      </c>
      <c r="H64" t="str">
        <f t="shared" si="1"/>
        <v>Carolyn Brenner, MD</v>
      </c>
      <c r="I64" t="str">
        <f t="shared" si="0"/>
        <v>brenerc@uw.edu</v>
      </c>
      <c r="N64" t="s">
        <v>911</v>
      </c>
      <c r="O64" s="89" t="s">
        <v>864</v>
      </c>
    </row>
    <row r="65" spans="1:15" x14ac:dyDescent="0.25">
      <c r="A65" t="s">
        <v>937</v>
      </c>
      <c r="B65">
        <v>221141</v>
      </c>
      <c r="C65" t="s">
        <v>1009</v>
      </c>
      <c r="D65" t="s">
        <v>905</v>
      </c>
      <c r="E65" t="s">
        <v>905</v>
      </c>
      <c r="F65" t="s">
        <v>906</v>
      </c>
      <c r="G65" t="s">
        <v>906</v>
      </c>
      <c r="H65" t="str">
        <f t="shared" si="1"/>
        <v>NOT FOUND</v>
      </c>
      <c r="I65" t="str">
        <f t="shared" si="0"/>
        <v>NOT FOUND</v>
      </c>
      <c r="N65" t="s">
        <v>911</v>
      </c>
      <c r="O65" s="89" t="s">
        <v>864</v>
      </c>
    </row>
    <row r="66" spans="1:15" x14ac:dyDescent="0.25">
      <c r="A66" t="s">
        <v>937</v>
      </c>
      <c r="B66">
        <v>221142</v>
      </c>
      <c r="C66" t="s">
        <v>130</v>
      </c>
      <c r="D66" s="10" t="s">
        <v>951</v>
      </c>
      <c r="E66" s="94" t="s">
        <v>952</v>
      </c>
      <c r="F66" s="10" t="s">
        <v>1007</v>
      </c>
      <c r="G66" s="94" t="s">
        <v>1008</v>
      </c>
      <c r="H66" t="str">
        <f t="shared" si="1"/>
        <v>Carolyn Brenner, MD</v>
      </c>
      <c r="I66" t="str">
        <f t="shared" si="0"/>
        <v>brenerc@uw.edu</v>
      </c>
      <c r="N66" t="s">
        <v>911</v>
      </c>
      <c r="O66" s="89" t="s">
        <v>864</v>
      </c>
    </row>
    <row r="67" spans="1:15" x14ac:dyDescent="0.25">
      <c r="A67" t="s">
        <v>937</v>
      </c>
      <c r="B67">
        <v>221362</v>
      </c>
      <c r="C67" t="s">
        <v>1010</v>
      </c>
      <c r="D67" t="s">
        <v>905</v>
      </c>
      <c r="E67" t="s">
        <v>905</v>
      </c>
      <c r="F67" t="s">
        <v>906</v>
      </c>
      <c r="G67" t="s">
        <v>906</v>
      </c>
      <c r="H67" t="str">
        <f t="shared" si="1"/>
        <v>NOT FOUND</v>
      </c>
      <c r="I67" t="str">
        <f t="shared" si="0"/>
        <v>NOT FOUND</v>
      </c>
      <c r="N67" t="s">
        <v>911</v>
      </c>
      <c r="O67" s="89" t="s">
        <v>864</v>
      </c>
    </row>
    <row r="68" spans="1:15" x14ac:dyDescent="0.25">
      <c r="A68" t="s">
        <v>937</v>
      </c>
      <c r="B68">
        <v>221146</v>
      </c>
      <c r="C68" t="s">
        <v>725</v>
      </c>
      <c r="D68" s="10" t="s">
        <v>940</v>
      </c>
      <c r="E68" s="94" t="s">
        <v>941</v>
      </c>
      <c r="F68" s="10" t="s">
        <v>962</v>
      </c>
      <c r="G68" s="10" t="s">
        <v>963</v>
      </c>
      <c r="H68" t="str">
        <f t="shared" si="1"/>
        <v xml:space="preserve">Shireesha Dhanireddy, MD  </v>
      </c>
      <c r="I68" t="str">
        <f t="shared" si="0"/>
        <v>sdhanir@uw.edu</v>
      </c>
      <c r="N68" t="s">
        <v>911</v>
      </c>
      <c r="O68" s="89" t="s">
        <v>864</v>
      </c>
    </row>
    <row r="69" spans="1:15" x14ac:dyDescent="0.25">
      <c r="A69" t="s">
        <v>937</v>
      </c>
      <c r="B69">
        <v>221154</v>
      </c>
      <c r="C69" t="s">
        <v>165</v>
      </c>
      <c r="D69" s="10" t="s">
        <v>940</v>
      </c>
      <c r="E69" s="94" t="s">
        <v>941</v>
      </c>
      <c r="F69" s="10" t="s">
        <v>962</v>
      </c>
      <c r="G69" s="10" t="s">
        <v>963</v>
      </c>
      <c r="H69" t="str">
        <f t="shared" si="1"/>
        <v xml:space="preserve">Shireesha Dhanireddy, MD  </v>
      </c>
      <c r="I69" t="str">
        <f t="shared" si="0"/>
        <v>sdhanir@uw.edu</v>
      </c>
      <c r="N69" t="s">
        <v>911</v>
      </c>
      <c r="O69" s="89" t="s">
        <v>864</v>
      </c>
    </row>
    <row r="70" spans="1:15" x14ac:dyDescent="0.25">
      <c r="A70" t="s">
        <v>937</v>
      </c>
      <c r="B70">
        <v>221344</v>
      </c>
      <c r="C70" t="s">
        <v>1011</v>
      </c>
      <c r="D70" s="10" t="s">
        <v>1012</v>
      </c>
      <c r="E70" s="10" t="s">
        <v>1013</v>
      </c>
      <c r="F70" s="10" t="s">
        <v>1014</v>
      </c>
      <c r="G70" s="10" t="s">
        <v>1015</v>
      </c>
      <c r="H70" s="10" t="str">
        <f t="shared" si="1"/>
        <v>Meena Ramchandani, MD</v>
      </c>
      <c r="I70" s="10" t="str">
        <f t="shared" si="0"/>
        <v>meenasr@uw.edu</v>
      </c>
      <c r="N70" t="s">
        <v>911</v>
      </c>
      <c r="O70" s="89" t="s">
        <v>864</v>
      </c>
    </row>
    <row r="71" spans="1:15" x14ac:dyDescent="0.25">
      <c r="A71" t="s">
        <v>937</v>
      </c>
      <c r="B71">
        <v>221158</v>
      </c>
      <c r="C71" t="s">
        <v>1016</v>
      </c>
      <c r="D71" s="10"/>
      <c r="E71" s="10"/>
      <c r="F71" s="10" t="s">
        <v>962</v>
      </c>
      <c r="G71" s="10" t="s">
        <v>963</v>
      </c>
      <c r="H71" t="str">
        <f t="shared" si="1"/>
        <v xml:space="preserve">Shireesha Dhanireddy, MD  </v>
      </c>
      <c r="I71" t="str">
        <f t="shared" si="0"/>
        <v>sdhanir@uw.edu</v>
      </c>
      <c r="N71" t="s">
        <v>911</v>
      </c>
      <c r="O71" s="89" t="s">
        <v>864</v>
      </c>
    </row>
    <row r="72" spans="1:15" x14ac:dyDescent="0.25">
      <c r="A72" t="s">
        <v>937</v>
      </c>
      <c r="B72">
        <v>221163</v>
      </c>
      <c r="C72" t="s">
        <v>1017</v>
      </c>
      <c r="D72" s="10" t="s">
        <v>1018</v>
      </c>
      <c r="E72" s="94" t="s">
        <v>1019</v>
      </c>
      <c r="F72" s="10" t="s">
        <v>1020</v>
      </c>
      <c r="G72" s="10" t="s">
        <v>1021</v>
      </c>
      <c r="H72" s="10" t="str">
        <f t="shared" si="1"/>
        <v>Thomas Grabowski, MD</v>
      </c>
      <c r="I72" t="str">
        <f t="shared" si="0"/>
        <v>tgrabow@uw.edu</v>
      </c>
      <c r="N72" t="s">
        <v>911</v>
      </c>
      <c r="O72" s="89" t="s">
        <v>864</v>
      </c>
    </row>
    <row r="73" spans="1:15" x14ac:dyDescent="0.25">
      <c r="A73" t="s">
        <v>937</v>
      </c>
      <c r="B73">
        <v>221172</v>
      </c>
      <c r="C73" t="s">
        <v>638</v>
      </c>
      <c r="D73" s="10" t="s">
        <v>1022</v>
      </c>
      <c r="E73" s="94" t="s">
        <v>1023</v>
      </c>
      <c r="F73" s="10" t="s">
        <v>1024</v>
      </c>
      <c r="G73" s="94" t="s">
        <v>1025</v>
      </c>
      <c r="H73" t="str">
        <f t="shared" si="1"/>
        <v>Louis Kim, MD</v>
      </c>
      <c r="I73" t="str">
        <f t="shared" si="0"/>
        <v>ljkim1@uw.edu</v>
      </c>
      <c r="N73" t="s">
        <v>911</v>
      </c>
      <c r="O73" s="89" t="s">
        <v>864</v>
      </c>
    </row>
    <row r="74" spans="1:15" x14ac:dyDescent="0.25">
      <c r="A74" t="s">
        <v>937</v>
      </c>
      <c r="B74">
        <v>221101</v>
      </c>
      <c r="C74" t="s">
        <v>1026</v>
      </c>
      <c r="D74" s="10" t="s">
        <v>1027</v>
      </c>
      <c r="E74" s="94" t="s">
        <v>1028</v>
      </c>
      <c r="F74" s="10" t="s">
        <v>1029</v>
      </c>
      <c r="G74" s="94" t="s">
        <v>1030</v>
      </c>
      <c r="H74" t="str">
        <f t="shared" si="1"/>
        <v>Molly Billings, MD</v>
      </c>
      <c r="I74" t="str">
        <f t="shared" si="0"/>
        <v>mebillin@uw.edu</v>
      </c>
      <c r="N74" t="s">
        <v>911</v>
      </c>
      <c r="O74" s="89" t="s">
        <v>864</v>
      </c>
    </row>
    <row r="75" spans="1:15" ht="30" x14ac:dyDescent="0.25">
      <c r="A75" t="s">
        <v>937</v>
      </c>
      <c r="B75">
        <v>221370</v>
      </c>
      <c r="C75" t="s">
        <v>1031</v>
      </c>
      <c r="D75" s="10" t="s">
        <v>1032</v>
      </c>
      <c r="E75" s="97" t="s">
        <v>1033</v>
      </c>
      <c r="F75" s="10" t="s">
        <v>1034</v>
      </c>
      <c r="G75" s="94" t="s">
        <v>1035</v>
      </c>
      <c r="H75" s="10" t="str">
        <f t="shared" si="1"/>
        <v>Kendl Sankary</v>
      </c>
      <c r="I75" s="10" t="str">
        <f t="shared" si="0"/>
        <v>ksankary@uw.edu</v>
      </c>
      <c r="N75" t="s">
        <v>911</v>
      </c>
      <c r="O75" s="89" t="s">
        <v>864</v>
      </c>
    </row>
    <row r="76" spans="1:15" x14ac:dyDescent="0.25">
      <c r="A76" t="s">
        <v>937</v>
      </c>
      <c r="B76">
        <v>221107</v>
      </c>
      <c r="C76" t="s">
        <v>635</v>
      </c>
      <c r="D76" s="10" t="s">
        <v>1036</v>
      </c>
      <c r="E76" s="94" t="s">
        <v>1037</v>
      </c>
      <c r="F76" s="10" t="s">
        <v>1038</v>
      </c>
      <c r="G76" s="94" t="s">
        <v>1039</v>
      </c>
      <c r="H76" t="str">
        <f t="shared" si="1"/>
        <v>Arthi Thirumalai, MD</v>
      </c>
      <c r="I76" t="str">
        <f t="shared" si="0"/>
        <v>arthidoc@uw.edu</v>
      </c>
      <c r="N76" t="s">
        <v>911</v>
      </c>
      <c r="O76" s="89" t="s">
        <v>864</v>
      </c>
    </row>
    <row r="77" spans="1:15" x14ac:dyDescent="0.25">
      <c r="A77" t="s">
        <v>937</v>
      </c>
      <c r="B77">
        <v>221125</v>
      </c>
      <c r="C77" t="s">
        <v>1040</v>
      </c>
      <c r="D77" s="10" t="s">
        <v>1036</v>
      </c>
      <c r="E77" s="94" t="s">
        <v>1037</v>
      </c>
      <c r="F77" s="10" t="s">
        <v>1041</v>
      </c>
      <c r="G77" s="94" t="s">
        <v>1042</v>
      </c>
      <c r="H77" t="str">
        <f t="shared" si="1"/>
        <v>Bryan Balmadrid, MD</v>
      </c>
      <c r="I77" t="str">
        <f t="shared" si="0"/>
        <v>bbalm@uw.edu</v>
      </c>
      <c r="N77" t="s">
        <v>911</v>
      </c>
      <c r="O77" s="89" t="s">
        <v>864</v>
      </c>
    </row>
    <row r="78" spans="1:15" x14ac:dyDescent="0.25">
      <c r="A78" t="s">
        <v>937</v>
      </c>
      <c r="B78">
        <v>221126</v>
      </c>
      <c r="C78" t="s">
        <v>1043</v>
      </c>
      <c r="D78" s="10" t="s">
        <v>1027</v>
      </c>
      <c r="E78" s="94" t="s">
        <v>1028</v>
      </c>
      <c r="F78" s="10" t="s">
        <v>1044</v>
      </c>
      <c r="G78" s="94" t="s">
        <v>1045</v>
      </c>
      <c r="H78" t="str">
        <f t="shared" si="1"/>
        <v>Kathleen O'Connell, MD</v>
      </c>
      <c r="I78" t="str">
        <f t="shared" si="0"/>
        <v>katmo@uw.edu</v>
      </c>
      <c r="N78" t="s">
        <v>911</v>
      </c>
      <c r="O78" s="89" t="s">
        <v>864</v>
      </c>
    </row>
    <row r="79" spans="1:15" x14ac:dyDescent="0.25">
      <c r="A79" t="s">
        <v>937</v>
      </c>
      <c r="B79">
        <v>221134</v>
      </c>
      <c r="C79" t="s">
        <v>51</v>
      </c>
      <c r="D79" s="10" t="s">
        <v>1036</v>
      </c>
      <c r="E79" s="94" t="s">
        <v>1037</v>
      </c>
      <c r="F79" s="10" t="s">
        <v>1046</v>
      </c>
      <c r="G79" s="94" t="s">
        <v>1047</v>
      </c>
      <c r="H79" t="str">
        <f t="shared" si="1"/>
        <v>Michael Chen, MD</v>
      </c>
      <c r="I79" t="str">
        <f t="shared" si="0"/>
        <v>michen@uw.edu</v>
      </c>
      <c r="N79" t="s">
        <v>911</v>
      </c>
      <c r="O79" s="89" t="s">
        <v>864</v>
      </c>
    </row>
    <row r="80" spans="1:15" x14ac:dyDescent="0.25">
      <c r="A80" t="s">
        <v>937</v>
      </c>
      <c r="B80">
        <v>221136</v>
      </c>
      <c r="C80" t="s">
        <v>1048</v>
      </c>
      <c r="D80" s="10" t="s">
        <v>1027</v>
      </c>
      <c r="E80" s="94" t="s">
        <v>1028</v>
      </c>
      <c r="F80" s="10" t="s">
        <v>1049</v>
      </c>
      <c r="G80" s="94" t="s">
        <v>1050</v>
      </c>
      <c r="H80" t="str">
        <f t="shared" si="1"/>
        <v>Manoj Menon, MD</v>
      </c>
      <c r="I80" t="str">
        <f t="shared" si="0"/>
        <v>menoj@uw.edu</v>
      </c>
      <c r="N80" t="s">
        <v>911</v>
      </c>
      <c r="O80" s="89" t="s">
        <v>864</v>
      </c>
    </row>
    <row r="81" spans="1:15" x14ac:dyDescent="0.25">
      <c r="A81" t="s">
        <v>937</v>
      </c>
      <c r="B81">
        <v>221143</v>
      </c>
      <c r="C81" t="s">
        <v>1051</v>
      </c>
      <c r="D81" s="10" t="s">
        <v>1036</v>
      </c>
      <c r="E81" s="94" t="s">
        <v>1037</v>
      </c>
      <c r="F81" s="10" t="s">
        <v>1046</v>
      </c>
      <c r="G81" s="94" t="s">
        <v>1047</v>
      </c>
      <c r="H81" t="str">
        <f t="shared" si="1"/>
        <v>Michael Chen, MD</v>
      </c>
      <c r="I81" t="str">
        <f t="shared" si="0"/>
        <v>michen@uw.edu</v>
      </c>
      <c r="N81" t="s">
        <v>911</v>
      </c>
      <c r="O81" s="89" t="s">
        <v>864</v>
      </c>
    </row>
    <row r="82" spans="1:15" x14ac:dyDescent="0.25">
      <c r="A82" t="s">
        <v>937</v>
      </c>
      <c r="B82">
        <v>221149</v>
      </c>
      <c r="C82" t="s">
        <v>645</v>
      </c>
      <c r="D82" s="10" t="s">
        <v>1036</v>
      </c>
      <c r="E82" s="94" t="s">
        <v>1037</v>
      </c>
      <c r="F82" s="10" t="s">
        <v>1052</v>
      </c>
      <c r="G82" s="94" t="s">
        <v>1053</v>
      </c>
      <c r="H82" t="str">
        <f t="shared" si="1"/>
        <v>Leah Haseley, MD</v>
      </c>
      <c r="I82" t="str">
        <f t="shared" si="0"/>
        <v>lhase@uw.edu</v>
      </c>
      <c r="N82" t="s">
        <v>911</v>
      </c>
      <c r="O82" s="89" t="s">
        <v>864</v>
      </c>
    </row>
    <row r="83" spans="1:15" x14ac:dyDescent="0.25">
      <c r="A83" t="s">
        <v>937</v>
      </c>
      <c r="B83">
        <v>221152</v>
      </c>
      <c r="C83" t="s">
        <v>1054</v>
      </c>
      <c r="D83" s="10" t="s">
        <v>1036</v>
      </c>
      <c r="E83" s="94" t="s">
        <v>1037</v>
      </c>
      <c r="F83" s="10" t="s">
        <v>1055</v>
      </c>
      <c r="G83" s="94" t="s">
        <v>1056</v>
      </c>
      <c r="H83" t="str">
        <f t="shared" si="1"/>
        <v>Erin Cleveland, MD</v>
      </c>
      <c r="I83" t="str">
        <f t="shared" si="0"/>
        <v>ecleve@uw.edu</v>
      </c>
      <c r="N83" t="s">
        <v>911</v>
      </c>
      <c r="O83" s="89" t="s">
        <v>864</v>
      </c>
    </row>
    <row r="84" spans="1:15" x14ac:dyDescent="0.25">
      <c r="A84" t="s">
        <v>937</v>
      </c>
      <c r="B84">
        <v>221162</v>
      </c>
      <c r="C84" t="s">
        <v>1057</v>
      </c>
      <c r="D84" s="10" t="s">
        <v>1027</v>
      </c>
      <c r="E84" s="94" t="s">
        <v>1028</v>
      </c>
      <c r="F84" s="10" t="s">
        <v>1058</v>
      </c>
      <c r="G84" s="94" t="s">
        <v>1059</v>
      </c>
      <c r="H84" t="str">
        <f t="shared" si="1"/>
        <v>Divya Gollapudi, MD</v>
      </c>
      <c r="I84" t="str">
        <f t="shared" si="0"/>
        <v>gollapud@uw.edu</v>
      </c>
      <c r="N84" t="s">
        <v>911</v>
      </c>
      <c r="O84" s="89" t="s">
        <v>864</v>
      </c>
    </row>
    <row r="85" spans="1:15" x14ac:dyDescent="0.25">
      <c r="A85" t="s">
        <v>937</v>
      </c>
      <c r="B85">
        <v>221170</v>
      </c>
      <c r="C85" t="s">
        <v>1060</v>
      </c>
      <c r="D85" s="10" t="s">
        <v>1027</v>
      </c>
      <c r="E85" s="94" t="s">
        <v>1028</v>
      </c>
      <c r="F85" s="10" t="s">
        <v>1061</v>
      </c>
      <c r="G85" s="94" t="s">
        <v>1062</v>
      </c>
      <c r="H85" t="str">
        <f t="shared" si="1"/>
        <v>Will Longstreth, MD</v>
      </c>
      <c r="I85" t="str">
        <f t="shared" si="0"/>
        <v>wl@uw.edu</v>
      </c>
      <c r="N85" t="s">
        <v>911</v>
      </c>
      <c r="O85" s="89" t="s">
        <v>864</v>
      </c>
    </row>
    <row r="86" spans="1:15" x14ac:dyDescent="0.25">
      <c r="A86" t="s">
        <v>937</v>
      </c>
      <c r="B86">
        <v>221198</v>
      </c>
      <c r="C86" t="s">
        <v>1063</v>
      </c>
      <c r="D86" s="10" t="s">
        <v>1027</v>
      </c>
      <c r="E86" s="94" t="s">
        <v>1028</v>
      </c>
      <c r="F86" s="10" t="s">
        <v>1064</v>
      </c>
      <c r="G86" s="94" t="s">
        <v>1065</v>
      </c>
      <c r="H86" t="str">
        <f t="shared" si="1"/>
        <v>Dan Lam, MD</v>
      </c>
      <c r="I86" t="str">
        <f t="shared" si="0"/>
        <v>dlam34@uw.edu</v>
      </c>
      <c r="N86" t="s">
        <v>911</v>
      </c>
      <c r="O86" s="89" t="s">
        <v>864</v>
      </c>
    </row>
    <row r="87" spans="1:15" ht="30" x14ac:dyDescent="0.25">
      <c r="A87" t="s">
        <v>937</v>
      </c>
      <c r="B87">
        <v>221239</v>
      </c>
      <c r="C87" t="s">
        <v>744</v>
      </c>
      <c r="D87" s="10" t="s">
        <v>1032</v>
      </c>
      <c r="E87" s="97" t="s">
        <v>1033</v>
      </c>
      <c r="F87" s="10" t="s">
        <v>1034</v>
      </c>
      <c r="G87" s="94" t="s">
        <v>1035</v>
      </c>
      <c r="H87" s="10" t="str">
        <f t="shared" si="1"/>
        <v>Kendl Sankary</v>
      </c>
      <c r="I87" s="10" t="str">
        <f t="shared" si="0"/>
        <v>ksankary@uw.edu</v>
      </c>
      <c r="N87" t="s">
        <v>911</v>
      </c>
      <c r="O87" s="89" t="s">
        <v>864</v>
      </c>
    </row>
    <row r="88" spans="1:15" x14ac:dyDescent="0.25">
      <c r="A88" t="s">
        <v>937</v>
      </c>
      <c r="B88">
        <v>221240</v>
      </c>
      <c r="C88" t="s">
        <v>323</v>
      </c>
      <c r="D88" s="10" t="s">
        <v>1027</v>
      </c>
      <c r="E88" s="94" t="s">
        <v>1028</v>
      </c>
      <c r="F88" s="10" t="s">
        <v>1034</v>
      </c>
      <c r="G88" s="94" t="s">
        <v>1035</v>
      </c>
      <c r="H88" s="10" t="str">
        <f t="shared" si="1"/>
        <v>Kendl Sankary</v>
      </c>
      <c r="I88" s="10" t="str">
        <f t="shared" si="0"/>
        <v>ksankary@uw.edu</v>
      </c>
      <c r="N88" t="s">
        <v>911</v>
      </c>
      <c r="O88" s="89" t="s">
        <v>864</v>
      </c>
    </row>
    <row r="89" spans="1:15" x14ac:dyDescent="0.25">
      <c r="A89" t="s">
        <v>937</v>
      </c>
      <c r="B89">
        <v>221253</v>
      </c>
      <c r="C89" t="s">
        <v>1066</v>
      </c>
      <c r="D89" s="10" t="s">
        <v>1027</v>
      </c>
      <c r="E89" s="94" t="s">
        <v>1028</v>
      </c>
      <c r="F89" s="10" t="s">
        <v>1067</v>
      </c>
      <c r="G89" s="94" t="s">
        <v>1068</v>
      </c>
      <c r="H89" t="str">
        <f t="shared" si="1"/>
        <v>Aaron Cheng, MD</v>
      </c>
      <c r="I89" t="str">
        <f t="shared" si="0"/>
        <v>chengam@uw.edu</v>
      </c>
      <c r="N89" t="s">
        <v>911</v>
      </c>
      <c r="O89" s="89" t="s">
        <v>864</v>
      </c>
    </row>
    <row r="90" spans="1:15" x14ac:dyDescent="0.25">
      <c r="A90" t="s">
        <v>937</v>
      </c>
      <c r="B90">
        <v>221257</v>
      </c>
      <c r="C90" t="s">
        <v>77</v>
      </c>
      <c r="D90" s="10" t="s">
        <v>1027</v>
      </c>
      <c r="E90" s="94" t="s">
        <v>1028</v>
      </c>
      <c r="F90" t="s">
        <v>1069</v>
      </c>
      <c r="G90" t="s">
        <v>1070</v>
      </c>
      <c r="H90" t="str">
        <f t="shared" si="1"/>
        <v xml:space="preserve">Claire Yang, MD </v>
      </c>
      <c r="I90" t="str">
        <f t="shared" si="0"/>
        <v>cyang@uw.edu</v>
      </c>
      <c r="N90" t="s">
        <v>911</v>
      </c>
      <c r="O90" s="89" t="s">
        <v>864</v>
      </c>
    </row>
    <row r="91" spans="1:15" x14ac:dyDescent="0.25">
      <c r="A91" t="s">
        <v>937</v>
      </c>
      <c r="B91">
        <v>221258</v>
      </c>
      <c r="C91" t="s">
        <v>1071</v>
      </c>
      <c r="D91" s="10" t="s">
        <v>1036</v>
      </c>
      <c r="E91" s="94" t="s">
        <v>1037</v>
      </c>
      <c r="F91" s="10" t="s">
        <v>1072</v>
      </c>
      <c r="G91" s="94" t="s">
        <v>1073</v>
      </c>
      <c r="H91" t="str">
        <f t="shared" si="1"/>
        <v>Niten Singh, MD</v>
      </c>
      <c r="I91" t="str">
        <f t="shared" si="0"/>
        <v>singhn2@uw.edu</v>
      </c>
      <c r="N91" t="s">
        <v>911</v>
      </c>
      <c r="O91" s="89" t="s">
        <v>864</v>
      </c>
    </row>
    <row r="92" spans="1:15" x14ac:dyDescent="0.25">
      <c r="A92" t="s">
        <v>937</v>
      </c>
      <c r="B92">
        <v>221180</v>
      </c>
      <c r="C92" t="s">
        <v>1074</v>
      </c>
      <c r="D92" t="s">
        <v>1002</v>
      </c>
      <c r="E92" t="s">
        <v>1002</v>
      </c>
      <c r="F92" t="s">
        <v>1002</v>
      </c>
      <c r="G92" t="s">
        <v>1002</v>
      </c>
      <c r="H92" t="str">
        <f t="shared" si="1"/>
        <v>NOT A CLINIC</v>
      </c>
      <c r="I92" t="str">
        <f t="shared" si="0"/>
        <v>NOT A CLINIC</v>
      </c>
      <c r="N92" t="s">
        <v>911</v>
      </c>
      <c r="O92" s="89" t="s">
        <v>864</v>
      </c>
    </row>
    <row r="93" spans="1:15" x14ac:dyDescent="0.25">
      <c r="A93" t="s">
        <v>937</v>
      </c>
      <c r="B93">
        <v>221261</v>
      </c>
      <c r="C93" t="s">
        <v>1075</v>
      </c>
      <c r="D93" s="10" t="s">
        <v>1018</v>
      </c>
      <c r="E93" s="94" t="s">
        <v>1019</v>
      </c>
      <c r="F93" s="10" t="s">
        <v>1076</v>
      </c>
      <c r="G93" s="94" t="s">
        <v>1077</v>
      </c>
      <c r="H93" t="str">
        <f t="shared" si="1"/>
        <v>Sara Mazzoni, MD</v>
      </c>
      <c r="I93" t="str">
        <f t="shared" si="0"/>
        <v>mazzoni@uw.edu</v>
      </c>
      <c r="N93" t="s">
        <v>911</v>
      </c>
      <c r="O93" s="89" t="s">
        <v>864</v>
      </c>
    </row>
    <row r="94" spans="1:15" x14ac:dyDescent="0.25">
      <c r="A94" t="s">
        <v>937</v>
      </c>
      <c r="B94">
        <v>221186</v>
      </c>
      <c r="C94" t="s">
        <v>38</v>
      </c>
      <c r="D94" s="5" t="s">
        <v>1078</v>
      </c>
      <c r="E94" s="5" t="s">
        <v>976</v>
      </c>
      <c r="F94" s="5" t="s">
        <v>1079</v>
      </c>
      <c r="G94" s="5" t="s">
        <v>1080</v>
      </c>
      <c r="H94" t="str">
        <f t="shared" si="1"/>
        <v>Bonnie Ronish, MD</v>
      </c>
      <c r="I94" t="str">
        <f t="shared" si="0"/>
        <v>bronish@uw.edu</v>
      </c>
      <c r="N94" t="s">
        <v>911</v>
      </c>
      <c r="O94" s="89" t="s">
        <v>864</v>
      </c>
    </row>
    <row r="95" spans="1:15" x14ac:dyDescent="0.25">
      <c r="A95" t="s">
        <v>937</v>
      </c>
      <c r="B95">
        <v>221188</v>
      </c>
      <c r="C95" t="s">
        <v>571</v>
      </c>
      <c r="D95" s="10" t="s">
        <v>975</v>
      </c>
      <c r="E95" s="94" t="s">
        <v>976</v>
      </c>
      <c r="F95" s="10" t="s">
        <v>1081</v>
      </c>
      <c r="G95" s="10" t="s">
        <v>1082</v>
      </c>
      <c r="H95" t="str">
        <f t="shared" si="1"/>
        <v xml:space="preserve">Phillip Chen, MD </v>
      </c>
      <c r="I95" t="str">
        <f t="shared" si="0"/>
        <v>pchen@uw.edu</v>
      </c>
      <c r="N95" t="s">
        <v>911</v>
      </c>
      <c r="O95" s="89" t="s">
        <v>864</v>
      </c>
    </row>
    <row r="96" spans="1:15" x14ac:dyDescent="0.25">
      <c r="A96" t="s">
        <v>937</v>
      </c>
      <c r="B96">
        <v>221192</v>
      </c>
      <c r="C96" t="s">
        <v>652</v>
      </c>
      <c r="D96" s="10" t="s">
        <v>959</v>
      </c>
      <c r="E96" s="94" t="s">
        <v>960</v>
      </c>
      <c r="F96" t="s">
        <v>1447</v>
      </c>
      <c r="G96" t="s">
        <v>1448</v>
      </c>
      <c r="H96" t="str">
        <f t="shared" si="1"/>
        <v>Sylvia Mollerstrom, MD</v>
      </c>
      <c r="I96" t="str">
        <f t="shared" si="0"/>
        <v>sylvie@uw.edu</v>
      </c>
      <c r="N96" t="s">
        <v>911</v>
      </c>
      <c r="O96" s="89" t="s">
        <v>864</v>
      </c>
    </row>
    <row r="97" spans="1:15" x14ac:dyDescent="0.25">
      <c r="A97" t="s">
        <v>937</v>
      </c>
      <c r="B97">
        <v>221196</v>
      </c>
      <c r="C97" t="s">
        <v>1089</v>
      </c>
      <c r="D97" s="10" t="s">
        <v>975</v>
      </c>
      <c r="E97" s="94" t="s">
        <v>976</v>
      </c>
      <c r="F97" s="10" t="s">
        <v>1090</v>
      </c>
      <c r="G97" s="10" t="s">
        <v>1091</v>
      </c>
      <c r="H97" t="str">
        <f t="shared" si="1"/>
        <v xml:space="preserve">Kris Moe, MD </v>
      </c>
      <c r="I97" t="str">
        <f t="shared" si="0"/>
        <v>krismoe@uw.edu</v>
      </c>
      <c r="N97" t="s">
        <v>911</v>
      </c>
      <c r="O97" s="89" t="s">
        <v>864</v>
      </c>
    </row>
    <row r="98" spans="1:15" x14ac:dyDescent="0.25">
      <c r="A98" t="s">
        <v>937</v>
      </c>
      <c r="B98">
        <v>221201</v>
      </c>
      <c r="C98" t="s">
        <v>1092</v>
      </c>
      <c r="D98" s="10" t="s">
        <v>1093</v>
      </c>
      <c r="E98" s="10" t="s">
        <v>1094</v>
      </c>
      <c r="F98" s="10" t="s">
        <v>1095</v>
      </c>
      <c r="G98" s="10" t="s">
        <v>1096</v>
      </c>
      <c r="H98" t="str">
        <f t="shared" si="1"/>
        <v xml:space="preserve">Anisa Ibrahim, MD </v>
      </c>
      <c r="I98" t="str">
        <f t="shared" si="0"/>
        <v>anisai@uw.edu</v>
      </c>
      <c r="N98" t="s">
        <v>911</v>
      </c>
      <c r="O98" s="89" t="s">
        <v>864</v>
      </c>
    </row>
    <row r="99" spans="1:15" x14ac:dyDescent="0.25">
      <c r="A99" t="s">
        <v>937</v>
      </c>
      <c r="B99">
        <v>221385</v>
      </c>
      <c r="C99" t="s">
        <v>1097</v>
      </c>
      <c r="D99" t="s">
        <v>2369</v>
      </c>
      <c r="E99" t="s">
        <v>1593</v>
      </c>
      <c r="F99" s="10" t="s">
        <v>1098</v>
      </c>
      <c r="G99" s="10" t="s">
        <v>1099</v>
      </c>
      <c r="H99" s="10" t="str">
        <f t="shared" si="1"/>
        <v>Catie Liu</v>
      </c>
      <c r="I99" s="10" t="str">
        <f t="shared" si="0"/>
        <v>cathliu@uw.edu</v>
      </c>
      <c r="N99" t="s">
        <v>911</v>
      </c>
      <c r="O99" s="89" t="s">
        <v>864</v>
      </c>
    </row>
    <row r="100" spans="1:15" x14ac:dyDescent="0.25">
      <c r="A100" t="s">
        <v>937</v>
      </c>
      <c r="B100">
        <v>221208</v>
      </c>
      <c r="C100" t="s">
        <v>429</v>
      </c>
      <c r="D100" t="s">
        <v>966</v>
      </c>
      <c r="E100" t="s">
        <v>967</v>
      </c>
      <c r="F100" t="s">
        <v>1472</v>
      </c>
      <c r="G100" t="s">
        <v>1473</v>
      </c>
      <c r="H100" t="str">
        <f t="shared" si="1"/>
        <v xml:space="preserve">Russell Ettinger, MD </v>
      </c>
      <c r="I100" t="str">
        <f t="shared" si="0"/>
        <v>russell.ettinger@seattle.childrens.org</v>
      </c>
      <c r="N100" t="s">
        <v>911</v>
      </c>
      <c r="O100" s="89" t="s">
        <v>864</v>
      </c>
    </row>
    <row r="101" spans="1:15" x14ac:dyDescent="0.25">
      <c r="A101" t="s">
        <v>937</v>
      </c>
      <c r="B101">
        <v>221209</v>
      </c>
      <c r="C101" t="s">
        <v>1100</v>
      </c>
      <c r="D101" t="s">
        <v>2369</v>
      </c>
      <c r="E101" t="s">
        <v>1593</v>
      </c>
      <c r="F101" s="10" t="s">
        <v>990</v>
      </c>
      <c r="G101" s="96" t="s">
        <v>991</v>
      </c>
      <c r="H101" t="str">
        <f t="shared" si="1"/>
        <v>Stephen Benirschke, MD</v>
      </c>
      <c r="I101" t="str">
        <f t="shared" si="0"/>
        <v>beniskb@uw.edu</v>
      </c>
      <c r="N101" t="s">
        <v>911</v>
      </c>
      <c r="O101" s="89" t="s">
        <v>864</v>
      </c>
    </row>
    <row r="102" spans="1:15" x14ac:dyDescent="0.25">
      <c r="A102" t="s">
        <v>937</v>
      </c>
      <c r="B102">
        <v>221216</v>
      </c>
      <c r="C102" t="s">
        <v>540</v>
      </c>
      <c r="D102" t="s">
        <v>1101</v>
      </c>
      <c r="E102" t="s">
        <v>1102</v>
      </c>
      <c r="F102" t="s">
        <v>1103</v>
      </c>
      <c r="G102" t="s">
        <v>1104</v>
      </c>
      <c r="H102" t="str">
        <f t="shared" si="1"/>
        <v xml:space="preserve">Jared Klein, MD </v>
      </c>
      <c r="I102" t="str">
        <f t="shared" si="0"/>
        <v>jaredwk@uw.edu</v>
      </c>
      <c r="N102" t="s">
        <v>911</v>
      </c>
      <c r="O102" s="89" t="s">
        <v>864</v>
      </c>
    </row>
    <row r="103" spans="1:15" x14ac:dyDescent="0.25">
      <c r="A103" t="s">
        <v>937</v>
      </c>
      <c r="B103">
        <v>221367</v>
      </c>
      <c r="C103" t="s">
        <v>670</v>
      </c>
      <c r="D103" s="10" t="s">
        <v>1101</v>
      </c>
      <c r="E103" s="10" t="s">
        <v>1102</v>
      </c>
      <c r="F103" s="10" t="s">
        <v>1103</v>
      </c>
      <c r="G103" s="10" t="s">
        <v>1104</v>
      </c>
      <c r="H103" t="str">
        <f t="shared" si="1"/>
        <v xml:space="preserve">Jared Klein, MD </v>
      </c>
      <c r="I103" t="str">
        <f t="shared" si="0"/>
        <v>jaredwk@uw.edu</v>
      </c>
      <c r="N103" t="s">
        <v>911</v>
      </c>
      <c r="O103" s="89" t="s">
        <v>864</v>
      </c>
    </row>
    <row r="104" spans="1:15" x14ac:dyDescent="0.25">
      <c r="A104" t="s">
        <v>937</v>
      </c>
      <c r="B104">
        <v>221217</v>
      </c>
      <c r="C104" t="s">
        <v>407</v>
      </c>
      <c r="D104" s="5" t="s">
        <v>1101</v>
      </c>
      <c r="E104" s="5" t="s">
        <v>1102</v>
      </c>
      <c r="F104" s="5" t="s">
        <v>1103</v>
      </c>
      <c r="G104" s="5" t="s">
        <v>1104</v>
      </c>
      <c r="H104" t="str">
        <f t="shared" si="1"/>
        <v xml:space="preserve">Jared Klein, MD </v>
      </c>
      <c r="I104" t="str">
        <f t="shared" si="0"/>
        <v>jaredwk@uw.edu</v>
      </c>
      <c r="N104" t="s">
        <v>911</v>
      </c>
      <c r="O104" s="89" t="s">
        <v>864</v>
      </c>
    </row>
    <row r="105" spans="1:15" x14ac:dyDescent="0.25">
      <c r="A105" t="s">
        <v>937</v>
      </c>
      <c r="B105">
        <v>221218</v>
      </c>
      <c r="C105" t="s">
        <v>1105</v>
      </c>
      <c r="D105" s="10" t="s">
        <v>951</v>
      </c>
      <c r="E105" s="10" t="s">
        <v>952</v>
      </c>
      <c r="F105" s="10" t="s">
        <v>1007</v>
      </c>
      <c r="G105" s="10" t="s">
        <v>954</v>
      </c>
      <c r="H105" t="str">
        <f t="shared" si="1"/>
        <v>Carolyn Brenner, MD</v>
      </c>
      <c r="I105" t="str">
        <f t="shared" si="0"/>
        <v>brennerc@uw.edu</v>
      </c>
      <c r="N105" t="s">
        <v>911</v>
      </c>
      <c r="O105" s="89" t="s">
        <v>864</v>
      </c>
    </row>
    <row r="106" spans="1:15" x14ac:dyDescent="0.25">
      <c r="A106" t="s">
        <v>937</v>
      </c>
      <c r="B106">
        <v>221238</v>
      </c>
      <c r="C106" t="s">
        <v>1106</v>
      </c>
      <c r="D106" t="s">
        <v>1002</v>
      </c>
      <c r="E106" t="s">
        <v>1002</v>
      </c>
      <c r="F106" t="s">
        <v>1002</v>
      </c>
      <c r="G106" t="s">
        <v>1002</v>
      </c>
      <c r="H106" t="str">
        <f t="shared" si="1"/>
        <v>NOT A CLINIC</v>
      </c>
      <c r="I106" t="str">
        <f t="shared" si="0"/>
        <v>NOT A CLINIC</v>
      </c>
      <c r="N106" t="s">
        <v>911</v>
      </c>
      <c r="O106" s="89" t="s">
        <v>864</v>
      </c>
    </row>
    <row r="107" spans="1:15" x14ac:dyDescent="0.25">
      <c r="A107" t="s">
        <v>937</v>
      </c>
      <c r="B107">
        <v>221243</v>
      </c>
      <c r="C107" t="s">
        <v>1112</v>
      </c>
      <c r="D107" s="10" t="s">
        <v>1113</v>
      </c>
      <c r="E107" s="94" t="s">
        <v>1114</v>
      </c>
      <c r="N107" t="s">
        <v>911</v>
      </c>
      <c r="O107" s="89" t="s">
        <v>864</v>
      </c>
    </row>
    <row r="108" spans="1:15" x14ac:dyDescent="0.25">
      <c r="A108" t="s">
        <v>937</v>
      </c>
      <c r="B108">
        <v>221244</v>
      </c>
      <c r="C108" t="s">
        <v>1115</v>
      </c>
      <c r="D108" s="5" t="s">
        <v>1078</v>
      </c>
      <c r="E108" s="10" t="s">
        <v>976</v>
      </c>
      <c r="F108" s="5" t="s">
        <v>1116</v>
      </c>
      <c r="G108" s="5" t="s">
        <v>1117</v>
      </c>
      <c r="H108" t="str">
        <f t="shared" si="1"/>
        <v xml:space="preserve">Grant Hughes, MD </v>
      </c>
      <c r="I108" t="str">
        <f t="shared" si="0"/>
        <v>hughesg@uw.edu</v>
      </c>
      <c r="N108" t="s">
        <v>911</v>
      </c>
      <c r="O108" s="89" t="s">
        <v>864</v>
      </c>
    </row>
    <row r="109" spans="1:15" x14ac:dyDescent="0.25">
      <c r="A109" t="s">
        <v>937</v>
      </c>
      <c r="B109">
        <v>221245</v>
      </c>
      <c r="C109" t="s">
        <v>360</v>
      </c>
      <c r="D109" s="10" t="s">
        <v>1004</v>
      </c>
      <c r="E109" s="10" t="s">
        <v>1005</v>
      </c>
      <c r="F109" s="10" t="s">
        <v>1118</v>
      </c>
      <c r="G109" s="94" t="s">
        <v>1119</v>
      </c>
      <c r="H109" t="str">
        <f t="shared" si="1"/>
        <v>Gina Kim, MD</v>
      </c>
      <c r="I109" t="str">
        <f t="shared" si="1"/>
        <v>gyskim@uw.edu</v>
      </c>
      <c r="N109" t="s">
        <v>911</v>
      </c>
      <c r="O109" s="89" t="s">
        <v>864</v>
      </c>
    </row>
    <row r="110" spans="1:15" x14ac:dyDescent="0.25">
      <c r="A110" t="s">
        <v>937</v>
      </c>
      <c r="B110">
        <v>221247</v>
      </c>
      <c r="C110" t="s">
        <v>1120</v>
      </c>
      <c r="D110" s="10" t="s">
        <v>1121</v>
      </c>
      <c r="E110" s="10" t="s">
        <v>1122</v>
      </c>
      <c r="F110" s="10" t="s">
        <v>1123</v>
      </c>
      <c r="G110" s="10" t="s">
        <v>1124</v>
      </c>
      <c r="H110" t="str">
        <f t="shared" si="1"/>
        <v xml:space="preserve">Nathaniel Watson, MD </v>
      </c>
      <c r="I110" t="str">
        <f t="shared" si="1"/>
        <v>nwatson@uw.edu</v>
      </c>
      <c r="N110" t="s">
        <v>911</v>
      </c>
      <c r="O110" s="89" t="s">
        <v>864</v>
      </c>
    </row>
    <row r="111" spans="1:15" x14ac:dyDescent="0.25">
      <c r="A111" t="s">
        <v>937</v>
      </c>
      <c r="B111">
        <v>221249</v>
      </c>
      <c r="C111" t="s">
        <v>1125</v>
      </c>
      <c r="D111" s="10" t="s">
        <v>1022</v>
      </c>
      <c r="E111" s="94" t="s">
        <v>1023</v>
      </c>
      <c r="F111" s="10" t="s">
        <v>1126</v>
      </c>
      <c r="G111" s="10" t="s">
        <v>1127</v>
      </c>
      <c r="H111" t="str">
        <f t="shared" ref="H111:I113" si="2">(F111)</f>
        <v xml:space="preserve">Carlo Bellabarba, MD </v>
      </c>
      <c r="I111" t="str">
        <f t="shared" si="2"/>
        <v>cbella@uw.edu</v>
      </c>
      <c r="N111" t="s">
        <v>911</v>
      </c>
      <c r="O111" s="89" t="s">
        <v>864</v>
      </c>
    </row>
    <row r="112" spans="1:15" x14ac:dyDescent="0.25">
      <c r="A112" t="s">
        <v>937</v>
      </c>
      <c r="B112">
        <v>221250</v>
      </c>
      <c r="C112" t="s">
        <v>1128</v>
      </c>
      <c r="D112" s="10" t="s">
        <v>1022</v>
      </c>
      <c r="E112" s="94" t="s">
        <v>1023</v>
      </c>
      <c r="F112" s="10" t="s">
        <v>1129</v>
      </c>
      <c r="G112" s="94" t="s">
        <v>1130</v>
      </c>
      <c r="H112" t="str">
        <f t="shared" si="2"/>
        <v>Stan Herring, MD</v>
      </c>
      <c r="I112" t="str">
        <f t="shared" si="2"/>
        <v>sherring@uw.edu</v>
      </c>
      <c r="N112" t="s">
        <v>911</v>
      </c>
      <c r="O112" s="89" t="s">
        <v>864</v>
      </c>
    </row>
    <row r="113" spans="1:15" x14ac:dyDescent="0.25">
      <c r="A113" t="s">
        <v>937</v>
      </c>
      <c r="B113">
        <v>221252</v>
      </c>
      <c r="C113" t="s">
        <v>1131</v>
      </c>
      <c r="D113" s="10" t="s">
        <v>1022</v>
      </c>
      <c r="E113" s="94" t="s">
        <v>1023</v>
      </c>
      <c r="F113" s="10" t="s">
        <v>1132</v>
      </c>
      <c r="G113" s="10" t="s">
        <v>1133</v>
      </c>
      <c r="H113" t="str">
        <f t="shared" si="2"/>
        <v>David Tirschwell, MD</v>
      </c>
      <c r="I113" t="str">
        <f t="shared" si="2"/>
        <v>tirsch@uw.edu</v>
      </c>
      <c r="N113" t="s">
        <v>911</v>
      </c>
      <c r="O113" s="89" t="s">
        <v>864</v>
      </c>
    </row>
    <row r="114" spans="1:15" hidden="1" x14ac:dyDescent="0.25">
      <c r="A114" t="s">
        <v>903</v>
      </c>
      <c r="B114">
        <v>2207581</v>
      </c>
      <c r="C114" t="s">
        <v>904</v>
      </c>
      <c r="D114" t="s">
        <v>905</v>
      </c>
      <c r="E114" t="s">
        <v>905</v>
      </c>
      <c r="F114" t="s">
        <v>906</v>
      </c>
      <c r="G114" t="s">
        <v>906</v>
      </c>
    </row>
    <row r="115" spans="1:15" hidden="1" x14ac:dyDescent="0.25">
      <c r="A115" t="s">
        <v>903</v>
      </c>
      <c r="B115">
        <v>220064</v>
      </c>
      <c r="C115" t="s">
        <v>1137</v>
      </c>
      <c r="D115" t="s">
        <v>1138</v>
      </c>
      <c r="E115" t="s">
        <v>1139</v>
      </c>
      <c r="F115" t="s">
        <v>1140</v>
      </c>
      <c r="G115" t="s">
        <v>1141</v>
      </c>
    </row>
    <row r="116" spans="1:15" hidden="1" x14ac:dyDescent="0.25">
      <c r="A116" t="s">
        <v>903</v>
      </c>
      <c r="B116">
        <v>220861</v>
      </c>
      <c r="C116" t="s">
        <v>194</v>
      </c>
      <c r="D116" t="s">
        <v>1143</v>
      </c>
      <c r="E116" t="s">
        <v>1144</v>
      </c>
      <c r="F116" t="s">
        <v>1145</v>
      </c>
      <c r="G116" t="s">
        <v>1146</v>
      </c>
    </row>
    <row r="117" spans="1:15" hidden="1" x14ac:dyDescent="0.25">
      <c r="A117" t="s">
        <v>903</v>
      </c>
      <c r="B117">
        <v>220702</v>
      </c>
      <c r="C117" t="s">
        <v>1148</v>
      </c>
      <c r="D117" t="s">
        <v>905</v>
      </c>
      <c r="E117" t="s">
        <v>905</v>
      </c>
      <c r="F117" t="s">
        <v>906</v>
      </c>
      <c r="G117" t="s">
        <v>906</v>
      </c>
    </row>
    <row r="118" spans="1:15" hidden="1" x14ac:dyDescent="0.25">
      <c r="A118" t="s">
        <v>903</v>
      </c>
      <c r="B118">
        <v>2207578</v>
      </c>
      <c r="C118" t="s">
        <v>785</v>
      </c>
      <c r="D118" t="s">
        <v>905</v>
      </c>
      <c r="E118" t="s">
        <v>905</v>
      </c>
      <c r="F118" t="s">
        <v>906</v>
      </c>
      <c r="G118" t="s">
        <v>906</v>
      </c>
    </row>
    <row r="119" spans="1:15" hidden="1" x14ac:dyDescent="0.25">
      <c r="A119" t="s">
        <v>903</v>
      </c>
      <c r="B119">
        <v>220024</v>
      </c>
      <c r="C119" t="s">
        <v>1151</v>
      </c>
      <c r="D119" t="s">
        <v>1152</v>
      </c>
      <c r="E119" t="s">
        <v>1153</v>
      </c>
      <c r="F119" t="s">
        <v>1154</v>
      </c>
      <c r="G119" t="s">
        <v>1155</v>
      </c>
    </row>
    <row r="120" spans="1:15" hidden="1" x14ac:dyDescent="0.25">
      <c r="A120" t="s">
        <v>903</v>
      </c>
      <c r="B120">
        <v>220925</v>
      </c>
      <c r="C120" t="s">
        <v>1156</v>
      </c>
      <c r="D120" t="s">
        <v>905</v>
      </c>
      <c r="E120" t="s">
        <v>905</v>
      </c>
      <c r="F120" t="s">
        <v>906</v>
      </c>
      <c r="G120" t="s">
        <v>906</v>
      </c>
    </row>
    <row r="121" spans="1:15" hidden="1" x14ac:dyDescent="0.25">
      <c r="A121" t="s">
        <v>903</v>
      </c>
      <c r="B121">
        <v>219047</v>
      </c>
      <c r="C121" t="s">
        <v>298</v>
      </c>
      <c r="D121" t="s">
        <v>905</v>
      </c>
      <c r="E121" t="s">
        <v>905</v>
      </c>
      <c r="F121" t="s">
        <v>906</v>
      </c>
      <c r="G121" t="s">
        <v>906</v>
      </c>
    </row>
    <row r="122" spans="1:15" hidden="1" x14ac:dyDescent="0.25">
      <c r="A122" t="s">
        <v>903</v>
      </c>
      <c r="B122">
        <v>220042</v>
      </c>
      <c r="C122" t="s">
        <v>824</v>
      </c>
      <c r="D122" t="s">
        <v>1164</v>
      </c>
      <c r="E122" t="s">
        <v>1165</v>
      </c>
      <c r="F122" t="s">
        <v>1166</v>
      </c>
      <c r="G122" t="s">
        <v>1167</v>
      </c>
    </row>
    <row r="123" spans="1:15" hidden="1" x14ac:dyDescent="0.25">
      <c r="A123" t="s">
        <v>903</v>
      </c>
      <c r="B123">
        <v>219074</v>
      </c>
      <c r="C123" t="s">
        <v>1168</v>
      </c>
      <c r="D123" t="s">
        <v>1152</v>
      </c>
      <c r="E123" t="s">
        <v>1153</v>
      </c>
      <c r="F123" t="s">
        <v>1169</v>
      </c>
      <c r="G123" t="s">
        <v>1170</v>
      </c>
    </row>
    <row r="124" spans="1:15" hidden="1" x14ac:dyDescent="0.25">
      <c r="A124" t="s">
        <v>903</v>
      </c>
      <c r="B124">
        <v>220022</v>
      </c>
      <c r="C124" t="s">
        <v>173</v>
      </c>
      <c r="D124" t="s">
        <v>905</v>
      </c>
      <c r="E124" t="s">
        <v>905</v>
      </c>
      <c r="F124" t="s">
        <v>906</v>
      </c>
      <c r="G124" t="s">
        <v>906</v>
      </c>
    </row>
    <row r="125" spans="1:15" hidden="1" x14ac:dyDescent="0.25">
      <c r="A125" t="s">
        <v>903</v>
      </c>
      <c r="B125">
        <v>2207377</v>
      </c>
      <c r="C125" t="s">
        <v>1175</v>
      </c>
      <c r="D125" t="s">
        <v>905</v>
      </c>
      <c r="E125" t="s">
        <v>905</v>
      </c>
      <c r="F125" t="s">
        <v>906</v>
      </c>
      <c r="G125" t="s">
        <v>906</v>
      </c>
    </row>
    <row r="126" spans="1:15" hidden="1" x14ac:dyDescent="0.25">
      <c r="A126" t="s">
        <v>903</v>
      </c>
      <c r="B126">
        <v>2207367</v>
      </c>
      <c r="C126" t="s">
        <v>1181</v>
      </c>
      <c r="D126" t="s">
        <v>905</v>
      </c>
      <c r="E126" t="s">
        <v>905</v>
      </c>
      <c r="F126" t="s">
        <v>906</v>
      </c>
      <c r="G126" t="s">
        <v>906</v>
      </c>
    </row>
    <row r="127" spans="1:15" hidden="1" x14ac:dyDescent="0.25">
      <c r="A127" t="s">
        <v>903</v>
      </c>
      <c r="B127">
        <v>2207398</v>
      </c>
      <c r="C127" t="s">
        <v>1184</v>
      </c>
      <c r="D127" t="s">
        <v>905</v>
      </c>
      <c r="E127" t="s">
        <v>905</v>
      </c>
      <c r="F127" t="s">
        <v>906</v>
      </c>
      <c r="G127" t="s">
        <v>906</v>
      </c>
    </row>
    <row r="128" spans="1:15" hidden="1" x14ac:dyDescent="0.25">
      <c r="A128" t="s">
        <v>903</v>
      </c>
      <c r="B128">
        <v>2207381</v>
      </c>
      <c r="C128" t="s">
        <v>1186</v>
      </c>
      <c r="D128" t="s">
        <v>905</v>
      </c>
      <c r="E128" t="s">
        <v>905</v>
      </c>
      <c r="F128" t="s">
        <v>906</v>
      </c>
      <c r="G128" t="s">
        <v>906</v>
      </c>
    </row>
    <row r="129" spans="1:7" hidden="1" x14ac:dyDescent="0.25">
      <c r="A129" t="s">
        <v>903</v>
      </c>
      <c r="B129">
        <v>2207372</v>
      </c>
      <c r="C129" t="s">
        <v>1187</v>
      </c>
      <c r="D129" t="s">
        <v>905</v>
      </c>
      <c r="E129" t="s">
        <v>905</v>
      </c>
      <c r="F129" t="s">
        <v>906</v>
      </c>
      <c r="G129" t="s">
        <v>906</v>
      </c>
    </row>
    <row r="130" spans="1:7" hidden="1" x14ac:dyDescent="0.25">
      <c r="A130" t="s">
        <v>903</v>
      </c>
      <c r="B130">
        <v>2207373</v>
      </c>
      <c r="C130" t="s">
        <v>1188</v>
      </c>
      <c r="D130" t="s">
        <v>905</v>
      </c>
      <c r="E130" t="s">
        <v>905</v>
      </c>
      <c r="F130" t="s">
        <v>906</v>
      </c>
      <c r="G130" t="s">
        <v>906</v>
      </c>
    </row>
    <row r="131" spans="1:7" hidden="1" x14ac:dyDescent="0.25">
      <c r="A131" t="s">
        <v>903</v>
      </c>
      <c r="B131">
        <v>220098</v>
      </c>
      <c r="C131" t="s">
        <v>1189</v>
      </c>
      <c r="D131" t="s">
        <v>905</v>
      </c>
      <c r="E131" t="s">
        <v>905</v>
      </c>
      <c r="F131" t="s">
        <v>906</v>
      </c>
      <c r="G131" t="s">
        <v>906</v>
      </c>
    </row>
    <row r="132" spans="1:7" hidden="1" x14ac:dyDescent="0.25">
      <c r="A132" t="s">
        <v>903</v>
      </c>
      <c r="B132">
        <v>220496</v>
      </c>
      <c r="C132" t="s">
        <v>1194</v>
      </c>
      <c r="D132" t="s">
        <v>905</v>
      </c>
      <c r="E132" t="s">
        <v>905</v>
      </c>
      <c r="F132" t="s">
        <v>906</v>
      </c>
      <c r="G132" t="s">
        <v>906</v>
      </c>
    </row>
    <row r="133" spans="1:7" hidden="1" x14ac:dyDescent="0.25">
      <c r="A133" t="s">
        <v>903</v>
      </c>
      <c r="B133">
        <v>220023</v>
      </c>
      <c r="C133" t="s">
        <v>599</v>
      </c>
      <c r="D133" t="s">
        <v>1200</v>
      </c>
      <c r="E133" t="s">
        <v>1201</v>
      </c>
      <c r="F133" t="s">
        <v>1202</v>
      </c>
      <c r="G133" t="s">
        <v>1203</v>
      </c>
    </row>
    <row r="134" spans="1:7" hidden="1" x14ac:dyDescent="0.25">
      <c r="A134" t="s">
        <v>903</v>
      </c>
      <c r="B134">
        <v>220019</v>
      </c>
      <c r="C134" t="s">
        <v>56</v>
      </c>
      <c r="D134" t="s">
        <v>1195</v>
      </c>
      <c r="E134" t="s">
        <v>1196</v>
      </c>
      <c r="F134" t="s">
        <v>1204</v>
      </c>
      <c r="G134" t="s">
        <v>1205</v>
      </c>
    </row>
    <row r="135" spans="1:7" hidden="1" x14ac:dyDescent="0.25">
      <c r="A135" t="s">
        <v>903</v>
      </c>
      <c r="B135">
        <v>220050</v>
      </c>
      <c r="C135" t="s">
        <v>593</v>
      </c>
      <c r="D135" t="s">
        <v>905</v>
      </c>
      <c r="E135" t="s">
        <v>905</v>
      </c>
      <c r="F135" t="s">
        <v>906</v>
      </c>
      <c r="G135" t="s">
        <v>906</v>
      </c>
    </row>
    <row r="136" spans="1:7" hidden="1" x14ac:dyDescent="0.25">
      <c r="A136" t="s">
        <v>903</v>
      </c>
      <c r="B136">
        <v>220457</v>
      </c>
      <c r="C136" t="s">
        <v>316</v>
      </c>
      <c r="D136" t="s">
        <v>1206</v>
      </c>
      <c r="E136" t="s">
        <v>1207</v>
      </c>
      <c r="F136" t="s">
        <v>1208</v>
      </c>
      <c r="G136" t="s">
        <v>1209</v>
      </c>
    </row>
    <row r="137" spans="1:7" hidden="1" x14ac:dyDescent="0.25">
      <c r="A137" t="s">
        <v>903</v>
      </c>
      <c r="B137">
        <v>2207463</v>
      </c>
      <c r="C137" t="s">
        <v>249</v>
      </c>
      <c r="D137" t="s">
        <v>905</v>
      </c>
      <c r="E137" t="s">
        <v>905</v>
      </c>
      <c r="F137" t="s">
        <v>906</v>
      </c>
      <c r="G137" t="s">
        <v>906</v>
      </c>
    </row>
    <row r="138" spans="1:7" hidden="1" x14ac:dyDescent="0.25">
      <c r="A138" t="s">
        <v>903</v>
      </c>
      <c r="B138">
        <v>219026</v>
      </c>
      <c r="C138" t="s">
        <v>329</v>
      </c>
      <c r="D138" t="s">
        <v>905</v>
      </c>
      <c r="E138" t="s">
        <v>905</v>
      </c>
      <c r="F138" t="s">
        <v>906</v>
      </c>
      <c r="G138" t="s">
        <v>906</v>
      </c>
    </row>
    <row r="139" spans="1:7" hidden="1" x14ac:dyDescent="0.25">
      <c r="A139" t="s">
        <v>903</v>
      </c>
      <c r="B139">
        <v>220053</v>
      </c>
      <c r="C139" t="s">
        <v>1210</v>
      </c>
      <c r="D139" t="s">
        <v>905</v>
      </c>
      <c r="E139" t="s">
        <v>905</v>
      </c>
      <c r="F139" t="s">
        <v>906</v>
      </c>
      <c r="G139" t="s">
        <v>906</v>
      </c>
    </row>
    <row r="140" spans="1:7" hidden="1" x14ac:dyDescent="0.25">
      <c r="A140" t="s">
        <v>903</v>
      </c>
      <c r="B140">
        <v>220032</v>
      </c>
      <c r="C140" t="s">
        <v>1211</v>
      </c>
      <c r="D140" t="s">
        <v>1164</v>
      </c>
      <c r="E140" t="s">
        <v>1165</v>
      </c>
      <c r="F140" t="s">
        <v>1166</v>
      </c>
      <c r="G140" t="s">
        <v>1167</v>
      </c>
    </row>
    <row r="141" spans="1:7" hidden="1" x14ac:dyDescent="0.25">
      <c r="A141" t="s">
        <v>903</v>
      </c>
      <c r="B141">
        <v>220480</v>
      </c>
      <c r="C141" t="s">
        <v>70</v>
      </c>
      <c r="D141" t="s">
        <v>905</v>
      </c>
      <c r="E141" t="s">
        <v>905</v>
      </c>
      <c r="F141" t="s">
        <v>906</v>
      </c>
      <c r="G141" t="s">
        <v>906</v>
      </c>
    </row>
    <row r="142" spans="1:7" hidden="1" x14ac:dyDescent="0.25">
      <c r="A142" t="s">
        <v>903</v>
      </c>
      <c r="B142">
        <v>220500</v>
      </c>
      <c r="C142" t="s">
        <v>1213</v>
      </c>
      <c r="D142" t="s">
        <v>905</v>
      </c>
      <c r="E142" t="s">
        <v>905</v>
      </c>
      <c r="F142" t="s">
        <v>906</v>
      </c>
      <c r="G142" t="s">
        <v>906</v>
      </c>
    </row>
    <row r="143" spans="1:7" hidden="1" x14ac:dyDescent="0.25">
      <c r="A143" t="s">
        <v>903</v>
      </c>
      <c r="B143">
        <v>220075</v>
      </c>
      <c r="C143" t="s">
        <v>1214</v>
      </c>
      <c r="D143" t="s">
        <v>1164</v>
      </c>
      <c r="E143" t="s">
        <v>1165</v>
      </c>
      <c r="F143" t="s">
        <v>1166</v>
      </c>
      <c r="G143" t="s">
        <v>1167</v>
      </c>
    </row>
    <row r="144" spans="1:7" hidden="1" x14ac:dyDescent="0.25">
      <c r="A144" t="s">
        <v>903</v>
      </c>
      <c r="B144">
        <v>220574</v>
      </c>
      <c r="C144" t="s">
        <v>1215</v>
      </c>
      <c r="D144" t="s">
        <v>1164</v>
      </c>
      <c r="E144" t="s">
        <v>1165</v>
      </c>
      <c r="F144" t="s">
        <v>1166</v>
      </c>
      <c r="G144" t="s">
        <v>1167</v>
      </c>
    </row>
    <row r="145" spans="1:7" hidden="1" x14ac:dyDescent="0.25">
      <c r="A145" t="s">
        <v>903</v>
      </c>
      <c r="B145">
        <v>220536</v>
      </c>
      <c r="C145" t="s">
        <v>1216</v>
      </c>
      <c r="D145" t="s">
        <v>1164</v>
      </c>
      <c r="E145" t="s">
        <v>1165</v>
      </c>
      <c r="F145" t="s">
        <v>1166</v>
      </c>
      <c r="G145" t="s">
        <v>1167</v>
      </c>
    </row>
    <row r="146" spans="1:7" hidden="1" x14ac:dyDescent="0.25">
      <c r="A146" t="s">
        <v>903</v>
      </c>
      <c r="B146">
        <v>2207394</v>
      </c>
      <c r="C146" t="s">
        <v>1217</v>
      </c>
      <c r="D146" t="s">
        <v>1164</v>
      </c>
      <c r="E146" t="s">
        <v>1165</v>
      </c>
      <c r="F146" t="s">
        <v>1166</v>
      </c>
      <c r="G146" t="s">
        <v>1167</v>
      </c>
    </row>
    <row r="147" spans="1:7" hidden="1" x14ac:dyDescent="0.25">
      <c r="A147" t="s">
        <v>903</v>
      </c>
      <c r="B147">
        <v>220450</v>
      </c>
      <c r="C147" t="s">
        <v>1218</v>
      </c>
      <c r="D147" t="s">
        <v>905</v>
      </c>
      <c r="E147" t="s">
        <v>905</v>
      </c>
      <c r="F147" t="s">
        <v>906</v>
      </c>
      <c r="G147" t="s">
        <v>906</v>
      </c>
    </row>
    <row r="148" spans="1:7" hidden="1" x14ac:dyDescent="0.25">
      <c r="A148" t="s">
        <v>903</v>
      </c>
      <c r="B148">
        <v>220061</v>
      </c>
      <c r="C148" t="s">
        <v>1222</v>
      </c>
      <c r="D148" t="s">
        <v>1138</v>
      </c>
      <c r="E148" t="s">
        <v>1139</v>
      </c>
      <c r="F148" t="s">
        <v>1140</v>
      </c>
      <c r="G148" t="s">
        <v>1141</v>
      </c>
    </row>
    <row r="149" spans="1:7" hidden="1" x14ac:dyDescent="0.25">
      <c r="A149" t="s">
        <v>903</v>
      </c>
      <c r="B149">
        <v>2207576</v>
      </c>
      <c r="C149" t="s">
        <v>1223</v>
      </c>
      <c r="D149" t="s">
        <v>905</v>
      </c>
      <c r="E149" t="s">
        <v>905</v>
      </c>
      <c r="F149" t="s">
        <v>906</v>
      </c>
      <c r="G149" t="s">
        <v>906</v>
      </c>
    </row>
    <row r="150" spans="1:7" hidden="1" x14ac:dyDescent="0.25">
      <c r="A150" t="s">
        <v>903</v>
      </c>
      <c r="B150">
        <v>220079</v>
      </c>
      <c r="C150" t="s">
        <v>1224</v>
      </c>
      <c r="D150" t="s">
        <v>1164</v>
      </c>
      <c r="E150" t="s">
        <v>1165</v>
      </c>
      <c r="F150" t="s">
        <v>1166</v>
      </c>
      <c r="G150" t="s">
        <v>1167</v>
      </c>
    </row>
    <row r="151" spans="1:7" hidden="1" x14ac:dyDescent="0.25">
      <c r="A151" t="s">
        <v>903</v>
      </c>
      <c r="B151">
        <v>220076</v>
      </c>
      <c r="C151" t="s">
        <v>1225</v>
      </c>
      <c r="D151" t="s">
        <v>1226</v>
      </c>
      <c r="E151" t="s">
        <v>1227</v>
      </c>
      <c r="F151" t="s">
        <v>1253</v>
      </c>
      <c r="G151" t="s">
        <v>1254</v>
      </c>
    </row>
    <row r="152" spans="1:7" hidden="1" x14ac:dyDescent="0.25">
      <c r="A152" t="s">
        <v>903</v>
      </c>
      <c r="B152">
        <v>220077</v>
      </c>
      <c r="C152" t="s">
        <v>156</v>
      </c>
      <c r="D152" t="s">
        <v>905</v>
      </c>
      <c r="E152" t="s">
        <v>905</v>
      </c>
      <c r="F152" t="s">
        <v>906</v>
      </c>
      <c r="G152" t="s">
        <v>906</v>
      </c>
    </row>
    <row r="153" spans="1:7" hidden="1" x14ac:dyDescent="0.25">
      <c r="A153" t="s">
        <v>903</v>
      </c>
      <c r="B153">
        <v>2207390</v>
      </c>
      <c r="C153" t="s">
        <v>1233</v>
      </c>
      <c r="D153" t="s">
        <v>1164</v>
      </c>
      <c r="E153" t="s">
        <v>1165</v>
      </c>
      <c r="F153" t="s">
        <v>1166</v>
      </c>
      <c r="G153" t="s">
        <v>1167</v>
      </c>
    </row>
    <row r="154" spans="1:7" hidden="1" x14ac:dyDescent="0.25">
      <c r="A154" t="s">
        <v>903</v>
      </c>
      <c r="B154">
        <v>220018</v>
      </c>
      <c r="C154" t="s">
        <v>811</v>
      </c>
      <c r="D154" t="s">
        <v>905</v>
      </c>
      <c r="E154" t="s">
        <v>905</v>
      </c>
      <c r="F154" t="s">
        <v>906</v>
      </c>
      <c r="G154" t="s">
        <v>906</v>
      </c>
    </row>
    <row r="155" spans="1:7" hidden="1" x14ac:dyDescent="0.25">
      <c r="A155" t="s">
        <v>903</v>
      </c>
      <c r="B155">
        <v>220012</v>
      </c>
      <c r="C155" t="s">
        <v>1283</v>
      </c>
      <c r="D155" t="s">
        <v>1195</v>
      </c>
      <c r="E155" t="s">
        <v>1196</v>
      </c>
      <c r="F155" t="s">
        <v>1204</v>
      </c>
      <c r="G155" t="s">
        <v>1205</v>
      </c>
    </row>
    <row r="156" spans="1:7" hidden="1" x14ac:dyDescent="0.25">
      <c r="A156" t="s">
        <v>903</v>
      </c>
      <c r="B156">
        <v>220054</v>
      </c>
      <c r="C156" t="s">
        <v>764</v>
      </c>
      <c r="D156" t="s">
        <v>905</v>
      </c>
      <c r="E156" t="s">
        <v>905</v>
      </c>
      <c r="F156" t="s">
        <v>906</v>
      </c>
      <c r="G156" t="s">
        <v>906</v>
      </c>
    </row>
    <row r="157" spans="1:7" hidden="1" x14ac:dyDescent="0.25">
      <c r="A157" t="s">
        <v>903</v>
      </c>
      <c r="B157">
        <v>220008</v>
      </c>
      <c r="C157" t="s">
        <v>1289</v>
      </c>
      <c r="D157" t="s">
        <v>905</v>
      </c>
      <c r="E157" t="s">
        <v>905</v>
      </c>
      <c r="F157" t="s">
        <v>906</v>
      </c>
      <c r="G157" t="s">
        <v>906</v>
      </c>
    </row>
    <row r="158" spans="1:7" hidden="1" x14ac:dyDescent="0.25">
      <c r="A158" t="s">
        <v>903</v>
      </c>
      <c r="B158">
        <v>220056</v>
      </c>
      <c r="C158" t="s">
        <v>218</v>
      </c>
      <c r="D158" t="s">
        <v>905</v>
      </c>
      <c r="E158" t="s">
        <v>905</v>
      </c>
      <c r="F158" t="s">
        <v>906</v>
      </c>
      <c r="G158" t="s">
        <v>906</v>
      </c>
    </row>
    <row r="159" spans="1:7" hidden="1" x14ac:dyDescent="0.25">
      <c r="A159" t="s">
        <v>903</v>
      </c>
      <c r="B159">
        <v>220535</v>
      </c>
      <c r="C159" t="s">
        <v>348</v>
      </c>
      <c r="D159" t="s">
        <v>1164</v>
      </c>
      <c r="E159" t="s">
        <v>1165</v>
      </c>
      <c r="F159" t="s">
        <v>1166</v>
      </c>
      <c r="G159" t="s">
        <v>1167</v>
      </c>
    </row>
    <row r="160" spans="1:7" hidden="1" x14ac:dyDescent="0.25">
      <c r="A160" t="s">
        <v>903</v>
      </c>
      <c r="B160">
        <v>220545</v>
      </c>
      <c r="C160" t="s">
        <v>1296</v>
      </c>
      <c r="D160" t="s">
        <v>1164</v>
      </c>
      <c r="E160" t="s">
        <v>1165</v>
      </c>
      <c r="F160" t="s">
        <v>1166</v>
      </c>
      <c r="G160" t="s">
        <v>1167</v>
      </c>
    </row>
    <row r="161" spans="1:7" hidden="1" x14ac:dyDescent="0.25">
      <c r="A161" t="s">
        <v>903</v>
      </c>
      <c r="B161">
        <v>220555</v>
      </c>
      <c r="C161" t="s">
        <v>1297</v>
      </c>
      <c r="D161" t="s">
        <v>1164</v>
      </c>
      <c r="E161" t="s">
        <v>1165</v>
      </c>
      <c r="F161" t="s">
        <v>1166</v>
      </c>
      <c r="G161" t="s">
        <v>1167</v>
      </c>
    </row>
    <row r="162" spans="1:7" hidden="1" x14ac:dyDescent="0.25">
      <c r="A162" t="s">
        <v>903</v>
      </c>
      <c r="B162">
        <v>220534</v>
      </c>
      <c r="C162" t="s">
        <v>758</v>
      </c>
      <c r="D162" t="s">
        <v>1164</v>
      </c>
      <c r="E162" t="s">
        <v>1165</v>
      </c>
      <c r="F162" t="s">
        <v>1166</v>
      </c>
      <c r="G162" t="s">
        <v>1167</v>
      </c>
    </row>
    <row r="163" spans="1:7" hidden="1" x14ac:dyDescent="0.25">
      <c r="A163" t="s">
        <v>903</v>
      </c>
      <c r="B163">
        <v>220544</v>
      </c>
      <c r="C163" t="s">
        <v>1298</v>
      </c>
      <c r="D163" t="s">
        <v>1164</v>
      </c>
      <c r="E163" t="s">
        <v>1165</v>
      </c>
      <c r="F163" t="s">
        <v>1166</v>
      </c>
      <c r="G163" t="s">
        <v>1167</v>
      </c>
    </row>
    <row r="164" spans="1:7" hidden="1" x14ac:dyDescent="0.25">
      <c r="A164" t="s">
        <v>903</v>
      </c>
      <c r="B164">
        <v>220034</v>
      </c>
      <c r="C164" t="s">
        <v>42</v>
      </c>
      <c r="D164" t="s">
        <v>1164</v>
      </c>
      <c r="E164" t="s">
        <v>1165</v>
      </c>
      <c r="F164" t="s">
        <v>1166</v>
      </c>
      <c r="G164" t="s">
        <v>1167</v>
      </c>
    </row>
    <row r="165" spans="1:7" hidden="1" x14ac:dyDescent="0.25">
      <c r="A165" t="s">
        <v>903</v>
      </c>
      <c r="B165">
        <v>2207582</v>
      </c>
      <c r="C165" t="s">
        <v>1299</v>
      </c>
      <c r="D165" t="s">
        <v>1164</v>
      </c>
      <c r="E165" t="s">
        <v>1165</v>
      </c>
      <c r="F165" t="s">
        <v>1166</v>
      </c>
      <c r="G165" t="s">
        <v>1167</v>
      </c>
    </row>
    <row r="166" spans="1:7" hidden="1" x14ac:dyDescent="0.25">
      <c r="A166" t="s">
        <v>903</v>
      </c>
      <c r="B166">
        <v>220069</v>
      </c>
      <c r="C166" t="s">
        <v>285</v>
      </c>
      <c r="D166" t="s">
        <v>1226</v>
      </c>
      <c r="E166" t="s">
        <v>1227</v>
      </c>
      <c r="F166" t="s">
        <v>1253</v>
      </c>
      <c r="G166" t="s">
        <v>1254</v>
      </c>
    </row>
    <row r="167" spans="1:7" hidden="1" x14ac:dyDescent="0.25">
      <c r="A167" t="s">
        <v>903</v>
      </c>
      <c r="B167">
        <v>2207575</v>
      </c>
      <c r="C167" t="s">
        <v>1300</v>
      </c>
      <c r="D167" t="s">
        <v>1226</v>
      </c>
      <c r="E167" t="s">
        <v>1227</v>
      </c>
      <c r="F167" t="s">
        <v>1253</v>
      </c>
      <c r="G167" t="s">
        <v>1254</v>
      </c>
    </row>
    <row r="168" spans="1:7" hidden="1" x14ac:dyDescent="0.25">
      <c r="A168" t="s">
        <v>903</v>
      </c>
      <c r="B168">
        <v>2207587</v>
      </c>
      <c r="C168" t="s">
        <v>1301</v>
      </c>
      <c r="D168" t="s">
        <v>1285</v>
      </c>
      <c r="E168" t="s">
        <v>1286</v>
      </c>
      <c r="F168" t="s">
        <v>1302</v>
      </c>
      <c r="G168" t="s">
        <v>1303</v>
      </c>
    </row>
    <row r="169" spans="1:7" hidden="1" x14ac:dyDescent="0.25">
      <c r="A169" t="s">
        <v>903</v>
      </c>
      <c r="B169">
        <v>2207490</v>
      </c>
      <c r="C169" t="s">
        <v>617</v>
      </c>
      <c r="D169" t="s">
        <v>905</v>
      </c>
      <c r="E169" t="s">
        <v>905</v>
      </c>
      <c r="F169" t="s">
        <v>906</v>
      </c>
      <c r="G169" t="s">
        <v>906</v>
      </c>
    </row>
    <row r="170" spans="1:7" hidden="1" x14ac:dyDescent="0.25">
      <c r="A170" t="s">
        <v>903</v>
      </c>
      <c r="B170">
        <v>220071</v>
      </c>
      <c r="C170" t="s">
        <v>1309</v>
      </c>
      <c r="D170" t="s">
        <v>1310</v>
      </c>
      <c r="E170" t="s">
        <v>1311</v>
      </c>
      <c r="F170" t="s">
        <v>1851</v>
      </c>
      <c r="G170" t="s">
        <v>1852</v>
      </c>
    </row>
    <row r="171" spans="1:7" hidden="1" x14ac:dyDescent="0.25">
      <c r="A171" t="s">
        <v>903</v>
      </c>
      <c r="B171">
        <v>2207491</v>
      </c>
      <c r="C171" t="s">
        <v>1314</v>
      </c>
      <c r="D171" t="s">
        <v>905</v>
      </c>
      <c r="E171" t="s">
        <v>905</v>
      </c>
      <c r="F171" t="s">
        <v>906</v>
      </c>
      <c r="G171" t="s">
        <v>906</v>
      </c>
    </row>
    <row r="172" spans="1:7" hidden="1" x14ac:dyDescent="0.25">
      <c r="A172" t="s">
        <v>903</v>
      </c>
      <c r="B172">
        <v>220078</v>
      </c>
      <c r="C172" t="s">
        <v>1315</v>
      </c>
      <c r="D172" t="s">
        <v>905</v>
      </c>
      <c r="E172" t="s">
        <v>905</v>
      </c>
      <c r="F172" t="s">
        <v>906</v>
      </c>
      <c r="G172" t="s">
        <v>906</v>
      </c>
    </row>
    <row r="173" spans="1:7" hidden="1" x14ac:dyDescent="0.25">
      <c r="A173" t="s">
        <v>903</v>
      </c>
      <c r="B173">
        <v>220136</v>
      </c>
      <c r="C173" t="s">
        <v>140</v>
      </c>
      <c r="D173" t="s">
        <v>905</v>
      </c>
      <c r="E173" t="s">
        <v>905</v>
      </c>
      <c r="F173" t="s">
        <v>906</v>
      </c>
      <c r="G173" t="s">
        <v>906</v>
      </c>
    </row>
    <row r="174" spans="1:7" hidden="1" x14ac:dyDescent="0.25">
      <c r="A174" t="s">
        <v>903</v>
      </c>
      <c r="B174">
        <v>219020</v>
      </c>
      <c r="C174" t="s">
        <v>1318</v>
      </c>
      <c r="D174" t="s">
        <v>1195</v>
      </c>
      <c r="E174" t="s">
        <v>1196</v>
      </c>
      <c r="F174" t="s">
        <v>1204</v>
      </c>
      <c r="G174" t="s">
        <v>1205</v>
      </c>
    </row>
    <row r="175" spans="1:7" hidden="1" x14ac:dyDescent="0.25">
      <c r="A175" t="s">
        <v>903</v>
      </c>
      <c r="B175">
        <v>220757</v>
      </c>
      <c r="C175" t="s">
        <v>1319</v>
      </c>
      <c r="D175" t="s">
        <v>1320</v>
      </c>
      <c r="E175" t="s">
        <v>1321</v>
      </c>
      <c r="F175" t="s">
        <v>1322</v>
      </c>
      <c r="G175" t="s">
        <v>1323</v>
      </c>
    </row>
    <row r="176" spans="1:7" hidden="1" x14ac:dyDescent="0.25">
      <c r="A176" t="s">
        <v>903</v>
      </c>
      <c r="B176">
        <v>220756</v>
      </c>
      <c r="C176" t="s">
        <v>1324</v>
      </c>
      <c r="D176" t="s">
        <v>1320</v>
      </c>
      <c r="E176" t="s">
        <v>1321</v>
      </c>
      <c r="F176" t="s">
        <v>1322</v>
      </c>
      <c r="G176" t="s">
        <v>1323</v>
      </c>
    </row>
    <row r="177" spans="1:7" hidden="1" x14ac:dyDescent="0.25">
      <c r="A177" t="s">
        <v>903</v>
      </c>
      <c r="B177">
        <v>220759</v>
      </c>
      <c r="C177" t="s">
        <v>545</v>
      </c>
      <c r="D177" t="s">
        <v>905</v>
      </c>
      <c r="E177" t="s">
        <v>905</v>
      </c>
      <c r="F177" t="s">
        <v>906</v>
      </c>
      <c r="G177" t="s">
        <v>906</v>
      </c>
    </row>
    <row r="178" spans="1:7" hidden="1" x14ac:dyDescent="0.25">
      <c r="A178" t="s">
        <v>903</v>
      </c>
      <c r="B178">
        <v>220765</v>
      </c>
      <c r="C178" t="s">
        <v>1325</v>
      </c>
      <c r="D178" t="s">
        <v>1320</v>
      </c>
      <c r="E178" t="s">
        <v>1321</v>
      </c>
      <c r="F178" t="s">
        <v>1322</v>
      </c>
      <c r="G178" t="s">
        <v>1323</v>
      </c>
    </row>
    <row r="179" spans="1:7" hidden="1" x14ac:dyDescent="0.25">
      <c r="A179" t="s">
        <v>903</v>
      </c>
      <c r="B179">
        <v>220901</v>
      </c>
      <c r="C179" t="s">
        <v>244</v>
      </c>
      <c r="D179" t="s">
        <v>905</v>
      </c>
      <c r="E179" t="s">
        <v>905</v>
      </c>
      <c r="F179" t="s">
        <v>906</v>
      </c>
      <c r="G179" t="s">
        <v>906</v>
      </c>
    </row>
    <row r="180" spans="1:7" hidden="1" x14ac:dyDescent="0.25">
      <c r="A180" t="s">
        <v>903</v>
      </c>
      <c r="B180">
        <v>220152</v>
      </c>
      <c r="C180" t="s">
        <v>1330</v>
      </c>
      <c r="D180" t="s">
        <v>905</v>
      </c>
      <c r="E180" t="s">
        <v>905</v>
      </c>
      <c r="F180" t="s">
        <v>906</v>
      </c>
      <c r="G180" t="s">
        <v>906</v>
      </c>
    </row>
    <row r="181" spans="1:7" hidden="1" x14ac:dyDescent="0.25">
      <c r="A181" t="s">
        <v>903</v>
      </c>
      <c r="B181">
        <v>219051</v>
      </c>
      <c r="C181" t="s">
        <v>1334</v>
      </c>
      <c r="D181" t="s">
        <v>905</v>
      </c>
      <c r="E181" t="s">
        <v>905</v>
      </c>
      <c r="F181" t="s">
        <v>906</v>
      </c>
      <c r="G181" t="s">
        <v>906</v>
      </c>
    </row>
    <row r="182" spans="1:7" hidden="1" x14ac:dyDescent="0.25">
      <c r="A182" t="s">
        <v>903</v>
      </c>
      <c r="B182">
        <v>220067</v>
      </c>
      <c r="C182" t="s">
        <v>145</v>
      </c>
      <c r="D182" t="s">
        <v>1206</v>
      </c>
      <c r="E182" t="s">
        <v>1207</v>
      </c>
      <c r="F182" t="s">
        <v>1208</v>
      </c>
      <c r="G182" t="s">
        <v>1209</v>
      </c>
    </row>
    <row r="183" spans="1:7" hidden="1" x14ac:dyDescent="0.25">
      <c r="A183" t="s">
        <v>903</v>
      </c>
      <c r="B183">
        <v>220031</v>
      </c>
      <c r="C183" t="s">
        <v>1335</v>
      </c>
      <c r="D183" t="s">
        <v>1200</v>
      </c>
      <c r="E183" t="s">
        <v>1201</v>
      </c>
      <c r="F183" t="s">
        <v>1202</v>
      </c>
      <c r="G183" t="s">
        <v>1203</v>
      </c>
    </row>
    <row r="184" spans="1:7" hidden="1" x14ac:dyDescent="0.25">
      <c r="A184" t="s">
        <v>903</v>
      </c>
      <c r="B184">
        <v>220088</v>
      </c>
      <c r="C184" t="s">
        <v>1411</v>
      </c>
      <c r="D184" t="s">
        <v>1285</v>
      </c>
      <c r="E184" t="s">
        <v>1286</v>
      </c>
      <c r="F184" t="s">
        <v>1302</v>
      </c>
      <c r="G184" t="s">
        <v>1303</v>
      </c>
    </row>
    <row r="185" spans="1:7" hidden="1" x14ac:dyDescent="0.25">
      <c r="A185" t="s">
        <v>903</v>
      </c>
      <c r="B185">
        <v>220117</v>
      </c>
      <c r="C185" t="s">
        <v>1412</v>
      </c>
      <c r="D185" t="s">
        <v>905</v>
      </c>
      <c r="E185" t="s">
        <v>905</v>
      </c>
      <c r="F185" t="s">
        <v>906</v>
      </c>
      <c r="G185" t="s">
        <v>906</v>
      </c>
    </row>
    <row r="186" spans="1:7" hidden="1" x14ac:dyDescent="0.25">
      <c r="A186" t="s">
        <v>1234</v>
      </c>
      <c r="B186">
        <v>208137</v>
      </c>
      <c r="C186" t="s">
        <v>1235</v>
      </c>
      <c r="D186" t="s">
        <v>905</v>
      </c>
      <c r="E186" t="s">
        <v>905</v>
      </c>
      <c r="F186" t="s">
        <v>906</v>
      </c>
      <c r="G186" t="s">
        <v>906</v>
      </c>
    </row>
    <row r="187" spans="1:7" hidden="1" x14ac:dyDescent="0.25">
      <c r="A187" t="s">
        <v>1234</v>
      </c>
      <c r="B187">
        <v>208571</v>
      </c>
      <c r="C187" t="s">
        <v>31</v>
      </c>
      <c r="D187" t="s">
        <v>905</v>
      </c>
      <c r="E187" t="s">
        <v>905</v>
      </c>
      <c r="F187" t="s">
        <v>906</v>
      </c>
      <c r="G187" t="s">
        <v>906</v>
      </c>
    </row>
    <row r="188" spans="1:7" hidden="1" x14ac:dyDescent="0.25">
      <c r="A188" t="s">
        <v>1234</v>
      </c>
      <c r="B188">
        <v>208487</v>
      </c>
      <c r="C188" t="s">
        <v>1238</v>
      </c>
      <c r="D188" t="s">
        <v>905</v>
      </c>
      <c r="E188" t="s">
        <v>905</v>
      </c>
      <c r="F188" t="s">
        <v>906</v>
      </c>
      <c r="G188" t="s">
        <v>906</v>
      </c>
    </row>
    <row r="189" spans="1:7" hidden="1" x14ac:dyDescent="0.25">
      <c r="A189" t="s">
        <v>1234</v>
      </c>
      <c r="B189">
        <v>208161</v>
      </c>
      <c r="C189" t="s">
        <v>1239</v>
      </c>
      <c r="D189" t="s">
        <v>1240</v>
      </c>
      <c r="E189" t="s">
        <v>1241</v>
      </c>
      <c r="F189" t="s">
        <v>1242</v>
      </c>
      <c r="G189" t="s">
        <v>1243</v>
      </c>
    </row>
    <row r="190" spans="1:7" hidden="1" x14ac:dyDescent="0.25">
      <c r="A190" t="s">
        <v>1234</v>
      </c>
      <c r="B190">
        <v>208570</v>
      </c>
      <c r="C190" t="s">
        <v>1244</v>
      </c>
      <c r="D190" t="s">
        <v>905</v>
      </c>
      <c r="E190" t="s">
        <v>905</v>
      </c>
      <c r="F190" t="s">
        <v>906</v>
      </c>
      <c r="G190" t="s">
        <v>906</v>
      </c>
    </row>
    <row r="191" spans="1:7" hidden="1" x14ac:dyDescent="0.25">
      <c r="A191" t="s">
        <v>1234</v>
      </c>
      <c r="B191">
        <v>208486</v>
      </c>
      <c r="C191" t="s">
        <v>1245</v>
      </c>
      <c r="D191" t="s">
        <v>905</v>
      </c>
      <c r="E191" t="s">
        <v>905</v>
      </c>
      <c r="F191" t="s">
        <v>906</v>
      </c>
      <c r="G191" t="s">
        <v>906</v>
      </c>
    </row>
    <row r="192" spans="1:7" hidden="1" x14ac:dyDescent="0.25">
      <c r="A192" t="s">
        <v>1234</v>
      </c>
      <c r="B192">
        <v>208149</v>
      </c>
      <c r="C192" t="s">
        <v>1246</v>
      </c>
      <c r="D192" t="s">
        <v>905</v>
      </c>
      <c r="E192" t="s">
        <v>905</v>
      </c>
      <c r="F192" t="s">
        <v>906</v>
      </c>
      <c r="G192" t="s">
        <v>906</v>
      </c>
    </row>
    <row r="193" spans="1:7" hidden="1" x14ac:dyDescent="0.25">
      <c r="A193" t="s">
        <v>1234</v>
      </c>
      <c r="B193">
        <v>208549</v>
      </c>
      <c r="C193" t="s">
        <v>1247</v>
      </c>
      <c r="D193" t="s">
        <v>1248</v>
      </c>
      <c r="E193" t="s">
        <v>1249</v>
      </c>
      <c r="F193" t="s">
        <v>1250</v>
      </c>
      <c r="G193" t="s">
        <v>1251</v>
      </c>
    </row>
    <row r="194" spans="1:7" hidden="1" x14ac:dyDescent="0.25">
      <c r="A194" t="s">
        <v>1234</v>
      </c>
      <c r="B194">
        <v>208531</v>
      </c>
      <c r="C194" t="s">
        <v>1252</v>
      </c>
      <c r="D194" t="s">
        <v>1226</v>
      </c>
      <c r="E194" t="s">
        <v>1227</v>
      </c>
      <c r="F194" t="s">
        <v>1253</v>
      </c>
      <c r="G194" t="s">
        <v>1254</v>
      </c>
    </row>
    <row r="195" spans="1:7" hidden="1" x14ac:dyDescent="0.25">
      <c r="A195" t="s">
        <v>1234</v>
      </c>
      <c r="B195">
        <v>208107</v>
      </c>
      <c r="C195" t="s">
        <v>1255</v>
      </c>
      <c r="D195" t="s">
        <v>905</v>
      </c>
      <c r="E195" t="s">
        <v>905</v>
      </c>
      <c r="F195" t="s">
        <v>906</v>
      </c>
      <c r="G195" t="s">
        <v>906</v>
      </c>
    </row>
    <row r="196" spans="1:7" hidden="1" x14ac:dyDescent="0.25">
      <c r="A196" t="s">
        <v>1234</v>
      </c>
      <c r="B196">
        <v>208485</v>
      </c>
      <c r="C196" t="s">
        <v>1256</v>
      </c>
      <c r="D196" t="s">
        <v>905</v>
      </c>
      <c r="E196" t="s">
        <v>905</v>
      </c>
      <c r="F196" t="s">
        <v>906</v>
      </c>
      <c r="G196" t="s">
        <v>906</v>
      </c>
    </row>
    <row r="197" spans="1:7" hidden="1" x14ac:dyDescent="0.25">
      <c r="A197" t="s">
        <v>1234</v>
      </c>
      <c r="B197">
        <v>208111</v>
      </c>
      <c r="C197" t="s">
        <v>1257</v>
      </c>
      <c r="D197" t="s">
        <v>905</v>
      </c>
      <c r="E197" t="s">
        <v>905</v>
      </c>
      <c r="F197" t="s">
        <v>906</v>
      </c>
      <c r="G197" t="s">
        <v>906</v>
      </c>
    </row>
    <row r="198" spans="1:7" hidden="1" x14ac:dyDescent="0.25">
      <c r="A198" t="s">
        <v>1234</v>
      </c>
      <c r="B198">
        <v>208551</v>
      </c>
      <c r="C198" t="s">
        <v>1258</v>
      </c>
      <c r="D198" t="s">
        <v>1248</v>
      </c>
      <c r="E198" t="s">
        <v>1249</v>
      </c>
      <c r="F198" t="s">
        <v>1259</v>
      </c>
      <c r="G198" t="s">
        <v>1260</v>
      </c>
    </row>
    <row r="199" spans="1:7" hidden="1" x14ac:dyDescent="0.25">
      <c r="A199" t="s">
        <v>1234</v>
      </c>
      <c r="B199">
        <v>208109</v>
      </c>
      <c r="C199" t="s">
        <v>1261</v>
      </c>
      <c r="D199" t="s">
        <v>1262</v>
      </c>
      <c r="E199" t="s">
        <v>1263</v>
      </c>
      <c r="F199" t="s">
        <v>1264</v>
      </c>
      <c r="G199" t="s">
        <v>1265</v>
      </c>
    </row>
    <row r="200" spans="1:7" hidden="1" x14ac:dyDescent="0.25">
      <c r="A200" t="s">
        <v>1234</v>
      </c>
      <c r="B200">
        <v>208537</v>
      </c>
      <c r="C200" t="s">
        <v>1266</v>
      </c>
      <c r="D200" t="s">
        <v>905</v>
      </c>
      <c r="E200" t="s">
        <v>905</v>
      </c>
      <c r="F200" t="s">
        <v>906</v>
      </c>
      <c r="G200" t="s">
        <v>906</v>
      </c>
    </row>
    <row r="201" spans="1:7" hidden="1" x14ac:dyDescent="0.25">
      <c r="A201" t="s">
        <v>1234</v>
      </c>
      <c r="B201">
        <v>208538</v>
      </c>
      <c r="C201" t="s">
        <v>1267</v>
      </c>
      <c r="D201" t="s">
        <v>905</v>
      </c>
      <c r="E201" t="s">
        <v>905</v>
      </c>
      <c r="F201" t="s">
        <v>906</v>
      </c>
      <c r="G201" t="s">
        <v>906</v>
      </c>
    </row>
    <row r="202" spans="1:7" hidden="1" x14ac:dyDescent="0.25">
      <c r="A202" t="s">
        <v>1234</v>
      </c>
      <c r="B202">
        <v>208129</v>
      </c>
      <c r="C202" t="s">
        <v>1268</v>
      </c>
      <c r="D202" t="s">
        <v>1269</v>
      </c>
      <c r="E202" t="s">
        <v>1270</v>
      </c>
      <c r="F202" t="s">
        <v>1271</v>
      </c>
      <c r="G202" t="s">
        <v>1272</v>
      </c>
    </row>
    <row r="203" spans="1:7" hidden="1" x14ac:dyDescent="0.25">
      <c r="A203" t="s">
        <v>1234</v>
      </c>
      <c r="B203">
        <v>208115</v>
      </c>
      <c r="C203" t="s">
        <v>681</v>
      </c>
      <c r="D203" t="s">
        <v>1269</v>
      </c>
      <c r="E203" t="s">
        <v>1270</v>
      </c>
      <c r="F203" t="s">
        <v>1271</v>
      </c>
      <c r="G203" t="s">
        <v>1272</v>
      </c>
    </row>
    <row r="204" spans="1:7" hidden="1" x14ac:dyDescent="0.25">
      <c r="A204" t="s">
        <v>1234</v>
      </c>
      <c r="B204">
        <v>208564</v>
      </c>
      <c r="C204" t="s">
        <v>262</v>
      </c>
      <c r="D204" t="s">
        <v>905</v>
      </c>
      <c r="E204" t="s">
        <v>905</v>
      </c>
      <c r="F204" t="s">
        <v>906</v>
      </c>
      <c r="G204" t="s">
        <v>906</v>
      </c>
    </row>
    <row r="205" spans="1:7" hidden="1" x14ac:dyDescent="0.25">
      <c r="A205" t="s">
        <v>1234</v>
      </c>
      <c r="B205">
        <v>208550</v>
      </c>
      <c r="C205" t="s">
        <v>456</v>
      </c>
      <c r="D205" t="s">
        <v>905</v>
      </c>
      <c r="E205" t="s">
        <v>905</v>
      </c>
      <c r="F205" t="s">
        <v>906</v>
      </c>
      <c r="G205" t="s">
        <v>906</v>
      </c>
    </row>
    <row r="206" spans="1:7" hidden="1" x14ac:dyDescent="0.25">
      <c r="A206" t="s">
        <v>1234</v>
      </c>
      <c r="B206">
        <v>208462</v>
      </c>
      <c r="C206" t="s">
        <v>1273</v>
      </c>
      <c r="D206" t="s">
        <v>905</v>
      </c>
      <c r="E206" t="s">
        <v>905</v>
      </c>
      <c r="F206" t="s">
        <v>906</v>
      </c>
      <c r="G206" t="s">
        <v>906</v>
      </c>
    </row>
    <row r="207" spans="1:7" hidden="1" x14ac:dyDescent="0.25">
      <c r="A207" t="s">
        <v>1234</v>
      </c>
      <c r="B207">
        <v>208122</v>
      </c>
      <c r="C207" t="s">
        <v>1274</v>
      </c>
      <c r="D207" t="s">
        <v>1275</v>
      </c>
      <c r="E207" t="s">
        <v>1276</v>
      </c>
      <c r="F207" t="s">
        <v>1277</v>
      </c>
      <c r="G207" t="s">
        <v>1278</v>
      </c>
    </row>
    <row r="208" spans="1:7" hidden="1" x14ac:dyDescent="0.25">
      <c r="A208" t="s">
        <v>1234</v>
      </c>
      <c r="B208">
        <v>208556</v>
      </c>
      <c r="C208" t="s">
        <v>795</v>
      </c>
      <c r="D208" t="s">
        <v>905</v>
      </c>
      <c r="E208" t="s">
        <v>905</v>
      </c>
      <c r="F208" t="s">
        <v>906</v>
      </c>
      <c r="G208" t="s">
        <v>906</v>
      </c>
    </row>
    <row r="209" spans="1:11" hidden="1" x14ac:dyDescent="0.25">
      <c r="A209" t="s">
        <v>1234</v>
      </c>
      <c r="B209">
        <v>208142</v>
      </c>
      <c r="C209" t="s">
        <v>1358</v>
      </c>
      <c r="D209" t="s">
        <v>905</v>
      </c>
      <c r="E209" t="s">
        <v>905</v>
      </c>
      <c r="F209" t="s">
        <v>906</v>
      </c>
      <c r="G209" t="s">
        <v>906</v>
      </c>
    </row>
    <row r="210" spans="1:11" hidden="1" x14ac:dyDescent="0.25">
      <c r="A210" t="s">
        <v>1234</v>
      </c>
      <c r="B210">
        <v>208553</v>
      </c>
      <c r="C210" t="s">
        <v>1383</v>
      </c>
      <c r="D210" t="s">
        <v>905</v>
      </c>
      <c r="E210" t="s">
        <v>905</v>
      </c>
      <c r="F210" t="s">
        <v>906</v>
      </c>
      <c r="G210" t="s">
        <v>906</v>
      </c>
    </row>
    <row r="211" spans="1:11" hidden="1" x14ac:dyDescent="0.25">
      <c r="A211" t="s">
        <v>1234</v>
      </c>
      <c r="B211">
        <v>208102</v>
      </c>
      <c r="C211" t="s">
        <v>1384</v>
      </c>
      <c r="D211" t="s">
        <v>905</v>
      </c>
      <c r="E211" t="s">
        <v>905</v>
      </c>
      <c r="F211" t="s">
        <v>906</v>
      </c>
      <c r="G211" t="s">
        <v>906</v>
      </c>
    </row>
    <row r="212" spans="1:11" hidden="1" x14ac:dyDescent="0.25">
      <c r="A212" t="s">
        <v>1336</v>
      </c>
      <c r="B212">
        <v>4011101</v>
      </c>
      <c r="C212" t="s">
        <v>1337</v>
      </c>
      <c r="D212" s="92" t="s">
        <v>1338</v>
      </c>
      <c r="E212" s="92" t="s">
        <v>1339</v>
      </c>
      <c r="F212" s="92" t="s">
        <v>1340</v>
      </c>
      <c r="G212" s="92" t="s">
        <v>1341</v>
      </c>
    </row>
    <row r="213" spans="1:11" hidden="1" x14ac:dyDescent="0.25">
      <c r="A213" t="s">
        <v>1336</v>
      </c>
      <c r="B213">
        <v>4011000</v>
      </c>
      <c r="C213" t="s">
        <v>830</v>
      </c>
      <c r="D213" s="92" t="s">
        <v>1342</v>
      </c>
      <c r="E213" s="92" t="s">
        <v>1343</v>
      </c>
      <c r="F213" s="92" t="s">
        <v>1344</v>
      </c>
      <c r="G213" s="92" t="s">
        <v>1345</v>
      </c>
    </row>
    <row r="214" spans="1:11" hidden="1" x14ac:dyDescent="0.25">
      <c r="A214" t="s">
        <v>1336</v>
      </c>
      <c r="B214">
        <v>4011005</v>
      </c>
      <c r="C214" t="s">
        <v>1346</v>
      </c>
      <c r="D214" s="92" t="s">
        <v>1347</v>
      </c>
      <c r="E214" s="92" t="s">
        <v>1348</v>
      </c>
      <c r="F214" s="92" t="s">
        <v>1349</v>
      </c>
      <c r="G214" s="92" t="s">
        <v>1350</v>
      </c>
    </row>
    <row r="215" spans="1:11" hidden="1" x14ac:dyDescent="0.25">
      <c r="A215" t="s">
        <v>1336</v>
      </c>
      <c r="B215">
        <v>4011006</v>
      </c>
      <c r="C215" t="s">
        <v>554</v>
      </c>
      <c r="D215" s="92" t="s">
        <v>1347</v>
      </c>
      <c r="E215" s="92" t="s">
        <v>1348</v>
      </c>
      <c r="F215" s="92" t="s">
        <v>1349</v>
      </c>
      <c r="G215" s="92" t="s">
        <v>1350</v>
      </c>
    </row>
    <row r="216" spans="1:11" hidden="1" x14ac:dyDescent="0.25">
      <c r="A216" t="s">
        <v>1336</v>
      </c>
      <c r="B216">
        <v>4011015</v>
      </c>
      <c r="C216" t="s">
        <v>1352</v>
      </c>
      <c r="D216" s="92" t="s">
        <v>1353</v>
      </c>
      <c r="E216" s="92" t="s">
        <v>1354</v>
      </c>
      <c r="F216" s="92" t="s">
        <v>1355</v>
      </c>
      <c r="G216" s="92" t="s">
        <v>1356</v>
      </c>
      <c r="H216" s="90"/>
      <c r="I216" s="86"/>
      <c r="J216" s="90"/>
      <c r="K216" s="86"/>
    </row>
    <row r="217" spans="1:11" hidden="1" x14ac:dyDescent="0.25">
      <c r="A217" t="s">
        <v>1336</v>
      </c>
      <c r="B217">
        <v>4011019</v>
      </c>
      <c r="C217" t="s">
        <v>342</v>
      </c>
      <c r="D217" s="92" t="s">
        <v>1353</v>
      </c>
      <c r="E217" s="92" t="s">
        <v>1354</v>
      </c>
      <c r="F217" s="92" t="s">
        <v>1355</v>
      </c>
      <c r="G217" s="92" t="s">
        <v>1356</v>
      </c>
    </row>
    <row r="218" spans="1:11" hidden="1" x14ac:dyDescent="0.25">
      <c r="A218" t="s">
        <v>1336</v>
      </c>
      <c r="B218">
        <v>4020003</v>
      </c>
      <c r="C218" t="s">
        <v>1357</v>
      </c>
      <c r="D218" s="92" t="s">
        <v>1353</v>
      </c>
      <c r="E218" s="92" t="s">
        <v>1354</v>
      </c>
      <c r="F218" s="92" t="s">
        <v>1355</v>
      </c>
      <c r="G218" s="92" t="s">
        <v>1356</v>
      </c>
    </row>
    <row r="219" spans="1:11" hidden="1" x14ac:dyDescent="0.25">
      <c r="A219" t="s">
        <v>1336</v>
      </c>
      <c r="B219">
        <v>4011063</v>
      </c>
      <c r="C219" t="s">
        <v>1359</v>
      </c>
      <c r="D219" s="92" t="s">
        <v>1360</v>
      </c>
      <c r="E219" s="92" t="s">
        <v>1361</v>
      </c>
      <c r="F219" s="92" t="s">
        <v>1362</v>
      </c>
      <c r="G219" s="92" t="s">
        <v>1363</v>
      </c>
    </row>
    <row r="220" spans="1:11" hidden="1" x14ac:dyDescent="0.25">
      <c r="A220" t="s">
        <v>1336</v>
      </c>
      <c r="B220">
        <v>4011064</v>
      </c>
      <c r="C220" t="s">
        <v>1364</v>
      </c>
      <c r="D220" s="92" t="s">
        <v>1360</v>
      </c>
      <c r="E220" s="92" t="s">
        <v>1361</v>
      </c>
      <c r="F220" s="92" t="s">
        <v>1362</v>
      </c>
      <c r="G220" s="92" t="s">
        <v>1363</v>
      </c>
    </row>
    <row r="221" spans="1:11" hidden="1" x14ac:dyDescent="0.25">
      <c r="A221" t="s">
        <v>1336</v>
      </c>
      <c r="B221">
        <v>4011065</v>
      </c>
      <c r="C221" t="s">
        <v>1365</v>
      </c>
      <c r="D221" s="92" t="s">
        <v>1360</v>
      </c>
      <c r="E221" s="92" t="s">
        <v>1361</v>
      </c>
      <c r="F221" s="92" t="s">
        <v>1362</v>
      </c>
      <c r="G221" s="92" t="s">
        <v>1363</v>
      </c>
    </row>
    <row r="222" spans="1:11" hidden="1" x14ac:dyDescent="0.25">
      <c r="A222" t="s">
        <v>1336</v>
      </c>
      <c r="B222">
        <v>4020008</v>
      </c>
      <c r="C222" t="s">
        <v>1366</v>
      </c>
      <c r="D222" s="92" t="s">
        <v>1360</v>
      </c>
      <c r="E222" s="92" t="s">
        <v>1361</v>
      </c>
      <c r="F222" s="92" t="s">
        <v>1362</v>
      </c>
      <c r="G222" s="92" t="s">
        <v>1363</v>
      </c>
    </row>
    <row r="223" spans="1:11" hidden="1" x14ac:dyDescent="0.25">
      <c r="A223" t="s">
        <v>1336</v>
      </c>
      <c r="B223">
        <v>4011025</v>
      </c>
      <c r="C223" t="s">
        <v>800</v>
      </c>
      <c r="D223" s="92" t="s">
        <v>1367</v>
      </c>
      <c r="E223" s="92" t="s">
        <v>1368</v>
      </c>
      <c r="F223" s="92" t="s">
        <v>1362</v>
      </c>
      <c r="G223" s="92" t="s">
        <v>1363</v>
      </c>
    </row>
    <row r="224" spans="1:11" hidden="1" x14ac:dyDescent="0.25">
      <c r="A224" t="s">
        <v>1336</v>
      </c>
      <c r="B224">
        <v>4011029</v>
      </c>
      <c r="C224" t="s">
        <v>477</v>
      </c>
      <c r="D224" s="92" t="s">
        <v>1367</v>
      </c>
      <c r="E224" s="92" t="s">
        <v>1368</v>
      </c>
      <c r="F224" s="92" t="s">
        <v>1362</v>
      </c>
      <c r="G224" s="92" t="s">
        <v>1363</v>
      </c>
    </row>
    <row r="225" spans="1:7" hidden="1" x14ac:dyDescent="0.25">
      <c r="A225" t="s">
        <v>1336</v>
      </c>
      <c r="B225">
        <v>4011068</v>
      </c>
      <c r="C225" t="s">
        <v>1369</v>
      </c>
      <c r="D225" s="92" t="s">
        <v>1370</v>
      </c>
      <c r="E225" s="92" t="s">
        <v>1371</v>
      </c>
      <c r="F225" s="92" t="s">
        <v>1372</v>
      </c>
      <c r="G225" s="92" t="s">
        <v>1373</v>
      </c>
    </row>
    <row r="226" spans="1:7" hidden="1" x14ac:dyDescent="0.25">
      <c r="A226" t="s">
        <v>1336</v>
      </c>
      <c r="B226">
        <v>4011094</v>
      </c>
      <c r="C226" t="s">
        <v>1374</v>
      </c>
      <c r="D226" s="92" t="s">
        <v>1375</v>
      </c>
      <c r="E226" s="92" t="s">
        <v>1376</v>
      </c>
      <c r="F226" s="92" t="s">
        <v>1377</v>
      </c>
      <c r="G226" s="92" t="s">
        <v>1378</v>
      </c>
    </row>
    <row r="227" spans="1:7" hidden="1" x14ac:dyDescent="0.25">
      <c r="A227" t="s">
        <v>1336</v>
      </c>
      <c r="B227">
        <v>4011091</v>
      </c>
      <c r="C227" t="s">
        <v>135</v>
      </c>
      <c r="D227" s="92" t="s">
        <v>1375</v>
      </c>
      <c r="E227" s="92" t="s">
        <v>1376</v>
      </c>
      <c r="F227" s="92" t="s">
        <v>1377</v>
      </c>
      <c r="G227" s="92" t="s">
        <v>1378</v>
      </c>
    </row>
    <row r="228" spans="1:7" hidden="1" x14ac:dyDescent="0.25">
      <c r="A228" t="s">
        <v>1336</v>
      </c>
      <c r="B228">
        <v>4011030</v>
      </c>
      <c r="C228" t="s">
        <v>732</v>
      </c>
      <c r="D228" s="92" t="s">
        <v>1379</v>
      </c>
      <c r="E228" s="92" t="s">
        <v>1380</v>
      </c>
      <c r="F228" s="92" t="s">
        <v>1381</v>
      </c>
      <c r="G228" s="92" t="s">
        <v>1382</v>
      </c>
    </row>
    <row r="229" spans="1:7" hidden="1" x14ac:dyDescent="0.25">
      <c r="A229" t="s">
        <v>1336</v>
      </c>
      <c r="B229">
        <v>4011031</v>
      </c>
      <c r="C229" t="s">
        <v>204</v>
      </c>
      <c r="D229" s="92" t="s">
        <v>1379</v>
      </c>
      <c r="E229" s="92" t="s">
        <v>1380</v>
      </c>
      <c r="F229" s="92" t="s">
        <v>1381</v>
      </c>
      <c r="G229" s="92" t="s">
        <v>1382</v>
      </c>
    </row>
    <row r="230" spans="1:7" hidden="1" x14ac:dyDescent="0.25">
      <c r="A230" t="s">
        <v>1336</v>
      </c>
      <c r="B230">
        <v>4011040</v>
      </c>
      <c r="C230" t="s">
        <v>780</v>
      </c>
      <c r="D230" s="92" t="s">
        <v>1385</v>
      </c>
      <c r="E230" s="92" t="s">
        <v>1386</v>
      </c>
      <c r="F230" s="92" t="s">
        <v>1387</v>
      </c>
      <c r="G230" s="92" t="s">
        <v>1388</v>
      </c>
    </row>
    <row r="231" spans="1:7" hidden="1" x14ac:dyDescent="0.25">
      <c r="A231" t="s">
        <v>1336</v>
      </c>
      <c r="B231">
        <v>4011041</v>
      </c>
      <c r="C231" t="s">
        <v>223</v>
      </c>
      <c r="D231" s="92" t="s">
        <v>1385</v>
      </c>
      <c r="E231" s="92" t="s">
        <v>1386</v>
      </c>
      <c r="F231" s="92" t="s">
        <v>1387</v>
      </c>
      <c r="G231" s="92" t="s">
        <v>1388</v>
      </c>
    </row>
    <row r="232" spans="1:7" hidden="1" x14ac:dyDescent="0.25">
      <c r="A232" t="s">
        <v>1336</v>
      </c>
      <c r="B232">
        <v>4011060</v>
      </c>
      <c r="C232" t="s">
        <v>424</v>
      </c>
      <c r="D232" s="92" t="s">
        <v>1385</v>
      </c>
      <c r="E232" s="92" t="s">
        <v>1386</v>
      </c>
      <c r="F232" s="92" t="s">
        <v>1387</v>
      </c>
      <c r="G232" s="92" t="s">
        <v>1388</v>
      </c>
    </row>
    <row r="233" spans="1:7" hidden="1" x14ac:dyDescent="0.25">
      <c r="A233" t="s">
        <v>1336</v>
      </c>
      <c r="B233">
        <v>4011058</v>
      </c>
      <c r="C233" t="s">
        <v>1389</v>
      </c>
      <c r="D233" s="92" t="s">
        <v>1385</v>
      </c>
      <c r="E233" s="92" t="s">
        <v>1386</v>
      </c>
      <c r="F233" s="92" t="s">
        <v>1387</v>
      </c>
      <c r="G233" s="92" t="s">
        <v>1388</v>
      </c>
    </row>
    <row r="234" spans="1:7" hidden="1" x14ac:dyDescent="0.25">
      <c r="A234" t="s">
        <v>1336</v>
      </c>
      <c r="B234">
        <v>4020005</v>
      </c>
      <c r="C234" t="s">
        <v>1390</v>
      </c>
      <c r="D234" s="92" t="s">
        <v>1385</v>
      </c>
      <c r="E234" s="92" t="s">
        <v>1386</v>
      </c>
      <c r="F234" s="92" t="s">
        <v>1387</v>
      </c>
      <c r="G234" s="92" t="s">
        <v>1388</v>
      </c>
    </row>
    <row r="235" spans="1:7" hidden="1" x14ac:dyDescent="0.25">
      <c r="A235" t="s">
        <v>1336</v>
      </c>
      <c r="B235">
        <v>4011044</v>
      </c>
      <c r="C235" t="s">
        <v>1391</v>
      </c>
      <c r="D235" s="92" t="s">
        <v>1392</v>
      </c>
      <c r="E235" s="92" t="s">
        <v>1393</v>
      </c>
      <c r="F235" s="92" t="s">
        <v>1394</v>
      </c>
      <c r="G235" s="92" t="s">
        <v>1395</v>
      </c>
    </row>
    <row r="236" spans="1:7" hidden="1" x14ac:dyDescent="0.25">
      <c r="A236" t="s">
        <v>1336</v>
      </c>
      <c r="B236">
        <v>4011045</v>
      </c>
      <c r="C236" t="s">
        <v>1396</v>
      </c>
      <c r="D236" s="92" t="s">
        <v>1392</v>
      </c>
      <c r="E236" s="92" t="s">
        <v>1393</v>
      </c>
      <c r="F236" s="92" t="s">
        <v>1394</v>
      </c>
      <c r="G236" s="92" t="s">
        <v>1395</v>
      </c>
    </row>
    <row r="237" spans="1:7" hidden="1" x14ac:dyDescent="0.25">
      <c r="A237" t="s">
        <v>1336</v>
      </c>
      <c r="B237">
        <v>4011046</v>
      </c>
      <c r="C237" t="s">
        <v>1397</v>
      </c>
      <c r="D237" s="92" t="s">
        <v>1392</v>
      </c>
      <c r="E237" s="92" t="s">
        <v>1393</v>
      </c>
      <c r="F237" s="92" t="s">
        <v>1394</v>
      </c>
      <c r="G237" s="92" t="s">
        <v>1395</v>
      </c>
    </row>
    <row r="238" spans="1:7" hidden="1" x14ac:dyDescent="0.25">
      <c r="A238" t="s">
        <v>1336</v>
      </c>
      <c r="B238">
        <v>4011050</v>
      </c>
      <c r="C238" t="s">
        <v>1398</v>
      </c>
      <c r="D238" s="92" t="s">
        <v>1392</v>
      </c>
      <c r="E238" s="92" t="s">
        <v>1393</v>
      </c>
      <c r="F238" s="92" t="s">
        <v>1394</v>
      </c>
      <c r="G238" s="92" t="s">
        <v>1395</v>
      </c>
    </row>
    <row r="239" spans="1:7" hidden="1" x14ac:dyDescent="0.25">
      <c r="A239" t="s">
        <v>1336</v>
      </c>
      <c r="B239">
        <v>4011086</v>
      </c>
      <c r="C239" t="s">
        <v>775</v>
      </c>
      <c r="D239" s="92" t="s">
        <v>1399</v>
      </c>
      <c r="E239" s="92" t="s">
        <v>1400</v>
      </c>
      <c r="F239" s="92" t="s">
        <v>1401</v>
      </c>
      <c r="G239" s="92" t="s">
        <v>1402</v>
      </c>
    </row>
    <row r="240" spans="1:7" hidden="1" x14ac:dyDescent="0.25">
      <c r="A240" t="s">
        <v>1336</v>
      </c>
      <c r="B240">
        <v>4011083</v>
      </c>
      <c r="C240" t="s">
        <v>1403</v>
      </c>
      <c r="D240" s="92" t="s">
        <v>1399</v>
      </c>
      <c r="E240" s="92" t="s">
        <v>1400</v>
      </c>
      <c r="F240" s="92" t="s">
        <v>1401</v>
      </c>
      <c r="G240" s="92" t="s">
        <v>1402</v>
      </c>
    </row>
    <row r="241" spans="1:15" hidden="1" x14ac:dyDescent="0.25">
      <c r="A241" t="s">
        <v>1336</v>
      </c>
      <c r="B241">
        <v>4011084</v>
      </c>
      <c r="C241" t="s">
        <v>1404</v>
      </c>
      <c r="D241" s="92" t="s">
        <v>1399</v>
      </c>
      <c r="E241" s="92" t="s">
        <v>1400</v>
      </c>
      <c r="F241" s="92" t="s">
        <v>1401</v>
      </c>
      <c r="G241" s="92" t="s">
        <v>1402</v>
      </c>
    </row>
    <row r="242" spans="1:15" hidden="1" x14ac:dyDescent="0.25">
      <c r="A242" t="s">
        <v>1336</v>
      </c>
      <c r="B242">
        <v>4011054</v>
      </c>
      <c r="C242" t="s">
        <v>1405</v>
      </c>
      <c r="D242" s="92" t="s">
        <v>1406</v>
      </c>
      <c r="E242" s="92" t="s">
        <v>1407</v>
      </c>
      <c r="F242" s="92" t="s">
        <v>1408</v>
      </c>
      <c r="G242" s="92" t="s">
        <v>1409</v>
      </c>
    </row>
    <row r="243" spans="1:15" hidden="1" x14ac:dyDescent="0.25">
      <c r="A243" t="s">
        <v>1336</v>
      </c>
      <c r="B243">
        <v>4011055</v>
      </c>
      <c r="C243" t="s">
        <v>83</v>
      </c>
      <c r="D243" s="92" t="s">
        <v>1406</v>
      </c>
      <c r="E243" s="92" t="s">
        <v>1407</v>
      </c>
      <c r="F243" s="92" t="s">
        <v>1408</v>
      </c>
      <c r="G243" s="92" t="s">
        <v>1409</v>
      </c>
    </row>
    <row r="244" spans="1:15" hidden="1" x14ac:dyDescent="0.25">
      <c r="A244" t="s">
        <v>1336</v>
      </c>
      <c r="B244">
        <v>4011057</v>
      </c>
      <c r="C244" t="s">
        <v>1410</v>
      </c>
      <c r="D244" s="92" t="s">
        <v>1406</v>
      </c>
      <c r="E244" s="92" t="s">
        <v>1407</v>
      </c>
      <c r="F244" s="92" t="s">
        <v>1408</v>
      </c>
      <c r="G244" s="92" t="s">
        <v>1409</v>
      </c>
    </row>
    <row r="245" spans="1:15" x14ac:dyDescent="0.25">
      <c r="A245" s="10" t="s">
        <v>937</v>
      </c>
      <c r="B245" s="10"/>
      <c r="C245" s="10" t="s">
        <v>1107</v>
      </c>
      <c r="D245" s="10" t="s">
        <v>1108</v>
      </c>
      <c r="E245" s="94" t="s">
        <v>1109</v>
      </c>
      <c r="F245" s="10" t="s">
        <v>1110</v>
      </c>
      <c r="G245" s="94" t="s">
        <v>1111</v>
      </c>
      <c r="H245" t="str">
        <f t="shared" ref="H245:I252" si="3">(F245)</f>
        <v>Leslie Enzian,MD</v>
      </c>
      <c r="I245" t="str">
        <f t="shared" si="3"/>
        <v>enzian@uw.edu</v>
      </c>
      <c r="N245" t="s">
        <v>911</v>
      </c>
      <c r="O245" s="89" t="s">
        <v>864</v>
      </c>
    </row>
    <row r="246" spans="1:15" ht="30" x14ac:dyDescent="0.25">
      <c r="A246" s="10" t="s">
        <v>937</v>
      </c>
      <c r="B246" s="10"/>
      <c r="C246" s="97" t="s">
        <v>2247</v>
      </c>
      <c r="D246" s="97" t="s">
        <v>971</v>
      </c>
      <c r="E246" s="94" t="s">
        <v>972</v>
      </c>
      <c r="F246" s="10" t="s">
        <v>973</v>
      </c>
      <c r="G246" s="94" t="s">
        <v>974</v>
      </c>
      <c r="H246" t="str">
        <f t="shared" si="3"/>
        <v>Debbie Cherry, MD</v>
      </c>
      <c r="I246" t="str">
        <f t="shared" si="3"/>
        <v>cherryd@uw.edu</v>
      </c>
      <c r="N246" t="s">
        <v>911</v>
      </c>
      <c r="O246" s="89" t="s">
        <v>864</v>
      </c>
    </row>
    <row r="247" spans="1:15" x14ac:dyDescent="0.25">
      <c r="A247" s="10" t="s">
        <v>2248</v>
      </c>
      <c r="B247" s="10"/>
      <c r="C247" s="10" t="s">
        <v>2249</v>
      </c>
      <c r="D247" s="10" t="s">
        <v>940</v>
      </c>
      <c r="E247" s="94" t="s">
        <v>941</v>
      </c>
      <c r="F247" s="10" t="s">
        <v>942</v>
      </c>
      <c r="G247" s="94" t="s">
        <v>943</v>
      </c>
      <c r="H247" t="str">
        <f t="shared" si="3"/>
        <v>Maria Corcorran, MD</v>
      </c>
      <c r="I247" t="str">
        <f t="shared" si="3"/>
        <v>corcom@uw.edu</v>
      </c>
      <c r="N247" t="s">
        <v>911</v>
      </c>
      <c r="O247" s="89" t="s">
        <v>864</v>
      </c>
    </row>
    <row r="248" spans="1:15" x14ac:dyDescent="0.25">
      <c r="A248" s="10" t="s">
        <v>937</v>
      </c>
      <c r="C248" s="10" t="s">
        <v>1134</v>
      </c>
      <c r="D248" s="10" t="s">
        <v>1012</v>
      </c>
      <c r="E248" s="10" t="s">
        <v>1013</v>
      </c>
      <c r="F248" s="10" t="s">
        <v>1135</v>
      </c>
      <c r="G248" s="94" t="s">
        <v>1136</v>
      </c>
      <c r="H248" t="str">
        <f t="shared" si="3"/>
        <v>Matthew Golden, MD</v>
      </c>
      <c r="I248" t="str">
        <f t="shared" si="3"/>
        <v>golden@uw.edu</v>
      </c>
      <c r="N248" t="s">
        <v>911</v>
      </c>
      <c r="O248" s="89" t="s">
        <v>864</v>
      </c>
    </row>
    <row r="249" spans="1:15" x14ac:dyDescent="0.25">
      <c r="A249" s="10" t="s">
        <v>937</v>
      </c>
      <c r="B249" s="10"/>
      <c r="C249" s="10" t="s">
        <v>2250</v>
      </c>
      <c r="D249" s="10" t="s">
        <v>975</v>
      </c>
      <c r="E249" s="94" t="s">
        <v>976</v>
      </c>
      <c r="F249" s="10" t="s">
        <v>1084</v>
      </c>
      <c r="G249" s="94" t="s">
        <v>1085</v>
      </c>
      <c r="H249" t="str">
        <f t="shared" si="3"/>
        <v>Jasjit Dillon, MD</v>
      </c>
      <c r="I249" t="str">
        <f t="shared" si="3"/>
        <v>dillonj5@uw.edu</v>
      </c>
      <c r="N249" t="s">
        <v>911</v>
      </c>
      <c r="O249" s="89" t="s">
        <v>864</v>
      </c>
    </row>
    <row r="250" spans="1:15" x14ac:dyDescent="0.25">
      <c r="A250" s="10" t="s">
        <v>2248</v>
      </c>
      <c r="B250" s="10"/>
      <c r="C250" s="10" t="s">
        <v>1556</v>
      </c>
      <c r="D250" s="10" t="s">
        <v>1004</v>
      </c>
      <c r="E250" s="98" t="s">
        <v>1005</v>
      </c>
      <c r="F250" s="10" t="s">
        <v>1006</v>
      </c>
      <c r="G250" s="98" t="s">
        <v>957</v>
      </c>
      <c r="H250" t="str">
        <f t="shared" si="3"/>
        <v>Margaret Issac, MD</v>
      </c>
      <c r="I250" t="str">
        <f t="shared" si="3"/>
        <v>misaac@uw.edu</v>
      </c>
      <c r="N250" t="s">
        <v>911</v>
      </c>
      <c r="O250" s="89" t="s">
        <v>864</v>
      </c>
    </row>
    <row r="251" spans="1:15" x14ac:dyDescent="0.25">
      <c r="A251" s="10" t="s">
        <v>937</v>
      </c>
      <c r="B251" s="10"/>
      <c r="C251" s="10" t="s">
        <v>2251</v>
      </c>
      <c r="D251" s="10" t="s">
        <v>1087</v>
      </c>
      <c r="E251" s="98" t="s">
        <v>1088</v>
      </c>
      <c r="F251" s="10" t="s">
        <v>1034</v>
      </c>
      <c r="G251" s="94" t="s">
        <v>1035</v>
      </c>
      <c r="H251" t="str">
        <f t="shared" si="3"/>
        <v>Kendl Sankary</v>
      </c>
      <c r="I251" t="str">
        <f t="shared" si="3"/>
        <v>ksankary@uw.edu</v>
      </c>
      <c r="N251" t="s">
        <v>911</v>
      </c>
      <c r="O251" s="89" t="s">
        <v>864</v>
      </c>
    </row>
    <row r="252" spans="1:15" x14ac:dyDescent="0.25">
      <c r="A252" s="10" t="s">
        <v>937</v>
      </c>
      <c r="B252" s="10"/>
      <c r="C252" s="10" t="s">
        <v>2252</v>
      </c>
      <c r="D252" s="10" t="s">
        <v>940</v>
      </c>
      <c r="E252" s="98" t="s">
        <v>941</v>
      </c>
      <c r="F252" s="10" t="s">
        <v>995</v>
      </c>
      <c r="G252" s="10" t="s">
        <v>996</v>
      </c>
      <c r="H252" s="10" t="str">
        <f t="shared" si="3"/>
        <v>James Harnisch, MD</v>
      </c>
      <c r="I252" s="10" t="s">
        <v>996</v>
      </c>
      <c r="N252" t="s">
        <v>911</v>
      </c>
      <c r="O252" s="89" t="s">
        <v>864</v>
      </c>
    </row>
  </sheetData>
  <autoFilter ref="A1:O251" xr:uid="{7110623A-C1E3-492D-9CDC-217DC77BDD2F}">
    <filterColumn colId="0">
      <filters>
        <filter val="HMC"/>
      </filters>
    </filterColumn>
  </autoFilter>
  <hyperlinks>
    <hyperlink ref="E102" r:id="rId1" xr:uid="{226CC4D4-20E8-452C-9C90-CC5003054405}"/>
    <hyperlink ref="G102" r:id="rId2" xr:uid="{F194EDEB-2EC8-408C-96A9-A73707E47BE2}"/>
    <hyperlink ref="E216" r:id="rId3" xr:uid="{9DB69B81-F698-4D3B-B5B9-7A1EA7DE7A79}"/>
    <hyperlink ref="E217" r:id="rId4" xr:uid="{5456EA1D-947D-4F63-9AF8-33C8C1A71C07}"/>
    <hyperlink ref="E218" r:id="rId5" xr:uid="{1DDBC5D5-B7B0-428C-B6B1-0678CC573F40}"/>
    <hyperlink ref="G216" r:id="rId6" xr:uid="{0234607D-835C-4247-A7B4-FAD7896D1324}"/>
    <hyperlink ref="G217" r:id="rId7" xr:uid="{57B63E40-A7BA-4E97-B488-8A7C97408C09}"/>
    <hyperlink ref="G218" r:id="rId8" xr:uid="{646D567D-9C49-4FC8-8B71-6CE6781C91B6}"/>
    <hyperlink ref="O2" r:id="rId9" xr:uid="{63E7358A-D039-4157-A9D1-2EB8B363F966}"/>
    <hyperlink ref="O3" r:id="rId10" xr:uid="{5E892F8C-7B92-4C13-ADE1-1417429FC302}"/>
    <hyperlink ref="O4" r:id="rId11" xr:uid="{206CF8F3-4271-4CC9-B131-62C527372F39}"/>
    <hyperlink ref="O5" r:id="rId12" xr:uid="{963697A4-A6A0-4C69-B5DB-E31F3BEFCF6A}"/>
    <hyperlink ref="O6" r:id="rId13" xr:uid="{C7EFCE62-82C3-4343-8F46-41A1FC7E2CDC}"/>
    <hyperlink ref="O7" r:id="rId14" xr:uid="{A496B2CE-4A0C-4E11-8E7F-DD65934AC5D5}"/>
    <hyperlink ref="O8" r:id="rId15" xr:uid="{DD39BE2D-886F-4AB5-A8E3-D57D8845C556}"/>
    <hyperlink ref="O9" r:id="rId16" xr:uid="{559C9180-D8A5-4AB7-8510-08F581059A44}"/>
    <hyperlink ref="O10" r:id="rId17" xr:uid="{43A78D3F-6360-40A0-8987-11B45718B5EF}"/>
    <hyperlink ref="O11" r:id="rId18" xr:uid="{8B4868F8-A9F5-4014-BCEF-13CBA84B63EC}"/>
    <hyperlink ref="O12" r:id="rId19" xr:uid="{DDFB1EA6-8721-492D-9997-6C6F1933B65E}"/>
    <hyperlink ref="O13" r:id="rId20" xr:uid="{0892215B-2361-4472-9D6E-95FC9B9EA773}"/>
    <hyperlink ref="O14" r:id="rId21" xr:uid="{2AE7DB5E-83D7-4841-BCE2-0653AF690237}"/>
    <hyperlink ref="O15" r:id="rId22" xr:uid="{5623D531-2049-47D0-A80C-CEF4033F842C}"/>
    <hyperlink ref="O16" r:id="rId23" xr:uid="{4615E0AF-C60C-42BC-9DF7-74FB6F4CD7A3}"/>
    <hyperlink ref="O17" r:id="rId24" xr:uid="{A72D4FF3-3C51-44AE-A230-F7027CF6F677}"/>
    <hyperlink ref="O18" r:id="rId25" xr:uid="{365C5183-7E6E-4C0D-A0DB-851C8D173257}"/>
    <hyperlink ref="O19" r:id="rId26" xr:uid="{140765B9-4F40-46C9-8B1B-47B39D9A54D9}"/>
    <hyperlink ref="O20" r:id="rId27" xr:uid="{3DE47A02-741F-4C5B-A44A-F71EA0F7FC39}"/>
    <hyperlink ref="O21" r:id="rId28" xr:uid="{AA18E3AB-D142-4A2E-BD5D-3865CD5FB6AD}"/>
    <hyperlink ref="O22" r:id="rId29" xr:uid="{2BEC33A7-AF36-4EF6-9AC6-473AB777BED9}"/>
    <hyperlink ref="O23" r:id="rId30" xr:uid="{4FA43A51-0765-4EAE-9D31-33937F433C55}"/>
    <hyperlink ref="O24" r:id="rId31" xr:uid="{882C9C7C-CAD3-4004-8893-CB77D60D757C}"/>
    <hyperlink ref="O25" r:id="rId32" xr:uid="{F45A9B7E-55C1-4C8F-962D-B664526F22C1}"/>
    <hyperlink ref="O26" r:id="rId33" xr:uid="{C117DF1A-AD07-4241-863C-BE07F9DEF8A1}"/>
    <hyperlink ref="O27" r:id="rId34" xr:uid="{F343E082-EE23-442A-BABC-B4E9A468F356}"/>
    <hyperlink ref="O28" r:id="rId35" xr:uid="{7E37BC2B-FBD5-4AB3-966E-38783D56CFAD}"/>
    <hyperlink ref="O29" r:id="rId36" xr:uid="{93C0F5D8-3686-4CC4-B161-A36869E0C9D3}"/>
    <hyperlink ref="O30" r:id="rId37" xr:uid="{EADAFBAD-CF78-456D-9FFB-0CE81250E615}"/>
    <hyperlink ref="O31" r:id="rId38" xr:uid="{E7785BA6-98F6-4C4A-AFD6-AA660CA82B50}"/>
    <hyperlink ref="O32" r:id="rId39" xr:uid="{3FE043ED-97E4-4162-B89A-907D29C466F9}"/>
    <hyperlink ref="O33" r:id="rId40" xr:uid="{FA2E0F7E-357C-48ED-B669-8A3C038B4C9C}"/>
    <hyperlink ref="O34" r:id="rId41" xr:uid="{B518F2C6-A7FB-4E4C-9F34-174354674A52}"/>
    <hyperlink ref="O35" r:id="rId42" xr:uid="{606AE921-A771-417F-97B4-C00C7DAE89A0}"/>
    <hyperlink ref="O36" r:id="rId43" xr:uid="{8C95C292-ED26-4D8D-9703-ED5B0DC72B4E}"/>
    <hyperlink ref="O37" r:id="rId44" xr:uid="{1F3BABB6-D3D4-4166-B5AA-EAB846B6265C}"/>
    <hyperlink ref="O38" r:id="rId45" xr:uid="{6C9846DB-E5DC-48D5-BDA5-6FFCAC8FEA83}"/>
    <hyperlink ref="O39" r:id="rId46" xr:uid="{A001C5EF-389D-4A8D-AB1F-0950EF93F2F8}"/>
    <hyperlink ref="O40" r:id="rId47" xr:uid="{A1A0CC2F-E235-4384-8D89-77C74A97FA77}"/>
    <hyperlink ref="O41" r:id="rId48" xr:uid="{1A1016FC-D3C0-4E0A-B57F-7F115D259D7C}"/>
    <hyperlink ref="O42" r:id="rId49" xr:uid="{CF9B7C3B-A48D-4704-812F-FFE2F0924428}"/>
    <hyperlink ref="O43" r:id="rId50" xr:uid="{1AE70C1E-52CD-42D3-ACF2-6A8D24B0BBE7}"/>
    <hyperlink ref="E213" r:id="rId51" xr:uid="{505E68A9-44B6-4FCB-B079-FE6D82EB827A}"/>
    <hyperlink ref="G213" r:id="rId52" xr:uid="{C1759AEB-68F8-4CFB-959F-124E74D466C2}"/>
    <hyperlink ref="E214" r:id="rId53" xr:uid="{C995E16E-5463-41B1-BFA3-289EFD71466B}"/>
    <hyperlink ref="E215" r:id="rId54" xr:uid="{3F6B6065-63AD-4DD7-8C7E-BAB42A367635}"/>
    <hyperlink ref="G214" r:id="rId55" xr:uid="{3BE089C2-2F7D-4351-A4BB-B346659AED54}"/>
    <hyperlink ref="G215" r:id="rId56" xr:uid="{DE4D2A8C-2AE2-4AFD-ABA4-1EF7EF524984}"/>
    <hyperlink ref="E212" r:id="rId57" xr:uid="{77429DDA-ECE8-43A3-A857-8DB376C53CE2}"/>
    <hyperlink ref="G212" r:id="rId58" xr:uid="{A30A2312-583B-4569-AD66-5FCEBC0F5912}"/>
    <hyperlink ref="E219" r:id="rId59" xr:uid="{9CB69E7A-8687-4114-B32A-05B7D6ECFA91}"/>
    <hyperlink ref="G219" r:id="rId60" xr:uid="{79CD2F76-BD46-4C80-A554-05FD9E9FCE90}"/>
    <hyperlink ref="E220" r:id="rId61" xr:uid="{421299E0-DD51-4349-A1A0-65CE1DCAFDE0}"/>
    <hyperlink ref="E221" r:id="rId62" xr:uid="{702E9CF2-B6E6-4167-9E4C-68E7E0B82FC7}"/>
    <hyperlink ref="E222" r:id="rId63" xr:uid="{4470FEAF-0BAD-4D29-A62D-E48D50F561B8}"/>
    <hyperlink ref="G220" r:id="rId64" xr:uid="{E17F14B4-1D38-4AA3-A5E2-17B4A8DB9009}"/>
    <hyperlink ref="G221" r:id="rId65" xr:uid="{ADA52B26-0151-4BF6-919F-CC248E720A9D}"/>
    <hyperlink ref="G222" r:id="rId66" xr:uid="{179AAD1C-D6B6-44BA-BBF5-A9F2212CF9ED}"/>
    <hyperlink ref="E223" r:id="rId67" xr:uid="{16D613ED-8C03-443D-8208-8C3CD0F8F4B3}"/>
    <hyperlink ref="G223" r:id="rId68" xr:uid="{CFC51F00-A94D-499B-AFBF-2B8CEAD6EF23}"/>
    <hyperlink ref="E224" r:id="rId69" xr:uid="{2B6DEBE3-DF90-4C30-9A6C-8D0478739C30}"/>
    <hyperlink ref="G224" r:id="rId70" xr:uid="{C8FEF2DE-F8FC-4522-996F-E8F368A913C2}"/>
    <hyperlink ref="E225" r:id="rId71" xr:uid="{18C70FBA-7B55-4D21-8CB1-61421674BF32}"/>
    <hyperlink ref="G225" r:id="rId72" xr:uid="{B7D524D3-03BB-48B5-A15F-E8CED0536C9F}"/>
    <hyperlink ref="E226" r:id="rId73" xr:uid="{42F3853D-351A-4C4D-8F2C-226D1BBB3C6B}"/>
    <hyperlink ref="G226" r:id="rId74" xr:uid="{3266B5F7-23FF-484D-AE7F-7F56C2F04DEF}"/>
    <hyperlink ref="E227" r:id="rId75" xr:uid="{E85FAAED-C4FB-49CC-87F3-29BC4FE9CCF5}"/>
    <hyperlink ref="G227" r:id="rId76" xr:uid="{051CDDB8-EA1B-4E6D-A18D-DFEB593C494E}"/>
    <hyperlink ref="E244" r:id="rId77" xr:uid="{3149F16B-302F-4C12-B162-C7628463C032}"/>
    <hyperlink ref="E243" r:id="rId78" xr:uid="{9F2C3859-E878-4730-A876-D6B1DDAF3213}"/>
    <hyperlink ref="E242" r:id="rId79" xr:uid="{5425ABCF-1937-48DB-8FA7-C64BE8D0DBF2}"/>
    <hyperlink ref="G242" r:id="rId80" xr:uid="{D780C762-C864-4109-BF3B-D2A4637352AF}"/>
    <hyperlink ref="G243" r:id="rId81" xr:uid="{B2054C93-E0D7-418D-B93E-72F69CA1E31C}"/>
    <hyperlink ref="G244" r:id="rId82" xr:uid="{B4005BEA-4595-4641-9935-1C7B5A78D9ED}"/>
    <hyperlink ref="E239" r:id="rId83" xr:uid="{3E0D984F-02D8-4BDB-9819-7F4F4CDAD783}"/>
    <hyperlink ref="E240" r:id="rId84" xr:uid="{10262045-8B5E-4BC9-948B-69FE7C8C4DC9}"/>
    <hyperlink ref="E241" r:id="rId85" xr:uid="{6B591E98-91DE-4E54-B067-8E4753C4006C}"/>
    <hyperlink ref="G239" r:id="rId86" xr:uid="{1FA81B2E-2C36-440A-A95F-FA74EB1331B4}"/>
    <hyperlink ref="G240" r:id="rId87" xr:uid="{FF3ED091-4F56-42E7-B656-C74F7AF46070}"/>
    <hyperlink ref="G241" r:id="rId88" xr:uid="{33F1FCF5-6002-4801-B223-94A64F9E7D8D}"/>
    <hyperlink ref="E235" r:id="rId89" xr:uid="{B0E1DC50-BB4E-4DE1-9BAF-812184612AD4}"/>
    <hyperlink ref="E236" r:id="rId90" xr:uid="{4676B934-5C4B-4D37-AE6A-D49719B8A4F4}"/>
    <hyperlink ref="E237" r:id="rId91" xr:uid="{28A7423C-9801-42E9-9AE8-CEEE194F625E}"/>
    <hyperlink ref="E238" r:id="rId92" xr:uid="{05EA0EAF-E50A-4F69-90C7-0CB85D84BD72}"/>
    <hyperlink ref="G235" r:id="rId93" xr:uid="{ACDDDB79-6848-4FC6-B7ED-17DC14DEF64F}"/>
    <hyperlink ref="G236" r:id="rId94" xr:uid="{476D4681-DA57-43A0-8548-C38FD7C9FE99}"/>
    <hyperlink ref="G237" r:id="rId95" xr:uid="{732506B4-A093-43A8-BBDF-9DADFECB210A}"/>
    <hyperlink ref="G238" r:id="rId96" xr:uid="{CE796D26-BA25-4CC6-93DF-7F7A4A122F6A}"/>
    <hyperlink ref="E230" r:id="rId97" xr:uid="{B746F453-39CD-4635-B0A3-94D84DFC6CFF}"/>
    <hyperlink ref="E231" r:id="rId98" xr:uid="{D85F3639-5C69-47E9-B3DF-D9ED1B6FAF13}"/>
    <hyperlink ref="E232" r:id="rId99" xr:uid="{A3E8683B-CDDE-4086-A4F1-B436369D125C}"/>
    <hyperlink ref="E233" r:id="rId100" xr:uid="{EA96E17E-D19C-4ED0-B2E4-123E95F70377}"/>
    <hyperlink ref="E234" r:id="rId101" xr:uid="{FC3C5D28-21C1-4005-BAEE-60B90C7AF0F1}"/>
    <hyperlink ref="G230" r:id="rId102" xr:uid="{4EAFA729-D406-466C-9DEE-13F89CB9237D}"/>
    <hyperlink ref="G231" r:id="rId103" xr:uid="{5137CCA8-D04A-429D-8236-22FFA176C80B}"/>
    <hyperlink ref="G232" r:id="rId104" xr:uid="{9447C5BA-06B4-4567-AF00-5F7319C2AF84}"/>
    <hyperlink ref="G233" r:id="rId105" xr:uid="{7A2A7B65-8AB7-4316-9E38-302C942B6D47}"/>
    <hyperlink ref="G234" r:id="rId106" xr:uid="{4EB88106-D2AC-4F9F-88D4-6DEFF1F4525B}"/>
    <hyperlink ref="E228" r:id="rId107" xr:uid="{F7135D2F-83B2-4F4B-BB2C-05EFC60E5AEF}"/>
    <hyperlink ref="E229" r:id="rId108" xr:uid="{925DFB40-B922-4300-91A9-421B544381E9}"/>
    <hyperlink ref="G228" r:id="rId109" xr:uid="{FE9BDCE4-FB3A-42C0-8667-1CE475F2BFB2}"/>
    <hyperlink ref="G229" r:id="rId110" xr:uid="{38C3C0AB-850C-4172-AF14-1047E34A1BB2}"/>
    <hyperlink ref="G42" r:id="rId111" xr:uid="{1209F5E0-B0A8-4462-8DD3-2F060580CF0C}"/>
    <hyperlink ref="G43" r:id="rId112" xr:uid="{C9EDEAD3-36C1-408F-ADED-8CB22CA3F149}"/>
    <hyperlink ref="E42" r:id="rId113" display="mailto:yuliyas@uw.edu" xr:uid="{40DE344D-A305-43DB-90E8-65DF80C2300C}"/>
    <hyperlink ref="E43" r:id="rId114" display="mailto:yuliyas@uw.edu" xr:uid="{0AF47FA7-90BE-48A4-8E42-59505A656FA4}"/>
    <hyperlink ref="E55" r:id="rId115" xr:uid="{54158A07-F4DA-4AF4-A10E-6C4921842AAF}"/>
    <hyperlink ref="G54" r:id="rId116" xr:uid="{0B7AB110-FCAF-4BB1-BFA5-848186E3AAAC}"/>
    <hyperlink ref="E57" r:id="rId117" xr:uid="{52494844-D275-4C8E-86A3-500CE48EE2FD}"/>
    <hyperlink ref="G57" r:id="rId118" xr:uid="{0D22F4A1-4747-42EC-BB69-A609A45E448A}"/>
    <hyperlink ref="E46" r:id="rId119" xr:uid="{F074E119-C17B-4616-9E68-DFFE26CC14B1}"/>
    <hyperlink ref="G46" r:id="rId120" xr:uid="{757AFBC5-E6AC-4BD0-B4F1-AC789D1D1867}"/>
    <hyperlink ref="G69" r:id="rId121" xr:uid="{AEA2D04D-0D50-43EB-86E1-25DE99BBE1C4}"/>
    <hyperlink ref="G71" r:id="rId122" xr:uid="{3B423888-6FB3-474A-8423-64349671FAC6}"/>
    <hyperlink ref="E72" r:id="rId123" xr:uid="{06E4C385-6745-4EC6-BBC0-4C282D7E65BA}"/>
    <hyperlink ref="G72" r:id="rId124" xr:uid="{F6045ABF-3ACC-4945-B66D-16A16F1837EC}"/>
    <hyperlink ref="G113" r:id="rId125" xr:uid="{324DE207-BB08-453E-94CA-99550600D1B6}"/>
    <hyperlink ref="G111" r:id="rId126" xr:uid="{3A726DA7-7CAD-4459-A884-CBC037A92BA7}"/>
    <hyperlink ref="E110" r:id="rId127" xr:uid="{F51C3273-E550-4F75-A7D0-DF26D107A84F}"/>
    <hyperlink ref="G110" r:id="rId128" xr:uid="{D1F0DAB5-F82B-4AA0-896C-9ABBC224B906}"/>
    <hyperlink ref="E108" r:id="rId129" xr:uid="{75D99DE7-25EE-465F-A1CA-ED5EE78F837C}"/>
    <hyperlink ref="G108" r:id="rId130" xr:uid="{D3DF5FFB-8CA0-4711-A2E2-1A43E84E65E8}"/>
    <hyperlink ref="E105" r:id="rId131" xr:uid="{49809B53-02A9-4835-BEC1-653F48631DB2}"/>
    <hyperlink ref="G105" r:id="rId132" xr:uid="{BC18CCAD-3339-4AEB-8C9A-ABFA421400E7}"/>
    <hyperlink ref="E104" r:id="rId133" xr:uid="{C3FE5E8E-1223-47F2-B1D8-4AE91F5358F1}"/>
    <hyperlink ref="G104" r:id="rId134" xr:uid="{41062704-6216-4105-A86D-F1B052D3D0C1}"/>
    <hyperlink ref="E98" r:id="rId135" xr:uid="{ECF2EA2A-B907-423E-9D55-9E348A86AEEC}"/>
    <hyperlink ref="G98" r:id="rId136" xr:uid="{1D256DF2-E027-4D47-8017-F4BB30C6FC53}"/>
    <hyperlink ref="G97" r:id="rId137" xr:uid="{7B5CEBA9-F25C-4240-B8B5-C67411F3522A}"/>
    <hyperlink ref="G95" r:id="rId138" xr:uid="{9942C3F6-0DC7-4BBC-938A-441ED95D1DB6}"/>
    <hyperlink ref="E94" r:id="rId139" xr:uid="{0ADC1B3F-743A-4C65-B050-5A975140071C}"/>
    <hyperlink ref="G94" r:id="rId140" xr:uid="{61E81521-6960-441D-9A00-152D130E036B}"/>
    <hyperlink ref="G90" r:id="rId141" xr:uid="{E29FCD58-C04E-4CA2-AB88-DE83371EAFCC}"/>
    <hyperlink ref="G47" r:id="rId142" xr:uid="{C9B2CF31-31C0-4A3D-AC26-5B769AF37C8E}"/>
    <hyperlink ref="E56" r:id="rId143" xr:uid="{09AE9E60-AF52-4A5B-8214-7B859C1F8595}"/>
    <hyperlink ref="G56" r:id="rId144" xr:uid="{B51E09FB-A117-4D09-A84E-DBD5F467C8C9}"/>
    <hyperlink ref="G59" r:id="rId145" xr:uid="{D5FC7A81-1C58-448C-94BD-64989C351BD3}"/>
    <hyperlink ref="E73" r:id="rId146" xr:uid="{F77E6288-7106-4BD8-8DB5-09AA716AF72B}"/>
    <hyperlink ref="G73" r:id="rId147" xr:uid="{55C24586-C35B-44B4-A8C4-3BFA0BF1C51C}"/>
    <hyperlink ref="E111" r:id="rId148" xr:uid="{B31A2BF2-245B-40C6-8BE9-506A4AC3B2D0}"/>
    <hyperlink ref="E112" r:id="rId149" xr:uid="{2E9CEAC4-CAEB-4666-8383-BBCBF1B2DD79}"/>
    <hyperlink ref="E113" r:id="rId150" xr:uid="{DB32C96A-4BA9-4E75-82AA-3327212F4670}"/>
    <hyperlink ref="G112" r:id="rId151" xr:uid="{22CA86F6-968C-4AFD-969B-A8015B5A7FA2}"/>
    <hyperlink ref="E69" r:id="rId152" xr:uid="{BC96142E-CFEB-4537-84B2-7B61855D1179}"/>
    <hyperlink ref="E68" r:id="rId153" xr:uid="{BD1FA516-926B-448F-B134-5501A28FF73D}"/>
    <hyperlink ref="G68" r:id="rId154" xr:uid="{7F83B93B-F4E1-4BF8-A78F-544695303487}"/>
    <hyperlink ref="E54" r:id="rId155" xr:uid="{A0D98B26-FA29-44EC-B547-F840DEEF39AD}"/>
    <hyperlink ref="E95" r:id="rId156" xr:uid="{38C222ED-6236-4423-9CEE-1B2C0FED8EBF}"/>
    <hyperlink ref="E97" r:id="rId157" xr:uid="{FB133868-6687-484A-A429-AA948C192029}"/>
    <hyperlink ref="G109" r:id="rId158" xr:uid="{0CA8D2BF-612C-484C-8751-A532761B25E0}"/>
    <hyperlink ref="E48" r:id="rId159" xr:uid="{8CBC6767-4E55-4BE3-97EB-F708B5E13F2D}"/>
    <hyperlink ref="E103" r:id="rId160" xr:uid="{46B26372-A549-4FB2-8911-6343ADFA4296}"/>
    <hyperlink ref="G103" r:id="rId161" xr:uid="{94C2B7D1-0900-4DA4-B2FF-244F13569EFD}"/>
    <hyperlink ref="G55" r:id="rId162" xr:uid="{343E4174-4B01-4D31-9EC9-B189B0E01CC6}"/>
    <hyperlink ref="E74" r:id="rId163" xr:uid="{774A9214-EC76-4368-849F-C5886BE54456}"/>
    <hyperlink ref="G74" r:id="rId164" xr:uid="{8CE7C435-0406-4109-834C-F85B6A2B8D1F}"/>
    <hyperlink ref="E78" r:id="rId165" xr:uid="{E7167624-614D-410B-8E10-1EB69E512C20}"/>
    <hyperlink ref="G78" r:id="rId166" xr:uid="{2A55BD36-63FB-4D1A-B084-D3FB42457A43}"/>
    <hyperlink ref="E80" r:id="rId167" xr:uid="{02903515-3727-465C-AB2D-6F2065D373C4}"/>
    <hyperlink ref="G80" r:id="rId168" xr:uid="{8FE0A8A4-83A2-4569-9990-41B6802ACC3F}"/>
    <hyperlink ref="E84" r:id="rId169" xr:uid="{DA9B97CA-6C27-4652-B7F2-E0E6159057B7}"/>
    <hyperlink ref="G84" r:id="rId170" xr:uid="{66C10001-9F8C-4324-A063-AA88426529E3}"/>
    <hyperlink ref="E85" r:id="rId171" xr:uid="{E4F6640B-350E-4C9E-B7CA-FBD7D69D25E9}"/>
    <hyperlink ref="G85" r:id="rId172" xr:uid="{21559D68-A49E-40E5-85FF-FA8896295C10}"/>
    <hyperlink ref="E86" r:id="rId173" xr:uid="{CEBD0A71-1BAF-4EDC-A177-E56765E54BA1}"/>
    <hyperlink ref="G86" r:id="rId174" xr:uid="{15104E8E-FBCC-4C64-9D61-8E37B5BABAF3}"/>
    <hyperlink ref="E88" r:id="rId175" xr:uid="{1CB6A55E-DB7E-4CDF-8C04-9563EC0D5AB2}"/>
    <hyperlink ref="E89" r:id="rId176" xr:uid="{14FF9242-8E37-4AFC-BA50-36CCBD243191}"/>
    <hyperlink ref="G89" r:id="rId177" xr:uid="{491CBC66-4B9E-4D8B-BC12-DB7271412B84}"/>
    <hyperlink ref="E90" r:id="rId178" xr:uid="{DC10C19F-B7B2-48D7-95F4-C11C65B9ECBA}"/>
    <hyperlink ref="E76" r:id="rId179" xr:uid="{2C3961C1-EE06-4ABB-B28B-B90C68D55783}"/>
    <hyperlink ref="G76" r:id="rId180" xr:uid="{94E2F4FE-F0F8-4D3C-80B1-5AE41A2D09F4}"/>
    <hyperlink ref="E77" r:id="rId181" xr:uid="{7F56310E-03E5-4F9F-A7E9-6FCE13F2BD37}"/>
    <hyperlink ref="G77" r:id="rId182" xr:uid="{601AB705-04F1-468A-BF1B-1F8F47927F00}"/>
    <hyperlink ref="E83" r:id="rId183" xr:uid="{77FF521F-3EEF-4272-85CD-D50AC0D0A7F1}"/>
    <hyperlink ref="G83" r:id="rId184" xr:uid="{D20A7CCD-9233-4766-A3A7-FA8B53DC145F}"/>
    <hyperlink ref="E82" r:id="rId185" xr:uid="{24C6590C-F805-4615-9E52-37A758114709}"/>
    <hyperlink ref="G82" r:id="rId186" xr:uid="{44858358-D2B1-40ED-99AF-174AC89983CF}"/>
    <hyperlink ref="E91" r:id="rId187" xr:uid="{0D90D720-D7E9-46B0-9570-47AC026CFA8F}"/>
    <hyperlink ref="G91" r:id="rId188" xr:uid="{C24B71F1-2F18-4326-A5CF-7DAB3C2F4FEC}"/>
    <hyperlink ref="E64" r:id="rId189" xr:uid="{2601067F-B075-439C-849E-EC8EAAFD4B1D}"/>
    <hyperlink ref="G64" r:id="rId190" xr:uid="{CC81F30C-E8A6-4EB8-AC09-174AFD130625}"/>
    <hyperlink ref="E66" r:id="rId191" xr:uid="{F92418E1-4389-4270-8CE6-F8C139F363BA}"/>
    <hyperlink ref="G66" r:id="rId192" xr:uid="{9018ADD2-342D-4ACB-A889-44741E7BF76F}"/>
    <hyperlink ref="E93" r:id="rId193" xr:uid="{4BB02D92-C005-432A-994A-D8415EEA2328}"/>
    <hyperlink ref="G93" r:id="rId194" xr:uid="{235E52A7-552E-450C-9D86-820D6D38CFE0}"/>
    <hyperlink ref="E245" r:id="rId195" xr:uid="{75135053-8B53-4624-99D6-1EA45238ACBA}"/>
    <hyperlink ref="G245" r:id="rId196" xr:uid="{3200554E-7CF3-49C2-8160-BAE00387EEA9}"/>
    <hyperlink ref="E246" r:id="rId197" xr:uid="{21B3A47F-ADF3-44A0-9C97-E04D6A100085}"/>
    <hyperlink ref="E247" r:id="rId198" xr:uid="{56767F55-1304-412A-8D4F-0C04C361066B}"/>
    <hyperlink ref="E79" r:id="rId199" xr:uid="{D385676B-04BE-45DB-89D1-2979E5B49510}"/>
    <hyperlink ref="G79" r:id="rId200" xr:uid="{D75BE71A-2D4B-47F6-BC06-FAFCFE02A69D}"/>
    <hyperlink ref="E249" r:id="rId201" xr:uid="{0E9CC772-424D-4327-87B5-FFD45ADC89D3}"/>
    <hyperlink ref="G249" r:id="rId202" xr:uid="{43D63158-B27B-4175-9F0D-4E2D8AF25371}"/>
    <hyperlink ref="E250" r:id="rId203" xr:uid="{64DB8AF7-77D9-4D10-ACD6-704993AC2DEF}"/>
    <hyperlink ref="G250" r:id="rId204" xr:uid="{1D676B9B-1696-4D0A-A599-E84356121960}"/>
    <hyperlink ref="E251" r:id="rId205" xr:uid="{9D10873B-BF13-4D63-8A80-507561948936}"/>
    <hyperlink ref="E252" r:id="rId206" xr:uid="{E8441799-45FF-4B65-81DC-A382D02B1420}"/>
    <hyperlink ref="G75" r:id="rId207" xr:uid="{EA4D390C-FE4E-4C9E-ACD0-538E3B64230C}"/>
    <hyperlink ref="G87" r:id="rId208" xr:uid="{58B691A1-3633-4230-8F0D-09F3FFF00B5B}"/>
    <hyperlink ref="G88" r:id="rId209" xr:uid="{E2CED873-75CE-476C-9619-F65C592488CA}"/>
    <hyperlink ref="E81" r:id="rId210" xr:uid="{2D61DA02-3CB0-4FA7-92AB-36AC22642D74}"/>
    <hyperlink ref="G81" r:id="rId211" xr:uid="{C17EFF6A-45D5-4E5D-8F17-6B367E812FA1}"/>
    <hyperlink ref="E49" r:id="rId212" xr:uid="{3BC1C6EA-5C15-4E83-97E4-7E980B469857}"/>
    <hyperlink ref="G49" r:id="rId213" xr:uid="{C325CFBE-C420-4D9B-A201-F0579E2DC8E5}"/>
    <hyperlink ref="E52" r:id="rId214" xr:uid="{A6D80B79-F2AF-4B4B-B52F-E6A5686D0B64}"/>
    <hyperlink ref="E107" r:id="rId215" xr:uid="{7323E819-FA6F-4247-9FC6-2F94F8517111}"/>
    <hyperlink ref="G251" r:id="rId216" xr:uid="{E7C788AE-B2C5-47C0-975E-154AB53899B7}"/>
    <hyperlink ref="E60" r:id="rId217" xr:uid="{BE9D2E98-9952-414A-9759-041E2D7EEF8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DCA9-F127-418B-ACD5-4F126F8B4CD6}">
  <sheetPr>
    <tabColor rgb="FF00B050"/>
  </sheetPr>
  <dimension ref="A1:R140"/>
  <sheetViews>
    <sheetView topLeftCell="A113" workbookViewId="0">
      <selection activeCell="A2" sqref="A2:B140"/>
    </sheetView>
  </sheetViews>
  <sheetFormatPr defaultRowHeight="15" x14ac:dyDescent="0.25"/>
  <cols>
    <col min="1" max="1" width="8" bestFit="1" customWidth="1"/>
    <col min="2" max="2" width="26.140625" bestFit="1" customWidth="1"/>
    <col min="3" max="3" width="20.28515625" bestFit="1" customWidth="1"/>
    <col min="4" max="4" width="20.42578125" bestFit="1" customWidth="1"/>
    <col min="5" max="5" width="20.85546875" hidden="1" customWidth="1"/>
    <col min="6" max="6" width="64.140625" bestFit="1" customWidth="1"/>
    <col min="7" max="7" width="16.42578125" bestFit="1" customWidth="1"/>
    <col min="8" max="8" width="52.85546875" bestFit="1" customWidth="1"/>
    <col min="9" max="9" width="22.5703125" bestFit="1" customWidth="1"/>
    <col min="10" max="10" width="34.5703125" bestFit="1" customWidth="1"/>
    <col min="11" max="11" width="35.5703125" bestFit="1" customWidth="1"/>
    <col min="12" max="12" width="56" bestFit="1" customWidth="1"/>
    <col min="13" max="13" width="33.140625" bestFit="1" customWidth="1"/>
    <col min="14" max="14" width="34.7109375" hidden="1" customWidth="1"/>
    <col min="15" max="15" width="21.28515625" hidden="1" customWidth="1"/>
    <col min="16" max="16" width="39.140625" hidden="1" customWidth="1"/>
    <col min="17" max="18" width="42.42578125" hidden="1" customWidth="1"/>
  </cols>
  <sheetData>
    <row r="1" spans="1:18" x14ac:dyDescent="0.25">
      <c r="A1" s="15" t="s">
        <v>2253</v>
      </c>
      <c r="B1" s="15" t="s">
        <v>2254</v>
      </c>
      <c r="C1" s="15" t="s">
        <v>2255</v>
      </c>
      <c r="D1" s="15" t="s">
        <v>1417</v>
      </c>
      <c r="E1" s="1" t="s">
        <v>2256</v>
      </c>
      <c r="F1" s="1" t="s">
        <v>1416</v>
      </c>
      <c r="G1" s="15" t="s">
        <v>2257</v>
      </c>
      <c r="H1" s="15" t="s">
        <v>2258</v>
      </c>
      <c r="I1" s="1" t="s">
        <v>1418</v>
      </c>
      <c r="J1" s="1" t="s">
        <v>2259</v>
      </c>
      <c r="K1" s="1" t="s">
        <v>2260</v>
      </c>
      <c r="L1" s="1" t="s">
        <v>1422</v>
      </c>
      <c r="M1" s="1" t="s">
        <v>2261</v>
      </c>
      <c r="N1" s="1" t="s">
        <v>1426</v>
      </c>
      <c r="O1" s="1" t="s">
        <v>1427</v>
      </c>
      <c r="P1" s="1" t="s">
        <v>1428</v>
      </c>
      <c r="Q1" s="1" t="s">
        <v>1429</v>
      </c>
      <c r="R1" s="1" t="s">
        <v>2262</v>
      </c>
    </row>
    <row r="2" spans="1:18" x14ac:dyDescent="0.25">
      <c r="A2" s="9" t="s">
        <v>2263</v>
      </c>
      <c r="B2" s="9" t="s">
        <v>2264</v>
      </c>
      <c r="C2" s="9" t="s">
        <v>2265</v>
      </c>
      <c r="D2" s="9" t="s">
        <v>1739</v>
      </c>
      <c r="E2" s="9" t="s">
        <v>1739</v>
      </c>
      <c r="F2" s="9" t="s">
        <v>1901</v>
      </c>
      <c r="G2" s="11">
        <v>208005</v>
      </c>
      <c r="H2" s="9" t="s">
        <v>2266</v>
      </c>
      <c r="I2" s="9" t="s">
        <v>1882</v>
      </c>
      <c r="J2" s="9" t="s">
        <v>1844</v>
      </c>
      <c r="K2" s="9" t="s">
        <v>1254</v>
      </c>
      <c r="L2" s="9" t="s">
        <v>1742</v>
      </c>
      <c r="M2" s="9" t="s">
        <v>1742</v>
      </c>
      <c r="N2" s="9" t="s">
        <v>1495</v>
      </c>
      <c r="O2" s="9" t="s">
        <v>1695</v>
      </c>
      <c r="P2" s="9" t="s">
        <v>1451</v>
      </c>
      <c r="Q2" s="9" t="s">
        <v>1640</v>
      </c>
      <c r="R2" s="9" t="s">
        <v>1498</v>
      </c>
    </row>
    <row r="3" spans="1:18" x14ac:dyDescent="0.25">
      <c r="A3" s="9" t="s">
        <v>2263</v>
      </c>
      <c r="B3" s="9" t="s">
        <v>2264</v>
      </c>
      <c r="C3" s="9" t="s">
        <v>2267</v>
      </c>
      <c r="D3" s="9" t="s">
        <v>1275</v>
      </c>
      <c r="E3" s="9" t="s">
        <v>1275</v>
      </c>
      <c r="F3" s="9" t="s">
        <v>1889</v>
      </c>
      <c r="G3" s="11">
        <v>208016</v>
      </c>
      <c r="H3" s="9" t="s">
        <v>2268</v>
      </c>
      <c r="I3" s="9" t="s">
        <v>1276</v>
      </c>
      <c r="J3" s="9" t="s">
        <v>1277</v>
      </c>
      <c r="K3" s="9" t="s">
        <v>1278</v>
      </c>
      <c r="L3" s="9" t="s">
        <v>1859</v>
      </c>
      <c r="M3" s="9" t="s">
        <v>1710</v>
      </c>
      <c r="N3" s="9" t="s">
        <v>1890</v>
      </c>
      <c r="O3" s="9" t="s">
        <v>1529</v>
      </c>
      <c r="P3" s="9" t="s">
        <v>1451</v>
      </c>
      <c r="Q3" s="9" t="s">
        <v>1595</v>
      </c>
      <c r="R3" s="9" t="s">
        <v>1442</v>
      </c>
    </row>
    <row r="4" spans="1:18" x14ac:dyDescent="0.25">
      <c r="A4" s="9" t="s">
        <v>2263</v>
      </c>
      <c r="B4" s="9" t="s">
        <v>2269</v>
      </c>
      <c r="C4" s="9" t="s">
        <v>2270</v>
      </c>
      <c r="D4" s="9" t="s">
        <v>1240</v>
      </c>
      <c r="E4" s="9" t="s">
        <v>1240</v>
      </c>
      <c r="F4" s="9" t="s">
        <v>1771</v>
      </c>
      <c r="G4" s="11">
        <v>208019</v>
      </c>
      <c r="H4" s="9" t="s">
        <v>2271</v>
      </c>
      <c r="I4" s="9" t="s">
        <v>1241</v>
      </c>
      <c r="J4" s="9" t="s">
        <v>1242</v>
      </c>
      <c r="K4" s="9" t="s">
        <v>1243</v>
      </c>
      <c r="L4" s="9" t="s">
        <v>1767</v>
      </c>
      <c r="M4" s="9" t="s">
        <v>1479</v>
      </c>
      <c r="N4" s="9" t="s">
        <v>1768</v>
      </c>
      <c r="O4" s="9" t="s">
        <v>1769</v>
      </c>
      <c r="P4" s="9" t="s">
        <v>1480</v>
      </c>
      <c r="Q4" s="9" t="s">
        <v>1481</v>
      </c>
      <c r="R4" s="9" t="s">
        <v>1254</v>
      </c>
    </row>
    <row r="5" spans="1:18" x14ac:dyDescent="0.25">
      <c r="A5" s="9" t="s">
        <v>2263</v>
      </c>
      <c r="B5" s="9" t="s">
        <v>2269</v>
      </c>
      <c r="C5" s="9" t="s">
        <v>2272</v>
      </c>
      <c r="D5" s="9" t="s">
        <v>1226</v>
      </c>
      <c r="E5" s="9" t="s">
        <v>1729</v>
      </c>
      <c r="F5" s="9" t="s">
        <v>1728</v>
      </c>
      <c r="G5" s="11">
        <v>208023</v>
      </c>
      <c r="H5" s="9" t="s">
        <v>2273</v>
      </c>
      <c r="I5" s="9" t="s">
        <v>1227</v>
      </c>
      <c r="J5" s="9" t="s">
        <v>2274</v>
      </c>
      <c r="K5" s="9" t="s">
        <v>2275</v>
      </c>
      <c r="L5" s="9" t="s">
        <v>1688</v>
      </c>
      <c r="M5" s="9" t="s">
        <v>1508</v>
      </c>
      <c r="N5" s="9" t="s">
        <v>1529</v>
      </c>
      <c r="O5" s="9" t="s">
        <v>1451</v>
      </c>
      <c r="P5" s="9" t="s">
        <v>1475</v>
      </c>
      <c r="Q5" s="9" t="s">
        <v>1442</v>
      </c>
      <c r="R5" s="9" t="s">
        <v>1254</v>
      </c>
    </row>
    <row r="6" spans="1:18" x14ac:dyDescent="0.25">
      <c r="A6" s="9" t="s">
        <v>2263</v>
      </c>
      <c r="B6" s="9" t="s">
        <v>2269</v>
      </c>
      <c r="C6" s="9" t="s">
        <v>2272</v>
      </c>
      <c r="D6" s="9" t="s">
        <v>1226</v>
      </c>
      <c r="E6" s="9" t="s">
        <v>1729</v>
      </c>
      <c r="F6" s="9" t="s">
        <v>1810</v>
      </c>
      <c r="G6" s="11">
        <v>208023</v>
      </c>
      <c r="H6" s="9" t="s">
        <v>2273</v>
      </c>
      <c r="I6" s="9" t="s">
        <v>1227</v>
      </c>
      <c r="J6" s="9" t="s">
        <v>1253</v>
      </c>
      <c r="K6" s="9" t="s">
        <v>1254</v>
      </c>
      <c r="L6" s="9" t="s">
        <v>1742</v>
      </c>
      <c r="M6" s="9" t="s">
        <v>1495</v>
      </c>
      <c r="N6" s="9" t="s">
        <v>1695</v>
      </c>
      <c r="O6" s="9" t="s">
        <v>1451</v>
      </c>
      <c r="P6" s="9" t="s">
        <v>1640</v>
      </c>
      <c r="Q6" s="9" t="s">
        <v>1498</v>
      </c>
      <c r="R6" s="9" t="s">
        <v>1254</v>
      </c>
    </row>
    <row r="7" spans="1:18" x14ac:dyDescent="0.25">
      <c r="A7" s="9" t="s">
        <v>2263</v>
      </c>
      <c r="B7" s="9" t="s">
        <v>2269</v>
      </c>
      <c r="C7" s="9" t="s">
        <v>2272</v>
      </c>
      <c r="D7" s="9" t="s">
        <v>1226</v>
      </c>
      <c r="E7" s="9" t="s">
        <v>1729</v>
      </c>
      <c r="F7" s="9" t="s">
        <v>1827</v>
      </c>
      <c r="G7" s="11">
        <v>208023</v>
      </c>
      <c r="H7" s="9" t="s">
        <v>2273</v>
      </c>
      <c r="I7" s="9" t="s">
        <v>1828</v>
      </c>
      <c r="J7" s="9" t="s">
        <v>1829</v>
      </c>
      <c r="K7" s="9" t="s">
        <v>1830</v>
      </c>
      <c r="L7" s="9" t="s">
        <v>1680</v>
      </c>
      <c r="M7" s="9" t="s">
        <v>1605</v>
      </c>
      <c r="N7" s="9" t="s">
        <v>1695</v>
      </c>
      <c r="O7" s="9" t="s">
        <v>1457</v>
      </c>
      <c r="P7" s="9" t="s">
        <v>1831</v>
      </c>
      <c r="Q7" s="9" t="s">
        <v>1442</v>
      </c>
      <c r="R7" s="9" t="s">
        <v>1254</v>
      </c>
    </row>
    <row r="8" spans="1:18" x14ac:dyDescent="0.25">
      <c r="A8" s="9" t="s">
        <v>2263</v>
      </c>
      <c r="B8" s="9" t="s">
        <v>2269</v>
      </c>
      <c r="C8" s="9" t="s">
        <v>2276</v>
      </c>
      <c r="D8" s="9" t="s">
        <v>1863</v>
      </c>
      <c r="E8" s="9" t="s">
        <v>1863</v>
      </c>
      <c r="F8" s="9" t="s">
        <v>1862</v>
      </c>
      <c r="G8" s="11">
        <v>208108</v>
      </c>
      <c r="H8" s="9" t="s">
        <v>2277</v>
      </c>
      <c r="I8" s="9" t="s">
        <v>1864</v>
      </c>
      <c r="J8" s="9" t="s">
        <v>1865</v>
      </c>
      <c r="K8" s="9" t="s">
        <v>1866</v>
      </c>
      <c r="L8" s="9" t="s">
        <v>1867</v>
      </c>
      <c r="M8" s="9" t="s">
        <v>1778</v>
      </c>
      <c r="N8" s="9" t="s">
        <v>1667</v>
      </c>
      <c r="O8" s="9" t="s">
        <v>1695</v>
      </c>
      <c r="P8" s="9" t="s">
        <v>1451</v>
      </c>
      <c r="Q8" s="9" t="s">
        <v>1868</v>
      </c>
      <c r="R8" s="9" t="s">
        <v>1668</v>
      </c>
    </row>
    <row r="9" spans="1:18" x14ac:dyDescent="0.25">
      <c r="A9" s="9" t="s">
        <v>2263</v>
      </c>
      <c r="B9" s="9" t="s">
        <v>2278</v>
      </c>
      <c r="C9" s="9" t="s">
        <v>2276</v>
      </c>
      <c r="D9" s="9" t="s">
        <v>1863</v>
      </c>
      <c r="E9" s="9" t="s">
        <v>1863</v>
      </c>
      <c r="F9" s="9" t="s">
        <v>1862</v>
      </c>
      <c r="G9" s="11">
        <v>208108</v>
      </c>
      <c r="H9" s="9" t="s">
        <v>2277</v>
      </c>
      <c r="I9" s="9" t="s">
        <v>1864</v>
      </c>
      <c r="J9" s="9" t="s">
        <v>1865</v>
      </c>
      <c r="K9" s="9" t="s">
        <v>1866</v>
      </c>
      <c r="L9" s="9" t="s">
        <v>1867</v>
      </c>
      <c r="M9" s="9" t="s">
        <v>1778</v>
      </c>
      <c r="N9" s="9" t="s">
        <v>1667</v>
      </c>
      <c r="O9" s="9" t="s">
        <v>1695</v>
      </c>
      <c r="P9" s="9" t="s">
        <v>1451</v>
      </c>
      <c r="Q9" s="9" t="s">
        <v>1868</v>
      </c>
      <c r="R9" s="9" t="s">
        <v>1668</v>
      </c>
    </row>
    <row r="10" spans="1:18" x14ac:dyDescent="0.25">
      <c r="A10" s="9" t="s">
        <v>2263</v>
      </c>
      <c r="B10" s="9" t="s">
        <v>2264</v>
      </c>
      <c r="C10" s="9" t="s">
        <v>2279</v>
      </c>
      <c r="D10" s="9" t="s">
        <v>1262</v>
      </c>
      <c r="E10" s="9" t="s">
        <v>1262</v>
      </c>
      <c r="F10" s="9" t="s">
        <v>1917</v>
      </c>
      <c r="G10" s="11">
        <v>208109</v>
      </c>
      <c r="H10" s="9" t="s">
        <v>2280</v>
      </c>
      <c r="I10" s="9" t="s">
        <v>1263</v>
      </c>
      <c r="J10" s="9" t="s">
        <v>1264</v>
      </c>
      <c r="K10" s="9" t="s">
        <v>1265</v>
      </c>
      <c r="L10" s="9" t="s">
        <v>1867</v>
      </c>
      <c r="M10" s="9" t="s">
        <v>1675</v>
      </c>
      <c r="N10" s="9" t="s">
        <v>1486</v>
      </c>
      <c r="O10" s="9" t="s">
        <v>1529</v>
      </c>
      <c r="P10" s="9" t="s">
        <v>1457</v>
      </c>
      <c r="Q10" s="9" t="s">
        <v>1458</v>
      </c>
      <c r="R10" s="9" t="s">
        <v>1442</v>
      </c>
    </row>
    <row r="11" spans="1:18" x14ac:dyDescent="0.25">
      <c r="A11" s="9" t="s">
        <v>2263</v>
      </c>
      <c r="B11" s="9" t="s">
        <v>2269</v>
      </c>
      <c r="C11" s="9" t="s">
        <v>2281</v>
      </c>
      <c r="D11" s="9" t="s">
        <v>1269</v>
      </c>
      <c r="E11" s="9" t="s">
        <v>1269</v>
      </c>
      <c r="F11" s="9" t="s">
        <v>1920</v>
      </c>
      <c r="G11" s="11">
        <v>208115</v>
      </c>
      <c r="H11" s="9" t="s">
        <v>2282</v>
      </c>
      <c r="I11" s="9" t="s">
        <v>1270</v>
      </c>
      <c r="J11" s="9" t="s">
        <v>1271</v>
      </c>
      <c r="K11" s="9" t="s">
        <v>1272</v>
      </c>
      <c r="L11" s="9" t="s">
        <v>1867</v>
      </c>
      <c r="M11" s="9" t="s">
        <v>1694</v>
      </c>
      <c r="N11" s="9" t="s">
        <v>1558</v>
      </c>
      <c r="O11" s="9" t="s">
        <v>1695</v>
      </c>
      <c r="P11" s="9" t="s">
        <v>1440</v>
      </c>
      <c r="Q11" s="9" t="s">
        <v>1595</v>
      </c>
      <c r="R11" s="9" t="s">
        <v>1832</v>
      </c>
    </row>
    <row r="12" spans="1:18" x14ac:dyDescent="0.25">
      <c r="A12" s="9" t="s">
        <v>2263</v>
      </c>
      <c r="B12" s="9" t="s">
        <v>2269</v>
      </c>
      <c r="C12" s="9" t="s">
        <v>2281</v>
      </c>
      <c r="D12" s="9" t="s">
        <v>1269</v>
      </c>
      <c r="E12" s="9" t="s">
        <v>1269</v>
      </c>
      <c r="F12" s="9" t="s">
        <v>1923</v>
      </c>
      <c r="G12" s="11">
        <v>208115</v>
      </c>
      <c r="H12" s="9" t="s">
        <v>2282</v>
      </c>
      <c r="I12" s="9" t="s">
        <v>1270</v>
      </c>
      <c r="J12" s="9" t="s">
        <v>1271</v>
      </c>
      <c r="K12" s="9" t="s">
        <v>1272</v>
      </c>
      <c r="L12" s="9" t="s">
        <v>1867</v>
      </c>
      <c r="M12" s="9" t="s">
        <v>1694</v>
      </c>
      <c r="N12" s="9" t="s">
        <v>1558</v>
      </c>
      <c r="O12" s="9" t="s">
        <v>1695</v>
      </c>
      <c r="P12" s="9" t="s">
        <v>1440</v>
      </c>
      <c r="Q12" s="9" t="s">
        <v>1595</v>
      </c>
      <c r="R12" s="9" t="s">
        <v>1832</v>
      </c>
    </row>
    <row r="13" spans="1:18" x14ac:dyDescent="0.25">
      <c r="A13" s="9" t="s">
        <v>2263</v>
      </c>
      <c r="B13" s="9" t="s">
        <v>2264</v>
      </c>
      <c r="C13" s="9" t="s">
        <v>2267</v>
      </c>
      <c r="D13" s="9" t="s">
        <v>1275</v>
      </c>
      <c r="E13" s="9" t="s">
        <v>1275</v>
      </c>
      <c r="F13" s="9" t="s">
        <v>1889</v>
      </c>
      <c r="G13" s="11">
        <v>208122</v>
      </c>
      <c r="H13" s="9" t="s">
        <v>2283</v>
      </c>
      <c r="I13" s="9" t="s">
        <v>1276</v>
      </c>
      <c r="J13" s="9" t="s">
        <v>1277</v>
      </c>
      <c r="K13" s="9" t="s">
        <v>1278</v>
      </c>
      <c r="L13" s="9" t="s">
        <v>1859</v>
      </c>
      <c r="M13" s="9" t="s">
        <v>1710</v>
      </c>
      <c r="N13" s="9" t="s">
        <v>1890</v>
      </c>
      <c r="O13" s="9" t="s">
        <v>1529</v>
      </c>
      <c r="P13" s="9" t="s">
        <v>1451</v>
      </c>
      <c r="Q13" s="9" t="s">
        <v>1595</v>
      </c>
      <c r="R13" s="9" t="s">
        <v>1442</v>
      </c>
    </row>
    <row r="14" spans="1:18" x14ac:dyDescent="0.25">
      <c r="A14" s="9" t="s">
        <v>2263</v>
      </c>
      <c r="B14" s="9" t="s">
        <v>2269</v>
      </c>
      <c r="C14" s="9" t="s">
        <v>2281</v>
      </c>
      <c r="D14" s="9" t="s">
        <v>1269</v>
      </c>
      <c r="E14" s="9" t="s">
        <v>1269</v>
      </c>
      <c r="F14" s="9" t="s">
        <v>1920</v>
      </c>
      <c r="G14" s="11">
        <v>208129</v>
      </c>
      <c r="H14" s="9" t="s">
        <v>2284</v>
      </c>
      <c r="I14" s="9" t="s">
        <v>1270</v>
      </c>
      <c r="J14" s="9" t="s">
        <v>1271</v>
      </c>
      <c r="K14" s="9" t="s">
        <v>1272</v>
      </c>
      <c r="L14" s="9" t="s">
        <v>1867</v>
      </c>
      <c r="M14" s="9" t="s">
        <v>1694</v>
      </c>
      <c r="N14" s="9" t="s">
        <v>1558</v>
      </c>
      <c r="O14" s="9" t="s">
        <v>1695</v>
      </c>
      <c r="P14" s="9" t="s">
        <v>1440</v>
      </c>
      <c r="Q14" s="9" t="s">
        <v>1595</v>
      </c>
      <c r="R14" s="9" t="s">
        <v>1832</v>
      </c>
    </row>
    <row r="15" spans="1:18" x14ac:dyDescent="0.25">
      <c r="A15" s="9" t="s">
        <v>2263</v>
      </c>
      <c r="B15" s="9" t="s">
        <v>2269</v>
      </c>
      <c r="C15" s="9" t="s">
        <v>2281</v>
      </c>
      <c r="D15" s="9" t="s">
        <v>1269</v>
      </c>
      <c r="E15" s="9" t="s">
        <v>1269</v>
      </c>
      <c r="F15" s="9" t="s">
        <v>1923</v>
      </c>
      <c r="G15" s="11">
        <v>208129</v>
      </c>
      <c r="H15" s="9" t="s">
        <v>2284</v>
      </c>
      <c r="I15" s="9" t="s">
        <v>1270</v>
      </c>
      <c r="J15" s="9" t="s">
        <v>1271</v>
      </c>
      <c r="K15" s="9" t="s">
        <v>1272</v>
      </c>
      <c r="L15" s="9" t="s">
        <v>1867</v>
      </c>
      <c r="M15" s="9" t="s">
        <v>1694</v>
      </c>
      <c r="N15" s="9" t="s">
        <v>1558</v>
      </c>
      <c r="O15" s="9" t="s">
        <v>1695</v>
      </c>
      <c r="P15" s="9" t="s">
        <v>1440</v>
      </c>
      <c r="Q15" s="9" t="s">
        <v>1595</v>
      </c>
      <c r="R15" s="9" t="s">
        <v>1832</v>
      </c>
    </row>
    <row r="16" spans="1:18" x14ac:dyDescent="0.25">
      <c r="A16" s="9" t="s">
        <v>2263</v>
      </c>
      <c r="B16" s="9" t="s">
        <v>2264</v>
      </c>
      <c r="C16" s="9" t="s">
        <v>2267</v>
      </c>
      <c r="D16" s="9" t="s">
        <v>1248</v>
      </c>
      <c r="E16" s="9" t="s">
        <v>1248</v>
      </c>
      <c r="F16" s="9" t="s">
        <v>1856</v>
      </c>
      <c r="G16" s="11">
        <v>208140</v>
      </c>
      <c r="H16" s="9" t="s">
        <v>2285</v>
      </c>
      <c r="I16" s="9" t="s">
        <v>1249</v>
      </c>
      <c r="J16" s="9" t="s">
        <v>1250</v>
      </c>
      <c r="K16" s="9" t="s">
        <v>1251</v>
      </c>
      <c r="L16" s="9" t="s">
        <v>1859</v>
      </c>
      <c r="M16" s="9" t="s">
        <v>1710</v>
      </c>
      <c r="N16" s="9" t="s">
        <v>1658</v>
      </c>
      <c r="O16" s="9" t="s">
        <v>1529</v>
      </c>
      <c r="P16" s="9" t="s">
        <v>1440</v>
      </c>
      <c r="Q16" s="9" t="s">
        <v>2286</v>
      </c>
      <c r="R16" s="9" t="s">
        <v>1442</v>
      </c>
    </row>
    <row r="17" spans="1:18" x14ac:dyDescent="0.25">
      <c r="A17" s="9" t="s">
        <v>2263</v>
      </c>
      <c r="B17" s="9" t="s">
        <v>2264</v>
      </c>
      <c r="C17" s="9" t="s">
        <v>2287</v>
      </c>
      <c r="D17" s="9" t="s">
        <v>1285</v>
      </c>
      <c r="E17" s="9" t="s">
        <v>1285</v>
      </c>
      <c r="F17" s="9" t="s">
        <v>1737</v>
      </c>
      <c r="G17" s="11">
        <v>208148</v>
      </c>
      <c r="H17" s="9" t="s">
        <v>2288</v>
      </c>
      <c r="I17" s="9" t="s">
        <v>1286</v>
      </c>
      <c r="J17" s="9" t="s">
        <v>1302</v>
      </c>
      <c r="K17" s="9" t="s">
        <v>1303</v>
      </c>
      <c r="L17" s="9" t="s">
        <v>1705</v>
      </c>
      <c r="M17" s="9" t="s">
        <v>1506</v>
      </c>
      <c r="N17" s="9" t="s">
        <v>1676</v>
      </c>
      <c r="O17" s="9" t="s">
        <v>1722</v>
      </c>
      <c r="P17" s="9" t="s">
        <v>1475</v>
      </c>
      <c r="Q17" s="9" t="s">
        <v>1442</v>
      </c>
      <c r="R17" s="9" t="s">
        <v>1254</v>
      </c>
    </row>
    <row r="18" spans="1:18" x14ac:dyDescent="0.25">
      <c r="A18" s="9" t="s">
        <v>2263</v>
      </c>
      <c r="B18" s="9" t="s">
        <v>2269</v>
      </c>
      <c r="C18" s="9" t="s">
        <v>2270</v>
      </c>
      <c r="D18" s="9" t="s">
        <v>1240</v>
      </c>
      <c r="E18" s="9" t="s">
        <v>1240</v>
      </c>
      <c r="F18" s="9" t="s">
        <v>1771</v>
      </c>
      <c r="G18" s="11">
        <v>208161</v>
      </c>
      <c r="H18" s="9" t="s">
        <v>2289</v>
      </c>
      <c r="I18" s="9" t="s">
        <v>1241</v>
      </c>
      <c r="J18" s="9" t="s">
        <v>1242</v>
      </c>
      <c r="K18" s="9" t="s">
        <v>1243</v>
      </c>
      <c r="L18" s="9" t="s">
        <v>1767</v>
      </c>
      <c r="M18" s="9" t="s">
        <v>1479</v>
      </c>
      <c r="N18" s="9" t="s">
        <v>1768</v>
      </c>
      <c r="O18" s="9" t="s">
        <v>1769</v>
      </c>
      <c r="P18" s="9" t="s">
        <v>1480</v>
      </c>
      <c r="Q18" s="9" t="s">
        <v>1481</v>
      </c>
      <c r="R18" s="9" t="s">
        <v>1254</v>
      </c>
    </row>
    <row r="19" spans="1:18" x14ac:dyDescent="0.25">
      <c r="A19" s="9" t="s">
        <v>2263</v>
      </c>
      <c r="B19" s="9" t="s">
        <v>2290</v>
      </c>
      <c r="C19" s="9" t="s">
        <v>2270</v>
      </c>
      <c r="D19" s="9" t="s">
        <v>1240</v>
      </c>
      <c r="E19" s="9" t="s">
        <v>1240</v>
      </c>
      <c r="F19" s="9" t="s">
        <v>1771</v>
      </c>
      <c r="G19" s="11">
        <v>208162</v>
      </c>
      <c r="H19" s="9" t="s">
        <v>2291</v>
      </c>
      <c r="I19" s="9" t="s">
        <v>1241</v>
      </c>
      <c r="J19" s="9" t="s">
        <v>1242</v>
      </c>
      <c r="K19" s="9" t="s">
        <v>1243</v>
      </c>
      <c r="L19" s="9" t="s">
        <v>1767</v>
      </c>
      <c r="M19" s="9" t="s">
        <v>1479</v>
      </c>
      <c r="N19" s="9" t="s">
        <v>1768</v>
      </c>
      <c r="O19" s="9" t="s">
        <v>1769</v>
      </c>
      <c r="P19" s="9" t="s">
        <v>1480</v>
      </c>
      <c r="Q19" s="9" t="s">
        <v>1481</v>
      </c>
      <c r="R19" s="9" t="s">
        <v>1254</v>
      </c>
    </row>
    <row r="20" spans="1:18" x14ac:dyDescent="0.25">
      <c r="A20" s="9" t="s">
        <v>2263</v>
      </c>
      <c r="B20" s="9" t="s">
        <v>2264</v>
      </c>
      <c r="C20" s="9" t="s">
        <v>2265</v>
      </c>
      <c r="D20" s="9" t="s">
        <v>1739</v>
      </c>
      <c r="E20" s="9" t="s">
        <v>1739</v>
      </c>
      <c r="F20" s="9" t="s">
        <v>1901</v>
      </c>
      <c r="G20" s="11">
        <v>208530</v>
      </c>
      <c r="H20" s="9" t="s">
        <v>2292</v>
      </c>
      <c r="I20" s="9" t="s">
        <v>1882</v>
      </c>
      <c r="J20" s="9" t="s">
        <v>1844</v>
      </c>
      <c r="K20" s="9" t="s">
        <v>1254</v>
      </c>
      <c r="L20" s="9" t="s">
        <v>1742</v>
      </c>
      <c r="M20" s="9" t="s">
        <v>1742</v>
      </c>
      <c r="N20" s="9" t="s">
        <v>1495</v>
      </c>
      <c r="O20" s="9" t="s">
        <v>1695</v>
      </c>
      <c r="P20" s="9" t="s">
        <v>1451</v>
      </c>
      <c r="Q20" s="9" t="s">
        <v>1640</v>
      </c>
      <c r="R20" s="9" t="s">
        <v>1498</v>
      </c>
    </row>
    <row r="21" spans="1:18" x14ac:dyDescent="0.25">
      <c r="A21" s="9" t="s">
        <v>2263</v>
      </c>
      <c r="B21" s="9" t="s">
        <v>2269</v>
      </c>
      <c r="C21" s="9" t="s">
        <v>2272</v>
      </c>
      <c r="D21" s="9" t="s">
        <v>1226</v>
      </c>
      <c r="E21" s="9" t="s">
        <v>1729</v>
      </c>
      <c r="F21" s="9" t="s">
        <v>1810</v>
      </c>
      <c r="G21" s="11">
        <v>208531</v>
      </c>
      <c r="H21" s="9" t="s">
        <v>2293</v>
      </c>
      <c r="I21" s="9" t="s">
        <v>1227</v>
      </c>
      <c r="J21" s="9" t="s">
        <v>1253</v>
      </c>
      <c r="K21" s="9" t="s">
        <v>1254</v>
      </c>
      <c r="L21" s="9" t="s">
        <v>1742</v>
      </c>
      <c r="M21" s="9" t="s">
        <v>1495</v>
      </c>
      <c r="N21" s="9" t="s">
        <v>1695</v>
      </c>
      <c r="O21" s="9" t="s">
        <v>1451</v>
      </c>
      <c r="P21" s="9" t="s">
        <v>1640</v>
      </c>
      <c r="Q21" s="9" t="s">
        <v>1498</v>
      </c>
      <c r="R21" s="9" t="s">
        <v>1254</v>
      </c>
    </row>
    <row r="22" spans="1:18" x14ac:dyDescent="0.25">
      <c r="A22" s="9" t="s">
        <v>2263</v>
      </c>
      <c r="B22" s="9" t="s">
        <v>2269</v>
      </c>
      <c r="C22" s="9" t="s">
        <v>2272</v>
      </c>
      <c r="D22" s="9" t="s">
        <v>1226</v>
      </c>
      <c r="E22" s="9" t="s">
        <v>1729</v>
      </c>
      <c r="F22" s="9" t="s">
        <v>1827</v>
      </c>
      <c r="G22" s="11">
        <v>208531</v>
      </c>
      <c r="H22" s="9" t="s">
        <v>2293</v>
      </c>
      <c r="I22" s="9" t="s">
        <v>1828</v>
      </c>
      <c r="J22" s="9" t="s">
        <v>1829</v>
      </c>
      <c r="K22" s="9" t="s">
        <v>1830</v>
      </c>
      <c r="L22" s="9" t="s">
        <v>1680</v>
      </c>
      <c r="M22" s="9" t="s">
        <v>1605</v>
      </c>
      <c r="N22" s="9" t="s">
        <v>1695</v>
      </c>
      <c r="O22" s="9" t="s">
        <v>1457</v>
      </c>
      <c r="P22" s="9" t="s">
        <v>1831</v>
      </c>
      <c r="Q22" s="9" t="s">
        <v>1442</v>
      </c>
      <c r="R22" s="9" t="s">
        <v>1254</v>
      </c>
    </row>
    <row r="23" spans="1:18" x14ac:dyDescent="0.25">
      <c r="A23" s="9" t="s">
        <v>2263</v>
      </c>
      <c r="B23" s="9" t="s">
        <v>2264</v>
      </c>
      <c r="C23" s="9" t="s">
        <v>2265</v>
      </c>
      <c r="D23" s="9" t="s">
        <v>1739</v>
      </c>
      <c r="E23" s="9" t="s">
        <v>1739</v>
      </c>
      <c r="F23" s="9" t="s">
        <v>1901</v>
      </c>
      <c r="G23" s="11">
        <v>208535</v>
      </c>
      <c r="H23" s="9" t="s">
        <v>2294</v>
      </c>
      <c r="I23" s="9" t="s">
        <v>1882</v>
      </c>
      <c r="J23" s="9" t="s">
        <v>1844</v>
      </c>
      <c r="K23" s="9" t="s">
        <v>1254</v>
      </c>
      <c r="L23" s="9" t="s">
        <v>1742</v>
      </c>
      <c r="M23" s="9" t="s">
        <v>1742</v>
      </c>
      <c r="N23" s="9" t="s">
        <v>1495</v>
      </c>
      <c r="O23" s="9" t="s">
        <v>1695</v>
      </c>
      <c r="P23" s="9" t="s">
        <v>1451</v>
      </c>
      <c r="Q23" s="9" t="s">
        <v>1640</v>
      </c>
      <c r="R23" s="9" t="s">
        <v>1498</v>
      </c>
    </row>
    <row r="24" spans="1:18" x14ac:dyDescent="0.25">
      <c r="A24" s="9" t="s">
        <v>2263</v>
      </c>
      <c r="B24" s="9" t="s">
        <v>2264</v>
      </c>
      <c r="C24" s="9" t="s">
        <v>2267</v>
      </c>
      <c r="D24" s="9" t="s">
        <v>1248</v>
      </c>
      <c r="E24" s="9" t="s">
        <v>1248</v>
      </c>
      <c r="F24" s="9" t="s">
        <v>1856</v>
      </c>
      <c r="G24" s="11">
        <v>208549</v>
      </c>
      <c r="H24" s="9" t="s">
        <v>2295</v>
      </c>
      <c r="I24" s="9" t="s">
        <v>1249</v>
      </c>
      <c r="J24" s="9" t="s">
        <v>1250</v>
      </c>
      <c r="K24" s="9" t="s">
        <v>1251</v>
      </c>
      <c r="L24" s="9" t="s">
        <v>1859</v>
      </c>
      <c r="M24" s="9" t="s">
        <v>1710</v>
      </c>
      <c r="N24" s="9" t="s">
        <v>1658</v>
      </c>
      <c r="O24" s="9" t="s">
        <v>1529</v>
      </c>
      <c r="P24" s="9" t="s">
        <v>1440</v>
      </c>
      <c r="Q24" s="9" t="s">
        <v>2286</v>
      </c>
      <c r="R24" s="9" t="s">
        <v>1442</v>
      </c>
    </row>
    <row r="25" spans="1:18" x14ac:dyDescent="0.25">
      <c r="A25" s="9" t="s">
        <v>2263</v>
      </c>
      <c r="B25" s="9" t="s">
        <v>2264</v>
      </c>
      <c r="C25" s="9" t="s">
        <v>2267</v>
      </c>
      <c r="D25" s="9" t="s">
        <v>1248</v>
      </c>
      <c r="E25" s="9" t="s">
        <v>1248</v>
      </c>
      <c r="F25" s="9" t="s">
        <v>1906</v>
      </c>
      <c r="G25" s="11">
        <v>208551</v>
      </c>
      <c r="H25" s="9" t="s">
        <v>2296</v>
      </c>
      <c r="I25" s="9" t="s">
        <v>1249</v>
      </c>
      <c r="J25" s="9" t="s">
        <v>1259</v>
      </c>
      <c r="K25" s="9" t="s">
        <v>1260</v>
      </c>
      <c r="L25" s="9" t="s">
        <v>1859</v>
      </c>
      <c r="M25" s="9" t="s">
        <v>1710</v>
      </c>
      <c r="N25" s="9" t="s">
        <v>1658</v>
      </c>
      <c r="O25" s="9" t="s">
        <v>1529</v>
      </c>
      <c r="P25" s="9" t="s">
        <v>1440</v>
      </c>
      <c r="Q25" s="9" t="s">
        <v>2286</v>
      </c>
      <c r="R25" s="9" t="s">
        <v>1498</v>
      </c>
    </row>
    <row r="26" spans="1:18" x14ac:dyDescent="0.25">
      <c r="A26" s="9" t="s">
        <v>2263</v>
      </c>
      <c r="B26" s="9" t="s">
        <v>2264</v>
      </c>
      <c r="C26" s="9" t="s">
        <v>2287</v>
      </c>
      <c r="D26" s="9" t="s">
        <v>1285</v>
      </c>
      <c r="E26" s="9" t="s">
        <v>1285</v>
      </c>
      <c r="F26" s="9" t="s">
        <v>1737</v>
      </c>
      <c r="G26" s="11">
        <v>208552</v>
      </c>
      <c r="H26" s="9" t="s">
        <v>2297</v>
      </c>
      <c r="I26" s="9" t="s">
        <v>1286</v>
      </c>
      <c r="J26" s="9" t="s">
        <v>1302</v>
      </c>
      <c r="K26" s="9" t="s">
        <v>1303</v>
      </c>
      <c r="L26" s="9" t="s">
        <v>1705</v>
      </c>
      <c r="M26" s="9" t="s">
        <v>1506</v>
      </c>
      <c r="N26" s="9" t="s">
        <v>1676</v>
      </c>
      <c r="O26" s="9" t="s">
        <v>1722</v>
      </c>
      <c r="P26" s="9" t="s">
        <v>1475</v>
      </c>
      <c r="Q26" s="9" t="s">
        <v>1442</v>
      </c>
      <c r="R26" s="9" t="s">
        <v>1254</v>
      </c>
    </row>
    <row r="27" spans="1:18" x14ac:dyDescent="0.25">
      <c r="A27" s="9" t="s">
        <v>2263</v>
      </c>
      <c r="B27" s="9" t="s">
        <v>2264</v>
      </c>
      <c r="C27" s="9" t="s">
        <v>2267</v>
      </c>
      <c r="D27" s="9" t="s">
        <v>1195</v>
      </c>
      <c r="E27" s="9" t="s">
        <v>1195</v>
      </c>
      <c r="F27" s="9" t="s">
        <v>1801</v>
      </c>
      <c r="G27" s="11">
        <v>219020</v>
      </c>
      <c r="H27" s="9" t="s">
        <v>2298</v>
      </c>
      <c r="I27" s="9" t="s">
        <v>1196</v>
      </c>
      <c r="J27" s="9" t="s">
        <v>1204</v>
      </c>
      <c r="K27" s="9" t="s">
        <v>1205</v>
      </c>
      <c r="L27" s="9" t="s">
        <v>1710</v>
      </c>
      <c r="M27" s="9" t="s">
        <v>1467</v>
      </c>
      <c r="N27" s="9" t="s">
        <v>1676</v>
      </c>
      <c r="O27" s="9" t="s">
        <v>1440</v>
      </c>
      <c r="P27" s="9" t="s">
        <v>1468</v>
      </c>
      <c r="Q27" s="9" t="s">
        <v>1712</v>
      </c>
      <c r="R27" s="9" t="s">
        <v>1254</v>
      </c>
    </row>
    <row r="28" spans="1:18" x14ac:dyDescent="0.25">
      <c r="A28" s="9" t="s">
        <v>2263</v>
      </c>
      <c r="B28" s="9" t="s">
        <v>2264</v>
      </c>
      <c r="C28" s="9" t="s">
        <v>2299</v>
      </c>
      <c r="D28" s="9" t="s">
        <v>1152</v>
      </c>
      <c r="E28" s="9" t="s">
        <v>1152</v>
      </c>
      <c r="F28" s="9" t="s">
        <v>1719</v>
      </c>
      <c r="G28" s="11">
        <v>219035</v>
      </c>
      <c r="H28" s="9" t="s">
        <v>2300</v>
      </c>
      <c r="I28" s="9" t="s">
        <v>1153</v>
      </c>
      <c r="J28" s="9" t="s">
        <v>1720</v>
      </c>
      <c r="K28" s="9" t="s">
        <v>1721</v>
      </c>
      <c r="L28" s="9" t="s">
        <v>1680</v>
      </c>
      <c r="M28" s="9" t="s">
        <v>1502</v>
      </c>
      <c r="N28" s="9" t="s">
        <v>1676</v>
      </c>
      <c r="O28" s="9" t="s">
        <v>1722</v>
      </c>
      <c r="P28" s="9" t="s">
        <v>1555</v>
      </c>
      <c r="Q28" s="9" t="s">
        <v>1442</v>
      </c>
      <c r="R28" s="9" t="s">
        <v>1254</v>
      </c>
    </row>
    <row r="29" spans="1:18" x14ac:dyDescent="0.25">
      <c r="A29" s="9" t="s">
        <v>2263</v>
      </c>
      <c r="B29" s="9" t="s">
        <v>2264</v>
      </c>
      <c r="C29" s="9" t="s">
        <v>2299</v>
      </c>
      <c r="D29" s="9" t="s">
        <v>1152</v>
      </c>
      <c r="E29" s="9" t="s">
        <v>1152</v>
      </c>
      <c r="F29" s="9" t="s">
        <v>1723</v>
      </c>
      <c r="G29" s="11">
        <v>219074</v>
      </c>
      <c r="H29" s="9" t="s">
        <v>2301</v>
      </c>
      <c r="I29" s="9" t="s">
        <v>1153</v>
      </c>
      <c r="J29" s="9" t="s">
        <v>1169</v>
      </c>
      <c r="K29" s="9" t="s">
        <v>1170</v>
      </c>
      <c r="L29" s="9" t="s">
        <v>1680</v>
      </c>
      <c r="M29" s="9" t="s">
        <v>1502</v>
      </c>
      <c r="N29" s="9" t="s">
        <v>1676</v>
      </c>
      <c r="O29" s="9" t="s">
        <v>1451</v>
      </c>
      <c r="P29" s="9" t="s">
        <v>1555</v>
      </c>
      <c r="Q29" s="9" t="s">
        <v>1442</v>
      </c>
      <c r="R29" s="9" t="s">
        <v>1254</v>
      </c>
    </row>
    <row r="30" spans="1:18" x14ac:dyDescent="0.25">
      <c r="A30" s="9" t="s">
        <v>2263</v>
      </c>
      <c r="B30" s="9" t="s">
        <v>2264</v>
      </c>
      <c r="C30" s="9" t="s">
        <v>2267</v>
      </c>
      <c r="D30" s="9" t="s">
        <v>1195</v>
      </c>
      <c r="E30" s="9" t="s">
        <v>1195</v>
      </c>
      <c r="F30" s="9" t="s">
        <v>1801</v>
      </c>
      <c r="G30" s="11">
        <v>220012</v>
      </c>
      <c r="H30" s="9" t="s">
        <v>2302</v>
      </c>
      <c r="I30" s="9" t="s">
        <v>1196</v>
      </c>
      <c r="J30" s="9" t="s">
        <v>1204</v>
      </c>
      <c r="K30" s="9" t="s">
        <v>1205</v>
      </c>
      <c r="L30" s="9" t="s">
        <v>1710</v>
      </c>
      <c r="M30" s="9" t="s">
        <v>1467</v>
      </c>
      <c r="N30" s="9" t="s">
        <v>1676</v>
      </c>
      <c r="O30" s="9" t="s">
        <v>1440</v>
      </c>
      <c r="P30" s="9" t="s">
        <v>1468</v>
      </c>
      <c r="Q30" s="9" t="s">
        <v>1712</v>
      </c>
      <c r="R30" s="9" t="s">
        <v>1254</v>
      </c>
    </row>
    <row r="31" spans="1:18" x14ac:dyDescent="0.25">
      <c r="A31" s="9" t="s">
        <v>2263</v>
      </c>
      <c r="B31" s="9" t="s">
        <v>2264</v>
      </c>
      <c r="C31" s="9" t="s">
        <v>2267</v>
      </c>
      <c r="D31" s="9" t="s">
        <v>1195</v>
      </c>
      <c r="E31" s="9" t="s">
        <v>1195</v>
      </c>
      <c r="F31" s="9" t="s">
        <v>1801</v>
      </c>
      <c r="G31" s="11">
        <v>220013</v>
      </c>
      <c r="H31" s="9" t="s">
        <v>2303</v>
      </c>
      <c r="I31" s="9" t="s">
        <v>1196</v>
      </c>
      <c r="J31" s="9" t="s">
        <v>1204</v>
      </c>
      <c r="K31" s="9" t="s">
        <v>1205</v>
      </c>
      <c r="L31" s="9" t="s">
        <v>1710</v>
      </c>
      <c r="M31" s="9" t="s">
        <v>1467</v>
      </c>
      <c r="N31" s="9" t="s">
        <v>1676</v>
      </c>
      <c r="O31" s="9" t="s">
        <v>1440</v>
      </c>
      <c r="P31" s="9" t="s">
        <v>1468</v>
      </c>
      <c r="Q31" s="9" t="s">
        <v>1712</v>
      </c>
      <c r="R31" s="9" t="s">
        <v>1254</v>
      </c>
    </row>
    <row r="32" spans="1:18" x14ac:dyDescent="0.25">
      <c r="A32" s="9" t="s">
        <v>2263</v>
      </c>
      <c r="B32" s="9" t="s">
        <v>2264</v>
      </c>
      <c r="C32" s="9" t="s">
        <v>2267</v>
      </c>
      <c r="D32" s="9" t="s">
        <v>1195</v>
      </c>
      <c r="E32" s="9" t="s">
        <v>1195</v>
      </c>
      <c r="F32" s="9" t="s">
        <v>1801</v>
      </c>
      <c r="G32" s="11">
        <v>220014</v>
      </c>
      <c r="H32" s="9" t="s">
        <v>2304</v>
      </c>
      <c r="I32" s="9" t="s">
        <v>1196</v>
      </c>
      <c r="J32" s="9" t="s">
        <v>1204</v>
      </c>
      <c r="K32" s="9" t="s">
        <v>1205</v>
      </c>
      <c r="L32" s="9" t="s">
        <v>1710</v>
      </c>
      <c r="M32" s="9" t="s">
        <v>1467</v>
      </c>
      <c r="N32" s="9" t="s">
        <v>1676</v>
      </c>
      <c r="O32" s="9" t="s">
        <v>1440</v>
      </c>
      <c r="P32" s="9" t="s">
        <v>1468</v>
      </c>
      <c r="Q32" s="9" t="s">
        <v>1712</v>
      </c>
      <c r="R32" s="9" t="s">
        <v>1254</v>
      </c>
    </row>
    <row r="33" spans="1:18" x14ac:dyDescent="0.25">
      <c r="A33" s="9" t="s">
        <v>2263</v>
      </c>
      <c r="B33" s="9" t="s">
        <v>2264</v>
      </c>
      <c r="C33" s="9" t="s">
        <v>2267</v>
      </c>
      <c r="D33" s="9" t="s">
        <v>1195</v>
      </c>
      <c r="E33" s="9" t="s">
        <v>1195</v>
      </c>
      <c r="F33" s="9" t="s">
        <v>1801</v>
      </c>
      <c r="G33" s="11">
        <v>220019</v>
      </c>
      <c r="H33" s="9" t="s">
        <v>2305</v>
      </c>
      <c r="I33" s="9" t="s">
        <v>1196</v>
      </c>
      <c r="J33" s="9" t="s">
        <v>1204</v>
      </c>
      <c r="K33" s="9" t="s">
        <v>1205</v>
      </c>
      <c r="L33" s="9" t="s">
        <v>1710</v>
      </c>
      <c r="M33" s="9" t="s">
        <v>1467</v>
      </c>
      <c r="N33" s="9" t="s">
        <v>1676</v>
      </c>
      <c r="O33" s="9" t="s">
        <v>1440</v>
      </c>
      <c r="P33" s="9" t="s">
        <v>1468</v>
      </c>
      <c r="Q33" s="9" t="s">
        <v>1712</v>
      </c>
      <c r="R33" s="9" t="s">
        <v>1254</v>
      </c>
    </row>
    <row r="34" spans="1:18" x14ac:dyDescent="0.25">
      <c r="A34" s="9" t="s">
        <v>2263</v>
      </c>
      <c r="B34" s="9" t="s">
        <v>2264</v>
      </c>
      <c r="C34" s="9" t="s">
        <v>2279</v>
      </c>
      <c r="D34" s="9" t="s">
        <v>1200</v>
      </c>
      <c r="E34" s="9" t="s">
        <v>1200</v>
      </c>
      <c r="F34" s="9" t="s">
        <v>1747</v>
      </c>
      <c r="G34" s="11">
        <v>220023</v>
      </c>
      <c r="H34" s="9" t="s">
        <v>2306</v>
      </c>
      <c r="I34" s="9" t="s">
        <v>1201</v>
      </c>
      <c r="J34" s="9" t="s">
        <v>1202</v>
      </c>
      <c r="K34" s="9" t="s">
        <v>1203</v>
      </c>
      <c r="L34" s="9" t="s">
        <v>1675</v>
      </c>
      <c r="M34" s="9" t="s">
        <v>1438</v>
      </c>
      <c r="N34" s="9" t="s">
        <v>1676</v>
      </c>
      <c r="O34" s="9" t="s">
        <v>1440</v>
      </c>
      <c r="P34" s="9" t="s">
        <v>1748</v>
      </c>
      <c r="Q34" s="9" t="s">
        <v>1442</v>
      </c>
      <c r="R34" s="9" t="s">
        <v>1254</v>
      </c>
    </row>
    <row r="35" spans="1:18" x14ac:dyDescent="0.25">
      <c r="A35" s="9" t="s">
        <v>2263</v>
      </c>
      <c r="B35" s="9" t="s">
        <v>2264</v>
      </c>
      <c r="C35" s="9" t="s">
        <v>2299</v>
      </c>
      <c r="D35" s="9" t="s">
        <v>1152</v>
      </c>
      <c r="E35" s="9" t="s">
        <v>1152</v>
      </c>
      <c r="F35" s="9" t="s">
        <v>1678</v>
      </c>
      <c r="G35" s="11">
        <v>220024</v>
      </c>
      <c r="H35" s="9" t="s">
        <v>2307</v>
      </c>
      <c r="I35" s="9" t="s">
        <v>1153</v>
      </c>
      <c r="J35" s="9" t="s">
        <v>1154</v>
      </c>
      <c r="K35" s="9" t="s">
        <v>1155</v>
      </c>
      <c r="L35" s="9" t="s">
        <v>1680</v>
      </c>
      <c r="M35" s="9" t="s">
        <v>1681</v>
      </c>
      <c r="N35" s="9" t="s">
        <v>1676</v>
      </c>
      <c r="O35" s="9" t="s">
        <v>1451</v>
      </c>
      <c r="P35" s="9" t="s">
        <v>1555</v>
      </c>
      <c r="Q35" s="9" t="s">
        <v>1442</v>
      </c>
      <c r="R35" s="9" t="s">
        <v>1254</v>
      </c>
    </row>
    <row r="36" spans="1:18" x14ac:dyDescent="0.25">
      <c r="A36" s="9" t="s">
        <v>2263</v>
      </c>
      <c r="B36" s="9" t="s">
        <v>2264</v>
      </c>
      <c r="C36" s="9" t="s">
        <v>2279</v>
      </c>
      <c r="D36" s="9" t="s">
        <v>1200</v>
      </c>
      <c r="E36" s="9" t="s">
        <v>1200</v>
      </c>
      <c r="F36" s="9" t="s">
        <v>1747</v>
      </c>
      <c r="G36" s="11">
        <v>220031</v>
      </c>
      <c r="H36" s="9" t="s">
        <v>2308</v>
      </c>
      <c r="I36" s="9" t="s">
        <v>1201</v>
      </c>
      <c r="J36" s="9" t="s">
        <v>1202</v>
      </c>
      <c r="K36" s="9" t="s">
        <v>1203</v>
      </c>
      <c r="L36" s="9" t="s">
        <v>1675</v>
      </c>
      <c r="M36" s="9" t="s">
        <v>1438</v>
      </c>
      <c r="N36" s="9" t="s">
        <v>1676</v>
      </c>
      <c r="O36" s="9" t="s">
        <v>1440</v>
      </c>
      <c r="P36" s="9" t="s">
        <v>1748</v>
      </c>
      <c r="Q36" s="9" t="s">
        <v>1442</v>
      </c>
      <c r="R36" s="9" t="s">
        <v>1254</v>
      </c>
    </row>
    <row r="37" spans="1:18" x14ac:dyDescent="0.25">
      <c r="A37" s="9" t="s">
        <v>2263</v>
      </c>
      <c r="B37" s="9" t="s">
        <v>2264</v>
      </c>
      <c r="C37" s="9" t="s">
        <v>2279</v>
      </c>
      <c r="D37" s="9" t="s">
        <v>1164</v>
      </c>
      <c r="E37" s="9" t="s">
        <v>1164</v>
      </c>
      <c r="F37" s="9" t="s">
        <v>1784</v>
      </c>
      <c r="G37" s="11">
        <v>220032</v>
      </c>
      <c r="H37" s="9" t="s">
        <v>2309</v>
      </c>
      <c r="I37" s="9" t="s">
        <v>1165</v>
      </c>
      <c r="J37" s="9" t="s">
        <v>1166</v>
      </c>
      <c r="K37" s="9" t="s">
        <v>1167</v>
      </c>
      <c r="L37" s="9" t="s">
        <v>1675</v>
      </c>
      <c r="M37" s="9" t="s">
        <v>1785</v>
      </c>
      <c r="N37" s="9" t="s">
        <v>1529</v>
      </c>
      <c r="O37" s="9" t="s">
        <v>1457</v>
      </c>
      <c r="P37" s="9" t="s">
        <v>1555</v>
      </c>
      <c r="Q37" s="9" t="s">
        <v>1442</v>
      </c>
      <c r="R37" s="9" t="s">
        <v>1254</v>
      </c>
    </row>
    <row r="38" spans="1:18" x14ac:dyDescent="0.25">
      <c r="A38" s="9" t="s">
        <v>2263</v>
      </c>
      <c r="B38" s="9" t="s">
        <v>2264</v>
      </c>
      <c r="C38" s="9" t="s">
        <v>2279</v>
      </c>
      <c r="D38" s="9" t="s">
        <v>1164</v>
      </c>
      <c r="E38" s="9" t="s">
        <v>1164</v>
      </c>
      <c r="F38" s="9" t="s">
        <v>1784</v>
      </c>
      <c r="G38" s="11">
        <v>220034</v>
      </c>
      <c r="H38" s="9" t="s">
        <v>2310</v>
      </c>
      <c r="I38" s="9" t="s">
        <v>1165</v>
      </c>
      <c r="J38" s="9" t="s">
        <v>1166</v>
      </c>
      <c r="K38" s="9" t="s">
        <v>1167</v>
      </c>
      <c r="L38" s="9" t="s">
        <v>1675</v>
      </c>
      <c r="M38" s="9" t="s">
        <v>1785</v>
      </c>
      <c r="N38" s="9" t="s">
        <v>1529</v>
      </c>
      <c r="O38" s="9" t="s">
        <v>1457</v>
      </c>
      <c r="P38" s="9" t="s">
        <v>1555</v>
      </c>
      <c r="Q38" s="9" t="s">
        <v>1442</v>
      </c>
      <c r="R38" s="9" t="s">
        <v>1254</v>
      </c>
    </row>
    <row r="39" spans="1:18" x14ac:dyDescent="0.25">
      <c r="A39" s="9" t="s">
        <v>2263</v>
      </c>
      <c r="B39" s="9" t="s">
        <v>2264</v>
      </c>
      <c r="C39" s="9" t="s">
        <v>2279</v>
      </c>
      <c r="D39" s="9" t="s">
        <v>1200</v>
      </c>
      <c r="E39" s="9" t="s">
        <v>1200</v>
      </c>
      <c r="F39" s="9" t="s">
        <v>1747</v>
      </c>
      <c r="G39" s="11">
        <v>220036</v>
      </c>
      <c r="H39" s="9" t="s">
        <v>2311</v>
      </c>
      <c r="I39" s="9" t="s">
        <v>1201</v>
      </c>
      <c r="J39" s="9" t="s">
        <v>1202</v>
      </c>
      <c r="K39" s="9" t="s">
        <v>1203</v>
      </c>
      <c r="L39" s="9" t="s">
        <v>1675</v>
      </c>
      <c r="M39" s="9" t="s">
        <v>1438</v>
      </c>
      <c r="N39" s="9" t="s">
        <v>1676</v>
      </c>
      <c r="O39" s="9" t="s">
        <v>1440</v>
      </c>
      <c r="P39" s="9" t="s">
        <v>1748</v>
      </c>
      <c r="Q39" s="9" t="s">
        <v>1442</v>
      </c>
      <c r="R39" s="9" t="s">
        <v>1254</v>
      </c>
    </row>
    <row r="40" spans="1:18" x14ac:dyDescent="0.25">
      <c r="A40" s="9" t="s">
        <v>2263</v>
      </c>
      <c r="B40" s="9" t="s">
        <v>2264</v>
      </c>
      <c r="C40" s="9" t="s">
        <v>2265</v>
      </c>
      <c r="D40" s="9" t="s">
        <v>1739</v>
      </c>
      <c r="E40" s="9" t="s">
        <v>1739</v>
      </c>
      <c r="F40" s="9" t="s">
        <v>1738</v>
      </c>
      <c r="G40" s="11">
        <v>220039</v>
      </c>
      <c r="H40" s="9" t="s">
        <v>2312</v>
      </c>
      <c r="I40" s="9" t="s">
        <v>1740</v>
      </c>
      <c r="J40" s="9" t="s">
        <v>1253</v>
      </c>
      <c r="K40" s="9" t="s">
        <v>1254</v>
      </c>
      <c r="L40" s="9" t="s">
        <v>1742</v>
      </c>
      <c r="M40" s="9" t="s">
        <v>1495</v>
      </c>
      <c r="N40" s="9" t="s">
        <v>1695</v>
      </c>
      <c r="O40" s="9" t="s">
        <v>1457</v>
      </c>
      <c r="P40" s="9" t="s">
        <v>1640</v>
      </c>
      <c r="Q40" s="9" t="s">
        <v>1498</v>
      </c>
      <c r="R40" s="9" t="s">
        <v>1254</v>
      </c>
    </row>
    <row r="41" spans="1:18" x14ac:dyDescent="0.25">
      <c r="A41" s="9" t="s">
        <v>2263</v>
      </c>
      <c r="B41" s="9" t="s">
        <v>2264</v>
      </c>
      <c r="C41" s="9" t="s">
        <v>2265</v>
      </c>
      <c r="D41" s="9" t="s">
        <v>1739</v>
      </c>
      <c r="E41" s="9" t="s">
        <v>1739</v>
      </c>
      <c r="F41" s="9" t="s">
        <v>1901</v>
      </c>
      <c r="G41" s="11">
        <v>220039</v>
      </c>
      <c r="H41" s="9" t="s">
        <v>2312</v>
      </c>
      <c r="I41" s="9" t="s">
        <v>1882</v>
      </c>
      <c r="J41" s="9" t="s">
        <v>1844</v>
      </c>
      <c r="K41" s="9" t="s">
        <v>1254</v>
      </c>
      <c r="L41" s="9" t="s">
        <v>1742</v>
      </c>
      <c r="M41" s="9" t="s">
        <v>1742</v>
      </c>
      <c r="N41" s="9" t="s">
        <v>1495</v>
      </c>
      <c r="O41" s="9" t="s">
        <v>1695</v>
      </c>
      <c r="P41" s="9" t="s">
        <v>1451</v>
      </c>
      <c r="Q41" s="9" t="s">
        <v>1640</v>
      </c>
      <c r="R41" s="9" t="s">
        <v>1498</v>
      </c>
    </row>
    <row r="42" spans="1:18" x14ac:dyDescent="0.25">
      <c r="A42" s="9" t="s">
        <v>2263</v>
      </c>
      <c r="B42" s="9" t="s">
        <v>2264</v>
      </c>
      <c r="C42" s="9" t="s">
        <v>2279</v>
      </c>
      <c r="D42" s="9" t="s">
        <v>1164</v>
      </c>
      <c r="E42" s="9" t="s">
        <v>1164</v>
      </c>
      <c r="F42" s="9" t="s">
        <v>1784</v>
      </c>
      <c r="G42" s="11">
        <v>220042</v>
      </c>
      <c r="H42" s="9" t="s">
        <v>2313</v>
      </c>
      <c r="I42" s="9" t="s">
        <v>1165</v>
      </c>
      <c r="J42" s="9" t="s">
        <v>1166</v>
      </c>
      <c r="K42" s="9" t="s">
        <v>1167</v>
      </c>
      <c r="L42" s="9" t="s">
        <v>1675</v>
      </c>
      <c r="M42" s="9" t="s">
        <v>1785</v>
      </c>
      <c r="N42" s="9" t="s">
        <v>1529</v>
      </c>
      <c r="O42" s="9" t="s">
        <v>1457</v>
      </c>
      <c r="P42" s="9" t="s">
        <v>1555</v>
      </c>
      <c r="Q42" s="9" t="s">
        <v>1442</v>
      </c>
      <c r="R42" s="9" t="s">
        <v>1254</v>
      </c>
    </row>
    <row r="43" spans="1:18" x14ac:dyDescent="0.25">
      <c r="A43" s="9" t="s">
        <v>2263</v>
      </c>
      <c r="B43" s="9" t="s">
        <v>2264</v>
      </c>
      <c r="C43" s="9" t="s">
        <v>2279</v>
      </c>
      <c r="D43" s="9" t="s">
        <v>1200</v>
      </c>
      <c r="E43" s="9" t="s">
        <v>1200</v>
      </c>
      <c r="F43" s="9" t="s">
        <v>1747</v>
      </c>
      <c r="G43" s="11">
        <v>220043</v>
      </c>
      <c r="H43" s="9" t="s">
        <v>2314</v>
      </c>
      <c r="I43" s="9" t="s">
        <v>1201</v>
      </c>
      <c r="J43" s="9" t="s">
        <v>1202</v>
      </c>
      <c r="K43" s="9" t="s">
        <v>1203</v>
      </c>
      <c r="L43" s="9" t="s">
        <v>1675</v>
      </c>
      <c r="M43" s="9" t="s">
        <v>1438</v>
      </c>
      <c r="N43" s="9" t="s">
        <v>1676</v>
      </c>
      <c r="O43" s="9" t="s">
        <v>1440</v>
      </c>
      <c r="P43" s="9" t="s">
        <v>1748</v>
      </c>
      <c r="Q43" s="9" t="s">
        <v>1442</v>
      </c>
      <c r="R43" s="9" t="s">
        <v>1254</v>
      </c>
    </row>
    <row r="44" spans="1:18" x14ac:dyDescent="0.25">
      <c r="A44" s="9" t="s">
        <v>2263</v>
      </c>
      <c r="B44" s="9" t="s">
        <v>2269</v>
      </c>
      <c r="C44" s="9" t="s">
        <v>2276</v>
      </c>
      <c r="D44" s="9" t="s">
        <v>1310</v>
      </c>
      <c r="E44" s="9" t="s">
        <v>1310</v>
      </c>
      <c r="F44" s="9" t="s">
        <v>1850</v>
      </c>
      <c r="G44" s="11">
        <v>220060</v>
      </c>
      <c r="H44" s="9" t="s">
        <v>2315</v>
      </c>
      <c r="I44" s="9" t="s">
        <v>1311</v>
      </c>
      <c r="J44" s="9" t="s">
        <v>1851</v>
      </c>
      <c r="K44" s="9" t="s">
        <v>1852</v>
      </c>
      <c r="L44" s="9" t="s">
        <v>1778</v>
      </c>
      <c r="M44" s="9" t="s">
        <v>1667</v>
      </c>
      <c r="N44" s="9" t="s">
        <v>1695</v>
      </c>
      <c r="O44" s="9" t="s">
        <v>1451</v>
      </c>
      <c r="P44" s="9" t="s">
        <v>1853</v>
      </c>
      <c r="Q44" s="9" t="s">
        <v>1668</v>
      </c>
      <c r="R44" s="9" t="s">
        <v>1254</v>
      </c>
    </row>
    <row r="45" spans="1:18" x14ac:dyDescent="0.25">
      <c r="A45" s="9" t="s">
        <v>2263</v>
      </c>
      <c r="B45" s="9" t="s">
        <v>2269</v>
      </c>
      <c r="C45" s="9" t="s">
        <v>2276</v>
      </c>
      <c r="D45" s="9" t="s">
        <v>1138</v>
      </c>
      <c r="E45" s="9" t="s">
        <v>1138</v>
      </c>
      <c r="F45" s="9" t="s">
        <v>1776</v>
      </c>
      <c r="G45" s="11">
        <v>220061</v>
      </c>
      <c r="H45" s="9" t="s">
        <v>2316</v>
      </c>
      <c r="I45" s="9" t="s">
        <v>1139</v>
      </c>
      <c r="J45" s="9" t="s">
        <v>1140</v>
      </c>
      <c r="K45" s="9" t="s">
        <v>1141</v>
      </c>
      <c r="L45" s="9" t="s">
        <v>1778</v>
      </c>
      <c r="M45" s="9" t="s">
        <v>1667</v>
      </c>
      <c r="N45" s="9" t="s">
        <v>1695</v>
      </c>
      <c r="O45" s="9" t="s">
        <v>1451</v>
      </c>
      <c r="P45" s="9" t="s">
        <v>1779</v>
      </c>
      <c r="Q45" s="9" t="s">
        <v>1780</v>
      </c>
      <c r="R45" s="9" t="s">
        <v>1254</v>
      </c>
    </row>
    <row r="46" spans="1:18" x14ac:dyDescent="0.25">
      <c r="A46" s="9" t="s">
        <v>2263</v>
      </c>
      <c r="B46" s="9" t="s">
        <v>2269</v>
      </c>
      <c r="C46" s="9" t="s">
        <v>2276</v>
      </c>
      <c r="D46" s="9" t="s">
        <v>1138</v>
      </c>
      <c r="E46" s="9" t="s">
        <v>1138</v>
      </c>
      <c r="F46" s="9" t="s">
        <v>1782</v>
      </c>
      <c r="G46" s="11">
        <v>220064</v>
      </c>
      <c r="H46" s="9" t="s">
        <v>2317</v>
      </c>
      <c r="I46" s="9" t="s">
        <v>1139</v>
      </c>
      <c r="J46" s="9" t="s">
        <v>1140</v>
      </c>
      <c r="K46" s="9" t="s">
        <v>1141</v>
      </c>
      <c r="L46" s="9" t="s">
        <v>1778</v>
      </c>
      <c r="M46" s="9" t="s">
        <v>1667</v>
      </c>
      <c r="N46" s="9" t="s">
        <v>1695</v>
      </c>
      <c r="O46" s="9" t="s">
        <v>1451</v>
      </c>
      <c r="P46" s="9" t="s">
        <v>1779</v>
      </c>
      <c r="Q46" s="9" t="s">
        <v>1780</v>
      </c>
      <c r="R46" s="9" t="s">
        <v>1254</v>
      </c>
    </row>
    <row r="47" spans="1:18" x14ac:dyDescent="0.25">
      <c r="A47" s="9" t="s">
        <v>2263</v>
      </c>
      <c r="B47" s="9" t="s">
        <v>2264</v>
      </c>
      <c r="C47" s="9" t="s">
        <v>2267</v>
      </c>
      <c r="D47" s="9" t="s">
        <v>1206</v>
      </c>
      <c r="E47" s="9" t="s">
        <v>1206</v>
      </c>
      <c r="F47" s="9" t="s">
        <v>1657</v>
      </c>
      <c r="G47" s="11">
        <v>220067</v>
      </c>
      <c r="H47" s="9" t="s">
        <v>2318</v>
      </c>
      <c r="I47" s="9" t="s">
        <v>1207</v>
      </c>
      <c r="J47" s="9" t="s">
        <v>1208</v>
      </c>
      <c r="K47" s="9" t="s">
        <v>1209</v>
      </c>
      <c r="L47" s="9" t="s">
        <v>1710</v>
      </c>
      <c r="M47" s="9" t="s">
        <v>1658</v>
      </c>
      <c r="N47" s="9" t="s">
        <v>1529</v>
      </c>
      <c r="O47" s="9" t="s">
        <v>1451</v>
      </c>
      <c r="P47" s="9" t="s">
        <v>1555</v>
      </c>
      <c r="Q47" s="9" t="s">
        <v>1442</v>
      </c>
      <c r="R47" s="9" t="s">
        <v>1254</v>
      </c>
    </row>
    <row r="48" spans="1:18" x14ac:dyDescent="0.25">
      <c r="A48" s="9" t="s">
        <v>2263</v>
      </c>
      <c r="B48" s="9" t="s">
        <v>2264</v>
      </c>
      <c r="C48" s="9" t="s">
        <v>2299</v>
      </c>
      <c r="D48" s="9" t="s">
        <v>1226</v>
      </c>
      <c r="E48" s="9" t="s">
        <v>1729</v>
      </c>
      <c r="F48" s="9" t="s">
        <v>1810</v>
      </c>
      <c r="G48" s="11">
        <v>220069</v>
      </c>
      <c r="H48" s="9" t="s">
        <v>2319</v>
      </c>
      <c r="I48" s="9" t="s">
        <v>1227</v>
      </c>
      <c r="J48" s="9" t="s">
        <v>1253</v>
      </c>
      <c r="K48" s="9" t="s">
        <v>1254</v>
      </c>
      <c r="L48" s="9" t="s">
        <v>1742</v>
      </c>
      <c r="M48" s="9" t="s">
        <v>1495</v>
      </c>
      <c r="N48" s="9" t="s">
        <v>1695</v>
      </c>
      <c r="O48" s="9" t="s">
        <v>1451</v>
      </c>
      <c r="P48" s="9" t="s">
        <v>1640</v>
      </c>
      <c r="Q48" s="9" t="s">
        <v>1498</v>
      </c>
      <c r="R48" s="9" t="s">
        <v>1254</v>
      </c>
    </row>
    <row r="49" spans="1:18" x14ac:dyDescent="0.25">
      <c r="A49" s="9" t="s">
        <v>2263</v>
      </c>
      <c r="B49" s="9" t="s">
        <v>2264</v>
      </c>
      <c r="C49" s="9" t="s">
        <v>2299</v>
      </c>
      <c r="D49" s="9" t="s">
        <v>1226</v>
      </c>
      <c r="E49" s="9" t="s">
        <v>1729</v>
      </c>
      <c r="F49" s="9" t="s">
        <v>1827</v>
      </c>
      <c r="G49" s="11">
        <v>220069</v>
      </c>
      <c r="H49" s="9" t="s">
        <v>2319</v>
      </c>
      <c r="I49" s="9" t="s">
        <v>1828</v>
      </c>
      <c r="J49" s="9" t="s">
        <v>1829</v>
      </c>
      <c r="K49" s="9" t="s">
        <v>1830</v>
      </c>
      <c r="L49" s="9" t="s">
        <v>1680</v>
      </c>
      <c r="M49" s="9" t="s">
        <v>1605</v>
      </c>
      <c r="N49" s="9" t="s">
        <v>1695</v>
      </c>
      <c r="O49" s="9" t="s">
        <v>1457</v>
      </c>
      <c r="P49" s="9" t="s">
        <v>1831</v>
      </c>
      <c r="Q49" s="9" t="s">
        <v>1442</v>
      </c>
      <c r="R49" s="9" t="s">
        <v>1254</v>
      </c>
    </row>
    <row r="50" spans="1:18" x14ac:dyDescent="0.25">
      <c r="A50" s="9" t="s">
        <v>2263</v>
      </c>
      <c r="B50" s="9" t="s">
        <v>2269</v>
      </c>
      <c r="C50" s="9" t="s">
        <v>2276</v>
      </c>
      <c r="D50" s="9" t="s">
        <v>1310</v>
      </c>
      <c r="E50" s="9" t="s">
        <v>1310</v>
      </c>
      <c r="F50" s="9" t="s">
        <v>1850</v>
      </c>
      <c r="G50" s="11">
        <v>220070</v>
      </c>
      <c r="H50" s="9" t="s">
        <v>2320</v>
      </c>
      <c r="I50" s="9" t="s">
        <v>1311</v>
      </c>
      <c r="J50" s="9" t="s">
        <v>1851</v>
      </c>
      <c r="K50" s="9" t="s">
        <v>1852</v>
      </c>
      <c r="L50" s="9" t="s">
        <v>1778</v>
      </c>
      <c r="M50" s="9" t="s">
        <v>1667</v>
      </c>
      <c r="N50" s="9" t="s">
        <v>1695</v>
      </c>
      <c r="O50" s="9" t="s">
        <v>1451</v>
      </c>
      <c r="P50" s="9" t="s">
        <v>1853</v>
      </c>
      <c r="Q50" s="9" t="s">
        <v>1668</v>
      </c>
      <c r="R50" s="9" t="s">
        <v>1254</v>
      </c>
    </row>
    <row r="51" spans="1:18" x14ac:dyDescent="0.25">
      <c r="A51" s="9" t="s">
        <v>2263</v>
      </c>
      <c r="B51" s="9" t="s">
        <v>2269</v>
      </c>
      <c r="C51" s="9" t="s">
        <v>2276</v>
      </c>
      <c r="D51" s="9" t="s">
        <v>1310</v>
      </c>
      <c r="E51" s="9" t="s">
        <v>1310</v>
      </c>
      <c r="F51" s="9" t="s">
        <v>1850</v>
      </c>
      <c r="G51" s="11">
        <v>220071</v>
      </c>
      <c r="H51" s="9" t="s">
        <v>2321</v>
      </c>
      <c r="I51" s="9" t="s">
        <v>1311</v>
      </c>
      <c r="J51" s="9" t="s">
        <v>1851</v>
      </c>
      <c r="K51" s="9" t="s">
        <v>1852</v>
      </c>
      <c r="L51" s="9" t="s">
        <v>1778</v>
      </c>
      <c r="M51" s="9" t="s">
        <v>1667</v>
      </c>
      <c r="N51" s="9" t="s">
        <v>1695</v>
      </c>
      <c r="O51" s="9" t="s">
        <v>1451</v>
      </c>
      <c r="P51" s="9" t="s">
        <v>1853</v>
      </c>
      <c r="Q51" s="9" t="s">
        <v>1668</v>
      </c>
      <c r="R51" s="9" t="s">
        <v>1254</v>
      </c>
    </row>
    <row r="52" spans="1:18" x14ac:dyDescent="0.25">
      <c r="A52" s="9" t="s">
        <v>2263</v>
      </c>
      <c r="B52" s="9" t="s">
        <v>2269</v>
      </c>
      <c r="C52" s="9" t="s">
        <v>2276</v>
      </c>
      <c r="D52" s="9" t="s">
        <v>1310</v>
      </c>
      <c r="E52" s="9" t="s">
        <v>1310</v>
      </c>
      <c r="F52" s="9" t="s">
        <v>1850</v>
      </c>
      <c r="G52" s="11">
        <v>220073</v>
      </c>
      <c r="H52" s="9" t="s">
        <v>2322</v>
      </c>
      <c r="I52" s="9" t="s">
        <v>1311</v>
      </c>
      <c r="J52" s="9" t="s">
        <v>1851</v>
      </c>
      <c r="K52" s="9" t="s">
        <v>1852</v>
      </c>
      <c r="L52" s="9" t="s">
        <v>1778</v>
      </c>
      <c r="M52" s="9" t="s">
        <v>1667</v>
      </c>
      <c r="N52" s="9" t="s">
        <v>1695</v>
      </c>
      <c r="O52" s="9" t="s">
        <v>1451</v>
      </c>
      <c r="P52" s="9" t="s">
        <v>1853</v>
      </c>
      <c r="Q52" s="9" t="s">
        <v>1668</v>
      </c>
      <c r="R52" s="9" t="s">
        <v>1254</v>
      </c>
    </row>
    <row r="53" spans="1:18" x14ac:dyDescent="0.25">
      <c r="A53" s="9" t="s">
        <v>2263</v>
      </c>
      <c r="B53" s="9" t="s">
        <v>2264</v>
      </c>
      <c r="C53" s="9" t="s">
        <v>2279</v>
      </c>
      <c r="D53" s="9" t="s">
        <v>1164</v>
      </c>
      <c r="E53" s="9" t="s">
        <v>1164</v>
      </c>
      <c r="F53" s="9" t="s">
        <v>1784</v>
      </c>
      <c r="G53" s="11">
        <v>220075</v>
      </c>
      <c r="H53" s="9" t="s">
        <v>2323</v>
      </c>
      <c r="I53" s="9" t="s">
        <v>1165</v>
      </c>
      <c r="J53" s="9" t="s">
        <v>1166</v>
      </c>
      <c r="K53" s="9" t="s">
        <v>1167</v>
      </c>
      <c r="L53" s="9" t="s">
        <v>1675</v>
      </c>
      <c r="M53" s="9" t="s">
        <v>1785</v>
      </c>
      <c r="N53" s="9" t="s">
        <v>1529</v>
      </c>
      <c r="O53" s="9" t="s">
        <v>1457</v>
      </c>
      <c r="P53" s="9" t="s">
        <v>1555</v>
      </c>
      <c r="Q53" s="9" t="s">
        <v>1442</v>
      </c>
      <c r="R53" s="9" t="s">
        <v>1254</v>
      </c>
    </row>
    <row r="54" spans="1:18" x14ac:dyDescent="0.25">
      <c r="A54" s="9" t="s">
        <v>2263</v>
      </c>
      <c r="B54" s="9" t="s">
        <v>2269</v>
      </c>
      <c r="C54" s="9" t="s">
        <v>2272</v>
      </c>
      <c r="D54" s="9" t="s">
        <v>1226</v>
      </c>
      <c r="E54" s="9" t="s">
        <v>1729</v>
      </c>
      <c r="F54" s="9" t="s">
        <v>1810</v>
      </c>
      <c r="G54" s="11">
        <v>220076</v>
      </c>
      <c r="H54" s="9" t="s">
        <v>2324</v>
      </c>
      <c r="I54" s="9" t="s">
        <v>1227</v>
      </c>
      <c r="J54" s="9" t="s">
        <v>1253</v>
      </c>
      <c r="K54" s="9" t="s">
        <v>1254</v>
      </c>
      <c r="L54" s="9" t="s">
        <v>1742</v>
      </c>
      <c r="M54" s="9" t="s">
        <v>1495</v>
      </c>
      <c r="N54" s="9" t="s">
        <v>1695</v>
      </c>
      <c r="O54" s="9" t="s">
        <v>1451</v>
      </c>
      <c r="P54" s="9" t="s">
        <v>1640</v>
      </c>
      <c r="Q54" s="9" t="s">
        <v>1498</v>
      </c>
      <c r="R54" s="9" t="s">
        <v>1254</v>
      </c>
    </row>
    <row r="55" spans="1:18" x14ac:dyDescent="0.25">
      <c r="A55" s="9" t="s">
        <v>2263</v>
      </c>
      <c r="B55" s="9" t="s">
        <v>2269</v>
      </c>
      <c r="C55" s="9" t="s">
        <v>2272</v>
      </c>
      <c r="D55" s="9" t="s">
        <v>1226</v>
      </c>
      <c r="E55" s="9" t="s">
        <v>1729</v>
      </c>
      <c r="F55" s="9" t="s">
        <v>1827</v>
      </c>
      <c r="G55" s="11">
        <v>220076</v>
      </c>
      <c r="H55" s="9" t="s">
        <v>2324</v>
      </c>
      <c r="I55" s="9" t="s">
        <v>1828</v>
      </c>
      <c r="J55" s="9" t="s">
        <v>1829</v>
      </c>
      <c r="K55" s="9" t="s">
        <v>1830</v>
      </c>
      <c r="L55" s="9" t="s">
        <v>1680</v>
      </c>
      <c r="M55" s="9" t="s">
        <v>1605</v>
      </c>
      <c r="N55" s="9" t="s">
        <v>1695</v>
      </c>
      <c r="O55" s="9" t="s">
        <v>1457</v>
      </c>
      <c r="P55" s="9" t="s">
        <v>1831</v>
      </c>
      <c r="Q55" s="9" t="s">
        <v>1442</v>
      </c>
      <c r="R55" s="9" t="s">
        <v>1254</v>
      </c>
    </row>
    <row r="56" spans="1:18" x14ac:dyDescent="0.25">
      <c r="A56" s="9" t="s">
        <v>2263</v>
      </c>
      <c r="B56" s="9" t="s">
        <v>2264</v>
      </c>
      <c r="C56" s="9" t="s">
        <v>2279</v>
      </c>
      <c r="D56" s="9" t="s">
        <v>1164</v>
      </c>
      <c r="E56" s="9" t="s">
        <v>1164</v>
      </c>
      <c r="F56" s="9" t="s">
        <v>1784</v>
      </c>
      <c r="G56" s="11">
        <v>220079</v>
      </c>
      <c r="H56" s="9" t="s">
        <v>2325</v>
      </c>
      <c r="I56" s="9" t="s">
        <v>1165</v>
      </c>
      <c r="J56" s="9" t="s">
        <v>1166</v>
      </c>
      <c r="K56" s="9" t="s">
        <v>1167</v>
      </c>
      <c r="L56" s="9" t="s">
        <v>1675</v>
      </c>
      <c r="M56" s="9" t="s">
        <v>1785</v>
      </c>
      <c r="N56" s="9" t="s">
        <v>1529</v>
      </c>
      <c r="O56" s="9" t="s">
        <v>1457</v>
      </c>
      <c r="P56" s="9" t="s">
        <v>1555</v>
      </c>
      <c r="Q56" s="9" t="s">
        <v>1442</v>
      </c>
      <c r="R56" s="9" t="s">
        <v>1254</v>
      </c>
    </row>
    <row r="57" spans="1:18" x14ac:dyDescent="0.25">
      <c r="A57" s="9" t="s">
        <v>2263</v>
      </c>
      <c r="B57" s="9" t="s">
        <v>2264</v>
      </c>
      <c r="C57" s="9" t="s">
        <v>2287</v>
      </c>
      <c r="D57" s="9" t="s">
        <v>1285</v>
      </c>
      <c r="E57" s="9" t="s">
        <v>1285</v>
      </c>
      <c r="F57" s="9" t="s">
        <v>1737</v>
      </c>
      <c r="G57" s="11">
        <v>220088</v>
      </c>
      <c r="H57" s="9" t="s">
        <v>2326</v>
      </c>
      <c r="I57" s="9" t="s">
        <v>1286</v>
      </c>
      <c r="J57" s="9" t="s">
        <v>1302</v>
      </c>
      <c r="K57" s="9" t="s">
        <v>1303</v>
      </c>
      <c r="L57" s="9" t="s">
        <v>1705</v>
      </c>
      <c r="M57" s="9" t="s">
        <v>1506</v>
      </c>
      <c r="N57" s="9" t="s">
        <v>1676</v>
      </c>
      <c r="O57" s="9" t="s">
        <v>1722</v>
      </c>
      <c r="P57" s="9" t="s">
        <v>1475</v>
      </c>
      <c r="Q57" s="9" t="s">
        <v>1442</v>
      </c>
      <c r="R57" s="9" t="s">
        <v>1254</v>
      </c>
    </row>
    <row r="58" spans="1:18" x14ac:dyDescent="0.25">
      <c r="A58" s="9" t="s">
        <v>2263</v>
      </c>
      <c r="B58" s="9" t="s">
        <v>2264</v>
      </c>
      <c r="C58" s="9" t="s">
        <v>2287</v>
      </c>
      <c r="D58" s="9" t="s">
        <v>1835</v>
      </c>
      <c r="E58" s="9" t="s">
        <v>1835</v>
      </c>
      <c r="F58" s="9" t="s">
        <v>1834</v>
      </c>
      <c r="G58" s="11">
        <v>220093</v>
      </c>
      <c r="H58" s="9" t="s">
        <v>2327</v>
      </c>
      <c r="I58" s="9" t="s">
        <v>1836</v>
      </c>
      <c r="J58" s="9" t="s">
        <v>1837</v>
      </c>
      <c r="K58" s="9" t="s">
        <v>910</v>
      </c>
      <c r="L58" s="9" t="s">
        <v>1804</v>
      </c>
      <c r="M58" s="9" t="s">
        <v>1805</v>
      </c>
      <c r="N58" s="9" t="s">
        <v>1757</v>
      </c>
      <c r="O58" s="9" t="s">
        <v>1806</v>
      </c>
      <c r="P58" s="9" t="s">
        <v>1807</v>
      </c>
      <c r="Q58" s="9" t="s">
        <v>1690</v>
      </c>
      <c r="R58" s="9" t="s">
        <v>1254</v>
      </c>
    </row>
    <row r="59" spans="1:18" x14ac:dyDescent="0.25">
      <c r="A59" s="9" t="s">
        <v>2263</v>
      </c>
      <c r="B59" s="9" t="s">
        <v>2269</v>
      </c>
      <c r="C59" s="9" t="s">
        <v>2272</v>
      </c>
      <c r="D59" s="9" t="s">
        <v>1226</v>
      </c>
      <c r="E59" s="9" t="s">
        <v>1729</v>
      </c>
      <c r="F59" s="9" t="s">
        <v>1728</v>
      </c>
      <c r="G59" s="11">
        <v>220402</v>
      </c>
      <c r="H59" s="9" t="s">
        <v>2328</v>
      </c>
      <c r="I59" s="9" t="s">
        <v>1227</v>
      </c>
      <c r="J59" s="9" t="s">
        <v>2274</v>
      </c>
      <c r="K59" s="9" t="s">
        <v>2275</v>
      </c>
      <c r="L59" s="9" t="s">
        <v>1688</v>
      </c>
      <c r="M59" s="9" t="s">
        <v>1508</v>
      </c>
      <c r="N59" s="9" t="s">
        <v>1529</v>
      </c>
      <c r="O59" s="9" t="s">
        <v>1451</v>
      </c>
      <c r="P59" s="9" t="s">
        <v>1475</v>
      </c>
      <c r="Q59" s="9" t="s">
        <v>1442</v>
      </c>
      <c r="R59" s="9" t="s">
        <v>1254</v>
      </c>
    </row>
    <row r="60" spans="1:18" x14ac:dyDescent="0.25">
      <c r="A60" s="9" t="s">
        <v>2263</v>
      </c>
      <c r="B60" s="9" t="s">
        <v>2269</v>
      </c>
      <c r="C60" s="9" t="s">
        <v>2272</v>
      </c>
      <c r="D60" s="9" t="s">
        <v>1226</v>
      </c>
      <c r="E60" s="9" t="s">
        <v>1729</v>
      </c>
      <c r="F60" s="9" t="s">
        <v>1810</v>
      </c>
      <c r="G60" s="11">
        <v>220402</v>
      </c>
      <c r="H60" s="9" t="s">
        <v>2328</v>
      </c>
      <c r="I60" s="9" t="s">
        <v>1227</v>
      </c>
      <c r="J60" s="9" t="s">
        <v>1253</v>
      </c>
      <c r="K60" s="9" t="s">
        <v>1254</v>
      </c>
      <c r="L60" s="9" t="s">
        <v>1742</v>
      </c>
      <c r="M60" s="9" t="s">
        <v>1495</v>
      </c>
      <c r="N60" s="9" t="s">
        <v>1695</v>
      </c>
      <c r="O60" s="9" t="s">
        <v>1451</v>
      </c>
      <c r="P60" s="9" t="s">
        <v>1640</v>
      </c>
      <c r="Q60" s="9" t="s">
        <v>1498</v>
      </c>
      <c r="R60" s="9" t="s">
        <v>1254</v>
      </c>
    </row>
    <row r="61" spans="1:18" x14ac:dyDescent="0.25">
      <c r="A61" s="9" t="s">
        <v>2263</v>
      </c>
      <c r="B61" s="9" t="s">
        <v>2269</v>
      </c>
      <c r="C61" s="9" t="s">
        <v>2272</v>
      </c>
      <c r="D61" s="9" t="s">
        <v>1226</v>
      </c>
      <c r="E61" s="9" t="s">
        <v>1729</v>
      </c>
      <c r="F61" s="9" t="s">
        <v>1827</v>
      </c>
      <c r="G61" s="11">
        <v>220402</v>
      </c>
      <c r="H61" s="9" t="s">
        <v>2328</v>
      </c>
      <c r="I61" s="9" t="s">
        <v>1828</v>
      </c>
      <c r="J61" s="9" t="s">
        <v>1829</v>
      </c>
      <c r="K61" s="9" t="s">
        <v>1830</v>
      </c>
      <c r="L61" s="9" t="s">
        <v>1680</v>
      </c>
      <c r="M61" s="9" t="s">
        <v>1605</v>
      </c>
      <c r="N61" s="9" t="s">
        <v>1695</v>
      </c>
      <c r="O61" s="9" t="s">
        <v>1457</v>
      </c>
      <c r="P61" s="9" t="s">
        <v>1831</v>
      </c>
      <c r="Q61" s="9" t="s">
        <v>1442</v>
      </c>
      <c r="R61" s="9" t="s">
        <v>1254</v>
      </c>
    </row>
    <row r="62" spans="1:18" x14ac:dyDescent="0.25">
      <c r="A62" s="9" t="s">
        <v>2263</v>
      </c>
      <c r="B62" s="9" t="s">
        <v>2264</v>
      </c>
      <c r="C62" s="9" t="s">
        <v>2267</v>
      </c>
      <c r="D62" s="9" t="s">
        <v>1206</v>
      </c>
      <c r="E62" s="9" t="s">
        <v>1206</v>
      </c>
      <c r="F62" s="9" t="s">
        <v>1657</v>
      </c>
      <c r="G62" s="11">
        <v>220451</v>
      </c>
      <c r="H62" s="9" t="s">
        <v>2329</v>
      </c>
      <c r="I62" s="9" t="s">
        <v>1207</v>
      </c>
      <c r="J62" s="9" t="s">
        <v>1208</v>
      </c>
      <c r="K62" s="9" t="s">
        <v>1209</v>
      </c>
      <c r="L62" s="9" t="s">
        <v>1710</v>
      </c>
      <c r="M62" s="9" t="s">
        <v>1658</v>
      </c>
      <c r="N62" s="9" t="s">
        <v>1529</v>
      </c>
      <c r="O62" s="9" t="s">
        <v>1451</v>
      </c>
      <c r="P62" s="9" t="s">
        <v>1555</v>
      </c>
      <c r="Q62" s="9" t="s">
        <v>1442</v>
      </c>
      <c r="R62" s="9" t="s">
        <v>1254</v>
      </c>
    </row>
    <row r="63" spans="1:18" x14ac:dyDescent="0.25">
      <c r="A63" s="9" t="s">
        <v>2263</v>
      </c>
      <c r="B63" s="9" t="s">
        <v>2264</v>
      </c>
      <c r="C63" s="9" t="s">
        <v>2267</v>
      </c>
      <c r="D63" s="9" t="s">
        <v>1206</v>
      </c>
      <c r="E63" s="9" t="s">
        <v>1206</v>
      </c>
      <c r="F63" s="9" t="s">
        <v>1657</v>
      </c>
      <c r="G63" s="11">
        <v>220452</v>
      </c>
      <c r="H63" s="9" t="s">
        <v>2330</v>
      </c>
      <c r="I63" s="9" t="s">
        <v>1207</v>
      </c>
      <c r="J63" s="9" t="s">
        <v>1208</v>
      </c>
      <c r="K63" s="9" t="s">
        <v>1209</v>
      </c>
      <c r="L63" s="9" t="s">
        <v>1710</v>
      </c>
      <c r="M63" s="9" t="s">
        <v>1658</v>
      </c>
      <c r="N63" s="9" t="s">
        <v>1529</v>
      </c>
      <c r="O63" s="9" t="s">
        <v>1451</v>
      </c>
      <c r="P63" s="9" t="s">
        <v>1555</v>
      </c>
      <c r="Q63" s="9" t="s">
        <v>1442</v>
      </c>
      <c r="R63" s="9" t="s">
        <v>1254</v>
      </c>
    </row>
    <row r="64" spans="1:18" x14ac:dyDescent="0.25">
      <c r="A64" s="9" t="s">
        <v>2263</v>
      </c>
      <c r="B64" s="9" t="s">
        <v>2264</v>
      </c>
      <c r="C64" s="9" t="s">
        <v>2267</v>
      </c>
      <c r="D64" s="9" t="s">
        <v>1206</v>
      </c>
      <c r="E64" s="9" t="s">
        <v>1206</v>
      </c>
      <c r="F64" s="9" t="s">
        <v>1657</v>
      </c>
      <c r="G64" s="11">
        <v>220457</v>
      </c>
      <c r="H64" s="9" t="s">
        <v>2331</v>
      </c>
      <c r="I64" s="9" t="s">
        <v>1207</v>
      </c>
      <c r="J64" s="9" t="s">
        <v>1208</v>
      </c>
      <c r="K64" s="9" t="s">
        <v>1209</v>
      </c>
      <c r="L64" s="9" t="s">
        <v>1710</v>
      </c>
      <c r="M64" s="9" t="s">
        <v>1658</v>
      </c>
      <c r="N64" s="9" t="s">
        <v>1529</v>
      </c>
      <c r="O64" s="9" t="s">
        <v>1451</v>
      </c>
      <c r="P64" s="9" t="s">
        <v>1555</v>
      </c>
      <c r="Q64" s="9" t="s">
        <v>1442</v>
      </c>
      <c r="R64" s="9" t="s">
        <v>1254</v>
      </c>
    </row>
    <row r="65" spans="1:18" x14ac:dyDescent="0.25">
      <c r="A65" s="9" t="s">
        <v>2263</v>
      </c>
      <c r="B65" s="9" t="s">
        <v>2264</v>
      </c>
      <c r="C65" s="9" t="s">
        <v>2279</v>
      </c>
      <c r="D65" s="9" t="s">
        <v>1164</v>
      </c>
      <c r="E65" s="9" t="s">
        <v>1164</v>
      </c>
      <c r="F65" s="9" t="s">
        <v>1784</v>
      </c>
      <c r="G65" s="9">
        <v>220534</v>
      </c>
      <c r="H65" s="9" t="s">
        <v>2332</v>
      </c>
      <c r="I65" s="9" t="s">
        <v>1165</v>
      </c>
      <c r="J65" s="9" t="s">
        <v>1166</v>
      </c>
      <c r="K65" s="9" t="s">
        <v>1167</v>
      </c>
      <c r="L65" s="9" t="s">
        <v>1675</v>
      </c>
      <c r="M65" s="9" t="s">
        <v>1785</v>
      </c>
      <c r="N65" s="9" t="s">
        <v>1529</v>
      </c>
      <c r="O65" s="9" t="s">
        <v>1457</v>
      </c>
      <c r="P65" s="9" t="s">
        <v>1555</v>
      </c>
      <c r="Q65" s="9" t="s">
        <v>1442</v>
      </c>
      <c r="R65" s="9" t="s">
        <v>1254</v>
      </c>
    </row>
    <row r="66" spans="1:18" x14ac:dyDescent="0.25">
      <c r="A66" s="9" t="s">
        <v>2263</v>
      </c>
      <c r="B66" s="9" t="s">
        <v>2264</v>
      </c>
      <c r="C66" s="9" t="s">
        <v>2279</v>
      </c>
      <c r="D66" s="9" t="s">
        <v>1164</v>
      </c>
      <c r="E66" s="9" t="s">
        <v>1164</v>
      </c>
      <c r="F66" s="9" t="s">
        <v>1784</v>
      </c>
      <c r="G66" s="11">
        <v>220535</v>
      </c>
      <c r="H66" s="9" t="s">
        <v>2333</v>
      </c>
      <c r="I66" s="9" t="s">
        <v>1165</v>
      </c>
      <c r="J66" s="9" t="s">
        <v>1166</v>
      </c>
      <c r="K66" s="9" t="s">
        <v>1167</v>
      </c>
      <c r="L66" s="9" t="s">
        <v>1675</v>
      </c>
      <c r="M66" s="9" t="s">
        <v>1785</v>
      </c>
      <c r="N66" s="9" t="s">
        <v>1529</v>
      </c>
      <c r="O66" s="9" t="s">
        <v>1457</v>
      </c>
      <c r="P66" s="9" t="s">
        <v>1555</v>
      </c>
      <c r="Q66" s="9" t="s">
        <v>1442</v>
      </c>
      <c r="R66" s="9" t="s">
        <v>1254</v>
      </c>
    </row>
    <row r="67" spans="1:18" x14ac:dyDescent="0.25">
      <c r="A67" s="9" t="s">
        <v>2263</v>
      </c>
      <c r="B67" s="9" t="s">
        <v>2264</v>
      </c>
      <c r="C67" s="9" t="s">
        <v>2279</v>
      </c>
      <c r="D67" s="9" t="s">
        <v>1164</v>
      </c>
      <c r="E67" s="9" t="s">
        <v>1164</v>
      </c>
      <c r="F67" s="9" t="s">
        <v>1784</v>
      </c>
      <c r="G67" s="9">
        <v>220536</v>
      </c>
      <c r="H67" s="9" t="s">
        <v>2334</v>
      </c>
      <c r="I67" s="9" t="s">
        <v>1165</v>
      </c>
      <c r="J67" s="9" t="s">
        <v>1166</v>
      </c>
      <c r="K67" s="9" t="s">
        <v>1167</v>
      </c>
      <c r="L67" s="9" t="s">
        <v>1675</v>
      </c>
      <c r="M67" s="9" t="s">
        <v>1785</v>
      </c>
      <c r="N67" s="9" t="s">
        <v>1529</v>
      </c>
      <c r="O67" s="9" t="s">
        <v>1457</v>
      </c>
      <c r="P67" s="9" t="s">
        <v>1555</v>
      </c>
      <c r="Q67" s="9" t="s">
        <v>1442</v>
      </c>
      <c r="R67" s="9" t="s">
        <v>1254</v>
      </c>
    </row>
    <row r="68" spans="1:18" x14ac:dyDescent="0.25">
      <c r="A68" s="9" t="s">
        <v>2263</v>
      </c>
      <c r="B68" s="9" t="s">
        <v>2264</v>
      </c>
      <c r="C68" s="9" t="s">
        <v>2279</v>
      </c>
      <c r="D68" s="9" t="s">
        <v>1164</v>
      </c>
      <c r="E68" s="9" t="s">
        <v>1164</v>
      </c>
      <c r="F68" s="9" t="s">
        <v>1784</v>
      </c>
      <c r="G68" s="9">
        <v>220537</v>
      </c>
      <c r="H68" s="9" t="s">
        <v>2335</v>
      </c>
      <c r="I68" s="9" t="s">
        <v>1165</v>
      </c>
      <c r="J68" s="9" t="s">
        <v>1166</v>
      </c>
      <c r="K68" s="9" t="s">
        <v>1167</v>
      </c>
      <c r="L68" s="9" t="s">
        <v>1675</v>
      </c>
      <c r="M68" s="9" t="s">
        <v>1785</v>
      </c>
      <c r="N68" s="9" t="s">
        <v>1529</v>
      </c>
      <c r="O68" s="9" t="s">
        <v>1457</v>
      </c>
      <c r="P68" s="9" t="s">
        <v>1555</v>
      </c>
      <c r="Q68" s="9" t="s">
        <v>1442</v>
      </c>
      <c r="R68" s="9" t="s">
        <v>1254</v>
      </c>
    </row>
    <row r="69" spans="1:18" x14ac:dyDescent="0.25">
      <c r="A69" s="9" t="s">
        <v>2263</v>
      </c>
      <c r="B69" s="9" t="s">
        <v>2264</v>
      </c>
      <c r="C69" s="9" t="s">
        <v>2279</v>
      </c>
      <c r="D69" s="9" t="s">
        <v>1164</v>
      </c>
      <c r="E69" s="9" t="s">
        <v>1164</v>
      </c>
      <c r="F69" s="9" t="s">
        <v>1784</v>
      </c>
      <c r="G69" s="9">
        <v>220538</v>
      </c>
      <c r="H69" s="9" t="s">
        <v>2336</v>
      </c>
      <c r="I69" s="9" t="s">
        <v>1165</v>
      </c>
      <c r="J69" s="9" t="s">
        <v>1166</v>
      </c>
      <c r="K69" s="9" t="s">
        <v>1167</v>
      </c>
      <c r="L69" s="9" t="s">
        <v>1675</v>
      </c>
      <c r="M69" s="9" t="s">
        <v>1785</v>
      </c>
      <c r="N69" s="9" t="s">
        <v>1529</v>
      </c>
      <c r="O69" s="9" t="s">
        <v>1457</v>
      </c>
      <c r="P69" s="9" t="s">
        <v>1555</v>
      </c>
      <c r="Q69" s="9" t="s">
        <v>1442</v>
      </c>
      <c r="R69" s="9" t="s">
        <v>1254</v>
      </c>
    </row>
    <row r="70" spans="1:18" x14ac:dyDescent="0.25">
      <c r="A70" s="9" t="s">
        <v>2263</v>
      </c>
      <c r="B70" s="9" t="s">
        <v>2264</v>
      </c>
      <c r="C70" s="9" t="s">
        <v>2279</v>
      </c>
      <c r="D70" s="9" t="s">
        <v>1164</v>
      </c>
      <c r="E70" s="9" t="s">
        <v>1164</v>
      </c>
      <c r="F70" s="9" t="s">
        <v>1784</v>
      </c>
      <c r="G70" s="11">
        <v>220538</v>
      </c>
      <c r="H70" s="9" t="s">
        <v>2337</v>
      </c>
      <c r="I70" s="9" t="s">
        <v>1165</v>
      </c>
      <c r="J70" s="9" t="s">
        <v>1166</v>
      </c>
      <c r="K70" s="9" t="s">
        <v>1167</v>
      </c>
      <c r="L70" s="9" t="s">
        <v>1675</v>
      </c>
      <c r="M70" s="9" t="s">
        <v>1785</v>
      </c>
      <c r="N70" s="9" t="s">
        <v>1529</v>
      </c>
      <c r="O70" s="9" t="s">
        <v>1457</v>
      </c>
      <c r="P70" s="9" t="s">
        <v>1555</v>
      </c>
      <c r="Q70" s="9" t="s">
        <v>1442</v>
      </c>
      <c r="R70" s="9" t="s">
        <v>1254</v>
      </c>
    </row>
    <row r="71" spans="1:18" x14ac:dyDescent="0.25">
      <c r="A71" s="9" t="s">
        <v>2263</v>
      </c>
      <c r="B71" s="9" t="s">
        <v>2264</v>
      </c>
      <c r="C71" s="9" t="s">
        <v>2279</v>
      </c>
      <c r="D71" s="9" t="s">
        <v>1164</v>
      </c>
      <c r="E71" s="9" t="s">
        <v>1164</v>
      </c>
      <c r="F71" s="9" t="s">
        <v>1784</v>
      </c>
      <c r="G71" s="9">
        <v>220544</v>
      </c>
      <c r="H71" s="9" t="s">
        <v>2338</v>
      </c>
      <c r="I71" s="9" t="s">
        <v>1165</v>
      </c>
      <c r="J71" s="9" t="s">
        <v>1166</v>
      </c>
      <c r="K71" s="9" t="s">
        <v>1167</v>
      </c>
      <c r="L71" s="9" t="s">
        <v>1675</v>
      </c>
      <c r="M71" s="9" t="s">
        <v>1785</v>
      </c>
      <c r="N71" s="9" t="s">
        <v>1529</v>
      </c>
      <c r="O71" s="9" t="s">
        <v>1457</v>
      </c>
      <c r="P71" s="9" t="s">
        <v>1555</v>
      </c>
      <c r="Q71" s="9" t="s">
        <v>1442</v>
      </c>
      <c r="R71" s="9" t="s">
        <v>1254</v>
      </c>
    </row>
    <row r="72" spans="1:18" x14ac:dyDescent="0.25">
      <c r="A72" s="9" t="s">
        <v>2263</v>
      </c>
      <c r="B72" s="9" t="s">
        <v>2264</v>
      </c>
      <c r="C72" s="9" t="s">
        <v>2279</v>
      </c>
      <c r="D72" s="9" t="s">
        <v>1164</v>
      </c>
      <c r="E72" s="9" t="s">
        <v>1164</v>
      </c>
      <c r="F72" s="9" t="s">
        <v>1784</v>
      </c>
      <c r="G72" s="11">
        <v>220545</v>
      </c>
      <c r="H72" s="9" t="s">
        <v>2339</v>
      </c>
      <c r="I72" s="9" t="s">
        <v>1165</v>
      </c>
      <c r="J72" s="9" t="s">
        <v>1166</v>
      </c>
      <c r="K72" s="9" t="s">
        <v>1167</v>
      </c>
      <c r="L72" s="9" t="s">
        <v>1675</v>
      </c>
      <c r="M72" s="9" t="s">
        <v>1785</v>
      </c>
      <c r="N72" s="9" t="s">
        <v>1529</v>
      </c>
      <c r="O72" s="9" t="s">
        <v>1457</v>
      </c>
      <c r="P72" s="9" t="s">
        <v>1555</v>
      </c>
      <c r="Q72" s="9" t="s">
        <v>1442</v>
      </c>
      <c r="R72" s="9" t="s">
        <v>1254</v>
      </c>
    </row>
    <row r="73" spans="1:18" x14ac:dyDescent="0.25">
      <c r="A73" s="9" t="s">
        <v>2263</v>
      </c>
      <c r="B73" s="9" t="s">
        <v>2264</v>
      </c>
      <c r="C73" s="9" t="s">
        <v>2279</v>
      </c>
      <c r="D73" s="9" t="s">
        <v>1164</v>
      </c>
      <c r="E73" s="9" t="s">
        <v>1164</v>
      </c>
      <c r="F73" s="9" t="s">
        <v>1784</v>
      </c>
      <c r="G73" s="9">
        <v>220554</v>
      </c>
      <c r="H73" s="9" t="s">
        <v>2340</v>
      </c>
      <c r="I73" s="9" t="s">
        <v>1165</v>
      </c>
      <c r="J73" s="9" t="s">
        <v>1166</v>
      </c>
      <c r="K73" s="9" t="s">
        <v>1167</v>
      </c>
      <c r="L73" s="9" t="s">
        <v>1675</v>
      </c>
      <c r="M73" s="9" t="s">
        <v>1785</v>
      </c>
      <c r="N73" s="9" t="s">
        <v>1529</v>
      </c>
      <c r="O73" s="9" t="s">
        <v>1457</v>
      </c>
      <c r="P73" s="9" t="s">
        <v>1555</v>
      </c>
      <c r="Q73" s="9" t="s">
        <v>1442</v>
      </c>
      <c r="R73" s="9" t="s">
        <v>1254</v>
      </c>
    </row>
    <row r="74" spans="1:18" x14ac:dyDescent="0.25">
      <c r="A74" s="9" t="s">
        <v>2263</v>
      </c>
      <c r="B74" s="9" t="s">
        <v>2264</v>
      </c>
      <c r="C74" s="9" t="s">
        <v>2279</v>
      </c>
      <c r="D74" s="9" t="s">
        <v>1164</v>
      </c>
      <c r="E74" s="9" t="s">
        <v>1164</v>
      </c>
      <c r="F74" s="9" t="s">
        <v>1784</v>
      </c>
      <c r="G74" s="11">
        <v>220555</v>
      </c>
      <c r="H74" s="9" t="s">
        <v>2341</v>
      </c>
      <c r="I74" s="9" t="s">
        <v>1165</v>
      </c>
      <c r="J74" s="9" t="s">
        <v>1166</v>
      </c>
      <c r="K74" s="9" t="s">
        <v>1167</v>
      </c>
      <c r="L74" s="9" t="s">
        <v>1675</v>
      </c>
      <c r="M74" s="9" t="s">
        <v>1785</v>
      </c>
      <c r="N74" s="9" t="s">
        <v>1529</v>
      </c>
      <c r="O74" s="9" t="s">
        <v>1457</v>
      </c>
      <c r="P74" s="9" t="s">
        <v>1555</v>
      </c>
      <c r="Q74" s="9" t="s">
        <v>1442</v>
      </c>
      <c r="R74" s="9" t="s">
        <v>1254</v>
      </c>
    </row>
    <row r="75" spans="1:18" x14ac:dyDescent="0.25">
      <c r="A75" s="9" t="s">
        <v>2263</v>
      </c>
      <c r="B75" s="9" t="s">
        <v>2269</v>
      </c>
      <c r="C75" s="9" t="s">
        <v>2276</v>
      </c>
      <c r="D75" s="9" t="s">
        <v>1842</v>
      </c>
      <c r="E75" s="9" t="s">
        <v>1842</v>
      </c>
      <c r="F75" s="9" t="s">
        <v>1841</v>
      </c>
      <c r="G75" s="11">
        <v>220562</v>
      </c>
      <c r="H75" s="9" t="s">
        <v>2342</v>
      </c>
      <c r="I75" s="9" t="s">
        <v>1843</v>
      </c>
      <c r="J75" s="9" t="s">
        <v>1844</v>
      </c>
      <c r="K75" s="9" t="s">
        <v>1254</v>
      </c>
      <c r="L75" s="9" t="s">
        <v>1778</v>
      </c>
      <c r="M75" s="9" t="s">
        <v>1667</v>
      </c>
      <c r="N75" s="9" t="s">
        <v>1695</v>
      </c>
      <c r="O75" s="9" t="s">
        <v>1451</v>
      </c>
      <c r="P75" s="9" t="s">
        <v>1779</v>
      </c>
      <c r="Q75" s="9" t="s">
        <v>1845</v>
      </c>
      <c r="R75" s="9" t="s">
        <v>1254</v>
      </c>
    </row>
    <row r="76" spans="1:18" x14ac:dyDescent="0.25">
      <c r="A76" s="9" t="s">
        <v>2263</v>
      </c>
      <c r="B76" s="9" t="s">
        <v>2264</v>
      </c>
      <c r="C76" s="9" t="s">
        <v>2279</v>
      </c>
      <c r="D76" s="9" t="s">
        <v>1164</v>
      </c>
      <c r="E76" s="9" t="s">
        <v>1164</v>
      </c>
      <c r="F76" s="9" t="s">
        <v>1784</v>
      </c>
      <c r="G76" s="9">
        <v>220564</v>
      </c>
      <c r="H76" s="9" t="s">
        <v>2343</v>
      </c>
      <c r="I76" s="9" t="s">
        <v>1165</v>
      </c>
      <c r="J76" s="9" t="s">
        <v>1166</v>
      </c>
      <c r="K76" s="9" t="s">
        <v>1167</v>
      </c>
      <c r="L76" s="9" t="s">
        <v>1675</v>
      </c>
      <c r="M76" s="9" t="s">
        <v>1785</v>
      </c>
      <c r="N76" s="9" t="s">
        <v>1529</v>
      </c>
      <c r="O76" s="9" t="s">
        <v>1457</v>
      </c>
      <c r="P76" s="9" t="s">
        <v>1555</v>
      </c>
      <c r="Q76" s="9" t="s">
        <v>1442</v>
      </c>
      <c r="R76" s="9" t="s">
        <v>1254</v>
      </c>
    </row>
    <row r="77" spans="1:18" x14ac:dyDescent="0.25">
      <c r="A77" s="9" t="s">
        <v>2263</v>
      </c>
      <c r="B77" s="9" t="s">
        <v>2264</v>
      </c>
      <c r="C77" s="9" t="s">
        <v>2279</v>
      </c>
      <c r="D77" s="9" t="s">
        <v>1164</v>
      </c>
      <c r="E77" s="9" t="s">
        <v>1164</v>
      </c>
      <c r="F77" s="9" t="s">
        <v>1784</v>
      </c>
      <c r="G77" s="9">
        <v>220565</v>
      </c>
      <c r="H77" s="9" t="s">
        <v>2344</v>
      </c>
      <c r="I77" s="9" t="s">
        <v>1165</v>
      </c>
      <c r="J77" s="9" t="s">
        <v>1166</v>
      </c>
      <c r="K77" s="9" t="s">
        <v>1167</v>
      </c>
      <c r="L77" s="9" t="s">
        <v>1675</v>
      </c>
      <c r="M77" s="9" t="s">
        <v>1785</v>
      </c>
      <c r="N77" s="9" t="s">
        <v>1529</v>
      </c>
      <c r="O77" s="9" t="s">
        <v>1457</v>
      </c>
      <c r="P77" s="9" t="s">
        <v>1555</v>
      </c>
      <c r="Q77" s="9" t="s">
        <v>1442</v>
      </c>
      <c r="R77" s="9" t="s">
        <v>1254</v>
      </c>
    </row>
    <row r="78" spans="1:18" x14ac:dyDescent="0.25">
      <c r="A78" s="9" t="s">
        <v>2263</v>
      </c>
      <c r="B78" s="9" t="s">
        <v>2264</v>
      </c>
      <c r="C78" s="9" t="s">
        <v>2279</v>
      </c>
      <c r="D78" s="9" t="s">
        <v>1164</v>
      </c>
      <c r="E78" s="9" t="s">
        <v>1164</v>
      </c>
      <c r="F78" s="9" t="s">
        <v>1784</v>
      </c>
      <c r="G78" s="11">
        <v>220574</v>
      </c>
      <c r="H78" s="9" t="s">
        <v>2345</v>
      </c>
      <c r="I78" s="9" t="s">
        <v>1165</v>
      </c>
      <c r="J78" s="9" t="s">
        <v>1166</v>
      </c>
      <c r="K78" s="9" t="s">
        <v>1167</v>
      </c>
      <c r="L78" s="9" t="s">
        <v>1675</v>
      </c>
      <c r="M78" s="9" t="s">
        <v>1785</v>
      </c>
      <c r="N78" s="9" t="s">
        <v>1529</v>
      </c>
      <c r="O78" s="9" t="s">
        <v>1457</v>
      </c>
      <c r="P78" s="9" t="s">
        <v>1555</v>
      </c>
      <c r="Q78" s="9" t="s">
        <v>1442</v>
      </c>
      <c r="R78" s="9" t="s">
        <v>1254</v>
      </c>
    </row>
    <row r="79" spans="1:18" x14ac:dyDescent="0.25">
      <c r="A79" s="9" t="s">
        <v>2263</v>
      </c>
      <c r="B79" s="9" t="s">
        <v>2264</v>
      </c>
      <c r="C79" s="9" t="s">
        <v>2287</v>
      </c>
      <c r="D79" s="9" t="s">
        <v>1320</v>
      </c>
      <c r="E79" s="9" t="s">
        <v>1320</v>
      </c>
      <c r="F79" s="9" t="s">
        <v>1725</v>
      </c>
      <c r="G79" s="11">
        <v>220756</v>
      </c>
      <c r="H79" s="9" t="s">
        <v>2346</v>
      </c>
      <c r="I79" s="9" t="s">
        <v>1321</v>
      </c>
      <c r="J79" s="9" t="s">
        <v>1322</v>
      </c>
      <c r="K79" s="9" t="s">
        <v>1323</v>
      </c>
      <c r="L79" s="9" t="s">
        <v>1705</v>
      </c>
      <c r="M79" s="9" t="s">
        <v>1506</v>
      </c>
      <c r="N79" s="9" t="s">
        <v>1496</v>
      </c>
      <c r="O79" s="9" t="s">
        <v>1440</v>
      </c>
      <c r="P79" s="9" t="s">
        <v>1475</v>
      </c>
      <c r="Q79" s="9" t="s">
        <v>1442</v>
      </c>
      <c r="R79" s="9" t="s">
        <v>1254</v>
      </c>
    </row>
    <row r="80" spans="1:18" x14ac:dyDescent="0.25">
      <c r="A80" s="9" t="s">
        <v>2263</v>
      </c>
      <c r="B80" s="9" t="s">
        <v>2264</v>
      </c>
      <c r="C80" s="9" t="s">
        <v>2287</v>
      </c>
      <c r="D80" s="9" t="s">
        <v>1320</v>
      </c>
      <c r="E80" s="9" t="s">
        <v>1320</v>
      </c>
      <c r="F80" s="9" t="s">
        <v>1725</v>
      </c>
      <c r="G80" s="11">
        <v>220757</v>
      </c>
      <c r="H80" s="9" t="s">
        <v>2347</v>
      </c>
      <c r="I80" s="9" t="s">
        <v>1321</v>
      </c>
      <c r="J80" s="9" t="s">
        <v>1322</v>
      </c>
      <c r="K80" s="9" t="s">
        <v>1323</v>
      </c>
      <c r="L80" s="9" t="s">
        <v>1705</v>
      </c>
      <c r="M80" s="9" t="s">
        <v>1506</v>
      </c>
      <c r="N80" s="9" t="s">
        <v>1496</v>
      </c>
      <c r="O80" s="9" t="s">
        <v>1440</v>
      </c>
      <c r="P80" s="9" t="s">
        <v>1475</v>
      </c>
      <c r="Q80" s="9" t="s">
        <v>1442</v>
      </c>
      <c r="R80" s="9" t="s">
        <v>1254</v>
      </c>
    </row>
    <row r="81" spans="1:18" x14ac:dyDescent="0.25">
      <c r="A81" s="9" t="s">
        <v>2263</v>
      </c>
      <c r="B81" s="9" t="s">
        <v>2264</v>
      </c>
      <c r="C81" s="9" t="s">
        <v>2287</v>
      </c>
      <c r="D81" s="9" t="s">
        <v>1320</v>
      </c>
      <c r="E81" s="9" t="s">
        <v>1320</v>
      </c>
      <c r="F81" s="9" t="s">
        <v>1725</v>
      </c>
      <c r="G81" s="11">
        <v>220764</v>
      </c>
      <c r="H81" s="9" t="s">
        <v>2348</v>
      </c>
      <c r="I81" s="9" t="s">
        <v>1321</v>
      </c>
      <c r="J81" s="9" t="s">
        <v>1322</v>
      </c>
      <c r="K81" s="9" t="s">
        <v>1323</v>
      </c>
      <c r="L81" s="9" t="s">
        <v>1705</v>
      </c>
      <c r="M81" s="9" t="s">
        <v>1506</v>
      </c>
      <c r="N81" s="9" t="s">
        <v>1496</v>
      </c>
      <c r="O81" s="9" t="s">
        <v>1440</v>
      </c>
      <c r="P81" s="9" t="s">
        <v>1475</v>
      </c>
      <c r="Q81" s="9" t="s">
        <v>1442</v>
      </c>
      <c r="R81" s="9" t="s">
        <v>1254</v>
      </c>
    </row>
    <row r="82" spans="1:18" x14ac:dyDescent="0.25">
      <c r="A82" s="9" t="s">
        <v>2263</v>
      </c>
      <c r="B82" s="9" t="s">
        <v>2264</v>
      </c>
      <c r="C82" s="9" t="s">
        <v>2287</v>
      </c>
      <c r="D82" s="9" t="s">
        <v>1320</v>
      </c>
      <c r="E82" s="9" t="s">
        <v>1320</v>
      </c>
      <c r="F82" s="9" t="s">
        <v>1725</v>
      </c>
      <c r="G82" s="11">
        <v>220765</v>
      </c>
      <c r="H82" s="9" t="s">
        <v>2349</v>
      </c>
      <c r="I82" s="9" t="s">
        <v>1321</v>
      </c>
      <c r="J82" s="9" t="s">
        <v>1322</v>
      </c>
      <c r="K82" s="9" t="s">
        <v>1323</v>
      </c>
      <c r="L82" s="9" t="s">
        <v>1705</v>
      </c>
      <c r="M82" s="9" t="s">
        <v>1506</v>
      </c>
      <c r="N82" s="9" t="s">
        <v>1496</v>
      </c>
      <c r="O82" s="9" t="s">
        <v>1440</v>
      </c>
      <c r="P82" s="9" t="s">
        <v>1475</v>
      </c>
      <c r="Q82" s="9" t="s">
        <v>1442</v>
      </c>
      <c r="R82" s="9" t="s">
        <v>1254</v>
      </c>
    </row>
    <row r="83" spans="1:18" x14ac:dyDescent="0.25">
      <c r="A83" s="9" t="s">
        <v>2263</v>
      </c>
      <c r="B83" s="9" t="s">
        <v>2264</v>
      </c>
      <c r="C83" s="9" t="s">
        <v>2265</v>
      </c>
      <c r="D83" s="9" t="s">
        <v>1226</v>
      </c>
      <c r="E83" s="9" t="s">
        <v>1729</v>
      </c>
      <c r="F83" s="9" t="s">
        <v>1810</v>
      </c>
      <c r="G83" s="11">
        <v>220801</v>
      </c>
      <c r="H83" s="9" t="s">
        <v>2350</v>
      </c>
      <c r="I83" s="9" t="s">
        <v>1227</v>
      </c>
      <c r="J83" s="9" t="s">
        <v>1253</v>
      </c>
      <c r="K83" s="9" t="s">
        <v>1254</v>
      </c>
      <c r="L83" s="9" t="s">
        <v>1742</v>
      </c>
      <c r="M83" s="9" t="s">
        <v>1495</v>
      </c>
      <c r="N83" s="9" t="s">
        <v>1695</v>
      </c>
      <c r="O83" s="9" t="s">
        <v>1451</v>
      </c>
      <c r="P83" s="9" t="s">
        <v>1640</v>
      </c>
      <c r="Q83" s="9" t="s">
        <v>1498</v>
      </c>
      <c r="R83" s="9" t="s">
        <v>1254</v>
      </c>
    </row>
    <row r="84" spans="1:18" x14ac:dyDescent="0.25">
      <c r="A84" s="9" t="s">
        <v>2263</v>
      </c>
      <c r="B84" s="9" t="s">
        <v>2264</v>
      </c>
      <c r="C84" s="9" t="s">
        <v>2265</v>
      </c>
      <c r="D84" s="9" t="s">
        <v>1226</v>
      </c>
      <c r="E84" s="9" t="s">
        <v>1729</v>
      </c>
      <c r="F84" s="9" t="s">
        <v>1827</v>
      </c>
      <c r="G84" s="11">
        <v>220801</v>
      </c>
      <c r="H84" s="9" t="s">
        <v>2350</v>
      </c>
      <c r="I84" s="9" t="s">
        <v>1828</v>
      </c>
      <c r="J84" s="9" t="s">
        <v>1829</v>
      </c>
      <c r="K84" s="9" t="s">
        <v>1830</v>
      </c>
      <c r="L84" s="9" t="s">
        <v>1680</v>
      </c>
      <c r="M84" s="9" t="s">
        <v>1605</v>
      </c>
      <c r="N84" s="9" t="s">
        <v>1695</v>
      </c>
      <c r="O84" s="9" t="s">
        <v>1457</v>
      </c>
      <c r="P84" s="9" t="s">
        <v>1831</v>
      </c>
      <c r="Q84" s="9" t="s">
        <v>1442</v>
      </c>
      <c r="R84" s="9" t="s">
        <v>1254</v>
      </c>
    </row>
    <row r="85" spans="1:18" x14ac:dyDescent="0.25">
      <c r="A85" s="9" t="s">
        <v>2263</v>
      </c>
      <c r="B85" s="9" t="s">
        <v>2264</v>
      </c>
      <c r="C85" s="9" t="s">
        <v>2265</v>
      </c>
      <c r="D85" s="9" t="s">
        <v>1226</v>
      </c>
      <c r="E85" s="9" t="s">
        <v>1729</v>
      </c>
      <c r="F85" s="9" t="s">
        <v>1810</v>
      </c>
      <c r="G85" s="11">
        <v>220802</v>
      </c>
      <c r="H85" s="9" t="s">
        <v>2351</v>
      </c>
      <c r="I85" s="9" t="s">
        <v>1227</v>
      </c>
      <c r="J85" s="9" t="s">
        <v>1253</v>
      </c>
      <c r="K85" s="9" t="s">
        <v>1254</v>
      </c>
      <c r="L85" s="9" t="s">
        <v>1742</v>
      </c>
      <c r="M85" s="9" t="s">
        <v>1495</v>
      </c>
      <c r="N85" s="9" t="s">
        <v>1695</v>
      </c>
      <c r="O85" s="9" t="s">
        <v>1451</v>
      </c>
      <c r="P85" s="9" t="s">
        <v>1640</v>
      </c>
      <c r="Q85" s="9" t="s">
        <v>1498</v>
      </c>
      <c r="R85" s="9" t="s">
        <v>1254</v>
      </c>
    </row>
    <row r="86" spans="1:18" x14ac:dyDescent="0.25">
      <c r="A86" s="9" t="s">
        <v>2263</v>
      </c>
      <c r="B86" s="9" t="s">
        <v>2264</v>
      </c>
      <c r="C86" s="9" t="s">
        <v>2265</v>
      </c>
      <c r="D86" s="9" t="s">
        <v>1226</v>
      </c>
      <c r="E86" s="9" t="s">
        <v>1729</v>
      </c>
      <c r="F86" s="9" t="s">
        <v>1827</v>
      </c>
      <c r="G86" s="11">
        <v>220802</v>
      </c>
      <c r="H86" s="9" t="s">
        <v>2351</v>
      </c>
      <c r="I86" s="9" t="s">
        <v>1828</v>
      </c>
      <c r="J86" s="9" t="s">
        <v>1829</v>
      </c>
      <c r="K86" s="9" t="s">
        <v>1830</v>
      </c>
      <c r="L86" s="9" t="s">
        <v>1680</v>
      </c>
      <c r="M86" s="9" t="s">
        <v>1605</v>
      </c>
      <c r="N86" s="9" t="s">
        <v>1695</v>
      </c>
      <c r="O86" s="9" t="s">
        <v>1457</v>
      </c>
      <c r="P86" s="9" t="s">
        <v>1831</v>
      </c>
      <c r="Q86" s="9" t="s">
        <v>1442</v>
      </c>
      <c r="R86" s="9" t="s">
        <v>1254</v>
      </c>
    </row>
    <row r="87" spans="1:18" x14ac:dyDescent="0.25">
      <c r="A87" s="9" t="s">
        <v>2263</v>
      </c>
      <c r="B87" s="9" t="s">
        <v>2264</v>
      </c>
      <c r="C87" s="9" t="s">
        <v>2265</v>
      </c>
      <c r="D87" s="9" t="s">
        <v>1226</v>
      </c>
      <c r="E87" s="9" t="s">
        <v>1729</v>
      </c>
      <c r="F87" s="9" t="s">
        <v>1810</v>
      </c>
      <c r="G87" s="11">
        <v>220803</v>
      </c>
      <c r="H87" s="9" t="s">
        <v>2352</v>
      </c>
      <c r="I87" s="9" t="s">
        <v>1227</v>
      </c>
      <c r="J87" s="9" t="s">
        <v>1253</v>
      </c>
      <c r="K87" s="9" t="s">
        <v>1254</v>
      </c>
      <c r="L87" s="9" t="s">
        <v>1742</v>
      </c>
      <c r="M87" s="9" t="s">
        <v>1495</v>
      </c>
      <c r="N87" s="9" t="s">
        <v>1695</v>
      </c>
      <c r="O87" s="9" t="s">
        <v>1451</v>
      </c>
      <c r="P87" s="9" t="s">
        <v>1640</v>
      </c>
      <c r="Q87" s="9" t="s">
        <v>1498</v>
      </c>
      <c r="R87" s="9" t="s">
        <v>1254</v>
      </c>
    </row>
    <row r="88" spans="1:18" x14ac:dyDescent="0.25">
      <c r="A88" s="9" t="s">
        <v>2263</v>
      </c>
      <c r="B88" s="9" t="s">
        <v>2264</v>
      </c>
      <c r="C88" s="9" t="s">
        <v>2265</v>
      </c>
      <c r="D88" s="9" t="s">
        <v>1226</v>
      </c>
      <c r="E88" s="9" t="s">
        <v>1729</v>
      </c>
      <c r="F88" s="9" t="s">
        <v>1827</v>
      </c>
      <c r="G88" s="11">
        <v>220803</v>
      </c>
      <c r="H88" s="9" t="s">
        <v>2352</v>
      </c>
      <c r="I88" s="9" t="s">
        <v>1828</v>
      </c>
      <c r="J88" s="9" t="s">
        <v>1829</v>
      </c>
      <c r="K88" s="9" t="s">
        <v>1830</v>
      </c>
      <c r="L88" s="9" t="s">
        <v>1680</v>
      </c>
      <c r="M88" s="9" t="s">
        <v>1605</v>
      </c>
      <c r="N88" s="9" t="s">
        <v>1695</v>
      </c>
      <c r="O88" s="9" t="s">
        <v>1457</v>
      </c>
      <c r="P88" s="9" t="s">
        <v>1831</v>
      </c>
      <c r="Q88" s="9" t="s">
        <v>1442</v>
      </c>
      <c r="R88" s="9" t="s">
        <v>1254</v>
      </c>
    </row>
    <row r="89" spans="1:18" x14ac:dyDescent="0.25">
      <c r="A89" s="9" t="s">
        <v>2263</v>
      </c>
      <c r="B89" s="9" t="s">
        <v>2264</v>
      </c>
      <c r="C89" s="9" t="s">
        <v>2299</v>
      </c>
      <c r="D89" s="9" t="s">
        <v>1226</v>
      </c>
      <c r="E89" s="9" t="s">
        <v>1729</v>
      </c>
      <c r="F89" s="9" t="s">
        <v>1810</v>
      </c>
      <c r="G89" s="11">
        <v>220805</v>
      </c>
      <c r="H89" s="9" t="s">
        <v>2353</v>
      </c>
      <c r="I89" s="9" t="s">
        <v>1227</v>
      </c>
      <c r="J89" s="9" t="s">
        <v>1253</v>
      </c>
      <c r="K89" s="9" t="s">
        <v>1254</v>
      </c>
      <c r="L89" s="9" t="s">
        <v>1742</v>
      </c>
      <c r="M89" s="9" t="s">
        <v>1495</v>
      </c>
      <c r="N89" s="9" t="s">
        <v>1695</v>
      </c>
      <c r="O89" s="9" t="s">
        <v>1451</v>
      </c>
      <c r="P89" s="9" t="s">
        <v>1640</v>
      </c>
      <c r="Q89" s="9" t="s">
        <v>1498</v>
      </c>
      <c r="R89" s="9" t="s">
        <v>1254</v>
      </c>
    </row>
    <row r="90" spans="1:18" x14ac:dyDescent="0.25">
      <c r="A90" s="9" t="s">
        <v>2263</v>
      </c>
      <c r="B90" s="9" t="s">
        <v>2264</v>
      </c>
      <c r="C90" s="9" t="s">
        <v>2299</v>
      </c>
      <c r="D90" s="9" t="s">
        <v>1226</v>
      </c>
      <c r="E90" s="9" t="s">
        <v>1729</v>
      </c>
      <c r="F90" s="9" t="s">
        <v>1827</v>
      </c>
      <c r="G90" s="11">
        <v>220805</v>
      </c>
      <c r="H90" s="9" t="s">
        <v>2353</v>
      </c>
      <c r="I90" s="9" t="s">
        <v>1828</v>
      </c>
      <c r="J90" s="9" t="s">
        <v>1829</v>
      </c>
      <c r="K90" s="9" t="s">
        <v>1830</v>
      </c>
      <c r="L90" s="9" t="s">
        <v>1680</v>
      </c>
      <c r="M90" s="9" t="s">
        <v>1605</v>
      </c>
      <c r="N90" s="9" t="s">
        <v>1695</v>
      </c>
      <c r="O90" s="9" t="s">
        <v>1457</v>
      </c>
      <c r="P90" s="9" t="s">
        <v>1831</v>
      </c>
      <c r="Q90" s="9" t="s">
        <v>1442</v>
      </c>
      <c r="R90" s="9" t="s">
        <v>1254</v>
      </c>
    </row>
    <row r="91" spans="1:18" x14ac:dyDescent="0.25">
      <c r="A91" s="9" t="s">
        <v>2263</v>
      </c>
      <c r="B91" s="9" t="s">
        <v>2264</v>
      </c>
      <c r="C91" s="9" t="s">
        <v>2299</v>
      </c>
      <c r="D91" s="9" t="s">
        <v>1226</v>
      </c>
      <c r="E91" s="9" t="s">
        <v>1729</v>
      </c>
      <c r="F91" s="9" t="s">
        <v>1810</v>
      </c>
      <c r="G91" s="11">
        <v>220810</v>
      </c>
      <c r="H91" s="9" t="s">
        <v>2354</v>
      </c>
      <c r="I91" s="9" t="s">
        <v>1227</v>
      </c>
      <c r="J91" s="9" t="s">
        <v>1253</v>
      </c>
      <c r="K91" s="9" t="s">
        <v>1254</v>
      </c>
      <c r="L91" s="9" t="s">
        <v>1742</v>
      </c>
      <c r="M91" s="9" t="s">
        <v>1495</v>
      </c>
      <c r="N91" s="9" t="s">
        <v>1695</v>
      </c>
      <c r="O91" s="9" t="s">
        <v>1451</v>
      </c>
      <c r="P91" s="9" t="s">
        <v>1640</v>
      </c>
      <c r="Q91" s="9" t="s">
        <v>1498</v>
      </c>
      <c r="R91" s="9" t="s">
        <v>1254</v>
      </c>
    </row>
    <row r="92" spans="1:18" x14ac:dyDescent="0.25">
      <c r="A92" s="9" t="s">
        <v>2263</v>
      </c>
      <c r="B92" s="9" t="s">
        <v>2264</v>
      </c>
      <c r="C92" s="9" t="s">
        <v>2299</v>
      </c>
      <c r="D92" s="9" t="s">
        <v>1226</v>
      </c>
      <c r="E92" s="9" t="s">
        <v>1729</v>
      </c>
      <c r="F92" s="9" t="s">
        <v>1827</v>
      </c>
      <c r="G92" s="11">
        <v>220810</v>
      </c>
      <c r="H92" s="9" t="s">
        <v>2354</v>
      </c>
      <c r="I92" s="9" t="s">
        <v>1828</v>
      </c>
      <c r="J92" s="9" t="s">
        <v>1829</v>
      </c>
      <c r="K92" s="9" t="s">
        <v>1830</v>
      </c>
      <c r="L92" s="9" t="s">
        <v>1680</v>
      </c>
      <c r="M92" s="9" t="s">
        <v>1605</v>
      </c>
      <c r="N92" s="9" t="s">
        <v>1695</v>
      </c>
      <c r="O92" s="9" t="s">
        <v>1457</v>
      </c>
      <c r="P92" s="9" t="s">
        <v>1831</v>
      </c>
      <c r="Q92" s="9" t="s">
        <v>1442</v>
      </c>
      <c r="R92" s="9" t="s">
        <v>1254</v>
      </c>
    </row>
    <row r="93" spans="1:18" x14ac:dyDescent="0.25">
      <c r="A93" s="9" t="s">
        <v>2263</v>
      </c>
      <c r="B93" s="9" t="s">
        <v>2264</v>
      </c>
      <c r="C93" s="9" t="s">
        <v>2299</v>
      </c>
      <c r="D93" s="9" t="s">
        <v>1226</v>
      </c>
      <c r="E93" s="9" t="s">
        <v>1729</v>
      </c>
      <c r="F93" s="9" t="s">
        <v>1810</v>
      </c>
      <c r="G93" s="11">
        <v>220811</v>
      </c>
      <c r="H93" s="9" t="s">
        <v>2355</v>
      </c>
      <c r="I93" s="9" t="s">
        <v>1227</v>
      </c>
      <c r="J93" s="9" t="s">
        <v>1253</v>
      </c>
      <c r="K93" s="9" t="s">
        <v>1254</v>
      </c>
      <c r="L93" s="9" t="s">
        <v>1742</v>
      </c>
      <c r="M93" s="9" t="s">
        <v>1495</v>
      </c>
      <c r="N93" s="9" t="s">
        <v>1695</v>
      </c>
      <c r="O93" s="9" t="s">
        <v>1451</v>
      </c>
      <c r="P93" s="9" t="s">
        <v>1640</v>
      </c>
      <c r="Q93" s="9" t="s">
        <v>1498</v>
      </c>
      <c r="R93" s="9" t="s">
        <v>1254</v>
      </c>
    </row>
    <row r="94" spans="1:18" x14ac:dyDescent="0.25">
      <c r="A94" s="9" t="s">
        <v>2263</v>
      </c>
      <c r="B94" s="9" t="s">
        <v>2264</v>
      </c>
      <c r="C94" s="9" t="s">
        <v>2299</v>
      </c>
      <c r="D94" s="9" t="s">
        <v>1226</v>
      </c>
      <c r="E94" s="9" t="s">
        <v>1729</v>
      </c>
      <c r="F94" s="9" t="s">
        <v>1827</v>
      </c>
      <c r="G94" s="11">
        <v>220811</v>
      </c>
      <c r="H94" s="9" t="s">
        <v>2355</v>
      </c>
      <c r="I94" s="9" t="s">
        <v>1828</v>
      </c>
      <c r="J94" s="9" t="s">
        <v>1829</v>
      </c>
      <c r="K94" s="9" t="s">
        <v>1830</v>
      </c>
      <c r="L94" s="9" t="s">
        <v>1680</v>
      </c>
      <c r="M94" s="9" t="s">
        <v>1605</v>
      </c>
      <c r="N94" s="9" t="s">
        <v>1695</v>
      </c>
      <c r="O94" s="9" t="s">
        <v>1457</v>
      </c>
      <c r="P94" s="9" t="s">
        <v>1831</v>
      </c>
      <c r="Q94" s="9" t="s">
        <v>1442</v>
      </c>
      <c r="R94" s="9" t="s">
        <v>1254</v>
      </c>
    </row>
    <row r="95" spans="1:18" x14ac:dyDescent="0.25">
      <c r="A95" s="9" t="s">
        <v>2263</v>
      </c>
      <c r="B95" s="9" t="s">
        <v>2264</v>
      </c>
      <c r="C95" s="9" t="s">
        <v>2265</v>
      </c>
      <c r="D95" s="9" t="s">
        <v>1739</v>
      </c>
      <c r="E95" s="9" t="s">
        <v>1739</v>
      </c>
      <c r="F95" s="9" t="s">
        <v>1738</v>
      </c>
      <c r="G95" s="11">
        <v>220813</v>
      </c>
      <c r="H95" s="9" t="s">
        <v>2356</v>
      </c>
      <c r="I95" s="9" t="s">
        <v>1740</v>
      </c>
      <c r="J95" s="9" t="s">
        <v>1253</v>
      </c>
      <c r="K95" s="9" t="s">
        <v>1254</v>
      </c>
      <c r="L95" s="9" t="s">
        <v>1742</v>
      </c>
      <c r="M95" s="9" t="s">
        <v>1495</v>
      </c>
      <c r="N95" s="9" t="s">
        <v>1695</v>
      </c>
      <c r="O95" s="9" t="s">
        <v>1457</v>
      </c>
      <c r="P95" s="9" t="s">
        <v>1640</v>
      </c>
      <c r="Q95" s="9" t="s">
        <v>1498</v>
      </c>
      <c r="R95" s="9" t="s">
        <v>1254</v>
      </c>
    </row>
    <row r="96" spans="1:18" x14ac:dyDescent="0.25">
      <c r="A96" s="9" t="s">
        <v>2263</v>
      </c>
      <c r="B96" s="9" t="s">
        <v>2264</v>
      </c>
      <c r="C96" s="9" t="s">
        <v>2265</v>
      </c>
      <c r="D96" s="9" t="s">
        <v>1739</v>
      </c>
      <c r="E96" s="9" t="s">
        <v>1739</v>
      </c>
      <c r="F96" s="9" t="s">
        <v>1881</v>
      </c>
      <c r="G96" s="11">
        <v>220813</v>
      </c>
      <c r="H96" s="9" t="s">
        <v>2356</v>
      </c>
      <c r="I96" s="9" t="s">
        <v>1882</v>
      </c>
      <c r="J96" s="9" t="s">
        <v>1254</v>
      </c>
      <c r="K96" s="9" t="s">
        <v>1254</v>
      </c>
      <c r="L96" s="9" t="s">
        <v>1859</v>
      </c>
      <c r="M96" s="9" t="s">
        <v>1705</v>
      </c>
      <c r="N96" s="9" t="s">
        <v>1495</v>
      </c>
      <c r="O96" s="9" t="s">
        <v>1695</v>
      </c>
      <c r="P96" s="9" t="s">
        <v>1451</v>
      </c>
      <c r="Q96" s="9" t="s">
        <v>1640</v>
      </c>
      <c r="R96" s="9" t="s">
        <v>1498</v>
      </c>
    </row>
    <row r="97" spans="1:18" x14ac:dyDescent="0.25">
      <c r="A97" s="9" t="s">
        <v>2263</v>
      </c>
      <c r="B97" s="9" t="s">
        <v>2264</v>
      </c>
      <c r="C97" s="9" t="s">
        <v>2265</v>
      </c>
      <c r="D97" s="9" t="s">
        <v>1739</v>
      </c>
      <c r="E97" s="9" t="s">
        <v>1739</v>
      </c>
      <c r="F97" s="9" t="s">
        <v>1901</v>
      </c>
      <c r="G97" s="11">
        <v>220813</v>
      </c>
      <c r="H97" s="9" t="s">
        <v>2356</v>
      </c>
      <c r="I97" s="9" t="s">
        <v>1882</v>
      </c>
      <c r="J97" s="9" t="s">
        <v>1844</v>
      </c>
      <c r="K97" s="9" t="s">
        <v>1254</v>
      </c>
      <c r="L97" s="9" t="s">
        <v>1742</v>
      </c>
      <c r="M97" s="9" t="s">
        <v>1742</v>
      </c>
      <c r="N97" s="9" t="s">
        <v>1495</v>
      </c>
      <c r="O97" s="9" t="s">
        <v>1695</v>
      </c>
      <c r="P97" s="9" t="s">
        <v>1451</v>
      </c>
      <c r="Q97" s="9" t="s">
        <v>1640</v>
      </c>
      <c r="R97" s="9" t="s">
        <v>1498</v>
      </c>
    </row>
    <row r="98" spans="1:18" x14ac:dyDescent="0.25">
      <c r="A98" s="9" t="s">
        <v>2263</v>
      </c>
      <c r="B98" s="9" t="s">
        <v>2269</v>
      </c>
      <c r="C98" s="9" t="s">
        <v>2272</v>
      </c>
      <c r="D98" s="9" t="s">
        <v>1143</v>
      </c>
      <c r="E98" s="9" t="s">
        <v>1143</v>
      </c>
      <c r="F98" s="9" t="s">
        <v>1870</v>
      </c>
      <c r="G98" s="11">
        <v>220861</v>
      </c>
      <c r="H98" s="9" t="s">
        <v>2357</v>
      </c>
      <c r="I98" s="9" t="s">
        <v>1144</v>
      </c>
      <c r="J98" s="9" t="s">
        <v>1145</v>
      </c>
      <c r="K98" s="9" t="s">
        <v>1146</v>
      </c>
      <c r="L98" s="9" t="s">
        <v>1859</v>
      </c>
      <c r="M98" s="9" t="s">
        <v>1688</v>
      </c>
      <c r="N98" s="9" t="s">
        <v>1508</v>
      </c>
      <c r="O98" s="9" t="s">
        <v>1695</v>
      </c>
      <c r="P98" s="9" t="s">
        <v>1451</v>
      </c>
      <c r="Q98" s="9" t="s">
        <v>1475</v>
      </c>
      <c r="R98" s="9" t="s">
        <v>1442</v>
      </c>
    </row>
    <row r="99" spans="1:18" x14ac:dyDescent="0.25">
      <c r="A99" s="9" t="s">
        <v>2263</v>
      </c>
      <c r="B99" s="9" t="s">
        <v>2269</v>
      </c>
      <c r="C99" s="9" t="s">
        <v>2272</v>
      </c>
      <c r="D99" s="9" t="s">
        <v>1143</v>
      </c>
      <c r="E99" s="9" t="s">
        <v>1143</v>
      </c>
      <c r="F99" s="9" t="s">
        <v>1870</v>
      </c>
      <c r="G99" s="11">
        <v>220863</v>
      </c>
      <c r="H99" s="9" t="s">
        <v>2358</v>
      </c>
      <c r="I99" s="9" t="s">
        <v>1144</v>
      </c>
      <c r="J99" s="9" t="s">
        <v>1145</v>
      </c>
      <c r="K99" s="9" t="s">
        <v>1146</v>
      </c>
      <c r="L99" s="9" t="s">
        <v>1859</v>
      </c>
      <c r="M99" s="9" t="s">
        <v>1688</v>
      </c>
      <c r="N99" s="9" t="s">
        <v>1508</v>
      </c>
      <c r="O99" s="9" t="s">
        <v>1695</v>
      </c>
      <c r="P99" s="9" t="s">
        <v>1451</v>
      </c>
      <c r="Q99" s="9" t="s">
        <v>1475</v>
      </c>
      <c r="R99" s="9" t="s">
        <v>1442</v>
      </c>
    </row>
    <row r="100" spans="1:18" x14ac:dyDescent="0.25">
      <c r="A100" s="9" t="s">
        <v>937</v>
      </c>
      <c r="B100" s="9" t="s">
        <v>2359</v>
      </c>
      <c r="C100" s="9" t="s">
        <v>2360</v>
      </c>
      <c r="D100" s="9" t="s">
        <v>1004</v>
      </c>
      <c r="E100" s="9" t="s">
        <v>1004</v>
      </c>
      <c r="F100" s="9" t="s">
        <v>1432</v>
      </c>
      <c r="G100" s="11">
        <v>221084</v>
      </c>
      <c r="H100" s="9" t="s">
        <v>2361</v>
      </c>
      <c r="I100" s="9" t="s">
        <v>1005</v>
      </c>
      <c r="J100" s="9" t="s">
        <v>1433</v>
      </c>
      <c r="K100" s="9" t="s">
        <v>1434</v>
      </c>
      <c r="L100" s="9" t="s">
        <v>1436</v>
      </c>
      <c r="M100" s="9" t="s">
        <v>1438</v>
      </c>
      <c r="N100" s="9" t="s">
        <v>1439</v>
      </c>
      <c r="O100" s="9" t="s">
        <v>1440</v>
      </c>
      <c r="P100" s="9" t="s">
        <v>1441</v>
      </c>
      <c r="Q100" s="9" t="s">
        <v>1442</v>
      </c>
      <c r="R100" s="9" t="s">
        <v>1254</v>
      </c>
    </row>
    <row r="101" spans="1:18" x14ac:dyDescent="0.25">
      <c r="A101" s="9" t="s">
        <v>937</v>
      </c>
      <c r="B101" s="9" t="s">
        <v>2359</v>
      </c>
      <c r="C101" s="9" t="s">
        <v>2362</v>
      </c>
      <c r="D101" s="9" t="s">
        <v>2363</v>
      </c>
      <c r="E101" s="9" t="s">
        <v>1445</v>
      </c>
      <c r="F101" s="9" t="s">
        <v>1444</v>
      </c>
      <c r="G101" s="11">
        <v>221085</v>
      </c>
      <c r="H101" s="9" t="s">
        <v>2364</v>
      </c>
      <c r="I101" s="9" t="s">
        <v>1446</v>
      </c>
      <c r="J101" s="9" t="s">
        <v>1447</v>
      </c>
      <c r="K101" s="9" t="s">
        <v>1448</v>
      </c>
      <c r="L101" s="9" t="s">
        <v>1450</v>
      </c>
      <c r="M101" s="9" t="s">
        <v>1438</v>
      </c>
      <c r="N101" s="9" t="s">
        <v>1439</v>
      </c>
      <c r="O101" s="9" t="s">
        <v>1451</v>
      </c>
      <c r="P101" s="9" t="s">
        <v>1441</v>
      </c>
      <c r="Q101" s="9" t="s">
        <v>1442</v>
      </c>
      <c r="R101" s="9" t="s">
        <v>1254</v>
      </c>
    </row>
    <row r="102" spans="1:18" x14ac:dyDescent="0.25">
      <c r="A102" s="9" t="s">
        <v>937</v>
      </c>
      <c r="B102" s="9" t="s">
        <v>2359</v>
      </c>
      <c r="C102" s="9" t="s">
        <v>2362</v>
      </c>
      <c r="D102" s="9" t="s">
        <v>2363</v>
      </c>
      <c r="E102" s="9" t="s">
        <v>1445</v>
      </c>
      <c r="F102" s="9" t="s">
        <v>1599</v>
      </c>
      <c r="G102" s="11">
        <v>221085</v>
      </c>
      <c r="H102" s="9" t="s">
        <v>2364</v>
      </c>
      <c r="I102" s="9" t="s">
        <v>1446</v>
      </c>
      <c r="J102" s="9" t="s">
        <v>1600</v>
      </c>
      <c r="K102" s="9" t="s">
        <v>1601</v>
      </c>
      <c r="L102" s="9" t="s">
        <v>1450</v>
      </c>
      <c r="M102" s="9" t="s">
        <v>1558</v>
      </c>
      <c r="N102" s="9" t="s">
        <v>1439</v>
      </c>
      <c r="O102" s="9" t="s">
        <v>1451</v>
      </c>
      <c r="P102" s="9" t="s">
        <v>1595</v>
      </c>
      <c r="Q102" s="9" t="s">
        <v>1559</v>
      </c>
      <c r="R102" s="9" t="s">
        <v>1254</v>
      </c>
    </row>
    <row r="103" spans="1:18" x14ac:dyDescent="0.25">
      <c r="A103" s="9" t="s">
        <v>937</v>
      </c>
      <c r="B103" s="9" t="s">
        <v>2359</v>
      </c>
      <c r="C103" s="9" t="s">
        <v>2362</v>
      </c>
      <c r="D103" s="9" t="s">
        <v>966</v>
      </c>
      <c r="E103" s="9" t="s">
        <v>1471</v>
      </c>
      <c r="F103" s="9" t="s">
        <v>1470</v>
      </c>
      <c r="G103" s="11">
        <v>221097</v>
      </c>
      <c r="H103" s="9" t="s">
        <v>2365</v>
      </c>
      <c r="I103" s="9" t="s">
        <v>967</v>
      </c>
      <c r="J103" s="9" t="s">
        <v>1472</v>
      </c>
      <c r="K103" s="9" t="s">
        <v>1473</v>
      </c>
      <c r="L103" s="9" t="s">
        <v>1450</v>
      </c>
      <c r="M103" s="9" t="s">
        <v>1474</v>
      </c>
      <c r="N103" s="9" t="s">
        <v>1462</v>
      </c>
      <c r="O103" s="9" t="s">
        <v>1440</v>
      </c>
      <c r="P103" s="9" t="s">
        <v>1475</v>
      </c>
      <c r="Q103" s="9" t="s">
        <v>1459</v>
      </c>
      <c r="R103" s="9" t="s">
        <v>1254</v>
      </c>
    </row>
    <row r="104" spans="1:18" x14ac:dyDescent="0.25">
      <c r="A104" s="9" t="s">
        <v>937</v>
      </c>
      <c r="B104" s="9" t="s">
        <v>2359</v>
      </c>
      <c r="C104" s="9" t="s">
        <v>2362</v>
      </c>
      <c r="D104" s="9" t="s">
        <v>975</v>
      </c>
      <c r="E104" s="9" t="s">
        <v>1078</v>
      </c>
      <c r="F104" s="9" t="s">
        <v>1499</v>
      </c>
      <c r="G104" s="11">
        <v>221106</v>
      </c>
      <c r="H104" s="9" t="s">
        <v>2366</v>
      </c>
      <c r="I104" s="9" t="s">
        <v>976</v>
      </c>
      <c r="J104" s="9" t="s">
        <v>1500</v>
      </c>
      <c r="K104" s="9" t="s">
        <v>1501</v>
      </c>
      <c r="L104" s="9" t="s">
        <v>1450</v>
      </c>
      <c r="M104" s="9" t="s">
        <v>1502</v>
      </c>
      <c r="N104" s="9" t="s">
        <v>1439</v>
      </c>
      <c r="O104" s="9" t="s">
        <v>1440</v>
      </c>
      <c r="P104" s="9" t="s">
        <v>1441</v>
      </c>
      <c r="Q104" s="9" t="s">
        <v>1442</v>
      </c>
      <c r="R104" s="9" t="s">
        <v>1254</v>
      </c>
    </row>
    <row r="105" spans="1:18" x14ac:dyDescent="0.25">
      <c r="A105" s="9" t="s">
        <v>937</v>
      </c>
      <c r="B105" s="9" t="s">
        <v>2359</v>
      </c>
      <c r="C105" s="9" t="s">
        <v>2360</v>
      </c>
      <c r="D105" s="9" t="s">
        <v>1004</v>
      </c>
      <c r="E105" s="9" t="s">
        <v>1004</v>
      </c>
      <c r="F105" s="9" t="s">
        <v>1432</v>
      </c>
      <c r="G105" s="11">
        <v>221117</v>
      </c>
      <c r="H105" s="9" t="s">
        <v>2367</v>
      </c>
      <c r="I105" s="9" t="s">
        <v>1005</v>
      </c>
      <c r="J105" s="9" t="s">
        <v>1433</v>
      </c>
      <c r="K105" s="9" t="s">
        <v>1434</v>
      </c>
      <c r="L105" s="9" t="s">
        <v>1436</v>
      </c>
      <c r="M105" s="9" t="s">
        <v>1438</v>
      </c>
      <c r="N105" s="9" t="s">
        <v>1439</v>
      </c>
      <c r="O105" s="9" t="s">
        <v>1440</v>
      </c>
      <c r="P105" s="9" t="s">
        <v>1441</v>
      </c>
      <c r="Q105" s="9" t="s">
        <v>1442</v>
      </c>
      <c r="R105" s="9" t="s">
        <v>1254</v>
      </c>
    </row>
    <row r="106" spans="1:18" x14ac:dyDescent="0.25">
      <c r="A106" s="9" t="s">
        <v>937</v>
      </c>
      <c r="B106" s="9" t="s">
        <v>2359</v>
      </c>
      <c r="C106" s="9" t="s">
        <v>2360</v>
      </c>
      <c r="D106" s="9" t="s">
        <v>1004</v>
      </c>
      <c r="E106" s="9" t="s">
        <v>1004</v>
      </c>
      <c r="F106" s="9" t="s">
        <v>1432</v>
      </c>
      <c r="G106" s="11">
        <v>221120</v>
      </c>
      <c r="H106" s="9" t="s">
        <v>2368</v>
      </c>
      <c r="I106" s="9" t="s">
        <v>1005</v>
      </c>
      <c r="J106" s="9" t="s">
        <v>1433</v>
      </c>
      <c r="K106" s="9" t="s">
        <v>1434</v>
      </c>
      <c r="L106" s="9" t="s">
        <v>1436</v>
      </c>
      <c r="M106" s="9" t="s">
        <v>1438</v>
      </c>
      <c r="N106" s="9" t="s">
        <v>1439</v>
      </c>
      <c r="O106" s="9" t="s">
        <v>1440</v>
      </c>
      <c r="P106" s="9" t="s">
        <v>1441</v>
      </c>
      <c r="Q106" s="9" t="s">
        <v>1442</v>
      </c>
      <c r="R106" s="9" t="s">
        <v>1254</v>
      </c>
    </row>
    <row r="107" spans="1:18" x14ac:dyDescent="0.25">
      <c r="A107" s="9" t="s">
        <v>937</v>
      </c>
      <c r="B107" s="9" t="s">
        <v>2359</v>
      </c>
      <c r="C107" s="9" t="s">
        <v>2362</v>
      </c>
      <c r="D107" s="9" t="s">
        <v>2369</v>
      </c>
      <c r="E107" s="9" t="s">
        <v>1592</v>
      </c>
      <c r="F107" s="9" t="s">
        <v>1591</v>
      </c>
      <c r="G107" s="11">
        <v>221122</v>
      </c>
      <c r="H107" s="9" t="s">
        <v>2370</v>
      </c>
      <c r="I107" s="9" t="s">
        <v>1593</v>
      </c>
      <c r="J107" s="9" t="s">
        <v>1594</v>
      </c>
      <c r="K107" s="9" t="s">
        <v>1254</v>
      </c>
      <c r="L107" s="9" t="s">
        <v>1450</v>
      </c>
      <c r="M107" s="9" t="s">
        <v>1558</v>
      </c>
      <c r="N107" s="9" t="s">
        <v>1439</v>
      </c>
      <c r="O107" s="9" t="s">
        <v>1440</v>
      </c>
      <c r="P107" s="9" t="s">
        <v>1595</v>
      </c>
      <c r="Q107" s="9" t="s">
        <v>1559</v>
      </c>
      <c r="R107" s="9" t="s">
        <v>1254</v>
      </c>
    </row>
    <row r="108" spans="1:18" x14ac:dyDescent="0.25">
      <c r="A108" s="9" t="s">
        <v>937</v>
      </c>
      <c r="B108" s="9" t="s">
        <v>2359</v>
      </c>
      <c r="C108" s="9" t="s">
        <v>2362</v>
      </c>
      <c r="D108" s="9" t="s">
        <v>2369</v>
      </c>
      <c r="E108" s="9" t="s">
        <v>1592</v>
      </c>
      <c r="F108" s="9" t="s">
        <v>1596</v>
      </c>
      <c r="G108" s="11">
        <v>221122</v>
      </c>
      <c r="H108" s="9" t="s">
        <v>2370</v>
      </c>
      <c r="I108" s="9" t="s">
        <v>1593</v>
      </c>
      <c r="J108" s="9" t="s">
        <v>1597</v>
      </c>
      <c r="K108" s="9" t="s">
        <v>1598</v>
      </c>
      <c r="L108" s="9" t="s">
        <v>1450</v>
      </c>
      <c r="M108" s="9" t="s">
        <v>1558</v>
      </c>
      <c r="N108" s="9" t="s">
        <v>1439</v>
      </c>
      <c r="O108" s="9" t="s">
        <v>1440</v>
      </c>
      <c r="P108" s="9" t="s">
        <v>1595</v>
      </c>
      <c r="Q108" s="9" t="s">
        <v>1559</v>
      </c>
      <c r="R108" s="9" t="s">
        <v>1254</v>
      </c>
    </row>
    <row r="109" spans="1:18" x14ac:dyDescent="0.25">
      <c r="A109" s="9" t="s">
        <v>937</v>
      </c>
      <c r="B109" s="9" t="s">
        <v>2359</v>
      </c>
      <c r="C109" s="9" t="s">
        <v>2362</v>
      </c>
      <c r="D109" s="9" t="s">
        <v>2369</v>
      </c>
      <c r="E109" s="9" t="s">
        <v>1592</v>
      </c>
      <c r="F109" s="9" t="s">
        <v>1591</v>
      </c>
      <c r="G109" s="11">
        <v>221128</v>
      </c>
      <c r="H109" s="9" t="s">
        <v>2371</v>
      </c>
      <c r="I109" s="9" t="s">
        <v>1593</v>
      </c>
      <c r="J109" s="9" t="s">
        <v>1594</v>
      </c>
      <c r="K109" s="9" t="s">
        <v>1254</v>
      </c>
      <c r="L109" s="9" t="s">
        <v>1450</v>
      </c>
      <c r="M109" s="9" t="s">
        <v>1558</v>
      </c>
      <c r="N109" s="9" t="s">
        <v>1439</v>
      </c>
      <c r="O109" s="9" t="s">
        <v>1440</v>
      </c>
      <c r="P109" s="9" t="s">
        <v>1595</v>
      </c>
      <c r="Q109" s="9" t="s">
        <v>1559</v>
      </c>
      <c r="R109" s="9" t="s">
        <v>1254</v>
      </c>
    </row>
    <row r="110" spans="1:18" x14ac:dyDescent="0.25">
      <c r="A110" s="9" t="s">
        <v>937</v>
      </c>
      <c r="B110" s="9" t="s">
        <v>2359</v>
      </c>
      <c r="C110" s="9" t="s">
        <v>2362</v>
      </c>
      <c r="D110" s="9" t="s">
        <v>2369</v>
      </c>
      <c r="E110" s="9" t="s">
        <v>1592</v>
      </c>
      <c r="F110" s="9" t="s">
        <v>1596</v>
      </c>
      <c r="G110" s="11">
        <v>221128</v>
      </c>
      <c r="H110" s="9" t="s">
        <v>2371</v>
      </c>
      <c r="I110" s="9" t="s">
        <v>1593</v>
      </c>
      <c r="J110" s="9" t="s">
        <v>1597</v>
      </c>
      <c r="K110" s="9" t="s">
        <v>1598</v>
      </c>
      <c r="L110" s="9" t="s">
        <v>1450</v>
      </c>
      <c r="M110" s="9" t="s">
        <v>1558</v>
      </c>
      <c r="N110" s="9" t="s">
        <v>1439</v>
      </c>
      <c r="O110" s="9" t="s">
        <v>1440</v>
      </c>
      <c r="P110" s="9" t="s">
        <v>1595</v>
      </c>
      <c r="Q110" s="9" t="s">
        <v>1559</v>
      </c>
      <c r="R110" s="9" t="s">
        <v>1254</v>
      </c>
    </row>
    <row r="111" spans="1:18" x14ac:dyDescent="0.25">
      <c r="A111" s="9" t="s">
        <v>937</v>
      </c>
      <c r="B111" s="9" t="s">
        <v>2359</v>
      </c>
      <c r="C111" s="9" t="s">
        <v>2362</v>
      </c>
      <c r="D111" s="9" t="s">
        <v>2363</v>
      </c>
      <c r="E111" s="9" t="s">
        <v>1445</v>
      </c>
      <c r="F111" s="9" t="s">
        <v>1444</v>
      </c>
      <c r="G111" s="11">
        <v>221192</v>
      </c>
      <c r="H111" s="9" t="s">
        <v>2372</v>
      </c>
      <c r="I111" s="9" t="s">
        <v>1446</v>
      </c>
      <c r="J111" s="9" t="s">
        <v>1447</v>
      </c>
      <c r="K111" s="9" t="s">
        <v>1448</v>
      </c>
      <c r="L111" s="9" t="s">
        <v>1450</v>
      </c>
      <c r="M111" s="9" t="s">
        <v>1438</v>
      </c>
      <c r="N111" s="9" t="s">
        <v>1439</v>
      </c>
      <c r="O111" s="9" t="s">
        <v>1451</v>
      </c>
      <c r="P111" s="9" t="s">
        <v>1441</v>
      </c>
      <c r="Q111" s="9" t="s">
        <v>1442</v>
      </c>
      <c r="R111" s="9" t="s">
        <v>1254</v>
      </c>
    </row>
    <row r="112" spans="1:18" x14ac:dyDescent="0.25">
      <c r="A112" s="9" t="s">
        <v>937</v>
      </c>
      <c r="B112" s="9" t="s">
        <v>2359</v>
      </c>
      <c r="C112" s="9" t="s">
        <v>2362</v>
      </c>
      <c r="D112" s="9" t="s">
        <v>2363</v>
      </c>
      <c r="E112" s="9" t="s">
        <v>1445</v>
      </c>
      <c r="F112" s="9" t="s">
        <v>1599</v>
      </c>
      <c r="G112" s="11">
        <v>221192</v>
      </c>
      <c r="H112" s="9" t="s">
        <v>2372</v>
      </c>
      <c r="I112" s="9" t="s">
        <v>1446</v>
      </c>
      <c r="J112" s="9" t="s">
        <v>1600</v>
      </c>
      <c r="K112" s="9" t="s">
        <v>1601</v>
      </c>
      <c r="L112" s="9" t="s">
        <v>1450</v>
      </c>
      <c r="M112" s="9" t="s">
        <v>1558</v>
      </c>
      <c r="N112" s="9" t="s">
        <v>1439</v>
      </c>
      <c r="O112" s="9" t="s">
        <v>1451</v>
      </c>
      <c r="P112" s="9" t="s">
        <v>1595</v>
      </c>
      <c r="Q112" s="9" t="s">
        <v>1559</v>
      </c>
      <c r="R112" s="9" t="s">
        <v>1254</v>
      </c>
    </row>
    <row r="113" spans="1:18" x14ac:dyDescent="0.25">
      <c r="A113" s="9" t="s">
        <v>937</v>
      </c>
      <c r="B113" s="9" t="s">
        <v>2359</v>
      </c>
      <c r="C113" s="9" t="s">
        <v>2362</v>
      </c>
      <c r="D113" s="9" t="s">
        <v>966</v>
      </c>
      <c r="E113" s="9" t="s">
        <v>1471</v>
      </c>
      <c r="F113" s="9" t="s">
        <v>1470</v>
      </c>
      <c r="G113" s="11">
        <v>221208</v>
      </c>
      <c r="H113" s="9" t="s">
        <v>2373</v>
      </c>
      <c r="I113" s="9" t="s">
        <v>967</v>
      </c>
      <c r="J113" s="9" t="s">
        <v>1472</v>
      </c>
      <c r="K113" s="9" t="s">
        <v>1473</v>
      </c>
      <c r="L113" s="9" t="s">
        <v>1450</v>
      </c>
      <c r="M113" s="9" t="s">
        <v>1474</v>
      </c>
      <c r="N113" s="9" t="s">
        <v>1462</v>
      </c>
      <c r="O113" s="9" t="s">
        <v>1440</v>
      </c>
      <c r="P113" s="9" t="s">
        <v>1475</v>
      </c>
      <c r="Q113" s="9" t="s">
        <v>1459</v>
      </c>
      <c r="R113" s="9" t="s">
        <v>1254</v>
      </c>
    </row>
    <row r="114" spans="1:18" x14ac:dyDescent="0.25">
      <c r="A114" s="9" t="s">
        <v>937</v>
      </c>
      <c r="B114" s="9" t="s">
        <v>2359</v>
      </c>
      <c r="C114" s="9" t="s">
        <v>2362</v>
      </c>
      <c r="D114" s="9" t="s">
        <v>2369</v>
      </c>
      <c r="E114" s="9" t="s">
        <v>1592</v>
      </c>
      <c r="F114" s="9" t="s">
        <v>1591</v>
      </c>
      <c r="G114" s="11">
        <v>221209</v>
      </c>
      <c r="H114" s="9" t="s">
        <v>2374</v>
      </c>
      <c r="I114" s="9" t="s">
        <v>1593</v>
      </c>
      <c r="J114" s="9" t="s">
        <v>1594</v>
      </c>
      <c r="K114" s="9" t="s">
        <v>1254</v>
      </c>
      <c r="L114" s="9" t="s">
        <v>1450</v>
      </c>
      <c r="M114" s="9" t="s">
        <v>1558</v>
      </c>
      <c r="N114" s="9" t="s">
        <v>1439</v>
      </c>
      <c r="O114" s="9" t="s">
        <v>1440</v>
      </c>
      <c r="P114" s="9" t="s">
        <v>1595</v>
      </c>
      <c r="Q114" s="9" t="s">
        <v>1559</v>
      </c>
      <c r="R114" s="9" t="s">
        <v>1254</v>
      </c>
    </row>
    <row r="115" spans="1:18" x14ac:dyDescent="0.25">
      <c r="A115" s="9" t="s">
        <v>937</v>
      </c>
      <c r="B115" s="9" t="s">
        <v>2359</v>
      </c>
      <c r="C115" s="9" t="s">
        <v>2362</v>
      </c>
      <c r="D115" s="9" t="s">
        <v>2369</v>
      </c>
      <c r="E115" s="9" t="s">
        <v>1592</v>
      </c>
      <c r="F115" s="9" t="s">
        <v>1596</v>
      </c>
      <c r="G115" s="11">
        <v>221209</v>
      </c>
      <c r="H115" s="9" t="s">
        <v>2374</v>
      </c>
      <c r="I115" s="9" t="s">
        <v>1593</v>
      </c>
      <c r="J115" s="9" t="s">
        <v>1597</v>
      </c>
      <c r="K115" s="9" t="s">
        <v>1598</v>
      </c>
      <c r="L115" s="9" t="s">
        <v>1450</v>
      </c>
      <c r="M115" s="9" t="s">
        <v>1558</v>
      </c>
      <c r="N115" s="9" t="s">
        <v>1439</v>
      </c>
      <c r="O115" s="9" t="s">
        <v>1440</v>
      </c>
      <c r="P115" s="9" t="s">
        <v>1595</v>
      </c>
      <c r="Q115" s="9" t="s">
        <v>1559</v>
      </c>
      <c r="R115" s="9" t="s">
        <v>1254</v>
      </c>
    </row>
    <row r="116" spans="1:18" x14ac:dyDescent="0.25">
      <c r="A116" s="9" t="s">
        <v>937</v>
      </c>
      <c r="B116" s="9" t="s">
        <v>2359</v>
      </c>
      <c r="C116" s="9" t="s">
        <v>2360</v>
      </c>
      <c r="D116" s="9" t="s">
        <v>1004</v>
      </c>
      <c r="E116" s="9" t="s">
        <v>1004</v>
      </c>
      <c r="F116" s="9" t="s">
        <v>1432</v>
      </c>
      <c r="G116" s="11">
        <v>221245</v>
      </c>
      <c r="H116" s="9" t="s">
        <v>2375</v>
      </c>
      <c r="I116" s="9" t="s">
        <v>1005</v>
      </c>
      <c r="J116" s="9" t="s">
        <v>1433</v>
      </c>
      <c r="K116" s="9" t="s">
        <v>1434</v>
      </c>
      <c r="L116" s="9" t="s">
        <v>1436</v>
      </c>
      <c r="M116" s="9" t="s">
        <v>1438</v>
      </c>
      <c r="N116" s="9" t="s">
        <v>1439</v>
      </c>
      <c r="O116" s="9" t="s">
        <v>1440</v>
      </c>
      <c r="P116" s="9" t="s">
        <v>1441</v>
      </c>
      <c r="Q116" s="9" t="s">
        <v>1442</v>
      </c>
      <c r="R116" s="9" t="s">
        <v>1254</v>
      </c>
    </row>
    <row r="117" spans="1:18" x14ac:dyDescent="0.25">
      <c r="A117" s="9" t="s">
        <v>937</v>
      </c>
      <c r="B117" s="9" t="s">
        <v>2359</v>
      </c>
      <c r="C117" s="9" t="s">
        <v>2362</v>
      </c>
      <c r="D117" s="9" t="s">
        <v>2363</v>
      </c>
      <c r="E117" s="9" t="s">
        <v>1445</v>
      </c>
      <c r="F117" s="9" t="s">
        <v>1444</v>
      </c>
      <c r="G117" s="11">
        <v>221275</v>
      </c>
      <c r="H117" s="9" t="s">
        <v>2376</v>
      </c>
      <c r="I117" s="9" t="s">
        <v>1446</v>
      </c>
      <c r="J117" s="9" t="s">
        <v>1447</v>
      </c>
      <c r="K117" s="9" t="s">
        <v>1448</v>
      </c>
      <c r="L117" s="9" t="s">
        <v>1450</v>
      </c>
      <c r="M117" s="9" t="s">
        <v>1438</v>
      </c>
      <c r="N117" s="9" t="s">
        <v>1439</v>
      </c>
      <c r="O117" s="9" t="s">
        <v>1451</v>
      </c>
      <c r="P117" s="9" t="s">
        <v>1441</v>
      </c>
      <c r="Q117" s="9" t="s">
        <v>1442</v>
      </c>
      <c r="R117" s="9" t="s">
        <v>1254</v>
      </c>
    </row>
    <row r="118" spans="1:18" x14ac:dyDescent="0.25">
      <c r="A118" s="9" t="s">
        <v>937</v>
      </c>
      <c r="B118" s="9" t="s">
        <v>2359</v>
      </c>
      <c r="C118" s="9" t="s">
        <v>2362</v>
      </c>
      <c r="D118" s="9" t="s">
        <v>2363</v>
      </c>
      <c r="E118" s="9" t="s">
        <v>1445</v>
      </c>
      <c r="F118" s="9" t="s">
        <v>1599</v>
      </c>
      <c r="G118" s="11">
        <v>221275</v>
      </c>
      <c r="H118" s="9" t="s">
        <v>2376</v>
      </c>
      <c r="I118" s="9" t="s">
        <v>1446</v>
      </c>
      <c r="J118" s="9" t="s">
        <v>1600</v>
      </c>
      <c r="K118" s="9" t="s">
        <v>1601</v>
      </c>
      <c r="L118" s="9" t="s">
        <v>1450</v>
      </c>
      <c r="M118" s="9" t="s">
        <v>1558</v>
      </c>
      <c r="N118" s="9" t="s">
        <v>1439</v>
      </c>
      <c r="O118" s="9" t="s">
        <v>1451</v>
      </c>
      <c r="P118" s="9" t="s">
        <v>1595</v>
      </c>
      <c r="Q118" s="9" t="s">
        <v>1559</v>
      </c>
      <c r="R118" s="9" t="s">
        <v>1254</v>
      </c>
    </row>
    <row r="119" spans="1:18" x14ac:dyDescent="0.25">
      <c r="A119" s="9" t="s">
        <v>937</v>
      </c>
      <c r="B119" s="9" t="s">
        <v>2359</v>
      </c>
      <c r="C119" s="9" t="s">
        <v>2362</v>
      </c>
      <c r="D119" s="9" t="s">
        <v>966</v>
      </c>
      <c r="E119" s="9" t="s">
        <v>1471</v>
      </c>
      <c r="F119" s="9" t="s">
        <v>1470</v>
      </c>
      <c r="G119" s="11">
        <v>221360</v>
      </c>
      <c r="H119" s="9" t="s">
        <v>2377</v>
      </c>
      <c r="I119" s="9" t="s">
        <v>967</v>
      </c>
      <c r="J119" s="9" t="s">
        <v>1472</v>
      </c>
      <c r="K119" s="9" t="s">
        <v>1473</v>
      </c>
      <c r="L119" s="9" t="s">
        <v>1450</v>
      </c>
      <c r="M119" s="9" t="s">
        <v>1474</v>
      </c>
      <c r="N119" s="9" t="s">
        <v>1462</v>
      </c>
      <c r="O119" s="9" t="s">
        <v>1440</v>
      </c>
      <c r="P119" s="9" t="s">
        <v>1475</v>
      </c>
      <c r="Q119" s="9" t="s">
        <v>1459</v>
      </c>
      <c r="R119" s="9" t="s">
        <v>1254</v>
      </c>
    </row>
    <row r="120" spans="1:18" x14ac:dyDescent="0.25">
      <c r="A120" s="9" t="s">
        <v>937</v>
      </c>
      <c r="B120" s="9" t="s">
        <v>2359</v>
      </c>
      <c r="C120" s="9" t="s">
        <v>2362</v>
      </c>
      <c r="D120" s="9" t="s">
        <v>2369</v>
      </c>
      <c r="E120" s="9" t="s">
        <v>1592</v>
      </c>
      <c r="F120" s="9" t="s">
        <v>1591</v>
      </c>
      <c r="G120" s="11">
        <v>221385</v>
      </c>
      <c r="H120" s="9" t="s">
        <v>2378</v>
      </c>
      <c r="I120" s="9" t="s">
        <v>1593</v>
      </c>
      <c r="J120" s="9" t="s">
        <v>1594</v>
      </c>
      <c r="K120" s="9" t="s">
        <v>1254</v>
      </c>
      <c r="L120" s="9" t="s">
        <v>1450</v>
      </c>
      <c r="M120" s="9" t="s">
        <v>1558</v>
      </c>
      <c r="N120" s="9" t="s">
        <v>1439</v>
      </c>
      <c r="O120" s="9" t="s">
        <v>1440</v>
      </c>
      <c r="P120" s="9" t="s">
        <v>1595</v>
      </c>
      <c r="Q120" s="9" t="s">
        <v>1559</v>
      </c>
      <c r="R120" s="9" t="s">
        <v>1254</v>
      </c>
    </row>
    <row r="121" spans="1:18" x14ac:dyDescent="0.25">
      <c r="A121" s="9" t="s">
        <v>937</v>
      </c>
      <c r="B121" s="9" t="s">
        <v>2359</v>
      </c>
      <c r="C121" s="9" t="s">
        <v>2362</v>
      </c>
      <c r="D121" s="9" t="s">
        <v>2369</v>
      </c>
      <c r="E121" s="9" t="s">
        <v>1592</v>
      </c>
      <c r="F121" s="9" t="s">
        <v>1596</v>
      </c>
      <c r="G121" s="11">
        <v>221385</v>
      </c>
      <c r="H121" s="9" t="s">
        <v>2378</v>
      </c>
      <c r="I121" s="9" t="s">
        <v>1593</v>
      </c>
      <c r="J121" s="9" t="s">
        <v>1597</v>
      </c>
      <c r="K121" s="9" t="s">
        <v>1598</v>
      </c>
      <c r="L121" s="9" t="s">
        <v>1450</v>
      </c>
      <c r="M121" s="9" t="s">
        <v>1558</v>
      </c>
      <c r="N121" s="9" t="s">
        <v>1439</v>
      </c>
      <c r="O121" s="9" t="s">
        <v>1440</v>
      </c>
      <c r="P121" s="9" t="s">
        <v>1595</v>
      </c>
      <c r="Q121" s="9" t="s">
        <v>1559</v>
      </c>
      <c r="R121" s="9" t="s">
        <v>1254</v>
      </c>
    </row>
    <row r="122" spans="1:18" x14ac:dyDescent="0.25">
      <c r="A122" s="9" t="s">
        <v>2263</v>
      </c>
      <c r="B122" s="9" t="s">
        <v>2264</v>
      </c>
      <c r="C122" s="9" t="s">
        <v>2299</v>
      </c>
      <c r="D122" s="9" t="s">
        <v>1176</v>
      </c>
      <c r="E122" s="9" t="s">
        <v>1953</v>
      </c>
      <c r="F122" s="9" t="s">
        <v>1967</v>
      </c>
      <c r="G122" s="11">
        <v>2207178</v>
      </c>
      <c r="H122" s="9" t="s">
        <v>2379</v>
      </c>
      <c r="I122" s="9" t="s">
        <v>1177</v>
      </c>
      <c r="J122" s="9" t="s">
        <v>1182</v>
      </c>
      <c r="K122" s="9" t="s">
        <v>1183</v>
      </c>
      <c r="L122" s="9" t="s">
        <v>1680</v>
      </c>
      <c r="M122" s="9" t="s">
        <v>1967</v>
      </c>
      <c r="N122" s="9" t="s">
        <v>1768</v>
      </c>
      <c r="O122" s="9" t="s">
        <v>1794</v>
      </c>
      <c r="P122" s="9" t="s">
        <v>1968</v>
      </c>
      <c r="Q122" s="9" t="s">
        <v>1550</v>
      </c>
      <c r="R122" s="9" t="s">
        <v>1254</v>
      </c>
    </row>
    <row r="123" spans="1:18" x14ac:dyDescent="0.25">
      <c r="A123" s="9" t="s">
        <v>2263</v>
      </c>
      <c r="B123" s="9" t="s">
        <v>2264</v>
      </c>
      <c r="C123" s="9" t="s">
        <v>2299</v>
      </c>
      <c r="D123" s="9" t="s">
        <v>1176</v>
      </c>
      <c r="E123" s="9" t="s">
        <v>1953</v>
      </c>
      <c r="F123" s="9" t="s">
        <v>1954</v>
      </c>
      <c r="G123" s="11">
        <v>2207301</v>
      </c>
      <c r="H123" s="9" t="s">
        <v>2380</v>
      </c>
      <c r="I123" s="9" t="s">
        <v>1177</v>
      </c>
      <c r="J123" s="9" t="s">
        <v>1182</v>
      </c>
      <c r="K123" s="9" t="s">
        <v>1183</v>
      </c>
      <c r="L123" s="9" t="s">
        <v>1680</v>
      </c>
      <c r="M123" s="9" t="s">
        <v>1467</v>
      </c>
      <c r="N123" s="9" t="s">
        <v>1676</v>
      </c>
      <c r="O123" s="9" t="s">
        <v>1509</v>
      </c>
      <c r="P123" s="9" t="s">
        <v>1468</v>
      </c>
      <c r="Q123" s="9" t="s">
        <v>1442</v>
      </c>
      <c r="R123" s="9" t="s">
        <v>1254</v>
      </c>
    </row>
    <row r="124" spans="1:18" x14ac:dyDescent="0.25">
      <c r="A124" s="9" t="s">
        <v>2263</v>
      </c>
      <c r="B124" s="9" t="s">
        <v>2264</v>
      </c>
      <c r="C124" s="9" t="s">
        <v>2299</v>
      </c>
      <c r="D124" s="9" t="s">
        <v>1176</v>
      </c>
      <c r="E124" s="9" t="s">
        <v>1953</v>
      </c>
      <c r="F124" s="9" t="s">
        <v>1974</v>
      </c>
      <c r="G124" s="11">
        <v>2207369</v>
      </c>
      <c r="H124" s="9" t="s">
        <v>2381</v>
      </c>
      <c r="I124" s="9" t="s">
        <v>1177</v>
      </c>
      <c r="J124" s="9" t="s">
        <v>1182</v>
      </c>
      <c r="K124" s="9" t="s">
        <v>1183</v>
      </c>
      <c r="L124" s="9" t="s">
        <v>1680</v>
      </c>
      <c r="M124" s="9" t="s">
        <v>1495</v>
      </c>
      <c r="N124" s="9" t="s">
        <v>1695</v>
      </c>
      <c r="O124" s="9" t="s">
        <v>1509</v>
      </c>
      <c r="P124" s="9" t="s">
        <v>1640</v>
      </c>
      <c r="Q124" s="9" t="s">
        <v>1498</v>
      </c>
      <c r="R124" s="9" t="s">
        <v>1254</v>
      </c>
    </row>
    <row r="125" spans="1:18" x14ac:dyDescent="0.25">
      <c r="A125" s="9" t="s">
        <v>2263</v>
      </c>
      <c r="B125" s="9" t="s">
        <v>2264</v>
      </c>
      <c r="C125" s="9" t="s">
        <v>2279</v>
      </c>
      <c r="D125" s="9" t="s">
        <v>1164</v>
      </c>
      <c r="E125" s="9" t="s">
        <v>1164</v>
      </c>
      <c r="F125" s="9" t="s">
        <v>1784</v>
      </c>
      <c r="G125" s="11">
        <v>2207390</v>
      </c>
      <c r="H125" s="9" t="s">
        <v>2382</v>
      </c>
      <c r="I125" s="9" t="s">
        <v>1165</v>
      </c>
      <c r="J125" s="9" t="s">
        <v>1166</v>
      </c>
      <c r="K125" s="9" t="s">
        <v>1167</v>
      </c>
      <c r="L125" s="9" t="s">
        <v>1675</v>
      </c>
      <c r="M125" s="9" t="s">
        <v>1785</v>
      </c>
      <c r="N125" s="9" t="s">
        <v>1529</v>
      </c>
      <c r="O125" s="9" t="s">
        <v>1457</v>
      </c>
      <c r="P125" s="9" t="s">
        <v>1555</v>
      </c>
      <c r="Q125" s="9" t="s">
        <v>1442</v>
      </c>
      <c r="R125" s="9" t="s">
        <v>1254</v>
      </c>
    </row>
    <row r="126" spans="1:18" x14ac:dyDescent="0.25">
      <c r="A126" s="9" t="s">
        <v>2263</v>
      </c>
      <c r="B126" s="9" t="s">
        <v>2264</v>
      </c>
      <c r="C126" s="9" t="s">
        <v>2279</v>
      </c>
      <c r="D126" s="9" t="s">
        <v>1164</v>
      </c>
      <c r="E126" s="9" t="s">
        <v>1164</v>
      </c>
      <c r="F126" s="9" t="s">
        <v>1784</v>
      </c>
      <c r="G126" s="11">
        <v>2207391</v>
      </c>
      <c r="H126" s="9" t="s">
        <v>2383</v>
      </c>
      <c r="I126" s="9" t="s">
        <v>1165</v>
      </c>
      <c r="J126" s="9" t="s">
        <v>1166</v>
      </c>
      <c r="K126" s="9" t="s">
        <v>1167</v>
      </c>
      <c r="L126" s="9" t="s">
        <v>1675</v>
      </c>
      <c r="M126" s="9" t="s">
        <v>1785</v>
      </c>
      <c r="N126" s="9" t="s">
        <v>1529</v>
      </c>
      <c r="O126" s="9" t="s">
        <v>1457</v>
      </c>
      <c r="P126" s="9" t="s">
        <v>1555</v>
      </c>
      <c r="Q126" s="9" t="s">
        <v>1442</v>
      </c>
      <c r="R126" s="9" t="s">
        <v>1254</v>
      </c>
    </row>
    <row r="127" spans="1:18" x14ac:dyDescent="0.25">
      <c r="A127" s="9" t="s">
        <v>2263</v>
      </c>
      <c r="B127" s="9" t="s">
        <v>2264</v>
      </c>
      <c r="C127" s="9" t="s">
        <v>2279</v>
      </c>
      <c r="D127" s="9" t="s">
        <v>1164</v>
      </c>
      <c r="E127" s="9" t="s">
        <v>1164</v>
      </c>
      <c r="F127" s="9" t="s">
        <v>1784</v>
      </c>
      <c r="G127" s="9">
        <v>2207392</v>
      </c>
      <c r="H127" s="9" t="s">
        <v>2384</v>
      </c>
      <c r="I127" s="9" t="s">
        <v>1165</v>
      </c>
      <c r="J127" s="9" t="s">
        <v>1166</v>
      </c>
      <c r="K127" s="9" t="s">
        <v>1167</v>
      </c>
      <c r="L127" s="9" t="s">
        <v>1675</v>
      </c>
      <c r="M127" s="9" t="s">
        <v>1785</v>
      </c>
      <c r="N127" s="9" t="s">
        <v>1529</v>
      </c>
      <c r="O127" s="9" t="s">
        <v>1457</v>
      </c>
      <c r="P127" s="9" t="s">
        <v>1555</v>
      </c>
      <c r="Q127" s="9" t="s">
        <v>1442</v>
      </c>
      <c r="R127" s="9" t="s">
        <v>1254</v>
      </c>
    </row>
    <row r="128" spans="1:18" x14ac:dyDescent="0.25">
      <c r="A128" s="9" t="s">
        <v>2263</v>
      </c>
      <c r="B128" s="9" t="s">
        <v>2264</v>
      </c>
      <c r="C128" s="9" t="s">
        <v>2279</v>
      </c>
      <c r="D128" s="9" t="s">
        <v>1164</v>
      </c>
      <c r="E128" s="9" t="s">
        <v>1164</v>
      </c>
      <c r="F128" s="9" t="s">
        <v>1784</v>
      </c>
      <c r="G128" s="9">
        <v>2207393</v>
      </c>
      <c r="H128" s="9" t="s">
        <v>2385</v>
      </c>
      <c r="I128" s="9" t="s">
        <v>1165</v>
      </c>
      <c r="J128" s="9" t="s">
        <v>1166</v>
      </c>
      <c r="K128" s="9" t="s">
        <v>1167</v>
      </c>
      <c r="L128" s="9" t="s">
        <v>1675</v>
      </c>
      <c r="M128" s="9" t="s">
        <v>1785</v>
      </c>
      <c r="N128" s="9" t="s">
        <v>1529</v>
      </c>
      <c r="O128" s="9" t="s">
        <v>1457</v>
      </c>
      <c r="P128" s="9" t="s">
        <v>1555</v>
      </c>
      <c r="Q128" s="9" t="s">
        <v>1442</v>
      </c>
      <c r="R128" s="9" t="s">
        <v>1254</v>
      </c>
    </row>
    <row r="129" spans="1:18" x14ac:dyDescent="0.25">
      <c r="A129" s="9" t="s">
        <v>2263</v>
      </c>
      <c r="B129" s="9" t="s">
        <v>2264</v>
      </c>
      <c r="C129" s="9" t="s">
        <v>2279</v>
      </c>
      <c r="D129" s="9" t="s">
        <v>1164</v>
      </c>
      <c r="E129" s="9" t="s">
        <v>1164</v>
      </c>
      <c r="F129" s="9" t="s">
        <v>1784</v>
      </c>
      <c r="G129" s="9">
        <v>2207394</v>
      </c>
      <c r="H129" s="9" t="s">
        <v>2386</v>
      </c>
      <c r="I129" s="9" t="s">
        <v>1165</v>
      </c>
      <c r="J129" s="9" t="s">
        <v>1166</v>
      </c>
      <c r="K129" s="9" t="s">
        <v>1167</v>
      </c>
      <c r="L129" s="9" t="s">
        <v>1675</v>
      </c>
      <c r="M129" s="9" t="s">
        <v>1785</v>
      </c>
      <c r="N129" s="9" t="s">
        <v>1529</v>
      </c>
      <c r="O129" s="9" t="s">
        <v>1457</v>
      </c>
      <c r="P129" s="9" t="s">
        <v>1555</v>
      </c>
      <c r="Q129" s="9" t="s">
        <v>1442</v>
      </c>
      <c r="R129" s="9" t="s">
        <v>1254</v>
      </c>
    </row>
    <row r="130" spans="1:18" x14ac:dyDescent="0.25">
      <c r="A130" s="9" t="s">
        <v>2263</v>
      </c>
      <c r="B130" s="9" t="s">
        <v>2264</v>
      </c>
      <c r="C130" s="9" t="s">
        <v>2299</v>
      </c>
      <c r="D130" s="9" t="s">
        <v>1226</v>
      </c>
      <c r="E130" s="9" t="s">
        <v>1729</v>
      </c>
      <c r="F130" s="9" t="s">
        <v>1810</v>
      </c>
      <c r="G130" s="11">
        <v>2207395</v>
      </c>
      <c r="H130" s="9" t="s">
        <v>2387</v>
      </c>
      <c r="I130" s="9" t="s">
        <v>1227</v>
      </c>
      <c r="J130" s="9" t="s">
        <v>1253</v>
      </c>
      <c r="K130" s="9" t="s">
        <v>1254</v>
      </c>
      <c r="L130" s="9" t="s">
        <v>1742</v>
      </c>
      <c r="M130" s="9" t="s">
        <v>1495</v>
      </c>
      <c r="N130" s="9" t="s">
        <v>1695</v>
      </c>
      <c r="O130" s="9" t="s">
        <v>1451</v>
      </c>
      <c r="P130" s="9" t="s">
        <v>1640</v>
      </c>
      <c r="Q130" s="9" t="s">
        <v>1498</v>
      </c>
      <c r="R130" s="9" t="s">
        <v>1254</v>
      </c>
    </row>
    <row r="131" spans="1:18" x14ac:dyDescent="0.25">
      <c r="A131" s="9" t="s">
        <v>2263</v>
      </c>
      <c r="B131" s="9" t="s">
        <v>2264</v>
      </c>
      <c r="C131" s="9" t="s">
        <v>2299</v>
      </c>
      <c r="D131" s="9" t="s">
        <v>1226</v>
      </c>
      <c r="E131" s="9" t="s">
        <v>1729</v>
      </c>
      <c r="F131" s="9" t="s">
        <v>1827</v>
      </c>
      <c r="G131" s="11">
        <v>2207395</v>
      </c>
      <c r="H131" s="9" t="s">
        <v>2387</v>
      </c>
      <c r="I131" s="9" t="s">
        <v>1828</v>
      </c>
      <c r="J131" s="9" t="s">
        <v>1829</v>
      </c>
      <c r="K131" s="9" t="s">
        <v>1830</v>
      </c>
      <c r="L131" s="9" t="s">
        <v>1680</v>
      </c>
      <c r="M131" s="9" t="s">
        <v>1605</v>
      </c>
      <c r="N131" s="9" t="s">
        <v>1695</v>
      </c>
      <c r="O131" s="9" t="s">
        <v>1457</v>
      </c>
      <c r="P131" s="9" t="s">
        <v>1831</v>
      </c>
      <c r="Q131" s="9" t="s">
        <v>1442</v>
      </c>
      <c r="R131" s="9" t="s">
        <v>1254</v>
      </c>
    </row>
    <row r="132" spans="1:18" x14ac:dyDescent="0.25">
      <c r="A132" s="9" t="s">
        <v>2263</v>
      </c>
      <c r="B132" s="9" t="s">
        <v>2264</v>
      </c>
      <c r="C132" s="9" t="s">
        <v>2299</v>
      </c>
      <c r="D132" s="9" t="s">
        <v>1176</v>
      </c>
      <c r="E132" s="9" t="s">
        <v>1953</v>
      </c>
      <c r="F132" s="9" t="s">
        <v>1969</v>
      </c>
      <c r="G132" s="11">
        <v>2207396</v>
      </c>
      <c r="H132" s="9" t="s">
        <v>2388</v>
      </c>
      <c r="I132" s="9" t="s">
        <v>1177</v>
      </c>
      <c r="J132" s="9" t="s">
        <v>1182</v>
      </c>
      <c r="K132" s="9" t="s">
        <v>1183</v>
      </c>
      <c r="L132" s="9" t="s">
        <v>1680</v>
      </c>
      <c r="M132" s="9" t="s">
        <v>1967</v>
      </c>
      <c r="N132" s="9" t="s">
        <v>1768</v>
      </c>
      <c r="O132" s="9" t="s">
        <v>1794</v>
      </c>
      <c r="P132" s="9" t="s">
        <v>1970</v>
      </c>
      <c r="Q132" s="9" t="s">
        <v>1550</v>
      </c>
      <c r="R132" s="9" t="s">
        <v>1254</v>
      </c>
    </row>
    <row r="133" spans="1:18" x14ac:dyDescent="0.25">
      <c r="A133" s="9" t="s">
        <v>2263</v>
      </c>
      <c r="B133" s="9" t="s">
        <v>2264</v>
      </c>
      <c r="C133" s="9" t="s">
        <v>2267</v>
      </c>
      <c r="D133" s="9" t="s">
        <v>1195</v>
      </c>
      <c r="E133" s="9" t="s">
        <v>1195</v>
      </c>
      <c r="F133" s="9" t="s">
        <v>1801</v>
      </c>
      <c r="G133" s="11">
        <v>2207452</v>
      </c>
      <c r="H133" s="9" t="s">
        <v>2389</v>
      </c>
      <c r="I133" s="9" t="s">
        <v>1196</v>
      </c>
      <c r="J133" s="9" t="s">
        <v>1204</v>
      </c>
      <c r="K133" s="9" t="s">
        <v>1205</v>
      </c>
      <c r="L133" s="9" t="s">
        <v>1710</v>
      </c>
      <c r="M133" s="9" t="s">
        <v>1467</v>
      </c>
      <c r="N133" s="9" t="s">
        <v>1676</v>
      </c>
      <c r="O133" s="9" t="s">
        <v>1440</v>
      </c>
      <c r="P133" s="9" t="s">
        <v>1468</v>
      </c>
      <c r="Q133" s="9" t="s">
        <v>1712</v>
      </c>
      <c r="R133" s="9" t="s">
        <v>1254</v>
      </c>
    </row>
    <row r="134" spans="1:18" x14ac:dyDescent="0.25">
      <c r="A134" s="9" t="s">
        <v>2263</v>
      </c>
      <c r="B134" s="9" t="s">
        <v>2264</v>
      </c>
      <c r="C134" s="9" t="s">
        <v>2299</v>
      </c>
      <c r="D134" s="9" t="s">
        <v>1176</v>
      </c>
      <c r="E134" s="9" t="s">
        <v>1953</v>
      </c>
      <c r="F134" s="9" t="s">
        <v>1960</v>
      </c>
      <c r="G134" s="11">
        <v>2207500</v>
      </c>
      <c r="H134" s="9" t="s">
        <v>2390</v>
      </c>
      <c r="I134" s="9" t="s">
        <v>1177</v>
      </c>
      <c r="J134" s="9" t="s">
        <v>1182</v>
      </c>
      <c r="K134" s="9" t="s">
        <v>1183</v>
      </c>
      <c r="L134" s="9" t="s">
        <v>1680</v>
      </c>
      <c r="M134" s="9" t="s">
        <v>1461</v>
      </c>
      <c r="N134" s="9" t="s">
        <v>1462</v>
      </c>
      <c r="O134" s="9" t="s">
        <v>1509</v>
      </c>
      <c r="P134" s="9" t="s">
        <v>1458</v>
      </c>
      <c r="Q134" s="9" t="s">
        <v>1961</v>
      </c>
      <c r="R134" s="9" t="s">
        <v>1254</v>
      </c>
    </row>
    <row r="135" spans="1:18" x14ac:dyDescent="0.25">
      <c r="A135" s="9" t="s">
        <v>2263</v>
      </c>
      <c r="B135" s="9" t="s">
        <v>2264</v>
      </c>
      <c r="C135" s="9" t="s">
        <v>2299</v>
      </c>
      <c r="D135" s="9" t="s">
        <v>1226</v>
      </c>
      <c r="E135" s="9" t="s">
        <v>1729</v>
      </c>
      <c r="F135" s="9" t="s">
        <v>1810</v>
      </c>
      <c r="G135" s="11">
        <v>2207575</v>
      </c>
      <c r="H135" s="9" t="s">
        <v>2391</v>
      </c>
      <c r="I135" s="9" t="s">
        <v>1227</v>
      </c>
      <c r="J135" s="9" t="s">
        <v>1253</v>
      </c>
      <c r="K135" s="9" t="s">
        <v>1254</v>
      </c>
      <c r="L135" s="9" t="s">
        <v>1742</v>
      </c>
      <c r="M135" s="9" t="s">
        <v>1495</v>
      </c>
      <c r="N135" s="9" t="s">
        <v>1695</v>
      </c>
      <c r="O135" s="9" t="s">
        <v>1451</v>
      </c>
      <c r="P135" s="9" t="s">
        <v>1640</v>
      </c>
      <c r="Q135" s="9" t="s">
        <v>1498</v>
      </c>
      <c r="R135" s="9" t="s">
        <v>1254</v>
      </c>
    </row>
    <row r="136" spans="1:18" x14ac:dyDescent="0.25">
      <c r="A136" s="9" t="s">
        <v>2263</v>
      </c>
      <c r="B136" s="9" t="s">
        <v>2264</v>
      </c>
      <c r="C136" s="9" t="s">
        <v>2299</v>
      </c>
      <c r="D136" s="9" t="s">
        <v>1226</v>
      </c>
      <c r="E136" s="9" t="s">
        <v>1729</v>
      </c>
      <c r="F136" s="9" t="s">
        <v>1827</v>
      </c>
      <c r="G136" s="11">
        <v>2207575</v>
      </c>
      <c r="H136" s="9" t="s">
        <v>2391</v>
      </c>
      <c r="I136" s="9" t="s">
        <v>1828</v>
      </c>
      <c r="J136" s="9" t="s">
        <v>1829</v>
      </c>
      <c r="K136" s="9" t="s">
        <v>1830</v>
      </c>
      <c r="L136" s="9" t="s">
        <v>1680</v>
      </c>
      <c r="M136" s="9" t="s">
        <v>1605</v>
      </c>
      <c r="N136" s="9" t="s">
        <v>1695</v>
      </c>
      <c r="O136" s="9" t="s">
        <v>1457</v>
      </c>
      <c r="P136" s="9" t="s">
        <v>1831</v>
      </c>
      <c r="Q136" s="9" t="s">
        <v>1442</v>
      </c>
      <c r="R136" s="9" t="s">
        <v>1254</v>
      </c>
    </row>
    <row r="137" spans="1:18" x14ac:dyDescent="0.25">
      <c r="A137" s="9" t="s">
        <v>2263</v>
      </c>
      <c r="B137" s="9" t="s">
        <v>2264</v>
      </c>
      <c r="C137" s="9" t="s">
        <v>2279</v>
      </c>
      <c r="D137" s="9" t="s">
        <v>1164</v>
      </c>
      <c r="E137" s="9" t="s">
        <v>1164</v>
      </c>
      <c r="F137" s="9" t="s">
        <v>1784</v>
      </c>
      <c r="G137" s="9">
        <v>2207582</v>
      </c>
      <c r="H137" s="9" t="s">
        <v>2392</v>
      </c>
      <c r="I137" s="9" t="s">
        <v>1165</v>
      </c>
      <c r="J137" s="9" t="s">
        <v>1166</v>
      </c>
      <c r="K137" s="9" t="s">
        <v>1167</v>
      </c>
      <c r="L137" s="9" t="s">
        <v>1675</v>
      </c>
      <c r="M137" s="9" t="s">
        <v>1785</v>
      </c>
      <c r="N137" s="9" t="s">
        <v>1529</v>
      </c>
      <c r="O137" s="9" t="s">
        <v>1457</v>
      </c>
      <c r="P137" s="9" t="s">
        <v>1555</v>
      </c>
      <c r="Q137" s="9" t="s">
        <v>1442</v>
      </c>
      <c r="R137" s="9" t="s">
        <v>1254</v>
      </c>
    </row>
    <row r="138" spans="1:18" x14ac:dyDescent="0.25">
      <c r="A138" s="9" t="s">
        <v>2263</v>
      </c>
      <c r="B138" s="9" t="s">
        <v>2264</v>
      </c>
      <c r="C138" s="9" t="s">
        <v>2299</v>
      </c>
      <c r="D138" s="9" t="s">
        <v>1226</v>
      </c>
      <c r="E138" s="9" t="s">
        <v>1729</v>
      </c>
      <c r="F138" s="9" t="s">
        <v>1810</v>
      </c>
      <c r="G138" s="11">
        <v>2207583</v>
      </c>
      <c r="H138" s="9" t="s">
        <v>2393</v>
      </c>
      <c r="I138" s="9" t="s">
        <v>1227</v>
      </c>
      <c r="J138" s="9" t="s">
        <v>1253</v>
      </c>
      <c r="K138" s="9" t="s">
        <v>1254</v>
      </c>
      <c r="L138" s="9" t="s">
        <v>1742</v>
      </c>
      <c r="M138" s="9" t="s">
        <v>1495</v>
      </c>
      <c r="N138" s="9" t="s">
        <v>1695</v>
      </c>
      <c r="O138" s="9" t="s">
        <v>1451</v>
      </c>
      <c r="P138" s="9" t="s">
        <v>1640</v>
      </c>
      <c r="Q138" s="9" t="s">
        <v>1498</v>
      </c>
      <c r="R138" s="9" t="s">
        <v>1254</v>
      </c>
    </row>
    <row r="139" spans="1:18" x14ac:dyDescent="0.25">
      <c r="A139" s="9" t="s">
        <v>2263</v>
      </c>
      <c r="B139" s="9" t="s">
        <v>2264</v>
      </c>
      <c r="C139" s="9" t="s">
        <v>2299</v>
      </c>
      <c r="D139" s="9" t="s">
        <v>1226</v>
      </c>
      <c r="E139" s="9" t="s">
        <v>1729</v>
      </c>
      <c r="F139" s="9" t="s">
        <v>1827</v>
      </c>
      <c r="G139" s="11">
        <v>2207583</v>
      </c>
      <c r="H139" s="9" t="s">
        <v>2393</v>
      </c>
      <c r="I139" s="9" t="s">
        <v>1828</v>
      </c>
      <c r="J139" s="9" t="s">
        <v>1829</v>
      </c>
      <c r="K139" s="9" t="s">
        <v>1830</v>
      </c>
      <c r="L139" s="9" t="s">
        <v>1680</v>
      </c>
      <c r="M139" s="9" t="s">
        <v>1605</v>
      </c>
      <c r="N139" s="9" t="s">
        <v>1695</v>
      </c>
      <c r="O139" s="9" t="s">
        <v>1457</v>
      </c>
      <c r="P139" s="9" t="s">
        <v>1831</v>
      </c>
      <c r="Q139" s="9" t="s">
        <v>1442</v>
      </c>
      <c r="R139" s="9" t="s">
        <v>1254</v>
      </c>
    </row>
    <row r="140" spans="1:18" x14ac:dyDescent="0.25">
      <c r="A140" s="9" t="s">
        <v>2263</v>
      </c>
      <c r="B140" s="9" t="s">
        <v>2264</v>
      </c>
      <c r="C140" s="9" t="s">
        <v>2287</v>
      </c>
      <c r="D140" s="9" t="s">
        <v>1285</v>
      </c>
      <c r="E140" s="9" t="s">
        <v>1285</v>
      </c>
      <c r="F140" s="9" t="s">
        <v>1737</v>
      </c>
      <c r="G140" s="11">
        <v>2207587</v>
      </c>
      <c r="H140" s="9" t="s">
        <v>2394</v>
      </c>
      <c r="I140" s="9" t="s">
        <v>1286</v>
      </c>
      <c r="J140" s="9" t="s">
        <v>1302</v>
      </c>
      <c r="K140" s="9" t="s">
        <v>1303</v>
      </c>
      <c r="L140" s="9" t="s">
        <v>1705</v>
      </c>
      <c r="M140" s="9" t="s">
        <v>1506</v>
      </c>
      <c r="N140" s="9" t="s">
        <v>1676</v>
      </c>
      <c r="O140" s="9" t="s">
        <v>1722</v>
      </c>
      <c r="P140" s="9" t="s">
        <v>1475</v>
      </c>
      <c r="Q140" s="9" t="s">
        <v>1442</v>
      </c>
      <c r="R140" s="9" t="s">
        <v>1254</v>
      </c>
    </row>
  </sheetData>
  <autoFilter ref="A1:R140" xr:uid="{1F0ADCA9-F127-418B-ACD5-4F126F8B4CD6}">
    <sortState xmlns:xlrd2="http://schemas.microsoft.com/office/spreadsheetml/2017/richdata2" ref="A2:R140">
      <sortCondition ref="G1:G140"/>
    </sortState>
  </autoFilter>
  <sortState xmlns:xlrd2="http://schemas.microsoft.com/office/spreadsheetml/2017/richdata2" ref="A2:R145">
    <sortCondition ref="A2:A145"/>
    <sortCondition ref="B2:B145"/>
    <sortCondition ref="C2:C145"/>
    <sortCondition ref="E2:E145"/>
    <sortCondition ref="F2:F145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8361-E021-4515-80D3-938B725D51CF}">
  <sheetPr filterMode="1"/>
  <dimension ref="A1:G245"/>
  <sheetViews>
    <sheetView workbookViewId="0">
      <selection activeCell="F2" sqref="F2:F37"/>
    </sheetView>
  </sheetViews>
  <sheetFormatPr defaultRowHeight="15" x14ac:dyDescent="0.25"/>
  <cols>
    <col min="1" max="1" width="10.7109375" bestFit="1" customWidth="1"/>
    <col min="2" max="2" width="59" bestFit="1" customWidth="1"/>
    <col min="3" max="3" width="9" bestFit="1" customWidth="1"/>
    <col min="4" max="4" width="15.85546875" bestFit="1" customWidth="1"/>
    <col min="5" max="5" width="15.28515625" bestFit="1" customWidth="1"/>
    <col min="6" max="6" width="17.5703125" bestFit="1" customWidth="1"/>
  </cols>
  <sheetData>
    <row r="1" spans="1:7" x14ac:dyDescent="0.25">
      <c r="A1" t="s">
        <v>845</v>
      </c>
      <c r="B1" t="s">
        <v>9</v>
      </c>
      <c r="C1" t="s">
        <v>10</v>
      </c>
      <c r="D1" t="s">
        <v>2395</v>
      </c>
      <c r="E1" t="s">
        <v>2396</v>
      </c>
      <c r="F1" t="s">
        <v>2397</v>
      </c>
      <c r="G1" t="s">
        <v>2398</v>
      </c>
    </row>
    <row r="2" spans="1:7" hidden="1" x14ac:dyDescent="0.25">
      <c r="A2" t="s">
        <v>858</v>
      </c>
      <c r="B2" t="s">
        <v>859</v>
      </c>
      <c r="C2">
        <v>2450068</v>
      </c>
      <c r="D2">
        <v>1</v>
      </c>
      <c r="E2">
        <v>1</v>
      </c>
      <c r="F2" t="str">
        <f>_xlfn.XLOOKUP(C2,'Merged and No Duplicates'!$G$2:$G$140,'Merged and No Duplicates'!$H$2:$H$140,"Not In List")</f>
        <v>Not In List</v>
      </c>
      <c r="G2">
        <f>IF(F2="Not In List",0,1)</f>
        <v>0</v>
      </c>
    </row>
    <row r="3" spans="1:7" hidden="1" x14ac:dyDescent="0.25">
      <c r="A3" t="s">
        <v>858</v>
      </c>
      <c r="B3" t="s">
        <v>866</v>
      </c>
      <c r="C3">
        <v>24581001</v>
      </c>
      <c r="D3">
        <v>3</v>
      </c>
      <c r="E3">
        <v>3</v>
      </c>
      <c r="F3" t="str">
        <f>_xlfn.XLOOKUP(C3,'Merged and No Duplicates'!$G$2:$G$140,'Merged and No Duplicates'!$H$2:$H$140,"Not In List")</f>
        <v>Not In List</v>
      </c>
      <c r="G3">
        <f t="shared" ref="G3:G66" si="0">IF(F3="Not In List",0,1)</f>
        <v>0</v>
      </c>
    </row>
    <row r="4" spans="1:7" hidden="1" x14ac:dyDescent="0.25">
      <c r="A4" t="s">
        <v>858</v>
      </c>
      <c r="B4" t="s">
        <v>867</v>
      </c>
      <c r="C4">
        <v>24581300</v>
      </c>
      <c r="D4">
        <v>2</v>
      </c>
      <c r="E4">
        <v>2</v>
      </c>
      <c r="F4" t="str">
        <f>_xlfn.XLOOKUP(C4,'Merged and No Duplicates'!$G$2:$G$140,'Merged and No Duplicates'!$H$2:$H$140,"Not In List")</f>
        <v>Not In List</v>
      </c>
      <c r="G4">
        <f t="shared" si="0"/>
        <v>0</v>
      </c>
    </row>
    <row r="5" spans="1:7" hidden="1" x14ac:dyDescent="0.25">
      <c r="A5" t="s">
        <v>858</v>
      </c>
      <c r="B5" t="s">
        <v>869</v>
      </c>
      <c r="C5">
        <v>2450055</v>
      </c>
      <c r="D5">
        <v>1</v>
      </c>
      <c r="E5">
        <v>1</v>
      </c>
      <c r="F5" t="str">
        <f>_xlfn.XLOOKUP(C5,'Merged and No Duplicates'!$G$2:$G$140,'Merged and No Duplicates'!$H$2:$H$140,"Not In List")</f>
        <v>Not In List</v>
      </c>
      <c r="G5">
        <f t="shared" si="0"/>
        <v>0</v>
      </c>
    </row>
    <row r="6" spans="1:7" hidden="1" x14ac:dyDescent="0.25">
      <c r="A6" t="s">
        <v>858</v>
      </c>
      <c r="B6" t="s">
        <v>870</v>
      </c>
      <c r="C6">
        <v>2450005</v>
      </c>
      <c r="D6">
        <v>17</v>
      </c>
      <c r="E6">
        <v>14</v>
      </c>
      <c r="F6" t="str">
        <f>_xlfn.XLOOKUP(C6,'Merged and No Duplicates'!$G$2:$G$140,'Merged and No Duplicates'!$H$2:$H$140,"Not In List")</f>
        <v>Not In List</v>
      </c>
      <c r="G6">
        <f t="shared" si="0"/>
        <v>0</v>
      </c>
    </row>
    <row r="7" spans="1:7" hidden="1" x14ac:dyDescent="0.25">
      <c r="A7" t="s">
        <v>858</v>
      </c>
      <c r="B7" t="s">
        <v>872</v>
      </c>
      <c r="C7">
        <v>2450007</v>
      </c>
      <c r="D7">
        <v>23</v>
      </c>
      <c r="E7">
        <v>23</v>
      </c>
      <c r="F7" t="str">
        <f>_xlfn.XLOOKUP(C7,'Merged and No Duplicates'!$G$2:$G$140,'Merged and No Duplicates'!$H$2:$H$140,"Not In List")</f>
        <v>Not In List</v>
      </c>
      <c r="G7">
        <f t="shared" si="0"/>
        <v>0</v>
      </c>
    </row>
    <row r="8" spans="1:7" hidden="1" x14ac:dyDescent="0.25">
      <c r="A8" t="s">
        <v>858</v>
      </c>
      <c r="B8" t="s">
        <v>874</v>
      </c>
      <c r="C8">
        <v>2450102</v>
      </c>
      <c r="D8">
        <v>1</v>
      </c>
      <c r="E8">
        <v>1</v>
      </c>
      <c r="F8" t="str">
        <f>_xlfn.XLOOKUP(C8,'Merged and No Duplicates'!$G$2:$G$140,'Merged and No Duplicates'!$H$2:$H$140,"Not In List")</f>
        <v>Not In List</v>
      </c>
      <c r="G8">
        <f t="shared" si="0"/>
        <v>0</v>
      </c>
    </row>
    <row r="9" spans="1:7" hidden="1" x14ac:dyDescent="0.25">
      <c r="A9" t="s">
        <v>858</v>
      </c>
      <c r="B9" t="s">
        <v>878</v>
      </c>
      <c r="C9">
        <v>2450106</v>
      </c>
      <c r="D9">
        <v>21</v>
      </c>
      <c r="E9">
        <v>19</v>
      </c>
      <c r="F9" t="str">
        <f>_xlfn.XLOOKUP(C9,'Merged and No Duplicates'!$G$2:$G$140,'Merged and No Duplicates'!$H$2:$H$140,"Not In List")</f>
        <v>Not In List</v>
      </c>
      <c r="G9">
        <f t="shared" si="0"/>
        <v>0</v>
      </c>
    </row>
    <row r="10" spans="1:7" hidden="1" x14ac:dyDescent="0.25">
      <c r="A10" t="s">
        <v>858</v>
      </c>
      <c r="B10" t="s">
        <v>879</v>
      </c>
      <c r="C10">
        <v>2450050</v>
      </c>
      <c r="D10">
        <v>1</v>
      </c>
      <c r="E10">
        <v>1</v>
      </c>
      <c r="F10" t="str">
        <f>_xlfn.XLOOKUP(C10,'Merged and No Duplicates'!$G$2:$G$140,'Merged and No Duplicates'!$H$2:$H$140,"Not In List")</f>
        <v>Not In List</v>
      </c>
      <c r="G10">
        <f t="shared" si="0"/>
        <v>0</v>
      </c>
    </row>
    <row r="11" spans="1:7" hidden="1" x14ac:dyDescent="0.25">
      <c r="A11" t="s">
        <v>858</v>
      </c>
      <c r="B11" t="s">
        <v>303</v>
      </c>
      <c r="C11">
        <v>2450001</v>
      </c>
      <c r="D11">
        <v>16</v>
      </c>
      <c r="E11">
        <v>16</v>
      </c>
      <c r="F11" t="str">
        <f>_xlfn.XLOOKUP(C11,'Merged and No Duplicates'!$G$2:$G$140,'Merged and No Duplicates'!$H$2:$H$140,"Not In List")</f>
        <v>Not In List</v>
      </c>
      <c r="G11">
        <f t="shared" si="0"/>
        <v>0</v>
      </c>
    </row>
    <row r="12" spans="1:7" hidden="1" x14ac:dyDescent="0.25">
      <c r="A12" t="s">
        <v>858</v>
      </c>
      <c r="B12" t="s">
        <v>884</v>
      </c>
      <c r="C12">
        <v>24576161</v>
      </c>
      <c r="D12">
        <v>2</v>
      </c>
      <c r="E12">
        <v>2</v>
      </c>
      <c r="F12" t="str">
        <f>_xlfn.XLOOKUP(C12,'Merged and No Duplicates'!$G$2:$G$140,'Merged and No Duplicates'!$H$2:$H$140,"Not In List")</f>
        <v>Not In List</v>
      </c>
      <c r="G12">
        <f t="shared" si="0"/>
        <v>0</v>
      </c>
    </row>
    <row r="13" spans="1:7" hidden="1" x14ac:dyDescent="0.25">
      <c r="A13" t="s">
        <v>858</v>
      </c>
      <c r="B13" t="s">
        <v>887</v>
      </c>
      <c r="C13">
        <v>2450014</v>
      </c>
      <c r="D13">
        <v>3</v>
      </c>
      <c r="E13">
        <v>3</v>
      </c>
      <c r="F13" t="str">
        <f>_xlfn.XLOOKUP(C13,'Merged and No Duplicates'!$G$2:$G$140,'Merged and No Duplicates'!$H$2:$H$140,"Not In List")</f>
        <v>Not In List</v>
      </c>
      <c r="G13">
        <f t="shared" si="0"/>
        <v>0</v>
      </c>
    </row>
    <row r="14" spans="1:7" hidden="1" x14ac:dyDescent="0.25">
      <c r="A14" t="s">
        <v>858</v>
      </c>
      <c r="B14" t="s">
        <v>888</v>
      </c>
      <c r="C14">
        <v>2450017</v>
      </c>
      <c r="D14">
        <v>17</v>
      </c>
      <c r="E14">
        <v>17</v>
      </c>
      <c r="F14" t="str">
        <f>_xlfn.XLOOKUP(C14,'Merged and No Duplicates'!$G$2:$G$140,'Merged and No Duplicates'!$H$2:$H$140,"Not In List")</f>
        <v>Not In List</v>
      </c>
      <c r="G14">
        <f t="shared" si="0"/>
        <v>0</v>
      </c>
    </row>
    <row r="15" spans="1:7" hidden="1" x14ac:dyDescent="0.25">
      <c r="A15" t="s">
        <v>858</v>
      </c>
      <c r="B15" t="s">
        <v>179</v>
      </c>
      <c r="C15">
        <v>2450064</v>
      </c>
      <c r="D15">
        <v>50</v>
      </c>
      <c r="E15">
        <v>47</v>
      </c>
      <c r="F15" t="str">
        <f>_xlfn.XLOOKUP(C15,'Merged and No Duplicates'!$G$2:$G$140,'Merged and No Duplicates'!$H$2:$H$140,"Not In List")</f>
        <v>Not In List</v>
      </c>
      <c r="G15">
        <f t="shared" si="0"/>
        <v>0</v>
      </c>
    </row>
    <row r="16" spans="1:7" hidden="1" x14ac:dyDescent="0.25">
      <c r="A16" t="s">
        <v>858</v>
      </c>
      <c r="B16" t="s">
        <v>891</v>
      </c>
      <c r="C16">
        <v>2450053</v>
      </c>
      <c r="D16">
        <v>59</v>
      </c>
      <c r="E16">
        <v>59</v>
      </c>
      <c r="F16" t="str">
        <f>_xlfn.XLOOKUP(C16,'Merged and No Duplicates'!$G$2:$G$140,'Merged and No Duplicates'!$H$2:$H$140,"Not In List")</f>
        <v>Not In List</v>
      </c>
      <c r="G16">
        <f t="shared" si="0"/>
        <v>0</v>
      </c>
    </row>
    <row r="17" spans="1:7" hidden="1" x14ac:dyDescent="0.25">
      <c r="A17" t="s">
        <v>858</v>
      </c>
      <c r="B17" t="s">
        <v>893</v>
      </c>
      <c r="C17">
        <v>24593000</v>
      </c>
      <c r="D17">
        <v>2</v>
      </c>
      <c r="E17">
        <v>2</v>
      </c>
      <c r="F17" t="str">
        <f>_xlfn.XLOOKUP(C17,'Merged and No Duplicates'!$G$2:$G$140,'Merged and No Duplicates'!$H$2:$H$140,"Not In List")</f>
        <v>Not In List</v>
      </c>
      <c r="G17">
        <f t="shared" si="0"/>
        <v>0</v>
      </c>
    </row>
    <row r="18" spans="1:7" hidden="1" x14ac:dyDescent="0.25">
      <c r="A18" t="s">
        <v>858</v>
      </c>
      <c r="B18" t="s">
        <v>896</v>
      </c>
      <c r="C18">
        <v>2450020</v>
      </c>
      <c r="D18">
        <v>5</v>
      </c>
      <c r="E18">
        <v>5</v>
      </c>
      <c r="F18" t="str">
        <f>_xlfn.XLOOKUP(C18,'Merged and No Duplicates'!$G$2:$G$140,'Merged and No Duplicates'!$H$2:$H$140,"Not In List")</f>
        <v>Not In List</v>
      </c>
      <c r="G18">
        <f t="shared" si="0"/>
        <v>0</v>
      </c>
    </row>
    <row r="19" spans="1:7" hidden="1" x14ac:dyDescent="0.25">
      <c r="A19" t="s">
        <v>858</v>
      </c>
      <c r="B19" t="s">
        <v>899</v>
      </c>
      <c r="C19">
        <v>2450021</v>
      </c>
      <c r="D19">
        <v>1</v>
      </c>
      <c r="E19">
        <v>1</v>
      </c>
      <c r="F19" t="str">
        <f>_xlfn.XLOOKUP(C19,'Merged and No Duplicates'!$G$2:$G$140,'Merged and No Duplicates'!$H$2:$H$140,"Not In List")</f>
        <v>Not In List</v>
      </c>
      <c r="G19">
        <f t="shared" si="0"/>
        <v>0</v>
      </c>
    </row>
    <row r="20" spans="1:7" hidden="1" x14ac:dyDescent="0.25">
      <c r="A20" t="s">
        <v>858</v>
      </c>
      <c r="B20" t="s">
        <v>63</v>
      </c>
      <c r="C20">
        <v>2450022</v>
      </c>
      <c r="D20">
        <v>2</v>
      </c>
      <c r="E20">
        <v>2</v>
      </c>
      <c r="F20" t="str">
        <f>_xlfn.XLOOKUP(C20,'Merged and No Duplicates'!$G$2:$G$140,'Merged and No Duplicates'!$H$2:$H$140,"Not In List")</f>
        <v>Not In List</v>
      </c>
      <c r="G20">
        <f t="shared" si="0"/>
        <v>0</v>
      </c>
    </row>
    <row r="21" spans="1:7" hidden="1" x14ac:dyDescent="0.25">
      <c r="A21" t="s">
        <v>858</v>
      </c>
      <c r="B21" t="s">
        <v>902</v>
      </c>
      <c r="C21">
        <v>2450109</v>
      </c>
      <c r="D21">
        <v>6</v>
      </c>
      <c r="E21">
        <v>6</v>
      </c>
      <c r="F21" t="str">
        <f>_xlfn.XLOOKUP(C21,'Merged and No Duplicates'!$G$2:$G$140,'Merged and No Duplicates'!$H$2:$H$140,"Not In List")</f>
        <v>Not In List</v>
      </c>
      <c r="G21">
        <f t="shared" si="0"/>
        <v>0</v>
      </c>
    </row>
    <row r="22" spans="1:7" hidden="1" x14ac:dyDescent="0.25">
      <c r="A22" t="s">
        <v>858</v>
      </c>
      <c r="B22" t="s">
        <v>384</v>
      </c>
      <c r="C22">
        <v>2450024</v>
      </c>
      <c r="D22">
        <v>44</v>
      </c>
      <c r="E22">
        <v>44</v>
      </c>
      <c r="F22" t="str">
        <f>_xlfn.XLOOKUP(C22,'Merged and No Duplicates'!$G$2:$G$140,'Merged and No Duplicates'!$H$2:$H$140,"Not In List")</f>
        <v>Not In List</v>
      </c>
      <c r="G22">
        <f t="shared" si="0"/>
        <v>0</v>
      </c>
    </row>
    <row r="23" spans="1:7" hidden="1" x14ac:dyDescent="0.25">
      <c r="A23" t="s">
        <v>858</v>
      </c>
      <c r="B23" t="s">
        <v>99</v>
      </c>
      <c r="C23">
        <v>2450069</v>
      </c>
      <c r="D23">
        <v>2</v>
      </c>
      <c r="E23">
        <v>2</v>
      </c>
      <c r="F23" t="str">
        <f>_xlfn.XLOOKUP(C23,'Merged and No Duplicates'!$G$2:$G$140,'Merged and No Duplicates'!$H$2:$H$140,"Not In List")</f>
        <v>Not In List</v>
      </c>
      <c r="G23">
        <f t="shared" si="0"/>
        <v>0</v>
      </c>
    </row>
    <row r="24" spans="1:7" hidden="1" x14ac:dyDescent="0.25">
      <c r="A24" t="s">
        <v>858</v>
      </c>
      <c r="B24" t="s">
        <v>912</v>
      </c>
      <c r="C24">
        <v>2450025</v>
      </c>
      <c r="D24">
        <v>2</v>
      </c>
      <c r="E24">
        <v>2</v>
      </c>
      <c r="F24" t="str">
        <f>_xlfn.XLOOKUP(C24,'Merged and No Duplicates'!$G$2:$G$140,'Merged and No Duplicates'!$H$2:$H$140,"Not In List")</f>
        <v>Not In List</v>
      </c>
      <c r="G24">
        <f t="shared" si="0"/>
        <v>0</v>
      </c>
    </row>
    <row r="25" spans="1:7" hidden="1" x14ac:dyDescent="0.25">
      <c r="A25" t="s">
        <v>858</v>
      </c>
      <c r="B25" t="s">
        <v>914</v>
      </c>
      <c r="C25">
        <v>24597800</v>
      </c>
      <c r="D25">
        <v>8</v>
      </c>
      <c r="E25">
        <v>8</v>
      </c>
      <c r="F25" t="str">
        <f>_xlfn.XLOOKUP(C25,'Merged and No Duplicates'!$G$2:$G$140,'Merged and No Duplicates'!$H$2:$H$140,"Not In List")</f>
        <v>Not In List</v>
      </c>
      <c r="G25">
        <f t="shared" si="0"/>
        <v>0</v>
      </c>
    </row>
    <row r="26" spans="1:7" hidden="1" x14ac:dyDescent="0.25">
      <c r="A26" t="s">
        <v>858</v>
      </c>
      <c r="B26" t="s">
        <v>915</v>
      </c>
      <c r="C26">
        <v>2450002</v>
      </c>
      <c r="D26">
        <v>8</v>
      </c>
      <c r="E26">
        <v>8</v>
      </c>
      <c r="F26" t="str">
        <f>_xlfn.XLOOKUP(C26,'Merged and No Duplicates'!$G$2:$G$140,'Merged and No Duplicates'!$H$2:$H$140,"Not In List")</f>
        <v>Not In List</v>
      </c>
      <c r="G26">
        <f t="shared" si="0"/>
        <v>0</v>
      </c>
    </row>
    <row r="27" spans="1:7" hidden="1" x14ac:dyDescent="0.25">
      <c r="A27" t="s">
        <v>858</v>
      </c>
      <c r="B27" t="s">
        <v>916</v>
      </c>
      <c r="C27">
        <v>2450026</v>
      </c>
      <c r="D27">
        <v>1</v>
      </c>
      <c r="E27">
        <v>1</v>
      </c>
      <c r="F27" t="str">
        <f>_xlfn.XLOOKUP(C27,'Merged and No Duplicates'!$G$2:$G$140,'Merged and No Duplicates'!$H$2:$H$140,"Not In List")</f>
        <v>Not In List</v>
      </c>
      <c r="G27">
        <f t="shared" si="0"/>
        <v>0</v>
      </c>
    </row>
    <row r="28" spans="1:7" hidden="1" x14ac:dyDescent="0.25">
      <c r="A28" t="s">
        <v>858</v>
      </c>
      <c r="B28" t="s">
        <v>917</v>
      </c>
      <c r="C28">
        <v>24572400</v>
      </c>
      <c r="D28">
        <v>2</v>
      </c>
      <c r="E28">
        <v>2</v>
      </c>
      <c r="F28" t="str">
        <f>_xlfn.XLOOKUP(C28,'Merged and No Duplicates'!$G$2:$G$140,'Merged and No Duplicates'!$H$2:$H$140,"Not In List")</f>
        <v>Not In List</v>
      </c>
      <c r="G28">
        <f t="shared" si="0"/>
        <v>0</v>
      </c>
    </row>
    <row r="29" spans="1:7" hidden="1" x14ac:dyDescent="0.25">
      <c r="A29" t="s">
        <v>858</v>
      </c>
      <c r="B29" t="s">
        <v>274</v>
      </c>
      <c r="C29">
        <v>2450061</v>
      </c>
      <c r="D29">
        <v>2</v>
      </c>
      <c r="E29">
        <v>2</v>
      </c>
      <c r="F29" t="str">
        <f>_xlfn.XLOOKUP(C29,'Merged and No Duplicates'!$G$2:$G$140,'Merged and No Duplicates'!$H$2:$H$140,"Not In List")</f>
        <v>Not In List</v>
      </c>
      <c r="G29">
        <f t="shared" si="0"/>
        <v>0</v>
      </c>
    </row>
    <row r="30" spans="1:7" hidden="1" x14ac:dyDescent="0.25">
      <c r="A30" t="s">
        <v>858</v>
      </c>
      <c r="B30" t="s">
        <v>921</v>
      </c>
      <c r="C30">
        <v>2450060</v>
      </c>
      <c r="D30">
        <v>3</v>
      </c>
      <c r="E30">
        <v>3</v>
      </c>
      <c r="F30" t="str">
        <f>_xlfn.XLOOKUP(C30,'Merged and No Duplicates'!$G$2:$G$140,'Merged and No Duplicates'!$H$2:$H$140,"Not In List")</f>
        <v>Not In List</v>
      </c>
      <c r="G30">
        <f t="shared" si="0"/>
        <v>0</v>
      </c>
    </row>
    <row r="31" spans="1:7" hidden="1" x14ac:dyDescent="0.25">
      <c r="A31" t="s">
        <v>858</v>
      </c>
      <c r="B31" t="s">
        <v>922</v>
      </c>
      <c r="C31">
        <v>2450034</v>
      </c>
      <c r="D31">
        <v>8</v>
      </c>
      <c r="E31">
        <v>8</v>
      </c>
      <c r="F31" t="str">
        <f>_xlfn.XLOOKUP(C31,'Merged and No Duplicates'!$G$2:$G$140,'Merged and No Duplicates'!$H$2:$H$140,"Not In List")</f>
        <v>Not In List</v>
      </c>
      <c r="G31">
        <f t="shared" si="0"/>
        <v>0</v>
      </c>
    </row>
    <row r="32" spans="1:7" hidden="1" x14ac:dyDescent="0.25">
      <c r="A32" t="s">
        <v>858</v>
      </c>
      <c r="B32" t="s">
        <v>693</v>
      </c>
      <c r="C32">
        <v>2450039</v>
      </c>
      <c r="D32">
        <v>83</v>
      </c>
      <c r="E32">
        <v>81</v>
      </c>
      <c r="F32" t="str">
        <f>_xlfn.XLOOKUP(C32,'Merged and No Duplicates'!$G$2:$G$140,'Merged and No Duplicates'!$H$2:$H$140,"Not In List")</f>
        <v>Not In List</v>
      </c>
      <c r="G32">
        <f t="shared" si="0"/>
        <v>0</v>
      </c>
    </row>
    <row r="33" spans="1:7" hidden="1" x14ac:dyDescent="0.25">
      <c r="A33" t="s">
        <v>858</v>
      </c>
      <c r="B33" t="s">
        <v>925</v>
      </c>
      <c r="C33">
        <v>2450040</v>
      </c>
      <c r="D33">
        <v>1</v>
      </c>
      <c r="E33">
        <v>1</v>
      </c>
      <c r="F33" t="str">
        <f>_xlfn.XLOOKUP(C33,'Merged and No Duplicates'!$G$2:$G$140,'Merged and No Duplicates'!$H$2:$H$140,"Not In List")</f>
        <v>Not In List</v>
      </c>
      <c r="G33">
        <f t="shared" si="0"/>
        <v>0</v>
      </c>
    </row>
    <row r="34" spans="1:7" hidden="1" x14ac:dyDescent="0.25">
      <c r="A34" t="s">
        <v>858</v>
      </c>
      <c r="B34" t="s">
        <v>927</v>
      </c>
      <c r="C34">
        <v>24577006</v>
      </c>
      <c r="D34">
        <v>1</v>
      </c>
      <c r="E34">
        <v>1</v>
      </c>
      <c r="F34" t="str">
        <f>_xlfn.XLOOKUP(C34,'Merged and No Duplicates'!$G$2:$G$140,'Merged and No Duplicates'!$H$2:$H$140,"Not In List")</f>
        <v>Not In List</v>
      </c>
      <c r="G34">
        <f t="shared" si="0"/>
        <v>0</v>
      </c>
    </row>
    <row r="35" spans="1:7" hidden="1" x14ac:dyDescent="0.25">
      <c r="A35" t="s">
        <v>858</v>
      </c>
      <c r="B35" t="s">
        <v>928</v>
      </c>
      <c r="C35">
        <v>2450044</v>
      </c>
      <c r="D35">
        <v>1</v>
      </c>
      <c r="E35">
        <v>1</v>
      </c>
      <c r="F35" t="str">
        <f>_xlfn.XLOOKUP(C35,'Merged and No Duplicates'!$G$2:$G$140,'Merged and No Duplicates'!$H$2:$H$140,"Not In List")</f>
        <v>Not In List</v>
      </c>
      <c r="G35">
        <f t="shared" si="0"/>
        <v>0</v>
      </c>
    </row>
    <row r="36" spans="1:7" hidden="1" x14ac:dyDescent="0.25">
      <c r="A36" t="s">
        <v>858</v>
      </c>
      <c r="B36" t="s">
        <v>931</v>
      </c>
      <c r="C36">
        <v>2450045</v>
      </c>
      <c r="D36">
        <v>2</v>
      </c>
      <c r="E36">
        <v>2</v>
      </c>
      <c r="F36" t="str">
        <f>_xlfn.XLOOKUP(C36,'Merged and No Duplicates'!$G$2:$G$140,'Merged and No Duplicates'!$H$2:$H$140,"Not In List")</f>
        <v>Not In List</v>
      </c>
      <c r="G36">
        <f t="shared" si="0"/>
        <v>0</v>
      </c>
    </row>
    <row r="37" spans="1:7" hidden="1" x14ac:dyDescent="0.25">
      <c r="A37" t="s">
        <v>858</v>
      </c>
      <c r="B37" t="s">
        <v>932</v>
      </c>
      <c r="C37">
        <v>2450048</v>
      </c>
      <c r="D37">
        <v>2</v>
      </c>
      <c r="E37">
        <v>2</v>
      </c>
      <c r="F37" t="str">
        <f>_xlfn.XLOOKUP(C37,'Merged and No Duplicates'!$G$2:$G$140,'Merged and No Duplicates'!$H$2:$H$140,"Not In List")</f>
        <v>Not In List</v>
      </c>
      <c r="G37">
        <f t="shared" si="0"/>
        <v>0</v>
      </c>
    </row>
    <row r="38" spans="1:7" hidden="1" x14ac:dyDescent="0.25">
      <c r="A38" t="s">
        <v>858</v>
      </c>
      <c r="B38" t="s">
        <v>293</v>
      </c>
      <c r="C38">
        <v>2450052</v>
      </c>
      <c r="D38">
        <v>8</v>
      </c>
      <c r="E38">
        <v>8</v>
      </c>
      <c r="F38" t="str">
        <f>_xlfn.XLOOKUP(C38,'Merged and No Duplicates'!$G$2:$G$140,'Merged and No Duplicates'!$H$2:$H$140,"Not In List")</f>
        <v>Not In List</v>
      </c>
      <c r="G38">
        <f t="shared" si="0"/>
        <v>0</v>
      </c>
    </row>
    <row r="39" spans="1:7" hidden="1" x14ac:dyDescent="0.25">
      <c r="A39" t="s">
        <v>858</v>
      </c>
      <c r="B39" t="s">
        <v>934</v>
      </c>
      <c r="C39">
        <v>2450046</v>
      </c>
      <c r="D39">
        <v>2</v>
      </c>
      <c r="E39">
        <v>2</v>
      </c>
      <c r="F39" t="str">
        <f>_xlfn.XLOOKUP(C39,'Merged and No Duplicates'!$G$2:$G$140,'Merged and No Duplicates'!$H$2:$H$140,"Not In List")</f>
        <v>Not In List</v>
      </c>
      <c r="G39">
        <f t="shared" si="0"/>
        <v>0</v>
      </c>
    </row>
    <row r="40" spans="1:7" hidden="1" x14ac:dyDescent="0.25">
      <c r="A40" t="s">
        <v>858</v>
      </c>
      <c r="B40" t="s">
        <v>936</v>
      </c>
      <c r="C40">
        <v>2450047</v>
      </c>
      <c r="D40">
        <v>32</v>
      </c>
      <c r="E40">
        <v>30</v>
      </c>
      <c r="F40" t="str">
        <f>_xlfn.XLOOKUP(C40,'Merged and No Duplicates'!$G$2:$G$140,'Merged and No Duplicates'!$H$2:$H$140,"Not In List")</f>
        <v>Not In List</v>
      </c>
      <c r="G40">
        <f t="shared" si="0"/>
        <v>0</v>
      </c>
    </row>
    <row r="41" spans="1:7" hidden="1" x14ac:dyDescent="0.25">
      <c r="A41" t="s">
        <v>858</v>
      </c>
      <c r="B41" t="s">
        <v>125</v>
      </c>
      <c r="C41">
        <v>24575504</v>
      </c>
      <c r="D41">
        <v>1</v>
      </c>
      <c r="E41">
        <v>1</v>
      </c>
      <c r="F41" t="str">
        <f>_xlfn.XLOOKUP(C41,'Merged and No Duplicates'!$G$2:$G$140,'Merged and No Duplicates'!$H$2:$H$140,"Not In List")</f>
        <v>Not In List</v>
      </c>
      <c r="G41">
        <f t="shared" si="0"/>
        <v>0</v>
      </c>
    </row>
    <row r="42" spans="1:7" hidden="1" x14ac:dyDescent="0.25">
      <c r="A42" t="s">
        <v>944</v>
      </c>
      <c r="B42" t="s">
        <v>945</v>
      </c>
      <c r="C42">
        <v>3011004</v>
      </c>
      <c r="D42">
        <v>15</v>
      </c>
      <c r="E42">
        <v>15</v>
      </c>
      <c r="F42" t="str">
        <f>_xlfn.XLOOKUP(C42,'Merged and No Duplicates'!$G$2:$G$140,'Merged and No Duplicates'!$H$2:$H$140,"Not In List")</f>
        <v>Not In List</v>
      </c>
      <c r="G42">
        <f t="shared" si="0"/>
        <v>0</v>
      </c>
    </row>
    <row r="43" spans="1:7" hidden="1" x14ac:dyDescent="0.25">
      <c r="A43" t="s">
        <v>944</v>
      </c>
      <c r="B43" t="s">
        <v>950</v>
      </c>
      <c r="C43">
        <v>3011001</v>
      </c>
      <c r="D43">
        <v>12</v>
      </c>
      <c r="E43">
        <v>12</v>
      </c>
      <c r="F43" t="str">
        <f>_xlfn.XLOOKUP(C43,'Merged and No Duplicates'!$G$2:$G$140,'Merged and No Duplicates'!$H$2:$H$140,"Not In List")</f>
        <v>Not In List</v>
      </c>
      <c r="G43">
        <f t="shared" si="0"/>
        <v>0</v>
      </c>
    </row>
    <row r="44" spans="1:7" hidden="1" x14ac:dyDescent="0.25">
      <c r="A44" t="s">
        <v>937</v>
      </c>
      <c r="B44" t="s">
        <v>938</v>
      </c>
      <c r="C44">
        <v>221283</v>
      </c>
      <c r="D44">
        <v>27</v>
      </c>
      <c r="E44">
        <v>11</v>
      </c>
      <c r="F44" t="str">
        <f>_xlfn.XLOOKUP(C44,'Merged and No Duplicates'!$G$2:$G$140,'Merged and No Duplicates'!$H$2:$H$140,"Not In List")</f>
        <v>Not In List</v>
      </c>
      <c r="G44">
        <f t="shared" si="0"/>
        <v>0</v>
      </c>
    </row>
    <row r="45" spans="1:7" hidden="1" x14ac:dyDescent="0.25">
      <c r="A45" t="s">
        <v>937</v>
      </c>
      <c r="B45" t="s">
        <v>939</v>
      </c>
      <c r="C45">
        <v>221285</v>
      </c>
      <c r="D45">
        <v>2</v>
      </c>
      <c r="E45">
        <v>2</v>
      </c>
      <c r="F45" t="str">
        <f>_xlfn.XLOOKUP(C45,'Merged and No Duplicates'!$G$2:$G$140,'Merged and No Duplicates'!$H$2:$H$140,"Not In List")</f>
        <v>Not In List</v>
      </c>
      <c r="G45">
        <f t="shared" si="0"/>
        <v>0</v>
      </c>
    </row>
    <row r="46" spans="1:7" hidden="1" x14ac:dyDescent="0.25">
      <c r="A46" t="s">
        <v>937</v>
      </c>
      <c r="B46" t="s">
        <v>819</v>
      </c>
      <c r="C46">
        <v>221082</v>
      </c>
      <c r="D46">
        <v>21</v>
      </c>
      <c r="E46">
        <v>17</v>
      </c>
      <c r="F46" t="str">
        <f>_xlfn.XLOOKUP(C46,'Merged and No Duplicates'!$G$2:$G$140,'Merged and No Duplicates'!$H$2:$H$140,"Not In List")</f>
        <v>Not In List</v>
      </c>
      <c r="G46">
        <f t="shared" si="0"/>
        <v>0</v>
      </c>
    </row>
    <row r="47" spans="1:7" hidden="1" x14ac:dyDescent="0.25">
      <c r="A47" t="s">
        <v>937</v>
      </c>
      <c r="B47" t="s">
        <v>955</v>
      </c>
      <c r="C47">
        <v>221084</v>
      </c>
      <c r="D47">
        <v>82</v>
      </c>
      <c r="E47">
        <v>81</v>
      </c>
      <c r="F47" t="str">
        <f>_xlfn.XLOOKUP(C47,'Merged and No Duplicates'!$G$2:$G$140,'Merged and No Duplicates'!$H$2:$H$140,"Not In List")</f>
        <v>HMC ADULT MEDICINE CLINIC 20 [221084]</v>
      </c>
      <c r="G47">
        <f t="shared" si="0"/>
        <v>1</v>
      </c>
    </row>
    <row r="48" spans="1:7" hidden="1" x14ac:dyDescent="0.25">
      <c r="A48" t="s">
        <v>937</v>
      </c>
      <c r="B48" t="s">
        <v>958</v>
      </c>
      <c r="C48">
        <v>221085</v>
      </c>
      <c r="D48">
        <v>4</v>
      </c>
      <c r="E48">
        <v>4</v>
      </c>
      <c r="F48" t="str">
        <f>_xlfn.XLOOKUP(C48,'Merged and No Duplicates'!$G$2:$G$140,'Merged and No Duplicates'!$H$2:$H$140,"Not In List")</f>
        <v>HMC AFTERCARE CLINIC [221085]</v>
      </c>
      <c r="G48">
        <f t="shared" si="0"/>
        <v>1</v>
      </c>
    </row>
    <row r="49" spans="1:7" hidden="1" x14ac:dyDescent="0.25">
      <c r="A49" t="s">
        <v>937</v>
      </c>
      <c r="B49" t="s">
        <v>961</v>
      </c>
      <c r="C49">
        <v>221086</v>
      </c>
      <c r="D49">
        <v>1</v>
      </c>
      <c r="E49">
        <v>1</v>
      </c>
      <c r="F49" t="str">
        <f>_xlfn.XLOOKUP(C49,'Merged and No Duplicates'!$G$2:$G$140,'Merged and No Duplicates'!$H$2:$H$140,"Not In List")</f>
        <v>Not In List</v>
      </c>
      <c r="G49">
        <f t="shared" si="0"/>
        <v>0</v>
      </c>
    </row>
    <row r="50" spans="1:7" hidden="1" x14ac:dyDescent="0.25">
      <c r="A50" t="s">
        <v>937</v>
      </c>
      <c r="B50" t="s">
        <v>964</v>
      </c>
      <c r="C50">
        <v>221095</v>
      </c>
      <c r="D50">
        <v>2</v>
      </c>
      <c r="E50">
        <v>2</v>
      </c>
      <c r="F50" t="str">
        <f>_xlfn.XLOOKUP(C50,'Merged and No Duplicates'!$G$2:$G$140,'Merged and No Duplicates'!$H$2:$H$140,"Not In List")</f>
        <v>Not In List</v>
      </c>
      <c r="G50">
        <f t="shared" si="0"/>
        <v>0</v>
      </c>
    </row>
    <row r="51" spans="1:7" hidden="1" x14ac:dyDescent="0.25">
      <c r="A51" t="s">
        <v>937</v>
      </c>
      <c r="B51" t="s">
        <v>706</v>
      </c>
      <c r="C51">
        <v>221097</v>
      </c>
      <c r="D51">
        <v>15</v>
      </c>
      <c r="E51">
        <v>15</v>
      </c>
      <c r="F51" t="str">
        <f>_xlfn.XLOOKUP(C51,'Merged and No Duplicates'!$G$2:$G$140,'Merged and No Duplicates'!$H$2:$H$140,"Not In List")</f>
        <v>HMC BURN CLINIC [221097]</v>
      </c>
      <c r="G51">
        <f t="shared" si="0"/>
        <v>1</v>
      </c>
    </row>
    <row r="52" spans="1:7" hidden="1" x14ac:dyDescent="0.25">
      <c r="A52" t="s">
        <v>937</v>
      </c>
      <c r="B52" t="s">
        <v>965</v>
      </c>
      <c r="C52">
        <v>221241</v>
      </c>
      <c r="D52">
        <v>1</v>
      </c>
      <c r="E52">
        <v>1</v>
      </c>
      <c r="F52" t="str">
        <f>_xlfn.XLOOKUP(C52,'Merged and No Duplicates'!$G$2:$G$140,'Merged and No Duplicates'!$H$2:$H$140,"Not In List")</f>
        <v>Not In List</v>
      </c>
      <c r="G52">
        <f t="shared" si="0"/>
        <v>0</v>
      </c>
    </row>
    <row r="53" spans="1:7" hidden="1" x14ac:dyDescent="0.25">
      <c r="A53" t="s">
        <v>937</v>
      </c>
      <c r="B53" t="s">
        <v>667</v>
      </c>
      <c r="C53">
        <v>221106</v>
      </c>
      <c r="D53">
        <v>25</v>
      </c>
      <c r="E53">
        <v>25</v>
      </c>
      <c r="F53" t="str">
        <f>_xlfn.XLOOKUP(C53,'Merged and No Duplicates'!$G$2:$G$140,'Merged and No Duplicates'!$H$2:$H$140,"Not In List")</f>
        <v>HMC DERMATOLOGY CLINIC [221106]</v>
      </c>
      <c r="G53">
        <f t="shared" si="0"/>
        <v>1</v>
      </c>
    </row>
    <row r="54" spans="1:7" hidden="1" x14ac:dyDescent="0.25">
      <c r="A54" t="s">
        <v>937</v>
      </c>
      <c r="B54" t="s">
        <v>391</v>
      </c>
      <c r="C54">
        <v>221112</v>
      </c>
      <c r="D54">
        <v>36</v>
      </c>
      <c r="E54">
        <v>36</v>
      </c>
      <c r="F54" t="str">
        <f>_xlfn.XLOOKUP(C54,'Merged and No Duplicates'!$G$2:$G$140,'Merged and No Duplicates'!$H$2:$H$140,"Not In List")</f>
        <v>Not In List</v>
      </c>
      <c r="G54">
        <f t="shared" si="0"/>
        <v>0</v>
      </c>
    </row>
    <row r="55" spans="1:7" hidden="1" x14ac:dyDescent="0.25">
      <c r="A55" t="s">
        <v>937</v>
      </c>
      <c r="B55" t="s">
        <v>230</v>
      </c>
      <c r="C55">
        <v>221114</v>
      </c>
      <c r="D55">
        <v>156</v>
      </c>
      <c r="E55">
        <v>113</v>
      </c>
      <c r="F55" t="str">
        <f>_xlfn.XLOOKUP(C55,'Merged and No Duplicates'!$G$2:$G$140,'Merged and No Duplicates'!$H$2:$H$140,"Not In List")</f>
        <v>Not In List</v>
      </c>
      <c r="G55">
        <f t="shared" si="0"/>
        <v>0</v>
      </c>
    </row>
    <row r="56" spans="1:7" hidden="1" x14ac:dyDescent="0.25">
      <c r="A56" t="s">
        <v>937</v>
      </c>
      <c r="B56" t="s">
        <v>983</v>
      </c>
      <c r="C56">
        <v>221117</v>
      </c>
      <c r="D56">
        <v>2</v>
      </c>
      <c r="E56">
        <v>2</v>
      </c>
      <c r="F56" t="str">
        <f>_xlfn.XLOOKUP(C56,'Merged and No Duplicates'!$G$2:$G$140,'Merged and No Duplicates'!$H$2:$H$140,"Not In List")</f>
        <v>HMC FALLS CLINIC 20 [221117]</v>
      </c>
      <c r="G56">
        <f t="shared" si="0"/>
        <v>1</v>
      </c>
    </row>
    <row r="57" spans="1:7" hidden="1" x14ac:dyDescent="0.25">
      <c r="A57" t="s">
        <v>937</v>
      </c>
      <c r="B57" t="s">
        <v>603</v>
      </c>
      <c r="C57">
        <v>221118</v>
      </c>
      <c r="D57">
        <v>32</v>
      </c>
      <c r="E57">
        <v>32</v>
      </c>
      <c r="F57" t="str">
        <f>_xlfn.XLOOKUP(C57,'Merged and No Duplicates'!$G$2:$G$140,'Merged and No Duplicates'!$H$2:$H$140,"Not In List")</f>
        <v>Not In List</v>
      </c>
      <c r="G57">
        <f t="shared" si="0"/>
        <v>0</v>
      </c>
    </row>
    <row r="58" spans="1:7" hidden="1" x14ac:dyDescent="0.25">
      <c r="A58" t="s">
        <v>937</v>
      </c>
      <c r="B58" t="s">
        <v>532</v>
      </c>
      <c r="C58">
        <v>221122</v>
      </c>
      <c r="D58">
        <v>125</v>
      </c>
      <c r="E58">
        <v>109</v>
      </c>
      <c r="F58" t="str">
        <f>_xlfn.XLOOKUP(C58,'Merged and No Duplicates'!$G$2:$G$140,'Merged and No Duplicates'!$H$2:$H$140,"Not In List")</f>
        <v>HMC FOOT AND ANKLE INSTITUTE 20 [221122]</v>
      </c>
      <c r="G58">
        <f t="shared" si="0"/>
        <v>1</v>
      </c>
    </row>
    <row r="59" spans="1:7" hidden="1" x14ac:dyDescent="0.25">
      <c r="A59" t="s">
        <v>937</v>
      </c>
      <c r="B59" t="s">
        <v>498</v>
      </c>
      <c r="C59">
        <v>221128</v>
      </c>
      <c r="D59">
        <v>5</v>
      </c>
      <c r="E59">
        <v>5</v>
      </c>
      <c r="F59" t="str">
        <f>_xlfn.XLOOKUP(C59,'Merged and No Duplicates'!$G$2:$G$140,'Merged and No Duplicates'!$H$2:$H$140,"Not In List")</f>
        <v>HMC HAND CLINIC 20 [221128]</v>
      </c>
      <c r="G59">
        <f t="shared" si="0"/>
        <v>1</v>
      </c>
    </row>
    <row r="60" spans="1:7" hidden="1" x14ac:dyDescent="0.25">
      <c r="A60" t="s">
        <v>937</v>
      </c>
      <c r="B60" t="s">
        <v>997</v>
      </c>
      <c r="C60">
        <v>221130</v>
      </c>
      <c r="D60">
        <v>2</v>
      </c>
      <c r="E60">
        <v>2</v>
      </c>
      <c r="F60" t="str">
        <f>_xlfn.XLOOKUP(C60,'Merged and No Duplicates'!$G$2:$G$140,'Merged and No Duplicates'!$H$2:$H$140,"Not In List")</f>
        <v>Not In List</v>
      </c>
      <c r="G60">
        <f t="shared" si="0"/>
        <v>0</v>
      </c>
    </row>
    <row r="61" spans="1:7" hidden="1" x14ac:dyDescent="0.25">
      <c r="A61" t="s">
        <v>937</v>
      </c>
      <c r="B61" t="s">
        <v>1000</v>
      </c>
      <c r="C61">
        <v>221131</v>
      </c>
      <c r="D61">
        <v>8</v>
      </c>
      <c r="E61">
        <v>8</v>
      </c>
      <c r="F61" t="str">
        <f>_xlfn.XLOOKUP(C61,'Merged and No Duplicates'!$G$2:$G$140,'Merged and No Duplicates'!$H$2:$H$140,"Not In List")</f>
        <v>Not In List</v>
      </c>
      <c r="G61">
        <f t="shared" si="0"/>
        <v>0</v>
      </c>
    </row>
    <row r="62" spans="1:7" hidden="1" x14ac:dyDescent="0.25">
      <c r="A62" t="s">
        <v>937</v>
      </c>
      <c r="B62" t="s">
        <v>1001</v>
      </c>
      <c r="C62">
        <v>221375</v>
      </c>
      <c r="D62">
        <v>3</v>
      </c>
      <c r="E62">
        <v>3</v>
      </c>
      <c r="F62" t="str">
        <f>_xlfn.XLOOKUP(C62,'Merged and No Duplicates'!$G$2:$G$140,'Merged and No Duplicates'!$H$2:$H$140,"Not In List")</f>
        <v>Not In List</v>
      </c>
      <c r="G62">
        <f t="shared" si="0"/>
        <v>0</v>
      </c>
    </row>
    <row r="63" spans="1:7" hidden="1" x14ac:dyDescent="0.25">
      <c r="A63" t="s">
        <v>937</v>
      </c>
      <c r="B63" t="s">
        <v>492</v>
      </c>
      <c r="C63">
        <v>221138</v>
      </c>
      <c r="D63">
        <v>34</v>
      </c>
      <c r="E63">
        <v>31</v>
      </c>
      <c r="F63" t="str">
        <f>_xlfn.XLOOKUP(C63,'Merged and No Duplicates'!$G$2:$G$140,'Merged and No Duplicates'!$H$2:$H$140,"Not In List")</f>
        <v>Not In List</v>
      </c>
      <c r="G63">
        <f t="shared" si="0"/>
        <v>0</v>
      </c>
    </row>
    <row r="64" spans="1:7" hidden="1" x14ac:dyDescent="0.25">
      <c r="A64" t="s">
        <v>937</v>
      </c>
      <c r="B64" t="s">
        <v>20</v>
      </c>
      <c r="C64">
        <v>221139</v>
      </c>
      <c r="D64">
        <v>90</v>
      </c>
      <c r="E64">
        <v>56</v>
      </c>
      <c r="F64" t="str">
        <f>_xlfn.XLOOKUP(C64,'Merged and No Duplicates'!$G$2:$G$140,'Merged and No Duplicates'!$H$2:$H$140,"Not In List")</f>
        <v>Not In List</v>
      </c>
      <c r="G64">
        <f t="shared" si="0"/>
        <v>0</v>
      </c>
    </row>
    <row r="65" spans="1:7" hidden="1" x14ac:dyDescent="0.25">
      <c r="A65" t="s">
        <v>937</v>
      </c>
      <c r="B65" t="s">
        <v>1009</v>
      </c>
      <c r="C65">
        <v>221141</v>
      </c>
      <c r="D65">
        <v>12</v>
      </c>
      <c r="E65">
        <v>10</v>
      </c>
      <c r="F65" t="str">
        <f>_xlfn.XLOOKUP(C65,'Merged and No Duplicates'!$G$2:$G$140,'Merged and No Duplicates'!$H$2:$H$140,"Not In List")</f>
        <v>Not In List</v>
      </c>
      <c r="G65">
        <f t="shared" si="0"/>
        <v>0</v>
      </c>
    </row>
    <row r="66" spans="1:7" hidden="1" x14ac:dyDescent="0.25">
      <c r="A66" t="s">
        <v>937</v>
      </c>
      <c r="B66" t="s">
        <v>130</v>
      </c>
      <c r="C66">
        <v>221142</v>
      </c>
      <c r="D66">
        <v>129</v>
      </c>
      <c r="E66">
        <v>82</v>
      </c>
      <c r="F66" t="str">
        <f>_xlfn.XLOOKUP(C66,'Merged and No Duplicates'!$G$2:$G$140,'Merged and No Duplicates'!$H$2:$H$140,"Not In List")</f>
        <v>Not In List</v>
      </c>
      <c r="G66">
        <f t="shared" si="0"/>
        <v>0</v>
      </c>
    </row>
    <row r="67" spans="1:7" hidden="1" x14ac:dyDescent="0.25">
      <c r="A67" t="s">
        <v>937</v>
      </c>
      <c r="B67" t="s">
        <v>1010</v>
      </c>
      <c r="C67">
        <v>221362</v>
      </c>
      <c r="D67">
        <v>1</v>
      </c>
      <c r="E67">
        <v>1</v>
      </c>
      <c r="F67" t="str">
        <f>_xlfn.XLOOKUP(C67,'Merged and No Duplicates'!$G$2:$G$140,'Merged and No Duplicates'!$H$2:$H$140,"Not In List")</f>
        <v>Not In List</v>
      </c>
      <c r="G67">
        <f t="shared" ref="G67:G130" si="1">IF(F67="Not In List",0,1)</f>
        <v>0</v>
      </c>
    </row>
    <row r="68" spans="1:7" hidden="1" x14ac:dyDescent="0.25">
      <c r="A68" t="s">
        <v>937</v>
      </c>
      <c r="B68" t="s">
        <v>725</v>
      </c>
      <c r="C68">
        <v>221146</v>
      </c>
      <c r="D68">
        <v>1</v>
      </c>
      <c r="E68">
        <v>1</v>
      </c>
      <c r="F68" t="str">
        <f>_xlfn.XLOOKUP(C68,'Merged and No Duplicates'!$G$2:$G$140,'Merged and No Duplicates'!$H$2:$H$140,"Not In List")</f>
        <v>Not In List</v>
      </c>
      <c r="G68">
        <f t="shared" si="1"/>
        <v>0</v>
      </c>
    </row>
    <row r="69" spans="1:7" hidden="1" x14ac:dyDescent="0.25">
      <c r="A69" t="s">
        <v>937</v>
      </c>
      <c r="B69" t="s">
        <v>165</v>
      </c>
      <c r="C69">
        <v>221154</v>
      </c>
      <c r="D69">
        <v>35</v>
      </c>
      <c r="E69">
        <v>33</v>
      </c>
      <c r="F69" t="str">
        <f>_xlfn.XLOOKUP(C69,'Merged and No Duplicates'!$G$2:$G$140,'Merged and No Duplicates'!$H$2:$H$140,"Not In List")</f>
        <v>Not In List</v>
      </c>
      <c r="G69">
        <f t="shared" si="1"/>
        <v>0</v>
      </c>
    </row>
    <row r="70" spans="1:7" hidden="1" x14ac:dyDescent="0.25">
      <c r="A70" t="s">
        <v>937</v>
      </c>
      <c r="B70" t="s">
        <v>1011</v>
      </c>
      <c r="C70">
        <v>221344</v>
      </c>
      <c r="D70">
        <v>6</v>
      </c>
      <c r="E70">
        <v>6</v>
      </c>
      <c r="F70" t="str">
        <f>_xlfn.XLOOKUP(C70,'Merged and No Duplicates'!$G$2:$G$140,'Merged and No Duplicates'!$H$2:$H$140,"Not In List")</f>
        <v>Not In List</v>
      </c>
      <c r="G70">
        <f t="shared" si="1"/>
        <v>0</v>
      </c>
    </row>
    <row r="71" spans="1:7" hidden="1" x14ac:dyDescent="0.25">
      <c r="A71" t="s">
        <v>937</v>
      </c>
      <c r="B71" t="s">
        <v>1016</v>
      </c>
      <c r="C71">
        <v>221158</v>
      </c>
      <c r="D71">
        <v>4</v>
      </c>
      <c r="E71">
        <v>4</v>
      </c>
      <c r="F71" t="str">
        <f>_xlfn.XLOOKUP(C71,'Merged and No Duplicates'!$G$2:$G$140,'Merged and No Duplicates'!$H$2:$H$140,"Not In List")</f>
        <v>Not In List</v>
      </c>
      <c r="G71">
        <f t="shared" si="1"/>
        <v>0</v>
      </c>
    </row>
    <row r="72" spans="1:7" hidden="1" x14ac:dyDescent="0.25">
      <c r="A72" t="s">
        <v>937</v>
      </c>
      <c r="B72" t="s">
        <v>1017</v>
      </c>
      <c r="C72">
        <v>221163</v>
      </c>
      <c r="D72">
        <v>14</v>
      </c>
      <c r="E72">
        <v>14</v>
      </c>
      <c r="F72" t="str">
        <f>_xlfn.XLOOKUP(C72,'Merged and No Duplicates'!$G$2:$G$140,'Merged and No Duplicates'!$H$2:$H$140,"Not In List")</f>
        <v>Not In List</v>
      </c>
      <c r="G72">
        <f t="shared" si="1"/>
        <v>0</v>
      </c>
    </row>
    <row r="73" spans="1:7" hidden="1" x14ac:dyDescent="0.25">
      <c r="A73" t="s">
        <v>937</v>
      </c>
      <c r="B73" t="s">
        <v>638</v>
      </c>
      <c r="C73">
        <v>221172</v>
      </c>
      <c r="D73">
        <v>95</v>
      </c>
      <c r="E73">
        <v>95</v>
      </c>
      <c r="F73" t="str">
        <f>_xlfn.XLOOKUP(C73,'Merged and No Duplicates'!$G$2:$G$140,'Merged and No Duplicates'!$H$2:$H$140,"Not In List")</f>
        <v>Not In List</v>
      </c>
      <c r="G73">
        <f t="shared" si="1"/>
        <v>0</v>
      </c>
    </row>
    <row r="74" spans="1:7" hidden="1" x14ac:dyDescent="0.25">
      <c r="A74" t="s">
        <v>937</v>
      </c>
      <c r="B74" t="s">
        <v>1026</v>
      </c>
      <c r="C74">
        <v>221101</v>
      </c>
      <c r="D74">
        <v>16</v>
      </c>
      <c r="E74">
        <v>16</v>
      </c>
      <c r="F74" t="str">
        <f>_xlfn.XLOOKUP(C74,'Merged and No Duplicates'!$G$2:$G$140,'Merged and No Duplicates'!$H$2:$H$140,"Not In List")</f>
        <v>Not In List</v>
      </c>
      <c r="G74">
        <f t="shared" si="1"/>
        <v>0</v>
      </c>
    </row>
    <row r="75" spans="1:7" hidden="1" x14ac:dyDescent="0.25">
      <c r="A75" t="s">
        <v>937</v>
      </c>
      <c r="B75" t="s">
        <v>1031</v>
      </c>
      <c r="C75">
        <v>221370</v>
      </c>
      <c r="D75">
        <v>3</v>
      </c>
      <c r="E75">
        <v>3</v>
      </c>
      <c r="F75" t="str">
        <f>_xlfn.XLOOKUP(C75,'Merged and No Duplicates'!$G$2:$G$140,'Merged and No Duplicates'!$H$2:$H$140,"Not In List")</f>
        <v>Not In List</v>
      </c>
      <c r="G75">
        <f t="shared" si="1"/>
        <v>0</v>
      </c>
    </row>
    <row r="76" spans="1:7" hidden="1" x14ac:dyDescent="0.25">
      <c r="A76" t="s">
        <v>937</v>
      </c>
      <c r="B76" t="s">
        <v>635</v>
      </c>
      <c r="C76">
        <v>221107</v>
      </c>
      <c r="D76">
        <v>3</v>
      </c>
      <c r="E76">
        <v>3</v>
      </c>
      <c r="F76" t="str">
        <f>_xlfn.XLOOKUP(C76,'Merged and No Duplicates'!$G$2:$G$140,'Merged and No Duplicates'!$H$2:$H$140,"Not In List")</f>
        <v>Not In List</v>
      </c>
      <c r="G76">
        <f t="shared" si="1"/>
        <v>0</v>
      </c>
    </row>
    <row r="77" spans="1:7" hidden="1" x14ac:dyDescent="0.25">
      <c r="A77" t="s">
        <v>937</v>
      </c>
      <c r="B77" t="s">
        <v>1040</v>
      </c>
      <c r="C77">
        <v>221125</v>
      </c>
      <c r="D77">
        <v>1</v>
      </c>
      <c r="E77">
        <v>1</v>
      </c>
      <c r="F77" t="str">
        <f>_xlfn.XLOOKUP(C77,'Merged and No Duplicates'!$G$2:$G$140,'Merged and No Duplicates'!$H$2:$H$140,"Not In List")</f>
        <v>Not In List</v>
      </c>
      <c r="G77">
        <f t="shared" si="1"/>
        <v>0</v>
      </c>
    </row>
    <row r="78" spans="1:7" hidden="1" x14ac:dyDescent="0.25">
      <c r="A78" t="s">
        <v>937</v>
      </c>
      <c r="B78" t="s">
        <v>1043</v>
      </c>
      <c r="C78">
        <v>221126</v>
      </c>
      <c r="D78">
        <v>35</v>
      </c>
      <c r="E78">
        <v>35</v>
      </c>
      <c r="F78" t="str">
        <f>_xlfn.XLOOKUP(C78,'Merged and No Duplicates'!$G$2:$G$140,'Merged and No Duplicates'!$H$2:$H$140,"Not In List")</f>
        <v>Not In List</v>
      </c>
      <c r="G78">
        <f t="shared" si="1"/>
        <v>0</v>
      </c>
    </row>
    <row r="79" spans="1:7" hidden="1" x14ac:dyDescent="0.25">
      <c r="A79" t="s">
        <v>937</v>
      </c>
      <c r="B79" t="s">
        <v>51</v>
      </c>
      <c r="C79">
        <v>221134</v>
      </c>
      <c r="D79">
        <v>11</v>
      </c>
      <c r="E79">
        <v>11</v>
      </c>
      <c r="F79" t="str">
        <f>_xlfn.XLOOKUP(C79,'Merged and No Duplicates'!$G$2:$G$140,'Merged and No Duplicates'!$H$2:$H$140,"Not In List")</f>
        <v>Not In List</v>
      </c>
      <c r="G79">
        <f t="shared" si="1"/>
        <v>0</v>
      </c>
    </row>
    <row r="80" spans="1:7" hidden="1" x14ac:dyDescent="0.25">
      <c r="A80" t="s">
        <v>937</v>
      </c>
      <c r="B80" t="s">
        <v>1048</v>
      </c>
      <c r="C80">
        <v>221136</v>
      </c>
      <c r="D80">
        <v>6</v>
      </c>
      <c r="E80">
        <v>5</v>
      </c>
      <c r="F80" t="str">
        <f>_xlfn.XLOOKUP(C80,'Merged and No Duplicates'!$G$2:$G$140,'Merged and No Duplicates'!$H$2:$H$140,"Not In List")</f>
        <v>Not In List</v>
      </c>
      <c r="G80">
        <f t="shared" si="1"/>
        <v>0</v>
      </c>
    </row>
    <row r="81" spans="1:7" hidden="1" x14ac:dyDescent="0.25">
      <c r="A81" t="s">
        <v>937</v>
      </c>
      <c r="B81" t="s">
        <v>1051</v>
      </c>
      <c r="C81">
        <v>221143</v>
      </c>
      <c r="D81">
        <v>4</v>
      </c>
      <c r="E81">
        <v>4</v>
      </c>
      <c r="F81" t="str">
        <f>_xlfn.XLOOKUP(C81,'Merged and No Duplicates'!$G$2:$G$140,'Merged and No Duplicates'!$H$2:$H$140,"Not In List")</f>
        <v>Not In List</v>
      </c>
      <c r="G81">
        <f t="shared" si="1"/>
        <v>0</v>
      </c>
    </row>
    <row r="82" spans="1:7" hidden="1" x14ac:dyDescent="0.25">
      <c r="A82" t="s">
        <v>937</v>
      </c>
      <c r="B82" t="s">
        <v>645</v>
      </c>
      <c r="C82">
        <v>221149</v>
      </c>
      <c r="D82">
        <v>14</v>
      </c>
      <c r="E82">
        <v>14</v>
      </c>
      <c r="F82" t="str">
        <f>_xlfn.XLOOKUP(C82,'Merged and No Duplicates'!$G$2:$G$140,'Merged and No Duplicates'!$H$2:$H$140,"Not In List")</f>
        <v>Not In List</v>
      </c>
      <c r="G82">
        <f t="shared" si="1"/>
        <v>0</v>
      </c>
    </row>
    <row r="83" spans="1:7" hidden="1" x14ac:dyDescent="0.25">
      <c r="A83" t="s">
        <v>937</v>
      </c>
      <c r="B83" t="s">
        <v>1054</v>
      </c>
      <c r="C83">
        <v>221152</v>
      </c>
      <c r="D83">
        <v>61</v>
      </c>
      <c r="E83">
        <v>60</v>
      </c>
      <c r="F83" t="str">
        <f>_xlfn.XLOOKUP(C83,'Merged and No Duplicates'!$G$2:$G$140,'Merged and No Duplicates'!$H$2:$H$140,"Not In List")</f>
        <v>Not In List</v>
      </c>
      <c r="G83">
        <f t="shared" si="1"/>
        <v>0</v>
      </c>
    </row>
    <row r="84" spans="1:7" hidden="1" x14ac:dyDescent="0.25">
      <c r="A84" t="s">
        <v>937</v>
      </c>
      <c r="B84" t="s">
        <v>1057</v>
      </c>
      <c r="C84">
        <v>221162</v>
      </c>
      <c r="D84">
        <v>25</v>
      </c>
      <c r="E84">
        <v>23</v>
      </c>
      <c r="F84" t="str">
        <f>_xlfn.XLOOKUP(C84,'Merged and No Duplicates'!$G$2:$G$140,'Merged and No Duplicates'!$H$2:$H$140,"Not In List")</f>
        <v>Not In List</v>
      </c>
      <c r="G84">
        <f t="shared" si="1"/>
        <v>0</v>
      </c>
    </row>
    <row r="85" spans="1:7" hidden="1" x14ac:dyDescent="0.25">
      <c r="A85" t="s">
        <v>937</v>
      </c>
      <c r="B85" t="s">
        <v>1060</v>
      </c>
      <c r="C85">
        <v>221170</v>
      </c>
      <c r="D85">
        <v>3</v>
      </c>
      <c r="E85">
        <v>3</v>
      </c>
      <c r="F85" t="str">
        <f>_xlfn.XLOOKUP(C85,'Merged and No Duplicates'!$G$2:$G$140,'Merged and No Duplicates'!$H$2:$H$140,"Not In List")</f>
        <v>Not In List</v>
      </c>
      <c r="G85">
        <f t="shared" si="1"/>
        <v>0</v>
      </c>
    </row>
    <row r="86" spans="1:7" hidden="1" x14ac:dyDescent="0.25">
      <c r="A86" t="s">
        <v>937</v>
      </c>
      <c r="B86" t="s">
        <v>1063</v>
      </c>
      <c r="C86">
        <v>221198</v>
      </c>
      <c r="D86">
        <v>1</v>
      </c>
      <c r="E86">
        <v>1</v>
      </c>
      <c r="F86" t="str">
        <f>_xlfn.XLOOKUP(C86,'Merged and No Duplicates'!$G$2:$G$140,'Merged and No Duplicates'!$H$2:$H$140,"Not In List")</f>
        <v>Not In List</v>
      </c>
      <c r="G86">
        <f t="shared" si="1"/>
        <v>0</v>
      </c>
    </row>
    <row r="87" spans="1:7" hidden="1" x14ac:dyDescent="0.25">
      <c r="A87" t="s">
        <v>937</v>
      </c>
      <c r="B87" t="s">
        <v>744</v>
      </c>
      <c r="C87">
        <v>221239</v>
      </c>
      <c r="D87">
        <v>45</v>
      </c>
      <c r="E87">
        <v>26</v>
      </c>
      <c r="F87" t="str">
        <f>_xlfn.XLOOKUP(C87,'Merged and No Duplicates'!$G$2:$G$140,'Merged and No Duplicates'!$H$2:$H$140,"Not In List")</f>
        <v>Not In List</v>
      </c>
      <c r="G87">
        <f t="shared" si="1"/>
        <v>0</v>
      </c>
    </row>
    <row r="88" spans="1:7" hidden="1" x14ac:dyDescent="0.25">
      <c r="A88" t="s">
        <v>937</v>
      </c>
      <c r="B88" t="s">
        <v>323</v>
      </c>
      <c r="C88">
        <v>221240</v>
      </c>
      <c r="D88">
        <v>2</v>
      </c>
      <c r="E88">
        <v>2</v>
      </c>
      <c r="F88" t="str">
        <f>_xlfn.XLOOKUP(C88,'Merged and No Duplicates'!$G$2:$G$140,'Merged and No Duplicates'!$H$2:$H$140,"Not In List")</f>
        <v>Not In List</v>
      </c>
      <c r="G88">
        <f t="shared" si="1"/>
        <v>0</v>
      </c>
    </row>
    <row r="89" spans="1:7" hidden="1" x14ac:dyDescent="0.25">
      <c r="A89" t="s">
        <v>937</v>
      </c>
      <c r="B89" t="s">
        <v>1066</v>
      </c>
      <c r="C89">
        <v>221253</v>
      </c>
      <c r="D89">
        <v>2</v>
      </c>
      <c r="E89">
        <v>2</v>
      </c>
      <c r="F89" t="str">
        <f>_xlfn.XLOOKUP(C89,'Merged and No Duplicates'!$G$2:$G$140,'Merged and No Duplicates'!$H$2:$H$140,"Not In List")</f>
        <v>Not In List</v>
      </c>
      <c r="G89">
        <f t="shared" si="1"/>
        <v>0</v>
      </c>
    </row>
    <row r="90" spans="1:7" hidden="1" x14ac:dyDescent="0.25">
      <c r="A90" t="s">
        <v>937</v>
      </c>
      <c r="B90" t="s">
        <v>77</v>
      </c>
      <c r="C90">
        <v>221257</v>
      </c>
      <c r="D90">
        <v>11</v>
      </c>
      <c r="E90">
        <v>11</v>
      </c>
      <c r="F90" t="str">
        <f>_xlfn.XLOOKUP(C90,'Merged and No Duplicates'!$G$2:$G$140,'Merged and No Duplicates'!$H$2:$H$140,"Not In List")</f>
        <v>Not In List</v>
      </c>
      <c r="G90">
        <f t="shared" si="1"/>
        <v>0</v>
      </c>
    </row>
    <row r="91" spans="1:7" hidden="1" x14ac:dyDescent="0.25">
      <c r="A91" t="s">
        <v>937</v>
      </c>
      <c r="B91" t="s">
        <v>1071</v>
      </c>
      <c r="C91">
        <v>221258</v>
      </c>
      <c r="D91">
        <v>27</v>
      </c>
      <c r="E91">
        <v>25</v>
      </c>
      <c r="F91" t="str">
        <f>_xlfn.XLOOKUP(C91,'Merged and No Duplicates'!$G$2:$G$140,'Merged and No Duplicates'!$H$2:$H$140,"Not In List")</f>
        <v>Not In List</v>
      </c>
      <c r="G91">
        <f t="shared" si="1"/>
        <v>0</v>
      </c>
    </row>
    <row r="92" spans="1:7" hidden="1" x14ac:dyDescent="0.25">
      <c r="A92" t="s">
        <v>937</v>
      </c>
      <c r="B92" t="s">
        <v>1074</v>
      </c>
      <c r="C92">
        <v>221180</v>
      </c>
      <c r="D92">
        <v>9</v>
      </c>
      <c r="E92">
        <v>9</v>
      </c>
      <c r="F92" t="str">
        <f>_xlfn.XLOOKUP(C92,'Merged and No Duplicates'!$G$2:$G$140,'Merged and No Duplicates'!$H$2:$H$140,"Not In List")</f>
        <v>Not In List</v>
      </c>
      <c r="G92">
        <f t="shared" si="1"/>
        <v>0</v>
      </c>
    </row>
    <row r="93" spans="1:7" hidden="1" x14ac:dyDescent="0.25">
      <c r="A93" t="s">
        <v>937</v>
      </c>
      <c r="B93" t="s">
        <v>1075</v>
      </c>
      <c r="C93">
        <v>221261</v>
      </c>
      <c r="D93">
        <v>43</v>
      </c>
      <c r="E93">
        <v>42</v>
      </c>
      <c r="F93" t="str">
        <f>_xlfn.XLOOKUP(C93,'Merged and No Duplicates'!$G$2:$G$140,'Merged and No Duplicates'!$H$2:$H$140,"Not In List")</f>
        <v>Not In List</v>
      </c>
      <c r="G93">
        <f t="shared" si="1"/>
        <v>0</v>
      </c>
    </row>
    <row r="94" spans="1:7" hidden="1" x14ac:dyDescent="0.25">
      <c r="A94" t="s">
        <v>937</v>
      </c>
      <c r="B94" t="s">
        <v>38</v>
      </c>
      <c r="C94">
        <v>221186</v>
      </c>
      <c r="D94">
        <v>25</v>
      </c>
      <c r="E94">
        <v>25</v>
      </c>
      <c r="F94" t="str">
        <f>_xlfn.XLOOKUP(C94,'Merged and No Duplicates'!$G$2:$G$140,'Merged and No Duplicates'!$H$2:$H$140,"Not In List")</f>
        <v>Not In List</v>
      </c>
      <c r="G94">
        <f t="shared" si="1"/>
        <v>0</v>
      </c>
    </row>
    <row r="95" spans="1:7" hidden="1" x14ac:dyDescent="0.25">
      <c r="A95" t="s">
        <v>937</v>
      </c>
      <c r="B95" t="s">
        <v>571</v>
      </c>
      <c r="C95">
        <v>221188</v>
      </c>
      <c r="D95">
        <v>139</v>
      </c>
      <c r="E95">
        <v>133</v>
      </c>
      <c r="F95" t="str">
        <f>_xlfn.XLOOKUP(C95,'Merged and No Duplicates'!$G$2:$G$140,'Merged and No Duplicates'!$H$2:$H$140,"Not In List")</f>
        <v>Not In List</v>
      </c>
      <c r="G95">
        <f t="shared" si="1"/>
        <v>0</v>
      </c>
    </row>
    <row r="96" spans="1:7" hidden="1" x14ac:dyDescent="0.25">
      <c r="A96" t="s">
        <v>937</v>
      </c>
      <c r="B96" t="s">
        <v>652</v>
      </c>
      <c r="C96">
        <v>221192</v>
      </c>
      <c r="D96">
        <v>180</v>
      </c>
      <c r="E96">
        <v>171</v>
      </c>
      <c r="F96" t="str">
        <f>_xlfn.XLOOKUP(C96,'Merged and No Duplicates'!$G$2:$G$140,'Merged and No Duplicates'!$H$2:$H$140,"Not In List")</f>
        <v>HMC ORTHO TRAUMA AND FRACTURE CLINIC [221192]</v>
      </c>
      <c r="G96">
        <f t="shared" si="1"/>
        <v>1</v>
      </c>
    </row>
    <row r="97" spans="1:7" hidden="1" x14ac:dyDescent="0.25">
      <c r="A97" t="s">
        <v>937</v>
      </c>
      <c r="B97" t="s">
        <v>1089</v>
      </c>
      <c r="C97">
        <v>221196</v>
      </c>
      <c r="D97">
        <v>48</v>
      </c>
      <c r="E97">
        <v>47</v>
      </c>
      <c r="F97" t="str">
        <f>_xlfn.XLOOKUP(C97,'Merged and No Duplicates'!$G$2:$G$140,'Merged and No Duplicates'!$H$2:$H$140,"Not In List")</f>
        <v>Not In List</v>
      </c>
      <c r="G97">
        <f t="shared" si="1"/>
        <v>0</v>
      </c>
    </row>
    <row r="98" spans="1:7" hidden="1" x14ac:dyDescent="0.25">
      <c r="A98" t="s">
        <v>937</v>
      </c>
      <c r="B98" t="s">
        <v>1092</v>
      </c>
      <c r="C98">
        <v>221201</v>
      </c>
      <c r="D98">
        <v>5</v>
      </c>
      <c r="E98">
        <v>5</v>
      </c>
      <c r="F98" t="str">
        <f>_xlfn.XLOOKUP(C98,'Merged and No Duplicates'!$G$2:$G$140,'Merged and No Duplicates'!$H$2:$H$140,"Not In List")</f>
        <v>Not In List</v>
      </c>
      <c r="G98">
        <f t="shared" si="1"/>
        <v>0</v>
      </c>
    </row>
    <row r="99" spans="1:7" hidden="1" x14ac:dyDescent="0.25">
      <c r="A99" t="s">
        <v>937</v>
      </c>
      <c r="B99" t="s">
        <v>1097</v>
      </c>
      <c r="C99">
        <v>221385</v>
      </c>
      <c r="D99">
        <v>4</v>
      </c>
      <c r="E99">
        <v>4</v>
      </c>
      <c r="F99" t="str">
        <f>_xlfn.XLOOKUP(C99,'Merged and No Duplicates'!$G$2:$G$140,'Merged and No Duplicates'!$H$2:$H$140,"Not In List")</f>
        <v>HMC PERIPHERAL NERVE CLINIC [221385]</v>
      </c>
      <c r="G99">
        <f t="shared" si="1"/>
        <v>1</v>
      </c>
    </row>
    <row r="100" spans="1:7" hidden="1" x14ac:dyDescent="0.25">
      <c r="A100" t="s">
        <v>937</v>
      </c>
      <c r="B100" t="s">
        <v>429</v>
      </c>
      <c r="C100">
        <v>221208</v>
      </c>
      <c r="D100">
        <v>19</v>
      </c>
      <c r="E100">
        <v>19</v>
      </c>
      <c r="F100" t="str">
        <f>_xlfn.XLOOKUP(C100,'Merged and No Duplicates'!$G$2:$G$140,'Merged and No Duplicates'!$H$2:$H$140,"Not In List")</f>
        <v>HMC PLASTIC SURGERY CLINIC 20 [221208]</v>
      </c>
      <c r="G100">
        <f t="shared" si="1"/>
        <v>1</v>
      </c>
    </row>
    <row r="101" spans="1:7" hidden="1" x14ac:dyDescent="0.25">
      <c r="A101" t="s">
        <v>937</v>
      </c>
      <c r="B101" t="s">
        <v>1100</v>
      </c>
      <c r="C101">
        <v>221209</v>
      </c>
      <c r="D101">
        <v>2</v>
      </c>
      <c r="E101">
        <v>2</v>
      </c>
      <c r="F101" t="str">
        <f>_xlfn.XLOOKUP(C101,'Merged and No Duplicates'!$G$2:$G$140,'Merged and No Duplicates'!$H$2:$H$140,"Not In List")</f>
        <v>HMC PODIATRY CLINIC 20 [221209]</v>
      </c>
      <c r="G101">
        <f t="shared" si="1"/>
        <v>1</v>
      </c>
    </row>
    <row r="102" spans="1:7" hidden="1" x14ac:dyDescent="0.25">
      <c r="A102" t="s">
        <v>937</v>
      </c>
      <c r="B102" t="s">
        <v>540</v>
      </c>
      <c r="C102">
        <v>221216</v>
      </c>
      <c r="D102">
        <v>5</v>
      </c>
      <c r="E102">
        <v>5</v>
      </c>
      <c r="F102" t="str">
        <f>_xlfn.XLOOKUP(C102,'Merged and No Duplicates'!$G$2:$G$140,'Merged and No Duplicates'!$H$2:$H$140,"Not In List")</f>
        <v>Not In List</v>
      </c>
      <c r="G102">
        <f t="shared" si="1"/>
        <v>0</v>
      </c>
    </row>
    <row r="103" spans="1:7" hidden="1" x14ac:dyDescent="0.25">
      <c r="A103" t="s">
        <v>937</v>
      </c>
      <c r="B103" t="s">
        <v>670</v>
      </c>
      <c r="C103">
        <v>221367</v>
      </c>
      <c r="D103">
        <v>29</v>
      </c>
      <c r="E103">
        <v>28</v>
      </c>
      <c r="F103" t="str">
        <f>_xlfn.XLOOKUP(C103,'Merged and No Duplicates'!$G$2:$G$140,'Merged and No Duplicates'!$H$2:$H$140,"Not In List")</f>
        <v>Not In List</v>
      </c>
      <c r="G103">
        <f t="shared" si="1"/>
        <v>0</v>
      </c>
    </row>
    <row r="104" spans="1:7" hidden="1" x14ac:dyDescent="0.25">
      <c r="A104" t="s">
        <v>937</v>
      </c>
      <c r="B104" t="s">
        <v>407</v>
      </c>
      <c r="C104">
        <v>221217</v>
      </c>
      <c r="D104">
        <v>16</v>
      </c>
      <c r="E104">
        <v>16</v>
      </c>
      <c r="F104" t="str">
        <f>_xlfn.XLOOKUP(C104,'Merged and No Duplicates'!$G$2:$G$140,'Merged and No Duplicates'!$H$2:$H$140,"Not In List")</f>
        <v>Not In List</v>
      </c>
      <c r="G104">
        <f t="shared" si="1"/>
        <v>0</v>
      </c>
    </row>
    <row r="105" spans="1:7" hidden="1" x14ac:dyDescent="0.25">
      <c r="A105" t="s">
        <v>937</v>
      </c>
      <c r="B105" t="s">
        <v>1105</v>
      </c>
      <c r="C105">
        <v>221218</v>
      </c>
      <c r="D105">
        <v>13</v>
      </c>
      <c r="E105">
        <v>8</v>
      </c>
      <c r="F105" t="str">
        <f>_xlfn.XLOOKUP(C105,'Merged and No Duplicates'!$G$2:$G$140,'Merged and No Duplicates'!$H$2:$H$140,"Not In List")</f>
        <v>Not In List</v>
      </c>
      <c r="G105">
        <f t="shared" si="1"/>
        <v>0</v>
      </c>
    </row>
    <row r="106" spans="1:7" hidden="1" x14ac:dyDescent="0.25">
      <c r="A106" t="s">
        <v>937</v>
      </c>
      <c r="B106" t="s">
        <v>1106</v>
      </c>
      <c r="C106">
        <v>221238</v>
      </c>
      <c r="D106">
        <v>2</v>
      </c>
      <c r="E106">
        <v>2</v>
      </c>
      <c r="F106" t="str">
        <f>_xlfn.XLOOKUP(C106,'Merged and No Duplicates'!$G$2:$G$140,'Merged and No Duplicates'!$H$2:$H$140,"Not In List")</f>
        <v>Not In List</v>
      </c>
      <c r="G106">
        <f t="shared" si="1"/>
        <v>0</v>
      </c>
    </row>
    <row r="107" spans="1:7" hidden="1" x14ac:dyDescent="0.25">
      <c r="A107" t="s">
        <v>937</v>
      </c>
      <c r="B107" t="s">
        <v>1112</v>
      </c>
      <c r="C107">
        <v>221243</v>
      </c>
      <c r="D107">
        <v>2</v>
      </c>
      <c r="E107">
        <v>2</v>
      </c>
      <c r="F107" t="str">
        <f>_xlfn.XLOOKUP(C107,'Merged and No Duplicates'!$G$2:$G$140,'Merged and No Duplicates'!$H$2:$H$140,"Not In List")</f>
        <v>Not In List</v>
      </c>
      <c r="G107">
        <f t="shared" si="1"/>
        <v>0</v>
      </c>
    </row>
    <row r="108" spans="1:7" hidden="1" x14ac:dyDescent="0.25">
      <c r="A108" t="s">
        <v>937</v>
      </c>
      <c r="B108" t="s">
        <v>1115</v>
      </c>
      <c r="C108">
        <v>221244</v>
      </c>
      <c r="D108">
        <v>8</v>
      </c>
      <c r="E108">
        <v>8</v>
      </c>
      <c r="F108" t="str">
        <f>_xlfn.XLOOKUP(C108,'Merged and No Duplicates'!$G$2:$G$140,'Merged and No Duplicates'!$H$2:$H$140,"Not In List")</f>
        <v>Not In List</v>
      </c>
      <c r="G108">
        <f t="shared" si="1"/>
        <v>0</v>
      </c>
    </row>
    <row r="109" spans="1:7" hidden="1" x14ac:dyDescent="0.25">
      <c r="A109" t="s">
        <v>937</v>
      </c>
      <c r="B109" t="s">
        <v>360</v>
      </c>
      <c r="C109">
        <v>221245</v>
      </c>
      <c r="D109">
        <v>20</v>
      </c>
      <c r="E109">
        <v>20</v>
      </c>
      <c r="F109" t="str">
        <f>_xlfn.XLOOKUP(C109,'Merged and No Duplicates'!$G$2:$G$140,'Merged and No Duplicates'!$H$2:$H$140,"Not In List")</f>
        <v>HMC SENIOR CARE CLINIC 20 [221245]</v>
      </c>
      <c r="G109">
        <f t="shared" si="1"/>
        <v>1</v>
      </c>
    </row>
    <row r="110" spans="1:7" hidden="1" x14ac:dyDescent="0.25">
      <c r="A110" t="s">
        <v>937</v>
      </c>
      <c r="B110" t="s">
        <v>1120</v>
      </c>
      <c r="C110">
        <v>221247</v>
      </c>
      <c r="D110">
        <v>11</v>
      </c>
      <c r="E110">
        <v>11</v>
      </c>
      <c r="F110" t="str">
        <f>_xlfn.XLOOKUP(C110,'Merged and No Duplicates'!$G$2:$G$140,'Merged and No Duplicates'!$H$2:$H$140,"Not In List")</f>
        <v>Not In List</v>
      </c>
      <c r="G110">
        <f t="shared" si="1"/>
        <v>0</v>
      </c>
    </row>
    <row r="111" spans="1:7" hidden="1" x14ac:dyDescent="0.25">
      <c r="A111" t="s">
        <v>937</v>
      </c>
      <c r="B111" t="s">
        <v>1125</v>
      </c>
      <c r="C111">
        <v>221249</v>
      </c>
      <c r="D111">
        <v>339</v>
      </c>
      <c r="E111">
        <v>287</v>
      </c>
      <c r="F111" t="str">
        <f>_xlfn.XLOOKUP(C111,'Merged and No Duplicates'!$G$2:$G$140,'Merged and No Duplicates'!$H$2:$H$140,"Not In List")</f>
        <v>Not In List</v>
      </c>
      <c r="G111">
        <f t="shared" si="1"/>
        <v>0</v>
      </c>
    </row>
    <row r="112" spans="1:7" hidden="1" x14ac:dyDescent="0.25">
      <c r="A112" t="s">
        <v>937</v>
      </c>
      <c r="B112" t="s">
        <v>1128</v>
      </c>
      <c r="C112">
        <v>221250</v>
      </c>
      <c r="D112">
        <v>6</v>
      </c>
      <c r="E112">
        <v>6</v>
      </c>
      <c r="F112" t="str">
        <f>_xlfn.XLOOKUP(C112,'Merged and No Duplicates'!$G$2:$G$140,'Merged and No Duplicates'!$H$2:$H$140,"Not In List")</f>
        <v>Not In List</v>
      </c>
      <c r="G112">
        <f t="shared" si="1"/>
        <v>0</v>
      </c>
    </row>
    <row r="113" spans="1:7" hidden="1" x14ac:dyDescent="0.25">
      <c r="A113" t="s">
        <v>937</v>
      </c>
      <c r="B113" t="s">
        <v>1131</v>
      </c>
      <c r="C113">
        <v>221252</v>
      </c>
      <c r="D113">
        <v>6</v>
      </c>
      <c r="E113">
        <v>6</v>
      </c>
      <c r="F113" t="str">
        <f>_xlfn.XLOOKUP(C113,'Merged and No Duplicates'!$G$2:$G$140,'Merged and No Duplicates'!$H$2:$H$140,"Not In List")</f>
        <v>Not In List</v>
      </c>
      <c r="G113">
        <f t="shared" si="1"/>
        <v>0</v>
      </c>
    </row>
    <row r="114" spans="1:7" hidden="1" x14ac:dyDescent="0.25">
      <c r="A114" t="s">
        <v>903</v>
      </c>
      <c r="B114" t="s">
        <v>904</v>
      </c>
      <c r="C114">
        <v>2207581</v>
      </c>
      <c r="D114">
        <v>3</v>
      </c>
      <c r="E114">
        <v>3</v>
      </c>
      <c r="F114" t="str">
        <f>_xlfn.XLOOKUP(C114,'Merged and No Duplicates'!$G$2:$G$140,'Merged and No Duplicates'!$H$2:$H$140,"Not In List")</f>
        <v>Not In List</v>
      </c>
      <c r="G114">
        <f t="shared" si="1"/>
        <v>0</v>
      </c>
    </row>
    <row r="115" spans="1:7" hidden="1" x14ac:dyDescent="0.25">
      <c r="A115" t="s">
        <v>903</v>
      </c>
      <c r="B115" t="s">
        <v>1137</v>
      </c>
      <c r="C115">
        <v>220064</v>
      </c>
      <c r="D115">
        <v>6</v>
      </c>
      <c r="E115">
        <v>6</v>
      </c>
      <c r="F115" t="str">
        <f>_xlfn.XLOOKUP(C115,'Merged and No Duplicates'!$G$2:$G$140,'Merged and No Duplicates'!$H$2:$H$140,"Not In List")</f>
        <v>UW MEDICINE MFM CLINIC ARLINGTON [220064]</v>
      </c>
      <c r="G115">
        <f t="shared" si="1"/>
        <v>1</v>
      </c>
    </row>
    <row r="116" spans="1:7" hidden="1" x14ac:dyDescent="0.25">
      <c r="A116" t="s">
        <v>903</v>
      </c>
      <c r="B116" t="s">
        <v>194</v>
      </c>
      <c r="C116">
        <v>220861</v>
      </c>
      <c r="D116">
        <v>18</v>
      </c>
      <c r="E116">
        <v>17</v>
      </c>
      <c r="F116" t="str">
        <f>_xlfn.XLOOKUP(C116,'Merged and No Duplicates'!$G$2:$G$140,'Merged and No Duplicates'!$H$2:$H$140,"Not In List")</f>
        <v>UW MEDICINE MS CENTER [220861]</v>
      </c>
      <c r="G116">
        <f t="shared" si="1"/>
        <v>1</v>
      </c>
    </row>
    <row r="117" spans="1:7" hidden="1" x14ac:dyDescent="0.25">
      <c r="A117" t="s">
        <v>903</v>
      </c>
      <c r="B117" t="s">
        <v>1148</v>
      </c>
      <c r="C117">
        <v>220702</v>
      </c>
      <c r="D117">
        <v>25</v>
      </c>
      <c r="E117">
        <v>24</v>
      </c>
      <c r="F117" t="str">
        <f>_xlfn.XLOOKUP(C117,'Merged and No Duplicates'!$G$2:$G$140,'Merged and No Duplicates'!$H$2:$H$140,"Not In List")</f>
        <v>Not In List</v>
      </c>
      <c r="G117">
        <f t="shared" si="1"/>
        <v>0</v>
      </c>
    </row>
    <row r="118" spans="1:7" hidden="1" x14ac:dyDescent="0.25">
      <c r="A118" t="s">
        <v>903</v>
      </c>
      <c r="B118" t="s">
        <v>785</v>
      </c>
      <c r="C118">
        <v>2207578</v>
      </c>
      <c r="D118">
        <v>17</v>
      </c>
      <c r="E118">
        <v>17</v>
      </c>
      <c r="F118" t="str">
        <f>_xlfn.XLOOKUP(C118,'Merged and No Duplicates'!$G$2:$G$140,'Merged and No Duplicates'!$H$2:$H$140,"Not In List")</f>
        <v>Not In List</v>
      </c>
      <c r="G118">
        <f t="shared" si="1"/>
        <v>0</v>
      </c>
    </row>
    <row r="119" spans="1:7" hidden="1" x14ac:dyDescent="0.25">
      <c r="A119" t="s">
        <v>903</v>
      </c>
      <c r="B119" t="s">
        <v>1151</v>
      </c>
      <c r="C119">
        <v>220024</v>
      </c>
      <c r="D119">
        <v>9</v>
      </c>
      <c r="E119">
        <v>9</v>
      </c>
      <c r="F119" t="str">
        <f>_xlfn.XLOOKUP(C119,'Merged and No Duplicates'!$G$2:$G$140,'Merged and No Duplicates'!$H$2:$H$140,"Not In List")</f>
        <v>UWMC ALLERGY [220024]</v>
      </c>
      <c r="G119">
        <f t="shared" si="1"/>
        <v>1</v>
      </c>
    </row>
    <row r="120" spans="1:7" hidden="1" x14ac:dyDescent="0.25">
      <c r="A120" t="s">
        <v>903</v>
      </c>
      <c r="B120" t="s">
        <v>1156</v>
      </c>
      <c r="C120">
        <v>220925</v>
      </c>
      <c r="D120">
        <v>9</v>
      </c>
      <c r="E120">
        <v>9</v>
      </c>
      <c r="F120" t="str">
        <f>_xlfn.XLOOKUP(C120,'Merged and No Duplicates'!$G$2:$G$140,'Merged and No Duplicates'!$H$2:$H$140,"Not In List")</f>
        <v>Not In List</v>
      </c>
      <c r="G120">
        <f t="shared" si="1"/>
        <v>0</v>
      </c>
    </row>
    <row r="121" spans="1:7" hidden="1" x14ac:dyDescent="0.25">
      <c r="A121" t="s">
        <v>903</v>
      </c>
      <c r="B121" t="s">
        <v>298</v>
      </c>
      <c r="C121">
        <v>219047</v>
      </c>
      <c r="D121">
        <v>61</v>
      </c>
      <c r="E121">
        <v>60</v>
      </c>
      <c r="F121" t="str">
        <f>_xlfn.XLOOKUP(C121,'Merged and No Duplicates'!$G$2:$G$140,'Merged and No Duplicates'!$H$2:$H$140,"Not In List")</f>
        <v>Not In List</v>
      </c>
      <c r="G121">
        <f t="shared" si="1"/>
        <v>0</v>
      </c>
    </row>
    <row r="122" spans="1:7" hidden="1" x14ac:dyDescent="0.25">
      <c r="A122" t="s">
        <v>903</v>
      </c>
      <c r="B122" t="s">
        <v>824</v>
      </c>
      <c r="C122">
        <v>220042</v>
      </c>
      <c r="D122">
        <v>4</v>
      </c>
      <c r="E122">
        <v>4</v>
      </c>
      <c r="F122" t="str">
        <f>_xlfn.XLOOKUP(C122,'Merged and No Duplicates'!$G$2:$G$140,'Merged and No Duplicates'!$H$2:$H$140,"Not In List")</f>
        <v>UWMC CYSTIC FIBROSIS [220042]</v>
      </c>
      <c r="G122">
        <f t="shared" si="1"/>
        <v>1</v>
      </c>
    </row>
    <row r="123" spans="1:7" hidden="1" x14ac:dyDescent="0.25">
      <c r="A123" t="s">
        <v>903</v>
      </c>
      <c r="B123" t="s">
        <v>1168</v>
      </c>
      <c r="C123">
        <v>219074</v>
      </c>
      <c r="D123">
        <v>8</v>
      </c>
      <c r="E123">
        <v>8</v>
      </c>
      <c r="F123" t="str">
        <f>_xlfn.XLOOKUP(C123,'Merged and No Duplicates'!$G$2:$G$140,'Merged and No Duplicates'!$H$2:$H$140,"Not In List")</f>
        <v>UWMC DERMATOLOGY RSVLT [219074]</v>
      </c>
      <c r="G123">
        <f t="shared" si="1"/>
        <v>1</v>
      </c>
    </row>
    <row r="124" spans="1:7" hidden="1" x14ac:dyDescent="0.25">
      <c r="A124" t="s">
        <v>903</v>
      </c>
      <c r="B124" t="s">
        <v>173</v>
      </c>
      <c r="C124">
        <v>220022</v>
      </c>
      <c r="D124">
        <v>3</v>
      </c>
      <c r="E124">
        <v>3</v>
      </c>
      <c r="F124" t="str">
        <f>_xlfn.XLOOKUP(C124,'Merged and No Duplicates'!$G$2:$G$140,'Merged and No Duplicates'!$H$2:$H$140,"Not In List")</f>
        <v>Not In List</v>
      </c>
      <c r="G124">
        <f t="shared" si="1"/>
        <v>0</v>
      </c>
    </row>
    <row r="125" spans="1:7" hidden="1" x14ac:dyDescent="0.25">
      <c r="A125" t="s">
        <v>903</v>
      </c>
      <c r="B125" t="s">
        <v>1175</v>
      </c>
      <c r="C125">
        <v>2207377</v>
      </c>
      <c r="D125">
        <v>15</v>
      </c>
      <c r="E125">
        <v>15</v>
      </c>
      <c r="F125" t="str">
        <f>_xlfn.XLOOKUP(C125,'Merged and No Duplicates'!$G$2:$G$140,'Merged and No Duplicates'!$H$2:$H$140,"Not In List")</f>
        <v>Not In List</v>
      </c>
      <c r="G125">
        <f t="shared" si="1"/>
        <v>0</v>
      </c>
    </row>
    <row r="126" spans="1:7" hidden="1" x14ac:dyDescent="0.25">
      <c r="A126" t="s">
        <v>903</v>
      </c>
      <c r="B126" t="s">
        <v>1181</v>
      </c>
      <c r="C126">
        <v>2207367</v>
      </c>
      <c r="D126">
        <v>19</v>
      </c>
      <c r="E126">
        <v>18</v>
      </c>
      <c r="F126" t="str">
        <f>_xlfn.XLOOKUP(C126,'Merged and No Duplicates'!$G$2:$G$140,'Merged and No Duplicates'!$H$2:$H$140,"Not In List")</f>
        <v>Not In List</v>
      </c>
      <c r="G126">
        <f t="shared" si="1"/>
        <v>0</v>
      </c>
    </row>
    <row r="127" spans="1:7" hidden="1" x14ac:dyDescent="0.25">
      <c r="A127" t="s">
        <v>903</v>
      </c>
      <c r="B127" t="s">
        <v>1184</v>
      </c>
      <c r="C127">
        <v>2207398</v>
      </c>
      <c r="D127">
        <v>1</v>
      </c>
      <c r="E127">
        <v>1</v>
      </c>
      <c r="F127" t="str">
        <f>_xlfn.XLOOKUP(C127,'Merged and No Duplicates'!$G$2:$G$140,'Merged and No Duplicates'!$H$2:$H$140,"Not In List")</f>
        <v>Not In List</v>
      </c>
      <c r="G127">
        <f t="shared" si="1"/>
        <v>0</v>
      </c>
    </row>
    <row r="128" spans="1:7" hidden="1" x14ac:dyDescent="0.25">
      <c r="A128" t="s">
        <v>903</v>
      </c>
      <c r="B128" t="s">
        <v>1186</v>
      </c>
      <c r="C128">
        <v>2207381</v>
      </c>
      <c r="D128">
        <v>1</v>
      </c>
      <c r="E128">
        <v>1</v>
      </c>
      <c r="F128" t="str">
        <f>_xlfn.XLOOKUP(C128,'Merged and No Duplicates'!$G$2:$G$140,'Merged and No Duplicates'!$H$2:$H$140,"Not In List")</f>
        <v>Not In List</v>
      </c>
      <c r="G128">
        <f t="shared" si="1"/>
        <v>0</v>
      </c>
    </row>
    <row r="129" spans="1:7" hidden="1" x14ac:dyDescent="0.25">
      <c r="A129" t="s">
        <v>903</v>
      </c>
      <c r="B129" t="s">
        <v>1187</v>
      </c>
      <c r="C129">
        <v>2207372</v>
      </c>
      <c r="D129">
        <v>1</v>
      </c>
      <c r="E129">
        <v>1</v>
      </c>
      <c r="F129" t="str">
        <f>_xlfn.XLOOKUP(C129,'Merged and No Duplicates'!$G$2:$G$140,'Merged and No Duplicates'!$H$2:$H$140,"Not In List")</f>
        <v>Not In List</v>
      </c>
      <c r="G129">
        <f t="shared" si="1"/>
        <v>0</v>
      </c>
    </row>
    <row r="130" spans="1:7" hidden="1" x14ac:dyDescent="0.25">
      <c r="A130" t="s">
        <v>903</v>
      </c>
      <c r="B130" t="s">
        <v>1188</v>
      </c>
      <c r="C130">
        <v>2207373</v>
      </c>
      <c r="D130">
        <v>1</v>
      </c>
      <c r="E130">
        <v>1</v>
      </c>
      <c r="F130" t="str">
        <f>_xlfn.XLOOKUP(C130,'Merged and No Duplicates'!$G$2:$G$140,'Merged and No Duplicates'!$H$2:$H$140,"Not In List")</f>
        <v>Not In List</v>
      </c>
      <c r="G130">
        <f t="shared" si="1"/>
        <v>0</v>
      </c>
    </row>
    <row r="131" spans="1:7" hidden="1" x14ac:dyDescent="0.25">
      <c r="A131" t="s">
        <v>903</v>
      </c>
      <c r="B131" t="s">
        <v>1189</v>
      </c>
      <c r="C131">
        <v>220098</v>
      </c>
      <c r="D131">
        <v>27</v>
      </c>
      <c r="E131">
        <v>22</v>
      </c>
      <c r="F131" t="str">
        <f>_xlfn.XLOOKUP(C131,'Merged and No Duplicates'!$G$2:$G$140,'Merged and No Duplicates'!$H$2:$H$140,"Not In List")</f>
        <v>Not In List</v>
      </c>
      <c r="G131">
        <f t="shared" ref="G131:G194" si="2">IF(F131="Not In List",0,1)</f>
        <v>0</v>
      </c>
    </row>
    <row r="132" spans="1:7" hidden="1" x14ac:dyDescent="0.25">
      <c r="A132" t="s">
        <v>903</v>
      </c>
      <c r="B132" t="s">
        <v>1194</v>
      </c>
      <c r="C132">
        <v>220496</v>
      </c>
      <c r="D132">
        <v>9</v>
      </c>
      <c r="E132">
        <v>9</v>
      </c>
      <c r="F132" t="str">
        <f>_xlfn.XLOOKUP(C132,'Merged and No Duplicates'!$G$2:$G$140,'Merged and No Duplicates'!$H$2:$H$140,"Not In List")</f>
        <v>Not In List</v>
      </c>
      <c r="G132">
        <f t="shared" si="2"/>
        <v>0</v>
      </c>
    </row>
    <row r="133" spans="1:7" hidden="1" x14ac:dyDescent="0.25">
      <c r="A133" t="s">
        <v>903</v>
      </c>
      <c r="B133" t="s">
        <v>599</v>
      </c>
      <c r="C133">
        <v>220023</v>
      </c>
      <c r="D133">
        <v>1</v>
      </c>
      <c r="E133">
        <v>1</v>
      </c>
      <c r="F133" t="str">
        <f>_xlfn.XLOOKUP(C133,'Merged and No Duplicates'!$G$2:$G$140,'Merged and No Duplicates'!$H$2:$H$140,"Not In List")</f>
        <v>UWMC GENERAL IM [220023]</v>
      </c>
      <c r="G133">
        <f t="shared" si="2"/>
        <v>1</v>
      </c>
    </row>
    <row r="134" spans="1:7" hidden="1" x14ac:dyDescent="0.25">
      <c r="A134" t="s">
        <v>903</v>
      </c>
      <c r="B134" t="s">
        <v>56</v>
      </c>
      <c r="C134">
        <v>220019</v>
      </c>
      <c r="D134">
        <v>3</v>
      </c>
      <c r="E134">
        <v>3</v>
      </c>
      <c r="F134" t="str">
        <f>_xlfn.XLOOKUP(C134,'Merged and No Duplicates'!$G$2:$G$140,'Merged and No Duplicates'!$H$2:$H$140,"Not In List")</f>
        <v>UWMC GENERAL OTO/HNS SVC [220019]</v>
      </c>
      <c r="G134">
        <f t="shared" si="2"/>
        <v>1</v>
      </c>
    </row>
    <row r="135" spans="1:7" hidden="1" x14ac:dyDescent="0.25">
      <c r="A135" t="s">
        <v>903</v>
      </c>
      <c r="B135" t="s">
        <v>593</v>
      </c>
      <c r="C135">
        <v>220050</v>
      </c>
      <c r="D135">
        <v>4</v>
      </c>
      <c r="E135">
        <v>4</v>
      </c>
      <c r="F135" t="str">
        <f>_xlfn.XLOOKUP(C135,'Merged and No Duplicates'!$G$2:$G$140,'Merged and No Duplicates'!$H$2:$H$140,"Not In List")</f>
        <v>Not In List</v>
      </c>
      <c r="G135">
        <f t="shared" si="2"/>
        <v>0</v>
      </c>
    </row>
    <row r="136" spans="1:7" hidden="1" x14ac:dyDescent="0.25">
      <c r="A136" t="s">
        <v>903</v>
      </c>
      <c r="B136" t="s">
        <v>316</v>
      </c>
      <c r="C136">
        <v>220457</v>
      </c>
      <c r="D136">
        <v>19</v>
      </c>
      <c r="E136">
        <v>19</v>
      </c>
      <c r="F136" t="str">
        <f>_xlfn.XLOOKUP(C136,'Merged and No Duplicates'!$G$2:$G$140,'Merged and No Duplicates'!$H$2:$H$140,"Not In List")</f>
        <v>UWMC GENITOURINARY ONCOLOGY CLINIC [220457]</v>
      </c>
      <c r="G136">
        <f t="shared" si="2"/>
        <v>1</v>
      </c>
    </row>
    <row r="137" spans="1:7" hidden="1" x14ac:dyDescent="0.25">
      <c r="A137" t="s">
        <v>903</v>
      </c>
      <c r="B137" t="s">
        <v>249</v>
      </c>
      <c r="C137">
        <v>2207463</v>
      </c>
      <c r="D137">
        <v>37</v>
      </c>
      <c r="E137">
        <v>37</v>
      </c>
      <c r="F137" t="str">
        <f>_xlfn.XLOOKUP(C137,'Merged and No Duplicates'!$G$2:$G$140,'Merged and No Duplicates'!$H$2:$H$140,"Not In List")</f>
        <v>Not In List</v>
      </c>
      <c r="G137">
        <f t="shared" si="2"/>
        <v>0</v>
      </c>
    </row>
    <row r="138" spans="1:7" hidden="1" x14ac:dyDescent="0.25">
      <c r="A138" t="s">
        <v>903</v>
      </c>
      <c r="B138" t="s">
        <v>329</v>
      </c>
      <c r="C138">
        <v>219026</v>
      </c>
      <c r="D138">
        <v>107</v>
      </c>
      <c r="E138">
        <v>106</v>
      </c>
      <c r="F138" t="str">
        <f>_xlfn.XLOOKUP(C138,'Merged and No Duplicates'!$G$2:$G$140,'Merged and No Duplicates'!$H$2:$H$140,"Not In List")</f>
        <v>Not In List</v>
      </c>
      <c r="G138">
        <f t="shared" si="2"/>
        <v>0</v>
      </c>
    </row>
    <row r="139" spans="1:7" hidden="1" x14ac:dyDescent="0.25">
      <c r="A139" t="s">
        <v>903</v>
      </c>
      <c r="B139" t="s">
        <v>1210</v>
      </c>
      <c r="C139">
        <v>220053</v>
      </c>
      <c r="D139">
        <v>19</v>
      </c>
      <c r="E139">
        <v>19</v>
      </c>
      <c r="F139" t="str">
        <f>_xlfn.XLOOKUP(C139,'Merged and No Duplicates'!$G$2:$G$140,'Merged and No Duplicates'!$H$2:$H$140,"Not In List")</f>
        <v>Not In List</v>
      </c>
      <c r="G139">
        <f t="shared" si="2"/>
        <v>0</v>
      </c>
    </row>
    <row r="140" spans="1:7" hidden="1" x14ac:dyDescent="0.25">
      <c r="A140" t="s">
        <v>903</v>
      </c>
      <c r="B140" t="s">
        <v>1211</v>
      </c>
      <c r="C140">
        <v>220032</v>
      </c>
      <c r="D140">
        <v>42</v>
      </c>
      <c r="E140">
        <v>41</v>
      </c>
      <c r="F140" t="str">
        <f>_xlfn.XLOOKUP(C140,'Merged and No Duplicates'!$G$2:$G$140,'Merged and No Duplicates'!$H$2:$H$140,"Not In List")</f>
        <v>UWMC HEPATOLOGY [220032]</v>
      </c>
      <c r="G140">
        <f t="shared" si="2"/>
        <v>1</v>
      </c>
    </row>
    <row r="141" spans="1:7" hidden="1" x14ac:dyDescent="0.25">
      <c r="A141" t="s">
        <v>903</v>
      </c>
      <c r="B141" t="s">
        <v>70</v>
      </c>
      <c r="C141">
        <v>220480</v>
      </c>
      <c r="D141">
        <v>2</v>
      </c>
      <c r="E141">
        <v>2</v>
      </c>
      <c r="F141" t="str">
        <f>_xlfn.XLOOKUP(C141,'Merged and No Duplicates'!$G$2:$G$140,'Merged and No Duplicates'!$H$2:$H$140,"Not In List")</f>
        <v>Not In List</v>
      </c>
      <c r="G141">
        <f t="shared" si="2"/>
        <v>0</v>
      </c>
    </row>
    <row r="142" spans="1:7" hidden="1" x14ac:dyDescent="0.25">
      <c r="A142" t="s">
        <v>903</v>
      </c>
      <c r="B142" t="s">
        <v>1213</v>
      </c>
      <c r="C142">
        <v>220500</v>
      </c>
      <c r="D142">
        <v>1</v>
      </c>
      <c r="E142">
        <v>1</v>
      </c>
      <c r="F142" t="str">
        <f>_xlfn.XLOOKUP(C142,'Merged and No Duplicates'!$G$2:$G$140,'Merged and No Duplicates'!$H$2:$H$140,"Not In List")</f>
        <v>Not In List</v>
      </c>
      <c r="G142">
        <f t="shared" si="2"/>
        <v>0</v>
      </c>
    </row>
    <row r="143" spans="1:7" hidden="1" x14ac:dyDescent="0.25">
      <c r="A143" t="s">
        <v>903</v>
      </c>
      <c r="B143" t="s">
        <v>1214</v>
      </c>
      <c r="C143">
        <v>220075</v>
      </c>
      <c r="D143">
        <v>3</v>
      </c>
      <c r="E143">
        <v>3</v>
      </c>
      <c r="F143" t="str">
        <f>_xlfn.XLOOKUP(C143,'Merged and No Duplicates'!$G$2:$G$140,'Merged and No Duplicates'!$H$2:$H$140,"Not In List")</f>
        <v>UWMC INFECTIOUS DISEASE [220075]</v>
      </c>
      <c r="G143">
        <f t="shared" si="2"/>
        <v>1</v>
      </c>
    </row>
    <row r="144" spans="1:7" hidden="1" x14ac:dyDescent="0.25">
      <c r="A144" t="s">
        <v>903</v>
      </c>
      <c r="B144" t="s">
        <v>1215</v>
      </c>
      <c r="C144">
        <v>220574</v>
      </c>
      <c r="D144">
        <v>2</v>
      </c>
      <c r="E144">
        <v>2</v>
      </c>
      <c r="F144" t="str">
        <f>_xlfn.XLOOKUP(C144,'Merged and No Duplicates'!$G$2:$G$140,'Merged and No Duplicates'!$H$2:$H$140,"Not In List")</f>
        <v>UWMC INTERSTITIAL LUNG DISEASE [220574]</v>
      </c>
      <c r="G144">
        <f t="shared" si="2"/>
        <v>1</v>
      </c>
    </row>
    <row r="145" spans="1:7" hidden="1" x14ac:dyDescent="0.25">
      <c r="A145" t="s">
        <v>903</v>
      </c>
      <c r="B145" t="s">
        <v>1216</v>
      </c>
      <c r="C145">
        <v>220536</v>
      </c>
      <c r="D145">
        <v>4</v>
      </c>
      <c r="E145">
        <v>4</v>
      </c>
      <c r="F145" t="str">
        <f>_xlfn.XLOOKUP(C145,'Merged and No Duplicates'!$G$2:$G$140,'Merged and No Duplicates'!$H$2:$H$140,"Not In List")</f>
        <v>Living Kidney Donor – 220536</v>
      </c>
      <c r="G145">
        <f t="shared" si="2"/>
        <v>1</v>
      </c>
    </row>
    <row r="146" spans="1:7" hidden="1" x14ac:dyDescent="0.25">
      <c r="A146" t="s">
        <v>903</v>
      </c>
      <c r="B146" t="s">
        <v>1217</v>
      </c>
      <c r="C146">
        <v>2207394</v>
      </c>
      <c r="D146">
        <v>1</v>
      </c>
      <c r="E146">
        <v>1</v>
      </c>
      <c r="F146" t="str">
        <f>_xlfn.XLOOKUP(C146,'Merged and No Duplicates'!$G$2:$G$140,'Merged and No Duplicates'!$H$2:$H$140,"Not In List")</f>
        <v>Living Liver Donor – 2207394</v>
      </c>
      <c r="G146">
        <f t="shared" si="2"/>
        <v>1</v>
      </c>
    </row>
    <row r="147" spans="1:7" hidden="1" x14ac:dyDescent="0.25">
      <c r="A147" t="s">
        <v>903</v>
      </c>
      <c r="B147" t="s">
        <v>1218</v>
      </c>
      <c r="C147">
        <v>220450</v>
      </c>
      <c r="D147">
        <v>1</v>
      </c>
      <c r="E147">
        <v>1</v>
      </c>
      <c r="F147" t="str">
        <f>_xlfn.XLOOKUP(C147,'Merged and No Duplicates'!$G$2:$G$140,'Merged and No Duplicates'!$H$2:$H$140,"Not In List")</f>
        <v>Not In List</v>
      </c>
      <c r="G147">
        <f t="shared" si="2"/>
        <v>0</v>
      </c>
    </row>
    <row r="148" spans="1:7" hidden="1" x14ac:dyDescent="0.25">
      <c r="A148" t="s">
        <v>903</v>
      </c>
      <c r="B148" t="s">
        <v>1222</v>
      </c>
      <c r="C148">
        <v>220061</v>
      </c>
      <c r="D148">
        <v>23</v>
      </c>
      <c r="E148">
        <v>23</v>
      </c>
      <c r="F148" t="str">
        <f>_xlfn.XLOOKUP(C148,'Merged and No Duplicates'!$G$2:$G$140,'Merged and No Duplicates'!$H$2:$H$140,"Not In List")</f>
        <v>UWMC MICC OBSTETRICS [220061]</v>
      </c>
      <c r="G148">
        <f t="shared" si="2"/>
        <v>1</v>
      </c>
    </row>
    <row r="149" spans="1:7" hidden="1" x14ac:dyDescent="0.25">
      <c r="A149" t="s">
        <v>903</v>
      </c>
      <c r="B149" t="s">
        <v>1223</v>
      </c>
      <c r="C149">
        <v>2207576</v>
      </c>
      <c r="D149">
        <v>6</v>
      </c>
      <c r="E149">
        <v>5</v>
      </c>
      <c r="F149" t="str">
        <f>_xlfn.XLOOKUP(C149,'Merged and No Duplicates'!$G$2:$G$140,'Merged and No Duplicates'!$H$2:$H$140,"Not In List")</f>
        <v>Not In List</v>
      </c>
      <c r="G149">
        <f t="shared" si="2"/>
        <v>0</v>
      </c>
    </row>
    <row r="150" spans="1:7" hidden="1" x14ac:dyDescent="0.25">
      <c r="A150" t="s">
        <v>903</v>
      </c>
      <c r="B150" t="s">
        <v>1224</v>
      </c>
      <c r="C150">
        <v>220079</v>
      </c>
      <c r="D150">
        <v>29</v>
      </c>
      <c r="E150">
        <v>27</v>
      </c>
      <c r="F150" t="str">
        <f>_xlfn.XLOOKUP(C150,'Merged and No Duplicates'!$G$2:$G$140,'Merged and No Duplicates'!$H$2:$H$140,"Not In List")</f>
        <v>UWMC NEPHROLOGY [220079]</v>
      </c>
      <c r="G150">
        <f t="shared" si="2"/>
        <v>1</v>
      </c>
    </row>
    <row r="151" spans="1:7" hidden="1" x14ac:dyDescent="0.25">
      <c r="A151" t="s">
        <v>903</v>
      </c>
      <c r="B151" t="s">
        <v>1225</v>
      </c>
      <c r="C151">
        <v>220076</v>
      </c>
      <c r="D151">
        <v>2</v>
      </c>
      <c r="E151">
        <v>2</v>
      </c>
      <c r="F151" t="str">
        <f>_xlfn.XLOOKUP(C151,'Merged and No Duplicates'!$G$2:$G$140,'Merged and No Duplicates'!$H$2:$H$140,"Not In List")</f>
        <v>UWMC NEUROLOGY CLINIC [220076]</v>
      </c>
      <c r="G151">
        <f t="shared" si="2"/>
        <v>1</v>
      </c>
    </row>
    <row r="152" spans="1:7" hidden="1" x14ac:dyDescent="0.25">
      <c r="A152" t="s">
        <v>903</v>
      </c>
      <c r="B152" t="s">
        <v>156</v>
      </c>
      <c r="C152">
        <v>220077</v>
      </c>
      <c r="D152">
        <v>4</v>
      </c>
      <c r="E152">
        <v>4</v>
      </c>
      <c r="F152" t="str">
        <f>_xlfn.XLOOKUP(C152,'Merged and No Duplicates'!$G$2:$G$140,'Merged and No Duplicates'!$H$2:$H$140,"Not In List")</f>
        <v>Not In List</v>
      </c>
      <c r="G152">
        <f t="shared" si="2"/>
        <v>0</v>
      </c>
    </row>
    <row r="153" spans="1:7" hidden="1" x14ac:dyDescent="0.25">
      <c r="A153" t="s">
        <v>903</v>
      </c>
      <c r="B153" t="s">
        <v>1233</v>
      </c>
      <c r="C153">
        <v>2207390</v>
      </c>
      <c r="D153">
        <v>8</v>
      </c>
      <c r="E153">
        <v>8</v>
      </c>
      <c r="F153" t="str">
        <f>_xlfn.XLOOKUP(C153,'Merged and No Duplicates'!$G$2:$G$140,'Merged and No Duplicates'!$H$2:$H$140,"Not In List")</f>
        <v>UWMC NUTRITION - MED SPECS TRANSPLANT [2207390]</v>
      </c>
      <c r="G153">
        <f t="shared" si="2"/>
        <v>1</v>
      </c>
    </row>
    <row r="154" spans="1:7" hidden="1" x14ac:dyDescent="0.25">
      <c r="A154" t="s">
        <v>903</v>
      </c>
      <c r="B154" t="s">
        <v>811</v>
      </c>
      <c r="C154">
        <v>220018</v>
      </c>
      <c r="D154">
        <v>4</v>
      </c>
      <c r="E154">
        <v>4</v>
      </c>
      <c r="F154" t="str">
        <f>_xlfn.XLOOKUP(C154,'Merged and No Duplicates'!$G$2:$G$140,'Merged and No Duplicates'!$H$2:$H$140,"Not In List")</f>
        <v>Not In List</v>
      </c>
      <c r="G154">
        <f t="shared" si="2"/>
        <v>0</v>
      </c>
    </row>
    <row r="155" spans="1:7" hidden="1" x14ac:dyDescent="0.25">
      <c r="A155" t="s">
        <v>903</v>
      </c>
      <c r="B155" t="s">
        <v>1283</v>
      </c>
      <c r="C155">
        <v>220012</v>
      </c>
      <c r="D155">
        <v>21</v>
      </c>
      <c r="E155">
        <v>21</v>
      </c>
      <c r="F155" t="str">
        <f>_xlfn.XLOOKUP(C155,'Merged and No Duplicates'!$G$2:$G$140,'Merged and No Duplicates'!$H$2:$H$140,"Not In List")</f>
        <v>UWMC OTOLOGY AND AUDIOLOGY [220012]</v>
      </c>
      <c r="G155">
        <f t="shared" si="2"/>
        <v>1</v>
      </c>
    </row>
    <row r="156" spans="1:7" hidden="1" x14ac:dyDescent="0.25">
      <c r="A156" t="s">
        <v>903</v>
      </c>
      <c r="B156" t="s">
        <v>764</v>
      </c>
      <c r="C156">
        <v>220054</v>
      </c>
      <c r="D156">
        <v>18</v>
      </c>
      <c r="E156">
        <v>18</v>
      </c>
      <c r="F156" t="str">
        <f>_xlfn.XLOOKUP(C156,'Merged and No Duplicates'!$G$2:$G$140,'Merged and No Duplicates'!$H$2:$H$140,"Not In List")</f>
        <v>Not In List</v>
      </c>
      <c r="G156">
        <f t="shared" si="2"/>
        <v>0</v>
      </c>
    </row>
    <row r="157" spans="1:7" hidden="1" x14ac:dyDescent="0.25">
      <c r="A157" t="s">
        <v>903</v>
      </c>
      <c r="B157" t="s">
        <v>1289</v>
      </c>
      <c r="C157">
        <v>220008</v>
      </c>
      <c r="D157">
        <v>12</v>
      </c>
      <c r="E157">
        <v>12</v>
      </c>
      <c r="F157" t="str">
        <f>_xlfn.XLOOKUP(C157,'Merged and No Duplicates'!$G$2:$G$140,'Merged and No Duplicates'!$H$2:$H$140,"Not In List")</f>
        <v>Not In List</v>
      </c>
      <c r="G157">
        <f t="shared" si="2"/>
        <v>0</v>
      </c>
    </row>
    <row r="158" spans="1:7" hidden="1" x14ac:dyDescent="0.25">
      <c r="A158" t="s">
        <v>903</v>
      </c>
      <c r="B158" t="s">
        <v>218</v>
      </c>
      <c r="C158">
        <v>220056</v>
      </c>
      <c r="D158">
        <v>1</v>
      </c>
      <c r="E158">
        <v>1</v>
      </c>
      <c r="F158" t="str">
        <f>_xlfn.XLOOKUP(C158,'Merged and No Duplicates'!$G$2:$G$140,'Merged and No Duplicates'!$H$2:$H$140,"Not In List")</f>
        <v>Not In List</v>
      </c>
      <c r="G158">
        <f t="shared" si="2"/>
        <v>0</v>
      </c>
    </row>
    <row r="159" spans="1:7" hidden="1" x14ac:dyDescent="0.25">
      <c r="A159" t="s">
        <v>903</v>
      </c>
      <c r="B159" t="s">
        <v>348</v>
      </c>
      <c r="C159">
        <v>220535</v>
      </c>
      <c r="D159">
        <v>12</v>
      </c>
      <c r="E159">
        <v>12</v>
      </c>
      <c r="F159" t="str">
        <f>_xlfn.XLOOKUP(C159,'Merged and No Duplicates'!$G$2:$G$140,'Merged and No Duplicates'!$H$2:$H$140,"Not In List")</f>
        <v>UWMC POST KIDNEY [220535]</v>
      </c>
      <c r="G159">
        <f t="shared" si="2"/>
        <v>1</v>
      </c>
    </row>
    <row r="160" spans="1:7" hidden="1" x14ac:dyDescent="0.25">
      <c r="A160" t="s">
        <v>903</v>
      </c>
      <c r="B160" t="s">
        <v>1296</v>
      </c>
      <c r="C160">
        <v>220545</v>
      </c>
      <c r="D160">
        <v>28</v>
      </c>
      <c r="E160">
        <v>28</v>
      </c>
      <c r="F160" t="str">
        <f>_xlfn.XLOOKUP(C160,'Merged and No Duplicates'!$G$2:$G$140,'Merged and No Duplicates'!$H$2:$H$140,"Not In List")</f>
        <v>UWMC POST LIVER [220545]</v>
      </c>
      <c r="G160">
        <f t="shared" si="2"/>
        <v>1</v>
      </c>
    </row>
    <row r="161" spans="1:7" hidden="1" x14ac:dyDescent="0.25">
      <c r="A161" t="s">
        <v>903</v>
      </c>
      <c r="B161" t="s">
        <v>1297</v>
      </c>
      <c r="C161">
        <v>220555</v>
      </c>
      <c r="D161">
        <v>1</v>
      </c>
      <c r="E161">
        <v>1</v>
      </c>
      <c r="F161" t="str">
        <f>_xlfn.XLOOKUP(C161,'Merged and No Duplicates'!$G$2:$G$140,'Merged and No Duplicates'!$H$2:$H$140,"Not In List")</f>
        <v>UWMC POST LUNG [220555]</v>
      </c>
      <c r="G161">
        <f t="shared" si="2"/>
        <v>1</v>
      </c>
    </row>
    <row r="162" spans="1:7" hidden="1" x14ac:dyDescent="0.25">
      <c r="A162" t="s">
        <v>903</v>
      </c>
      <c r="B162" t="s">
        <v>758</v>
      </c>
      <c r="C162">
        <v>220534</v>
      </c>
      <c r="D162">
        <v>18</v>
      </c>
      <c r="E162">
        <v>17</v>
      </c>
      <c r="F162" t="str">
        <f>_xlfn.XLOOKUP(C162,'Merged and No Duplicates'!$G$2:$G$140,'Merged and No Duplicates'!$H$2:$H$140,"Not In List")</f>
        <v>Pre Kidney Tx – 220534</v>
      </c>
      <c r="G162">
        <f t="shared" si="2"/>
        <v>1</v>
      </c>
    </row>
    <row r="163" spans="1:7" hidden="1" x14ac:dyDescent="0.25">
      <c r="A163" t="s">
        <v>903</v>
      </c>
      <c r="B163" t="s">
        <v>1298</v>
      </c>
      <c r="C163">
        <v>220544</v>
      </c>
      <c r="D163">
        <v>26</v>
      </c>
      <c r="E163">
        <v>24</v>
      </c>
      <c r="F163" t="str">
        <f>_xlfn.XLOOKUP(C163,'Merged and No Duplicates'!$G$2:$G$140,'Merged and No Duplicates'!$H$2:$H$140,"Not In List")</f>
        <v>Pre Liver Tx – 220544</v>
      </c>
      <c r="G163">
        <f t="shared" si="2"/>
        <v>1</v>
      </c>
    </row>
    <row r="164" spans="1:7" hidden="1" x14ac:dyDescent="0.25">
      <c r="A164" t="s">
        <v>903</v>
      </c>
      <c r="B164" t="s">
        <v>42</v>
      </c>
      <c r="C164">
        <v>220034</v>
      </c>
      <c r="D164">
        <v>11</v>
      </c>
      <c r="E164">
        <v>11</v>
      </c>
      <c r="F164" t="str">
        <f>_xlfn.XLOOKUP(C164,'Merged and No Duplicates'!$G$2:$G$140,'Merged and No Duplicates'!$H$2:$H$140,"Not In List")</f>
        <v>UWMC PULMONARY MEDICINE [220034]</v>
      </c>
      <c r="G164">
        <f t="shared" si="2"/>
        <v>1</v>
      </c>
    </row>
    <row r="165" spans="1:7" hidden="1" x14ac:dyDescent="0.25">
      <c r="A165" t="s">
        <v>903</v>
      </c>
      <c r="B165" t="s">
        <v>1299</v>
      </c>
      <c r="C165">
        <v>2207582</v>
      </c>
      <c r="D165">
        <v>1</v>
      </c>
      <c r="E165">
        <v>1</v>
      </c>
      <c r="F165" t="str">
        <f>_xlfn.XLOOKUP(C165,'Merged and No Duplicates'!$G$2:$G$140,'Merged and No Duplicates'!$H$2:$H$140,"Not In List")</f>
        <v>Pulmonary Vascular Disease – 2207582</v>
      </c>
      <c r="G165">
        <f t="shared" si="2"/>
        <v>1</v>
      </c>
    </row>
    <row r="166" spans="1:7" hidden="1" x14ac:dyDescent="0.25">
      <c r="A166" t="s">
        <v>903</v>
      </c>
      <c r="B166" t="s">
        <v>285</v>
      </c>
      <c r="C166">
        <v>220069</v>
      </c>
      <c r="D166">
        <v>8</v>
      </c>
      <c r="E166">
        <v>8</v>
      </c>
      <c r="F166" t="str">
        <f>_xlfn.XLOOKUP(C166,'Merged and No Duplicates'!$G$2:$G$140,'Merged and No Duplicates'!$H$2:$H$140,"Not In List")</f>
        <v>UWMC REHAB CLINIC [220069]</v>
      </c>
      <c r="G166">
        <f t="shared" si="2"/>
        <v>1</v>
      </c>
    </row>
    <row r="167" spans="1:7" hidden="1" x14ac:dyDescent="0.25">
      <c r="A167" t="s">
        <v>903</v>
      </c>
      <c r="B167" t="s">
        <v>1300</v>
      </c>
      <c r="C167">
        <v>2207575</v>
      </c>
      <c r="D167">
        <v>5</v>
      </c>
      <c r="E167">
        <v>5</v>
      </c>
      <c r="F167" t="str">
        <f>_xlfn.XLOOKUP(C167,'Merged and No Duplicates'!$G$2:$G$140,'Merged and No Duplicates'!$H$2:$H$140,"Not In List")</f>
        <v>UWMC REHAB PSYCHOLOGY [2207575]</v>
      </c>
      <c r="G167">
        <f t="shared" si="2"/>
        <v>1</v>
      </c>
    </row>
    <row r="168" spans="1:7" hidden="1" x14ac:dyDescent="0.25">
      <c r="A168" t="s">
        <v>903</v>
      </c>
      <c r="B168" t="s">
        <v>1301</v>
      </c>
      <c r="C168">
        <v>2207587</v>
      </c>
      <c r="D168">
        <v>2</v>
      </c>
      <c r="E168">
        <v>2</v>
      </c>
      <c r="F168" t="str">
        <f>_xlfn.XLOOKUP(C168,'Merged and No Duplicates'!$G$2:$G$140,'Merged and No Duplicates'!$H$2:$H$140,"Not In List")</f>
        <v>UWMC ROOSEVELT ENDOCRINE [2207587]</v>
      </c>
      <c r="G168">
        <f t="shared" si="2"/>
        <v>1</v>
      </c>
    </row>
    <row r="169" spans="1:7" hidden="1" x14ac:dyDescent="0.25">
      <c r="A169" t="s">
        <v>903</v>
      </c>
      <c r="B169" t="s">
        <v>617</v>
      </c>
      <c r="C169">
        <v>2207490</v>
      </c>
      <c r="D169">
        <v>2</v>
      </c>
      <c r="E169">
        <v>2</v>
      </c>
      <c r="F169" t="str">
        <f>_xlfn.XLOOKUP(C169,'Merged and No Duplicates'!$G$2:$G$140,'Merged and No Duplicates'!$H$2:$H$140,"Not In List")</f>
        <v>Not In List</v>
      </c>
      <c r="G169">
        <f t="shared" si="2"/>
        <v>0</v>
      </c>
    </row>
    <row r="170" spans="1:7" hidden="1" x14ac:dyDescent="0.25">
      <c r="A170" t="s">
        <v>903</v>
      </c>
      <c r="B170" t="s">
        <v>1309</v>
      </c>
      <c r="C170">
        <v>220071</v>
      </c>
      <c r="D170">
        <v>20</v>
      </c>
      <c r="E170">
        <v>20</v>
      </c>
      <c r="F170" t="str">
        <f>_xlfn.XLOOKUP(C170,'Merged and No Duplicates'!$G$2:$G$140,'Merged and No Duplicates'!$H$2:$H$140,"Not In List")</f>
        <v>U WHCC GYNECOLOGY [220071]</v>
      </c>
      <c r="G170">
        <f t="shared" si="2"/>
        <v>1</v>
      </c>
    </row>
    <row r="171" spans="1:7" hidden="1" x14ac:dyDescent="0.25">
      <c r="A171" t="s">
        <v>903</v>
      </c>
      <c r="B171" t="s">
        <v>1314</v>
      </c>
      <c r="C171">
        <v>2207491</v>
      </c>
      <c r="D171">
        <v>5</v>
      </c>
      <c r="E171">
        <v>5</v>
      </c>
      <c r="F171" t="str">
        <f>_xlfn.XLOOKUP(C171,'Merged and No Duplicates'!$G$2:$G$140,'Merged and No Duplicates'!$H$2:$H$140,"Not In List")</f>
        <v>Not In List</v>
      </c>
      <c r="G171">
        <f t="shared" si="2"/>
        <v>0</v>
      </c>
    </row>
    <row r="172" spans="1:7" hidden="1" x14ac:dyDescent="0.25">
      <c r="A172" t="s">
        <v>903</v>
      </c>
      <c r="B172" t="s">
        <v>1315</v>
      </c>
      <c r="C172">
        <v>220078</v>
      </c>
      <c r="D172">
        <v>2</v>
      </c>
      <c r="E172">
        <v>2</v>
      </c>
      <c r="F172" t="str">
        <f>_xlfn.XLOOKUP(C172,'Merged and No Duplicates'!$G$2:$G$140,'Merged and No Duplicates'!$H$2:$H$140,"Not In List")</f>
        <v>Not In List</v>
      </c>
      <c r="G172">
        <f t="shared" si="2"/>
        <v>0</v>
      </c>
    </row>
    <row r="173" spans="1:7" hidden="1" x14ac:dyDescent="0.25">
      <c r="A173" t="s">
        <v>903</v>
      </c>
      <c r="B173" t="s">
        <v>140</v>
      </c>
      <c r="C173">
        <v>220136</v>
      </c>
      <c r="D173">
        <v>16</v>
      </c>
      <c r="E173">
        <v>16</v>
      </c>
      <c r="F173" t="str">
        <f>_xlfn.XLOOKUP(C173,'Merged and No Duplicates'!$G$2:$G$140,'Merged and No Duplicates'!$H$2:$H$140,"Not In List")</f>
        <v>Not In List</v>
      </c>
      <c r="G173">
        <f t="shared" si="2"/>
        <v>0</v>
      </c>
    </row>
    <row r="174" spans="1:7" hidden="1" x14ac:dyDescent="0.25">
      <c r="A174" t="s">
        <v>903</v>
      </c>
      <c r="B174" t="s">
        <v>1318</v>
      </c>
      <c r="C174">
        <v>219020</v>
      </c>
      <c r="D174">
        <v>9</v>
      </c>
      <c r="E174">
        <v>9</v>
      </c>
      <c r="F174" t="str">
        <f>_xlfn.XLOOKUP(C174,'Merged and No Duplicates'!$G$2:$G$140,'Merged and No Duplicates'!$H$2:$H$140,"Not In List")</f>
        <v>UWMC GENERAL OTOLARYNGOLOGY RHINOLOGY [219020]</v>
      </c>
      <c r="G174">
        <f t="shared" si="2"/>
        <v>1</v>
      </c>
    </row>
    <row r="175" spans="1:7" hidden="1" x14ac:dyDescent="0.25">
      <c r="A175" t="s">
        <v>903</v>
      </c>
      <c r="B175" t="s">
        <v>1319</v>
      </c>
      <c r="C175">
        <v>220757</v>
      </c>
      <c r="D175">
        <v>4</v>
      </c>
      <c r="E175">
        <v>4</v>
      </c>
      <c r="F175" t="str">
        <f>_xlfn.XLOOKUP(C175,'Merged and No Duplicates'!$G$2:$G$140,'Merged and No Duplicates'!$H$2:$H$140,"Not In List")</f>
        <v>UWMC SLU AYA DIABETES CLINIC [220757]</v>
      </c>
      <c r="G175">
        <f t="shared" si="2"/>
        <v>1</v>
      </c>
    </row>
    <row r="176" spans="1:7" hidden="1" x14ac:dyDescent="0.25">
      <c r="A176" t="s">
        <v>903</v>
      </c>
      <c r="B176" t="s">
        <v>1324</v>
      </c>
      <c r="C176">
        <v>220756</v>
      </c>
      <c r="D176">
        <v>2</v>
      </c>
      <c r="E176">
        <v>2</v>
      </c>
      <c r="F176" t="str">
        <f>_xlfn.XLOOKUP(C176,'Merged and No Duplicates'!$G$2:$G$140,'Merged and No Duplicates'!$H$2:$H$140,"Not In List")</f>
        <v>UWMC SLU DIABETES CARE CENTER [220756]</v>
      </c>
      <c r="G176">
        <f t="shared" si="2"/>
        <v>1</v>
      </c>
    </row>
    <row r="177" spans="1:7" hidden="1" x14ac:dyDescent="0.25">
      <c r="A177" t="s">
        <v>903</v>
      </c>
      <c r="B177" t="s">
        <v>545</v>
      </c>
      <c r="C177">
        <v>220759</v>
      </c>
      <c r="D177">
        <v>10</v>
      </c>
      <c r="E177">
        <v>10</v>
      </c>
      <c r="F177" t="str">
        <f>_xlfn.XLOOKUP(C177,'Merged and No Duplicates'!$G$2:$G$140,'Merged and No Duplicates'!$H$2:$H$140,"Not In List")</f>
        <v>Not In List</v>
      </c>
      <c r="G177">
        <f t="shared" si="2"/>
        <v>0</v>
      </c>
    </row>
    <row r="178" spans="1:7" hidden="1" x14ac:dyDescent="0.25">
      <c r="A178" t="s">
        <v>903</v>
      </c>
      <c r="B178" t="s">
        <v>1325</v>
      </c>
      <c r="C178">
        <v>220765</v>
      </c>
      <c r="D178">
        <v>1</v>
      </c>
      <c r="E178">
        <v>1</v>
      </c>
      <c r="F178" t="str">
        <f>_xlfn.XLOOKUP(C178,'Merged and No Duplicates'!$G$2:$G$140,'Merged and No Duplicates'!$H$2:$H$140,"Not In List")</f>
        <v>UWMC SLU NEPHROLOGY CLINIC [220765]</v>
      </c>
      <c r="G178">
        <f t="shared" si="2"/>
        <v>1</v>
      </c>
    </row>
    <row r="179" spans="1:7" hidden="1" x14ac:dyDescent="0.25">
      <c r="A179" t="s">
        <v>903</v>
      </c>
      <c r="B179" t="s">
        <v>244</v>
      </c>
      <c r="C179">
        <v>220901</v>
      </c>
      <c r="D179">
        <v>3</v>
      </c>
      <c r="E179">
        <v>3</v>
      </c>
      <c r="F179" t="str">
        <f>_xlfn.XLOOKUP(C179,'Merged and No Duplicates'!$G$2:$G$140,'Merged and No Duplicates'!$H$2:$H$140,"Not In List")</f>
        <v>Not In List</v>
      </c>
      <c r="G179">
        <f t="shared" si="2"/>
        <v>0</v>
      </c>
    </row>
    <row r="180" spans="1:7" hidden="1" x14ac:dyDescent="0.25">
      <c r="A180" t="s">
        <v>903</v>
      </c>
      <c r="B180" t="s">
        <v>1330</v>
      </c>
      <c r="C180">
        <v>220152</v>
      </c>
      <c r="D180">
        <v>29</v>
      </c>
      <c r="E180">
        <v>29</v>
      </c>
      <c r="F180" t="str">
        <f>_xlfn.XLOOKUP(C180,'Merged and No Duplicates'!$G$2:$G$140,'Merged and No Duplicates'!$H$2:$H$140,"Not In List")</f>
        <v>Not In List</v>
      </c>
      <c r="G180">
        <f t="shared" si="2"/>
        <v>0</v>
      </c>
    </row>
    <row r="181" spans="1:7" hidden="1" x14ac:dyDescent="0.25">
      <c r="A181" t="s">
        <v>903</v>
      </c>
      <c r="B181" t="s">
        <v>1334</v>
      </c>
      <c r="C181">
        <v>219051</v>
      </c>
      <c r="D181">
        <v>13</v>
      </c>
      <c r="E181">
        <v>13</v>
      </c>
      <c r="F181" t="str">
        <f>_xlfn.XLOOKUP(C181,'Merged and No Duplicates'!$G$2:$G$140,'Merged and No Duplicates'!$H$2:$H$140,"Not In List")</f>
        <v>Not In List</v>
      </c>
      <c r="G181">
        <f t="shared" si="2"/>
        <v>0</v>
      </c>
    </row>
    <row r="182" spans="1:7" hidden="1" x14ac:dyDescent="0.25">
      <c r="A182" t="s">
        <v>903</v>
      </c>
      <c r="B182" t="s">
        <v>145</v>
      </c>
      <c r="C182">
        <v>220067</v>
      </c>
      <c r="D182">
        <v>29</v>
      </c>
      <c r="E182">
        <v>29</v>
      </c>
      <c r="F182" t="str">
        <f>_xlfn.XLOOKUP(C182,'Merged and No Duplicates'!$G$2:$G$140,'Merged and No Duplicates'!$H$2:$H$140,"Not In List")</f>
        <v>UWMC UROLOGY CLINIC [220067]</v>
      </c>
      <c r="G182">
        <f t="shared" si="2"/>
        <v>1</v>
      </c>
    </row>
    <row r="183" spans="1:7" hidden="1" x14ac:dyDescent="0.25">
      <c r="A183" t="s">
        <v>903</v>
      </c>
      <c r="B183" t="s">
        <v>1335</v>
      </c>
      <c r="C183">
        <v>220031</v>
      </c>
      <c r="D183">
        <v>1</v>
      </c>
      <c r="E183">
        <v>1</v>
      </c>
      <c r="F183" t="str">
        <f>_xlfn.XLOOKUP(C183,'Merged and No Duplicates'!$G$2:$G$140,'Merged and No Duplicates'!$H$2:$H$140,"Not In List")</f>
        <v>UWMC VIROLOGY [220031]</v>
      </c>
      <c r="G183">
        <f t="shared" si="2"/>
        <v>1</v>
      </c>
    </row>
    <row r="184" spans="1:7" hidden="1" x14ac:dyDescent="0.25">
      <c r="A184" t="s">
        <v>903</v>
      </c>
      <c r="B184" t="s">
        <v>1411</v>
      </c>
      <c r="C184">
        <v>220088</v>
      </c>
      <c r="D184">
        <v>1</v>
      </c>
      <c r="E184">
        <v>1</v>
      </c>
      <c r="F184" t="str">
        <f>_xlfn.XLOOKUP(C184,'Merged and No Duplicates'!$G$2:$G$140,'Merged and No Duplicates'!$H$2:$H$140,"Not In List")</f>
        <v>UWMC ENDOCRINE [220088]</v>
      </c>
      <c r="G184">
        <f t="shared" si="2"/>
        <v>1</v>
      </c>
    </row>
    <row r="185" spans="1:7" hidden="1" x14ac:dyDescent="0.25">
      <c r="A185" t="s">
        <v>903</v>
      </c>
      <c r="B185" t="s">
        <v>1412</v>
      </c>
      <c r="C185">
        <v>220117</v>
      </c>
      <c r="D185">
        <v>1</v>
      </c>
      <c r="E185">
        <v>1</v>
      </c>
      <c r="F185" t="str">
        <f>_xlfn.XLOOKUP(C185,'Merged and No Duplicates'!$G$2:$G$140,'Merged and No Duplicates'!$H$2:$H$140,"Not In List")</f>
        <v>Not In List</v>
      </c>
      <c r="G185">
        <f t="shared" si="2"/>
        <v>0</v>
      </c>
    </row>
    <row r="186" spans="1:7" hidden="1" x14ac:dyDescent="0.25">
      <c r="A186" t="s">
        <v>1234</v>
      </c>
      <c r="B186" t="s">
        <v>1235</v>
      </c>
      <c r="C186">
        <v>208137</v>
      </c>
      <c r="D186">
        <v>1</v>
      </c>
      <c r="E186">
        <v>1</v>
      </c>
      <c r="F186" t="str">
        <f>_xlfn.XLOOKUP(C186,'Merged and No Duplicates'!$G$2:$G$140,'Merged and No Duplicates'!$H$2:$H$140,"Not In List")</f>
        <v>Not In List</v>
      </c>
      <c r="G186">
        <f t="shared" si="2"/>
        <v>0</v>
      </c>
    </row>
    <row r="187" spans="1:7" hidden="1" x14ac:dyDescent="0.25">
      <c r="A187" t="s">
        <v>1234</v>
      </c>
      <c r="B187" t="s">
        <v>31</v>
      </c>
      <c r="C187">
        <v>208571</v>
      </c>
      <c r="D187">
        <v>26</v>
      </c>
      <c r="E187">
        <v>26</v>
      </c>
      <c r="F187" t="str">
        <f>_xlfn.XLOOKUP(C187,'Merged and No Duplicates'!$G$2:$G$140,'Merged and No Duplicates'!$H$2:$H$140,"Not In List")</f>
        <v>Not In List</v>
      </c>
      <c r="G187">
        <f t="shared" si="2"/>
        <v>0</v>
      </c>
    </row>
    <row r="188" spans="1:7" hidden="1" x14ac:dyDescent="0.25">
      <c r="A188" t="s">
        <v>1234</v>
      </c>
      <c r="B188" t="s">
        <v>1238</v>
      </c>
      <c r="C188">
        <v>208487</v>
      </c>
      <c r="D188">
        <v>10</v>
      </c>
      <c r="E188">
        <v>10</v>
      </c>
      <c r="F188" t="str">
        <f>_xlfn.XLOOKUP(C188,'Merged and No Duplicates'!$G$2:$G$140,'Merged and No Duplicates'!$H$2:$H$140,"Not In List")</f>
        <v>Not In List</v>
      </c>
      <c r="G188">
        <f t="shared" si="2"/>
        <v>0</v>
      </c>
    </row>
    <row r="189" spans="1:7" hidden="1" x14ac:dyDescent="0.25">
      <c r="A189" t="s">
        <v>1234</v>
      </c>
      <c r="B189" t="s">
        <v>1239</v>
      </c>
      <c r="C189">
        <v>208161</v>
      </c>
      <c r="D189">
        <v>15</v>
      </c>
      <c r="E189">
        <v>15</v>
      </c>
      <c r="F189" t="str">
        <f>_xlfn.XLOOKUP(C189,'Merged and No Duplicates'!$G$2:$G$140,'Merged and No Duplicates'!$H$2:$H$140,"Not In List")</f>
        <v>UWMC NW HEART INSTITUTE [208161]</v>
      </c>
      <c r="G189">
        <f t="shared" si="2"/>
        <v>1</v>
      </c>
    </row>
    <row r="190" spans="1:7" hidden="1" x14ac:dyDescent="0.25">
      <c r="A190" t="s">
        <v>1234</v>
      </c>
      <c r="B190" t="s">
        <v>1244</v>
      </c>
      <c r="C190">
        <v>208570</v>
      </c>
      <c r="D190">
        <v>2</v>
      </c>
      <c r="E190">
        <v>2</v>
      </c>
      <c r="F190" t="str">
        <f>_xlfn.XLOOKUP(C190,'Merged and No Duplicates'!$G$2:$G$140,'Merged and No Duplicates'!$H$2:$H$140,"Not In List")</f>
        <v>Not In List</v>
      </c>
      <c r="G190">
        <f t="shared" si="2"/>
        <v>0</v>
      </c>
    </row>
    <row r="191" spans="1:7" hidden="1" x14ac:dyDescent="0.25">
      <c r="A191" t="s">
        <v>1234</v>
      </c>
      <c r="B191" t="s">
        <v>1245</v>
      </c>
      <c r="C191">
        <v>208486</v>
      </c>
      <c r="D191">
        <v>18</v>
      </c>
      <c r="E191">
        <v>18</v>
      </c>
      <c r="F191" t="str">
        <f>_xlfn.XLOOKUP(C191,'Merged and No Duplicates'!$G$2:$G$140,'Merged and No Duplicates'!$H$2:$H$140,"Not In List")</f>
        <v>Not In List</v>
      </c>
      <c r="G191">
        <f t="shared" si="2"/>
        <v>0</v>
      </c>
    </row>
    <row r="192" spans="1:7" hidden="1" x14ac:dyDescent="0.25">
      <c r="A192" t="s">
        <v>1234</v>
      </c>
      <c r="B192" t="s">
        <v>1246</v>
      </c>
      <c r="C192">
        <v>208149</v>
      </c>
      <c r="D192">
        <v>3</v>
      </c>
      <c r="E192">
        <v>3</v>
      </c>
      <c r="F192" t="str">
        <f>_xlfn.XLOOKUP(C192,'Merged and No Duplicates'!$G$2:$G$140,'Merged and No Duplicates'!$H$2:$H$140,"Not In List")</f>
        <v>Not In List</v>
      </c>
      <c r="G192">
        <f t="shared" si="2"/>
        <v>0</v>
      </c>
    </row>
    <row r="193" spans="1:7" hidden="1" x14ac:dyDescent="0.25">
      <c r="A193" t="s">
        <v>1234</v>
      </c>
      <c r="B193" t="s">
        <v>1247</v>
      </c>
      <c r="C193">
        <v>208549</v>
      </c>
      <c r="D193">
        <v>1</v>
      </c>
      <c r="E193">
        <v>1</v>
      </c>
      <c r="F193" t="str">
        <f>_xlfn.XLOOKUP(C193,'Merged and No Duplicates'!$G$2:$G$140,'Merged and No Duplicates'!$H$2:$H$140,"Not In List")</f>
        <v>UWMC NW KIDNEY STONE CENTER [208549]</v>
      </c>
      <c r="G193">
        <f t="shared" si="2"/>
        <v>1</v>
      </c>
    </row>
    <row r="194" spans="1:7" hidden="1" x14ac:dyDescent="0.25">
      <c r="A194" t="s">
        <v>1234</v>
      </c>
      <c r="B194" t="s">
        <v>1252</v>
      </c>
      <c r="C194">
        <v>208531</v>
      </c>
      <c r="D194">
        <v>10</v>
      </c>
      <c r="E194">
        <v>10</v>
      </c>
      <c r="F194" t="str">
        <f>_xlfn.XLOOKUP(C194,'Merged and No Duplicates'!$G$2:$G$140,'Merged and No Duplicates'!$H$2:$H$140,"Not In List")</f>
        <v>UWMC NW NEUROLOGY [208531]</v>
      </c>
      <c r="G194">
        <f t="shared" si="2"/>
        <v>1</v>
      </c>
    </row>
    <row r="195" spans="1:7" hidden="1" x14ac:dyDescent="0.25">
      <c r="A195" t="s">
        <v>1234</v>
      </c>
      <c r="B195" t="s">
        <v>1255</v>
      </c>
      <c r="C195">
        <v>208107</v>
      </c>
      <c r="D195">
        <v>1</v>
      </c>
      <c r="E195">
        <v>1</v>
      </c>
      <c r="F195" t="str">
        <f>_xlfn.XLOOKUP(C195,'Merged and No Duplicates'!$G$2:$G$140,'Merged and No Duplicates'!$H$2:$H$140,"Not In List")</f>
        <v>Not In List</v>
      </c>
      <c r="G195">
        <f t="shared" ref="G195:G211" si="3">IF(F195="Not In List",0,1)</f>
        <v>0</v>
      </c>
    </row>
    <row r="196" spans="1:7" hidden="1" x14ac:dyDescent="0.25">
      <c r="A196" t="s">
        <v>1234</v>
      </c>
      <c r="B196" t="s">
        <v>1256</v>
      </c>
      <c r="C196">
        <v>208485</v>
      </c>
      <c r="D196">
        <v>1</v>
      </c>
      <c r="E196">
        <v>1</v>
      </c>
      <c r="F196" t="str">
        <f>_xlfn.XLOOKUP(C196,'Merged and No Duplicates'!$G$2:$G$140,'Merged and No Duplicates'!$H$2:$H$140,"Not In List")</f>
        <v>Not In List</v>
      </c>
      <c r="G196">
        <f t="shared" si="3"/>
        <v>0</v>
      </c>
    </row>
    <row r="197" spans="1:7" hidden="1" x14ac:dyDescent="0.25">
      <c r="A197" t="s">
        <v>1234</v>
      </c>
      <c r="B197" t="s">
        <v>1257</v>
      </c>
      <c r="C197">
        <v>208111</v>
      </c>
      <c r="D197">
        <v>3</v>
      </c>
      <c r="E197">
        <v>3</v>
      </c>
      <c r="F197" t="str">
        <f>_xlfn.XLOOKUP(C197,'Merged and No Duplicates'!$G$2:$G$140,'Merged and No Duplicates'!$H$2:$H$140,"Not In List")</f>
        <v>Not In List</v>
      </c>
      <c r="G197">
        <f t="shared" si="3"/>
        <v>0</v>
      </c>
    </row>
    <row r="198" spans="1:7" hidden="1" x14ac:dyDescent="0.25">
      <c r="A198" t="s">
        <v>1234</v>
      </c>
      <c r="B198" t="s">
        <v>1258</v>
      </c>
      <c r="C198">
        <v>208551</v>
      </c>
      <c r="D198">
        <v>10</v>
      </c>
      <c r="E198">
        <v>10</v>
      </c>
      <c r="F198" t="str">
        <f>_xlfn.XLOOKUP(C198,'Merged and No Duplicates'!$G$2:$G$140,'Merged and No Duplicates'!$H$2:$H$140,"Not In List")</f>
        <v>UWMC NW PELVIC HEALTH CENTER [208551]</v>
      </c>
      <c r="G198">
        <f t="shared" si="3"/>
        <v>1</v>
      </c>
    </row>
    <row r="199" spans="1:7" hidden="1" x14ac:dyDescent="0.25">
      <c r="A199" t="s">
        <v>1234</v>
      </c>
      <c r="B199" t="s">
        <v>1261</v>
      </c>
      <c r="C199">
        <v>208109</v>
      </c>
      <c r="D199">
        <v>1</v>
      </c>
      <c r="E199">
        <v>1</v>
      </c>
      <c r="F199" t="str">
        <f>_xlfn.XLOOKUP(C199,'Merged and No Duplicates'!$G$2:$G$140,'Merged and No Duplicates'!$H$2:$H$140,"Not In List")</f>
        <v>UWMC NW RESPIRATORY [208109]</v>
      </c>
      <c r="G199">
        <f t="shared" si="3"/>
        <v>1</v>
      </c>
    </row>
    <row r="200" spans="1:7" hidden="1" x14ac:dyDescent="0.25">
      <c r="A200" t="s">
        <v>1234</v>
      </c>
      <c r="B200" t="s">
        <v>1266</v>
      </c>
      <c r="C200">
        <v>208537</v>
      </c>
      <c r="D200">
        <v>1</v>
      </c>
      <c r="E200">
        <v>1</v>
      </c>
      <c r="F200" t="str">
        <f>_xlfn.XLOOKUP(C200,'Merged and No Duplicates'!$G$2:$G$140,'Merged and No Duplicates'!$H$2:$H$140,"Not In List")</f>
        <v>Not In List</v>
      </c>
      <c r="G200">
        <f t="shared" si="3"/>
        <v>0</v>
      </c>
    </row>
    <row r="201" spans="1:7" hidden="1" x14ac:dyDescent="0.25">
      <c r="A201" t="s">
        <v>1234</v>
      </c>
      <c r="B201" t="s">
        <v>1267</v>
      </c>
      <c r="C201">
        <v>208538</v>
      </c>
      <c r="D201">
        <v>1</v>
      </c>
      <c r="E201">
        <v>1</v>
      </c>
      <c r="F201" t="str">
        <f>_xlfn.XLOOKUP(C201,'Merged and No Duplicates'!$G$2:$G$140,'Merged and No Duplicates'!$H$2:$H$140,"Not In List")</f>
        <v>Not In List</v>
      </c>
      <c r="G201">
        <f t="shared" si="3"/>
        <v>0</v>
      </c>
    </row>
    <row r="202" spans="1:7" hidden="1" x14ac:dyDescent="0.25">
      <c r="A202" t="s">
        <v>1234</v>
      </c>
      <c r="B202" t="s">
        <v>1268</v>
      </c>
      <c r="C202">
        <v>208129</v>
      </c>
      <c r="D202">
        <v>6</v>
      </c>
      <c r="E202">
        <v>6</v>
      </c>
      <c r="F202" t="str">
        <f>_xlfn.XLOOKUP(C202,'Merged and No Duplicates'!$G$2:$G$140,'Merged and No Duplicates'!$H$2:$H$140,"Not In List")</f>
        <v>UWMC NW SPORTS MEDICINE CLINIC BALLARD [208129]</v>
      </c>
      <c r="G202">
        <f t="shared" si="3"/>
        <v>1</v>
      </c>
    </row>
    <row r="203" spans="1:7" hidden="1" x14ac:dyDescent="0.25">
      <c r="A203" t="s">
        <v>1234</v>
      </c>
      <c r="B203" t="s">
        <v>681</v>
      </c>
      <c r="C203">
        <v>208115</v>
      </c>
      <c r="D203">
        <v>3</v>
      </c>
      <c r="E203">
        <v>2</v>
      </c>
      <c r="F203" t="str">
        <f>_xlfn.XLOOKUP(C203,'Merged and No Duplicates'!$G$2:$G$140,'Merged and No Duplicates'!$H$2:$H$140,"Not In List")</f>
        <v>UWMC NW SPORTS MEDICINE CLINIC OPMC [208115]</v>
      </c>
      <c r="G203">
        <f t="shared" si="3"/>
        <v>1</v>
      </c>
    </row>
    <row r="204" spans="1:7" hidden="1" x14ac:dyDescent="0.25">
      <c r="A204" t="s">
        <v>1234</v>
      </c>
      <c r="B204" t="s">
        <v>262</v>
      </c>
      <c r="C204">
        <v>208564</v>
      </c>
      <c r="D204">
        <v>5</v>
      </c>
      <c r="E204">
        <v>5</v>
      </c>
      <c r="F204" t="str">
        <f>_xlfn.XLOOKUP(C204,'Merged and No Duplicates'!$G$2:$G$140,'Merged and No Duplicates'!$H$2:$H$140,"Not In List")</f>
        <v>Not In List</v>
      </c>
      <c r="G204">
        <f t="shared" si="3"/>
        <v>0</v>
      </c>
    </row>
    <row r="205" spans="1:7" hidden="1" x14ac:dyDescent="0.25">
      <c r="A205" t="s">
        <v>1234</v>
      </c>
      <c r="B205" t="s">
        <v>456</v>
      </c>
      <c r="C205">
        <v>208550</v>
      </c>
      <c r="D205">
        <v>21</v>
      </c>
      <c r="E205">
        <v>21</v>
      </c>
      <c r="F205" t="str">
        <f>_xlfn.XLOOKUP(C205,'Merged and No Duplicates'!$G$2:$G$140,'Merged and No Duplicates'!$H$2:$H$140,"Not In List")</f>
        <v>Not In List</v>
      </c>
      <c r="G205">
        <f t="shared" si="3"/>
        <v>0</v>
      </c>
    </row>
    <row r="206" spans="1:7" hidden="1" x14ac:dyDescent="0.25">
      <c r="A206" t="s">
        <v>1234</v>
      </c>
      <c r="B206" t="s">
        <v>1273</v>
      </c>
      <c r="C206">
        <v>208462</v>
      </c>
      <c r="D206">
        <v>9</v>
      </c>
      <c r="E206">
        <v>9</v>
      </c>
      <c r="F206" t="str">
        <f>_xlfn.XLOOKUP(C206,'Merged and No Duplicates'!$G$2:$G$140,'Merged and No Duplicates'!$H$2:$H$140,"Not In List")</f>
        <v>Not In List</v>
      </c>
      <c r="G206">
        <f t="shared" si="3"/>
        <v>0</v>
      </c>
    </row>
    <row r="207" spans="1:7" hidden="1" x14ac:dyDescent="0.25">
      <c r="A207" t="s">
        <v>1234</v>
      </c>
      <c r="B207" t="s">
        <v>1274</v>
      </c>
      <c r="C207">
        <v>208122</v>
      </c>
      <c r="D207">
        <v>1</v>
      </c>
      <c r="E207">
        <v>1</v>
      </c>
      <c r="F207" t="str">
        <f>_xlfn.XLOOKUP(C207,'Merged and No Duplicates'!$G$2:$G$140,'Merged and No Duplicates'!$H$2:$H$140,"Not In List")</f>
        <v>UWMC NW WOUND CARE [208122]</v>
      </c>
      <c r="G207">
        <f t="shared" si="3"/>
        <v>1</v>
      </c>
    </row>
    <row r="208" spans="1:7" hidden="1" x14ac:dyDescent="0.25">
      <c r="A208" t="s">
        <v>1234</v>
      </c>
      <c r="B208" t="s">
        <v>795</v>
      </c>
      <c r="C208">
        <v>208556</v>
      </c>
      <c r="D208">
        <v>40</v>
      </c>
      <c r="E208">
        <v>27</v>
      </c>
      <c r="F208" t="str">
        <f>_xlfn.XLOOKUP(C208,'Merged and No Duplicates'!$G$2:$G$140,'Merged and No Duplicates'!$H$2:$H$140,"Not In List")</f>
        <v>Not In List</v>
      </c>
      <c r="G208">
        <f t="shared" si="3"/>
        <v>0</v>
      </c>
    </row>
    <row r="209" spans="1:7" hidden="1" x14ac:dyDescent="0.25">
      <c r="A209" t="s">
        <v>1234</v>
      </c>
      <c r="B209" t="s">
        <v>1358</v>
      </c>
      <c r="C209">
        <v>208142</v>
      </c>
      <c r="D209">
        <v>1</v>
      </c>
      <c r="E209">
        <v>1</v>
      </c>
      <c r="F209" t="str">
        <f>_xlfn.XLOOKUP(C209,'Merged and No Duplicates'!$G$2:$G$140,'Merged and No Duplicates'!$H$2:$H$140,"Not In List")</f>
        <v>Not In List</v>
      </c>
      <c r="G209">
        <f t="shared" si="3"/>
        <v>0</v>
      </c>
    </row>
    <row r="210" spans="1:7" hidden="1" x14ac:dyDescent="0.25">
      <c r="A210" t="s">
        <v>1234</v>
      </c>
      <c r="B210" t="s">
        <v>1383</v>
      </c>
      <c r="C210">
        <v>208553</v>
      </c>
      <c r="D210">
        <v>1</v>
      </c>
      <c r="E210">
        <v>1</v>
      </c>
      <c r="F210" t="str">
        <f>_xlfn.XLOOKUP(C210,'Merged and No Duplicates'!$G$2:$G$140,'Merged and No Duplicates'!$H$2:$H$140,"Not In List")</f>
        <v>Not In List</v>
      </c>
      <c r="G210">
        <f t="shared" si="3"/>
        <v>0</v>
      </c>
    </row>
    <row r="211" spans="1:7" hidden="1" x14ac:dyDescent="0.25">
      <c r="A211" t="s">
        <v>1234</v>
      </c>
      <c r="B211" t="s">
        <v>1384</v>
      </c>
      <c r="C211">
        <v>208102</v>
      </c>
      <c r="D211">
        <v>4</v>
      </c>
      <c r="E211">
        <v>4</v>
      </c>
      <c r="F211" t="str">
        <f>_xlfn.XLOOKUP(C211,'Merged and No Duplicates'!$G$2:$G$140,'Merged and No Duplicates'!$H$2:$H$140,"Not In List")</f>
        <v>Not In List</v>
      </c>
      <c r="G211">
        <f t="shared" si="3"/>
        <v>0</v>
      </c>
    </row>
    <row r="212" spans="1:7" x14ac:dyDescent="0.25">
      <c r="A212" t="s">
        <v>1336</v>
      </c>
      <c r="B212" t="s">
        <v>1337</v>
      </c>
      <c r="C212">
        <v>4011101</v>
      </c>
      <c r="D212">
        <v>9</v>
      </c>
      <c r="E212">
        <v>9</v>
      </c>
      <c r="F212" t="str">
        <f>_xlfn.XLOOKUP(C212,'Merged and No Duplicates'!$G$2:$G$140,'Merged and No Duplicates'!$H$2:$H$140,"Not In List")</f>
        <v>Not In List</v>
      </c>
      <c r="G212">
        <f t="shared" ref="G212:G244" si="4">IF(F212="Not In List",0,1)</f>
        <v>0</v>
      </c>
    </row>
    <row r="213" spans="1:7" x14ac:dyDescent="0.25">
      <c r="A213" t="s">
        <v>1336</v>
      </c>
      <c r="B213" t="s">
        <v>830</v>
      </c>
      <c r="C213">
        <v>4011000</v>
      </c>
      <c r="D213">
        <v>44</v>
      </c>
      <c r="E213">
        <v>39</v>
      </c>
      <c r="F213" t="str">
        <f>_xlfn.XLOOKUP(C213,'Merged and No Duplicates'!$G$2:$G$140,'Merged and No Duplicates'!$H$2:$H$140,"Not In List")</f>
        <v>Not In List</v>
      </c>
      <c r="G213">
        <f t="shared" si="4"/>
        <v>0</v>
      </c>
    </row>
    <row r="214" spans="1:7" x14ac:dyDescent="0.25">
      <c r="A214" t="s">
        <v>1336</v>
      </c>
      <c r="B214" t="s">
        <v>1346</v>
      </c>
      <c r="C214">
        <v>4011005</v>
      </c>
      <c r="D214">
        <v>1</v>
      </c>
      <c r="E214">
        <v>1</v>
      </c>
      <c r="F214" t="str">
        <f>_xlfn.XLOOKUP(C214,'Merged and No Duplicates'!$G$2:$G$140,'Merged and No Duplicates'!$H$2:$H$140,"Not In List")</f>
        <v>Not In List</v>
      </c>
      <c r="G214">
        <f t="shared" si="4"/>
        <v>0</v>
      </c>
    </row>
    <row r="215" spans="1:7" x14ac:dyDescent="0.25">
      <c r="A215" t="s">
        <v>1336</v>
      </c>
      <c r="B215" t="s">
        <v>554</v>
      </c>
      <c r="C215">
        <v>4011006</v>
      </c>
      <c r="D215">
        <v>14</v>
      </c>
      <c r="E215">
        <v>14</v>
      </c>
      <c r="F215" t="str">
        <f>_xlfn.XLOOKUP(C215,'Merged and No Duplicates'!$G$2:$G$140,'Merged and No Duplicates'!$H$2:$H$140,"Not In List")</f>
        <v>Not In List</v>
      </c>
      <c r="G215">
        <f t="shared" si="4"/>
        <v>0</v>
      </c>
    </row>
    <row r="216" spans="1:7" x14ac:dyDescent="0.25">
      <c r="A216" t="s">
        <v>1336</v>
      </c>
      <c r="B216" t="s">
        <v>1352</v>
      </c>
      <c r="C216">
        <v>4011015</v>
      </c>
      <c r="D216">
        <v>5</v>
      </c>
      <c r="E216">
        <v>5</v>
      </c>
      <c r="F216" t="str">
        <f>_xlfn.XLOOKUP(C216,'Merged and No Duplicates'!$G$2:$G$140,'Merged and No Duplicates'!$H$2:$H$140,"Not In List")</f>
        <v>Not In List</v>
      </c>
      <c r="G216">
        <f t="shared" si="4"/>
        <v>0</v>
      </c>
    </row>
    <row r="217" spans="1:7" x14ac:dyDescent="0.25">
      <c r="A217" t="s">
        <v>1336</v>
      </c>
      <c r="B217" t="s">
        <v>342</v>
      </c>
      <c r="C217">
        <v>4011019</v>
      </c>
      <c r="D217">
        <v>9</v>
      </c>
      <c r="E217">
        <v>9</v>
      </c>
      <c r="F217" t="str">
        <f>_xlfn.XLOOKUP(C217,'Merged and No Duplicates'!$G$2:$G$140,'Merged and No Duplicates'!$H$2:$H$140,"Not In List")</f>
        <v>Not In List</v>
      </c>
      <c r="G217">
        <f t="shared" si="4"/>
        <v>0</v>
      </c>
    </row>
    <row r="218" spans="1:7" x14ac:dyDescent="0.25">
      <c r="A218" t="s">
        <v>1336</v>
      </c>
      <c r="B218" t="s">
        <v>1357</v>
      </c>
      <c r="C218">
        <v>4020003</v>
      </c>
      <c r="D218">
        <v>3</v>
      </c>
      <c r="E218">
        <v>3</v>
      </c>
      <c r="F218" t="str">
        <f>_xlfn.XLOOKUP(C218,'Merged and No Duplicates'!$G$2:$G$140,'Merged and No Duplicates'!$H$2:$H$140,"Not In List")</f>
        <v>Not In List</v>
      </c>
      <c r="G218">
        <f t="shared" si="4"/>
        <v>0</v>
      </c>
    </row>
    <row r="219" spans="1:7" x14ac:dyDescent="0.25">
      <c r="A219" t="s">
        <v>1336</v>
      </c>
      <c r="B219" t="s">
        <v>1359</v>
      </c>
      <c r="C219">
        <v>4011063</v>
      </c>
      <c r="D219">
        <v>3</v>
      </c>
      <c r="E219">
        <v>3</v>
      </c>
      <c r="F219" t="str">
        <f>_xlfn.XLOOKUP(C219,'Merged and No Duplicates'!$G$2:$G$140,'Merged and No Duplicates'!$H$2:$H$140,"Not In List")</f>
        <v>Not In List</v>
      </c>
      <c r="G219">
        <f t="shared" si="4"/>
        <v>0</v>
      </c>
    </row>
    <row r="220" spans="1:7" x14ac:dyDescent="0.25">
      <c r="A220" t="s">
        <v>1336</v>
      </c>
      <c r="B220" t="s">
        <v>1364</v>
      </c>
      <c r="C220">
        <v>4011064</v>
      </c>
      <c r="D220">
        <v>9</v>
      </c>
      <c r="E220">
        <v>9</v>
      </c>
      <c r="F220" t="str">
        <f>_xlfn.XLOOKUP(C220,'Merged and No Duplicates'!$G$2:$G$140,'Merged and No Duplicates'!$H$2:$H$140,"Not In List")</f>
        <v>Not In List</v>
      </c>
      <c r="G220">
        <f t="shared" si="4"/>
        <v>0</v>
      </c>
    </row>
    <row r="221" spans="1:7" x14ac:dyDescent="0.25">
      <c r="A221" t="s">
        <v>1336</v>
      </c>
      <c r="B221" t="s">
        <v>1365</v>
      </c>
      <c r="C221">
        <v>4011065</v>
      </c>
      <c r="D221">
        <v>1</v>
      </c>
      <c r="E221">
        <v>1</v>
      </c>
      <c r="F221" t="str">
        <f>_xlfn.XLOOKUP(C221,'Merged and No Duplicates'!$G$2:$G$140,'Merged and No Duplicates'!$H$2:$H$140,"Not In List")</f>
        <v>Not In List</v>
      </c>
      <c r="G221">
        <f t="shared" si="4"/>
        <v>0</v>
      </c>
    </row>
    <row r="222" spans="1:7" x14ac:dyDescent="0.25">
      <c r="A222" t="s">
        <v>1336</v>
      </c>
      <c r="B222" t="s">
        <v>1366</v>
      </c>
      <c r="C222">
        <v>4020008</v>
      </c>
      <c r="D222">
        <v>1</v>
      </c>
      <c r="E222">
        <v>1</v>
      </c>
      <c r="F222" t="str">
        <f>_xlfn.XLOOKUP(C222,'Merged and No Duplicates'!$G$2:$G$140,'Merged and No Duplicates'!$H$2:$H$140,"Not In List")</f>
        <v>Not In List</v>
      </c>
      <c r="G222">
        <f t="shared" si="4"/>
        <v>0</v>
      </c>
    </row>
    <row r="223" spans="1:7" x14ac:dyDescent="0.25">
      <c r="A223" t="s">
        <v>1336</v>
      </c>
      <c r="B223" t="s">
        <v>800</v>
      </c>
      <c r="C223">
        <v>4011025</v>
      </c>
      <c r="D223">
        <v>5</v>
      </c>
      <c r="E223">
        <v>5</v>
      </c>
      <c r="F223" t="str">
        <f>_xlfn.XLOOKUP(C223,'Merged and No Duplicates'!$G$2:$G$140,'Merged and No Duplicates'!$H$2:$H$140,"Not In List")</f>
        <v>Not In List</v>
      </c>
      <c r="G223">
        <f t="shared" si="4"/>
        <v>0</v>
      </c>
    </row>
    <row r="224" spans="1:7" x14ac:dyDescent="0.25">
      <c r="A224" t="s">
        <v>1336</v>
      </c>
      <c r="B224" t="s">
        <v>477</v>
      </c>
      <c r="C224">
        <v>4011029</v>
      </c>
      <c r="D224">
        <v>22</v>
      </c>
      <c r="E224">
        <v>22</v>
      </c>
      <c r="F224" t="str">
        <f>_xlfn.XLOOKUP(C224,'Merged and No Duplicates'!$G$2:$G$140,'Merged and No Duplicates'!$H$2:$H$140,"Not In List")</f>
        <v>Not In List</v>
      </c>
      <c r="G224">
        <f t="shared" si="4"/>
        <v>0</v>
      </c>
    </row>
    <row r="225" spans="1:7" x14ac:dyDescent="0.25">
      <c r="A225" t="s">
        <v>1336</v>
      </c>
      <c r="B225" t="s">
        <v>1369</v>
      </c>
      <c r="C225">
        <v>4011068</v>
      </c>
      <c r="D225">
        <v>14</v>
      </c>
      <c r="E225">
        <v>14</v>
      </c>
      <c r="F225" t="str">
        <f>_xlfn.XLOOKUP(C225,'Merged and No Duplicates'!$G$2:$G$140,'Merged and No Duplicates'!$H$2:$H$140,"Not In List")</f>
        <v>Not In List</v>
      </c>
      <c r="G225">
        <f t="shared" si="4"/>
        <v>0</v>
      </c>
    </row>
    <row r="226" spans="1:7" x14ac:dyDescent="0.25">
      <c r="A226" t="s">
        <v>1336</v>
      </c>
      <c r="B226" t="s">
        <v>1374</v>
      </c>
      <c r="C226">
        <v>4011094</v>
      </c>
      <c r="D226">
        <v>1</v>
      </c>
      <c r="E226">
        <v>1</v>
      </c>
      <c r="F226" t="str">
        <f>_xlfn.XLOOKUP(C226,'Merged and No Duplicates'!$G$2:$G$140,'Merged and No Duplicates'!$H$2:$H$140,"Not In List")</f>
        <v>Not In List</v>
      </c>
      <c r="G226">
        <f t="shared" si="4"/>
        <v>0</v>
      </c>
    </row>
    <row r="227" spans="1:7" x14ac:dyDescent="0.25">
      <c r="A227" t="s">
        <v>1336</v>
      </c>
      <c r="B227" t="s">
        <v>135</v>
      </c>
      <c r="C227">
        <v>4011091</v>
      </c>
      <c r="D227">
        <v>113</v>
      </c>
      <c r="E227">
        <v>113</v>
      </c>
      <c r="F227" t="str">
        <f>_xlfn.XLOOKUP(C227,'Merged and No Duplicates'!$G$2:$G$140,'Merged and No Duplicates'!$H$2:$H$140,"Not In List")</f>
        <v>Not In List</v>
      </c>
      <c r="G227">
        <f t="shared" si="4"/>
        <v>0</v>
      </c>
    </row>
    <row r="228" spans="1:7" x14ac:dyDescent="0.25">
      <c r="A228" t="s">
        <v>1336</v>
      </c>
      <c r="B228" t="s">
        <v>732</v>
      </c>
      <c r="C228">
        <v>4011030</v>
      </c>
      <c r="D228">
        <v>24</v>
      </c>
      <c r="E228">
        <v>24</v>
      </c>
      <c r="F228" t="str">
        <f>_xlfn.XLOOKUP(C228,'Merged and No Duplicates'!$G$2:$G$140,'Merged and No Duplicates'!$H$2:$H$140,"Not In List")</f>
        <v>Not In List</v>
      </c>
      <c r="G228">
        <f t="shared" si="4"/>
        <v>0</v>
      </c>
    </row>
    <row r="229" spans="1:7" x14ac:dyDescent="0.25">
      <c r="A229" t="s">
        <v>1336</v>
      </c>
      <c r="B229" t="s">
        <v>204</v>
      </c>
      <c r="C229">
        <v>4011031</v>
      </c>
      <c r="D229">
        <v>135</v>
      </c>
      <c r="E229">
        <v>131</v>
      </c>
      <c r="F229" t="str">
        <f>_xlfn.XLOOKUP(C229,'Merged and No Duplicates'!$G$2:$G$140,'Merged and No Duplicates'!$H$2:$H$140,"Not In List")</f>
        <v>Not In List</v>
      </c>
      <c r="G229">
        <f t="shared" si="4"/>
        <v>0</v>
      </c>
    </row>
    <row r="230" spans="1:7" x14ac:dyDescent="0.25">
      <c r="A230" t="s">
        <v>1336</v>
      </c>
      <c r="B230" t="s">
        <v>780</v>
      </c>
      <c r="C230">
        <v>4011040</v>
      </c>
      <c r="D230">
        <v>12</v>
      </c>
      <c r="E230">
        <v>12</v>
      </c>
      <c r="F230" t="str">
        <f>_xlfn.XLOOKUP(C230,'Merged and No Duplicates'!$G$2:$G$140,'Merged and No Duplicates'!$H$2:$H$140,"Not In List")</f>
        <v>Not In List</v>
      </c>
      <c r="G230">
        <f t="shared" si="4"/>
        <v>0</v>
      </c>
    </row>
    <row r="231" spans="1:7" x14ac:dyDescent="0.25">
      <c r="A231" t="s">
        <v>1336</v>
      </c>
      <c r="B231" t="s">
        <v>223</v>
      </c>
      <c r="C231">
        <v>4011041</v>
      </c>
      <c r="D231">
        <v>5</v>
      </c>
      <c r="E231">
        <v>5</v>
      </c>
      <c r="F231" t="str">
        <f>_xlfn.XLOOKUP(C231,'Merged and No Duplicates'!$G$2:$G$140,'Merged and No Duplicates'!$H$2:$H$140,"Not In List")</f>
        <v>Not In List</v>
      </c>
      <c r="G231">
        <f t="shared" si="4"/>
        <v>0</v>
      </c>
    </row>
    <row r="232" spans="1:7" x14ac:dyDescent="0.25">
      <c r="A232" t="s">
        <v>1336</v>
      </c>
      <c r="B232" t="s">
        <v>424</v>
      </c>
      <c r="C232">
        <v>4011060</v>
      </c>
      <c r="D232">
        <v>1</v>
      </c>
      <c r="E232">
        <v>1</v>
      </c>
      <c r="F232" t="str">
        <f>_xlfn.XLOOKUP(C232,'Merged and No Duplicates'!$G$2:$G$140,'Merged and No Duplicates'!$H$2:$H$140,"Not In List")</f>
        <v>Not In List</v>
      </c>
      <c r="G232">
        <f t="shared" si="4"/>
        <v>0</v>
      </c>
    </row>
    <row r="233" spans="1:7" x14ac:dyDescent="0.25">
      <c r="A233" t="s">
        <v>1336</v>
      </c>
      <c r="B233" t="s">
        <v>1389</v>
      </c>
      <c r="C233">
        <v>4011058</v>
      </c>
      <c r="D233">
        <v>1</v>
      </c>
      <c r="E233">
        <v>1</v>
      </c>
      <c r="F233" t="str">
        <f>_xlfn.XLOOKUP(C233,'Merged and No Duplicates'!$G$2:$G$140,'Merged and No Duplicates'!$H$2:$H$140,"Not In List")</f>
        <v>Not In List</v>
      </c>
      <c r="G233">
        <f t="shared" si="4"/>
        <v>0</v>
      </c>
    </row>
    <row r="234" spans="1:7" x14ac:dyDescent="0.25">
      <c r="A234" t="s">
        <v>1336</v>
      </c>
      <c r="B234" t="s">
        <v>1390</v>
      </c>
      <c r="C234">
        <v>4020005</v>
      </c>
      <c r="D234">
        <v>5</v>
      </c>
      <c r="E234">
        <v>5</v>
      </c>
      <c r="F234" t="str">
        <f>_xlfn.XLOOKUP(C234,'Merged and No Duplicates'!$G$2:$G$140,'Merged and No Duplicates'!$H$2:$H$140,"Not In List")</f>
        <v>Not In List</v>
      </c>
      <c r="G234">
        <f t="shared" si="4"/>
        <v>0</v>
      </c>
    </row>
    <row r="235" spans="1:7" x14ac:dyDescent="0.25">
      <c r="A235" t="s">
        <v>1336</v>
      </c>
      <c r="B235" t="s">
        <v>1391</v>
      </c>
      <c r="C235">
        <v>4011044</v>
      </c>
      <c r="D235">
        <v>3</v>
      </c>
      <c r="E235">
        <v>3</v>
      </c>
      <c r="F235" t="str">
        <f>_xlfn.XLOOKUP(C235,'Merged and No Duplicates'!$G$2:$G$140,'Merged and No Duplicates'!$H$2:$H$140,"Not In List")</f>
        <v>Not In List</v>
      </c>
      <c r="G235">
        <f t="shared" si="4"/>
        <v>0</v>
      </c>
    </row>
    <row r="236" spans="1:7" x14ac:dyDescent="0.25">
      <c r="A236" t="s">
        <v>1336</v>
      </c>
      <c r="B236" t="s">
        <v>1396</v>
      </c>
      <c r="C236">
        <v>4011045</v>
      </c>
      <c r="D236">
        <v>2</v>
      </c>
      <c r="E236">
        <v>2</v>
      </c>
      <c r="F236" t="str">
        <f>_xlfn.XLOOKUP(C236,'Merged and No Duplicates'!$G$2:$G$140,'Merged and No Duplicates'!$H$2:$H$140,"Not In List")</f>
        <v>Not In List</v>
      </c>
      <c r="G236">
        <f t="shared" si="4"/>
        <v>0</v>
      </c>
    </row>
    <row r="237" spans="1:7" x14ac:dyDescent="0.25">
      <c r="A237" t="s">
        <v>1336</v>
      </c>
      <c r="B237" t="s">
        <v>1397</v>
      </c>
      <c r="C237">
        <v>4011046</v>
      </c>
      <c r="D237">
        <v>1</v>
      </c>
      <c r="E237">
        <v>1</v>
      </c>
      <c r="F237" t="str">
        <f>_xlfn.XLOOKUP(C237,'Merged and No Duplicates'!$G$2:$G$140,'Merged and No Duplicates'!$H$2:$H$140,"Not In List")</f>
        <v>Not In List</v>
      </c>
      <c r="G237">
        <f t="shared" si="4"/>
        <v>0</v>
      </c>
    </row>
    <row r="238" spans="1:7" x14ac:dyDescent="0.25">
      <c r="A238" t="s">
        <v>1336</v>
      </c>
      <c r="B238" t="s">
        <v>1398</v>
      </c>
      <c r="C238">
        <v>4011050</v>
      </c>
      <c r="D238">
        <v>1</v>
      </c>
      <c r="E238">
        <v>1</v>
      </c>
      <c r="F238" t="str">
        <f>_xlfn.XLOOKUP(C238,'Merged and No Duplicates'!$G$2:$G$140,'Merged and No Duplicates'!$H$2:$H$140,"Not In List")</f>
        <v>Not In List</v>
      </c>
      <c r="G238">
        <f t="shared" si="4"/>
        <v>0</v>
      </c>
    </row>
    <row r="239" spans="1:7" x14ac:dyDescent="0.25">
      <c r="A239" t="s">
        <v>1336</v>
      </c>
      <c r="B239" t="s">
        <v>775</v>
      </c>
      <c r="C239">
        <v>4011086</v>
      </c>
      <c r="D239">
        <v>2</v>
      </c>
      <c r="E239">
        <v>2</v>
      </c>
      <c r="F239" t="str">
        <f>_xlfn.XLOOKUP(C239,'Merged and No Duplicates'!$G$2:$G$140,'Merged and No Duplicates'!$H$2:$H$140,"Not In List")</f>
        <v>Not In List</v>
      </c>
      <c r="G239">
        <f t="shared" si="4"/>
        <v>0</v>
      </c>
    </row>
    <row r="240" spans="1:7" x14ac:dyDescent="0.25">
      <c r="A240" t="s">
        <v>1336</v>
      </c>
      <c r="B240" t="s">
        <v>1403</v>
      </c>
      <c r="C240">
        <v>4011083</v>
      </c>
      <c r="D240">
        <v>4</v>
      </c>
      <c r="E240">
        <v>4</v>
      </c>
      <c r="F240" t="str">
        <f>_xlfn.XLOOKUP(C240,'Merged and No Duplicates'!$G$2:$G$140,'Merged and No Duplicates'!$H$2:$H$140,"Not In List")</f>
        <v>Not In List</v>
      </c>
      <c r="G240">
        <f t="shared" si="4"/>
        <v>0</v>
      </c>
    </row>
    <row r="241" spans="1:7" x14ac:dyDescent="0.25">
      <c r="A241" t="s">
        <v>1336</v>
      </c>
      <c r="B241" t="s">
        <v>1404</v>
      </c>
      <c r="C241">
        <v>4011084</v>
      </c>
      <c r="D241">
        <v>2</v>
      </c>
      <c r="E241">
        <v>2</v>
      </c>
      <c r="F241" t="str">
        <f>_xlfn.XLOOKUP(C241,'Merged and No Duplicates'!$G$2:$G$140,'Merged and No Duplicates'!$H$2:$H$140,"Not In List")</f>
        <v>Not In List</v>
      </c>
      <c r="G241">
        <f t="shared" si="4"/>
        <v>0</v>
      </c>
    </row>
    <row r="242" spans="1:7" x14ac:dyDescent="0.25">
      <c r="A242" t="s">
        <v>1336</v>
      </c>
      <c r="B242" t="s">
        <v>1405</v>
      </c>
      <c r="C242">
        <v>4011054</v>
      </c>
      <c r="D242">
        <v>2</v>
      </c>
      <c r="E242">
        <v>2</v>
      </c>
      <c r="F242" t="str">
        <f>_xlfn.XLOOKUP(C242,'Merged and No Duplicates'!$G$2:$G$140,'Merged and No Duplicates'!$H$2:$H$140,"Not In List")</f>
        <v>Not In List</v>
      </c>
      <c r="G242">
        <f t="shared" si="4"/>
        <v>0</v>
      </c>
    </row>
    <row r="243" spans="1:7" x14ac:dyDescent="0.25">
      <c r="A243" t="s">
        <v>1336</v>
      </c>
      <c r="B243" t="s">
        <v>83</v>
      </c>
      <c r="C243">
        <v>4011055</v>
      </c>
      <c r="D243">
        <v>63</v>
      </c>
      <c r="E243">
        <v>63</v>
      </c>
      <c r="F243" t="str">
        <f>_xlfn.XLOOKUP(C243,'Merged and No Duplicates'!$G$2:$G$140,'Merged and No Duplicates'!$H$2:$H$140,"Not In List")</f>
        <v>Not In List</v>
      </c>
      <c r="G243">
        <f t="shared" si="4"/>
        <v>0</v>
      </c>
    </row>
    <row r="244" spans="1:7" x14ac:dyDescent="0.25">
      <c r="A244" t="s">
        <v>1336</v>
      </c>
      <c r="B244" t="s">
        <v>1410</v>
      </c>
      <c r="C244">
        <v>4011057</v>
      </c>
      <c r="D244">
        <v>1</v>
      </c>
      <c r="E244">
        <v>1</v>
      </c>
      <c r="F244" t="str">
        <f>_xlfn.XLOOKUP(C244,'Merged and No Duplicates'!$G$2:$G$140,'Merged and No Duplicates'!$H$2:$H$140,"Not In List")</f>
        <v>Not In List</v>
      </c>
      <c r="G244">
        <f t="shared" si="4"/>
        <v>0</v>
      </c>
    </row>
    <row r="245" spans="1:7" hidden="1" x14ac:dyDescent="0.25">
      <c r="G245">
        <f>SUM(G2:G244)</f>
        <v>56</v>
      </c>
    </row>
  </sheetData>
  <autoFilter ref="A1:G245" xr:uid="{C34F8361-E021-4515-80D3-938B725D51CF}">
    <filterColumn colId="0">
      <filters>
        <filter val="UWPC"/>
      </filters>
    </filterColumn>
    <sortState xmlns:xlrd2="http://schemas.microsoft.com/office/spreadsheetml/2017/richdata2" ref="A212:G244">
      <sortCondition ref="B1:B245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48D5-469F-42CF-AC93-D27360BAF9AF}">
  <dimension ref="A1:D54"/>
  <sheetViews>
    <sheetView workbookViewId="0">
      <selection activeCell="E2" sqref="E2"/>
    </sheetView>
  </sheetViews>
  <sheetFormatPr defaultRowHeight="15" x14ac:dyDescent="0.25"/>
  <cols>
    <col min="1" max="1" width="22" bestFit="1" customWidth="1"/>
    <col min="2" max="2" width="8" bestFit="1" customWidth="1"/>
    <col min="3" max="3" width="52.28515625" bestFit="1" customWidth="1"/>
    <col min="4" max="4" width="23.42578125" bestFit="1" customWidth="1"/>
  </cols>
  <sheetData>
    <row r="1" spans="1:4" ht="15.75" thickBot="1" x14ac:dyDescent="0.3">
      <c r="A1" s="16" t="s">
        <v>2399</v>
      </c>
      <c r="B1" s="17" t="s">
        <v>10</v>
      </c>
      <c r="C1" s="17" t="s">
        <v>9</v>
      </c>
      <c r="D1" s="17" t="s">
        <v>2400</v>
      </c>
    </row>
    <row r="2" spans="1:4" ht="15.75" thickBot="1" x14ac:dyDescent="0.3">
      <c r="A2" s="18" t="e">
        <v>#N/A</v>
      </c>
      <c r="B2" s="19">
        <v>208102</v>
      </c>
      <c r="C2" s="20" t="s">
        <v>1384</v>
      </c>
      <c r="D2" s="21">
        <v>1</v>
      </c>
    </row>
    <row r="3" spans="1:4" ht="15.75" thickBot="1" x14ac:dyDescent="0.3">
      <c r="A3" s="22"/>
      <c r="B3" s="19">
        <v>220008</v>
      </c>
      <c r="C3" s="20" t="s">
        <v>1289</v>
      </c>
      <c r="D3" s="21">
        <v>2</v>
      </c>
    </row>
    <row r="4" spans="1:4" ht="15.75" thickBot="1" x14ac:dyDescent="0.3">
      <c r="A4" s="22"/>
      <c r="B4" s="19">
        <v>220018</v>
      </c>
      <c r="C4" s="20" t="s">
        <v>811</v>
      </c>
      <c r="D4" s="21">
        <v>5</v>
      </c>
    </row>
    <row r="5" spans="1:4" ht="15.75" thickBot="1" x14ac:dyDescent="0.3">
      <c r="A5" s="22"/>
      <c r="B5" s="19">
        <v>220050</v>
      </c>
      <c r="C5" s="20" t="s">
        <v>593</v>
      </c>
      <c r="D5" s="21">
        <v>2</v>
      </c>
    </row>
    <row r="6" spans="1:4" ht="15.75" thickBot="1" x14ac:dyDescent="0.3">
      <c r="A6" s="22"/>
      <c r="B6" s="19">
        <v>220052</v>
      </c>
      <c r="C6" s="20" t="s">
        <v>2401</v>
      </c>
      <c r="D6" s="21">
        <v>1</v>
      </c>
    </row>
    <row r="7" spans="1:4" ht="15.75" thickBot="1" x14ac:dyDescent="0.3">
      <c r="A7" s="22"/>
      <c r="B7" s="19">
        <v>220054</v>
      </c>
      <c r="C7" s="20" t="s">
        <v>764</v>
      </c>
      <c r="D7" s="21">
        <v>2</v>
      </c>
    </row>
    <row r="8" spans="1:4" ht="15.75" thickBot="1" x14ac:dyDescent="0.3">
      <c r="A8" s="22"/>
      <c r="B8" s="19">
        <v>220136</v>
      </c>
      <c r="C8" s="20" t="s">
        <v>140</v>
      </c>
      <c r="D8" s="21">
        <v>2</v>
      </c>
    </row>
    <row r="9" spans="1:4" ht="15.75" thickBot="1" x14ac:dyDescent="0.3">
      <c r="A9" s="22"/>
      <c r="B9" s="19">
        <v>220702</v>
      </c>
      <c r="C9" s="20" t="s">
        <v>1148</v>
      </c>
      <c r="D9" s="21">
        <v>1</v>
      </c>
    </row>
    <row r="10" spans="1:4" ht="15.75" thickBot="1" x14ac:dyDescent="0.3">
      <c r="A10" s="22"/>
      <c r="B10" s="19">
        <v>220925</v>
      </c>
      <c r="C10" s="20" t="s">
        <v>1156</v>
      </c>
      <c r="D10" s="21">
        <v>1</v>
      </c>
    </row>
    <row r="11" spans="1:4" ht="15.75" thickBot="1" x14ac:dyDescent="0.3">
      <c r="A11" s="22"/>
      <c r="B11" s="19">
        <v>221082</v>
      </c>
      <c r="C11" s="20" t="s">
        <v>819</v>
      </c>
      <c r="D11" s="21">
        <v>1</v>
      </c>
    </row>
    <row r="12" spans="1:4" ht="15.75" thickBot="1" x14ac:dyDescent="0.3">
      <c r="A12" s="22"/>
      <c r="B12" s="19">
        <v>221095</v>
      </c>
      <c r="C12" s="20" t="s">
        <v>964</v>
      </c>
      <c r="D12" s="21">
        <v>1</v>
      </c>
    </row>
    <row r="13" spans="1:4" ht="15.75" thickBot="1" x14ac:dyDescent="0.3">
      <c r="A13" s="22"/>
      <c r="B13" s="19">
        <v>221101</v>
      </c>
      <c r="C13" s="20" t="s">
        <v>1026</v>
      </c>
      <c r="D13" s="21">
        <v>4</v>
      </c>
    </row>
    <row r="14" spans="1:4" ht="15.75" thickBot="1" x14ac:dyDescent="0.3">
      <c r="A14" s="22"/>
      <c r="B14" s="19">
        <v>221114</v>
      </c>
      <c r="C14" s="20" t="s">
        <v>230</v>
      </c>
      <c r="D14" s="21">
        <v>5</v>
      </c>
    </row>
    <row r="15" spans="1:4" ht="15.75" thickBot="1" x14ac:dyDescent="0.3">
      <c r="A15" s="22"/>
      <c r="B15" s="19">
        <v>221125</v>
      </c>
      <c r="C15" s="20" t="s">
        <v>1040</v>
      </c>
      <c r="D15" s="21">
        <v>3</v>
      </c>
    </row>
    <row r="16" spans="1:4" ht="15.75" thickBot="1" x14ac:dyDescent="0.3">
      <c r="A16" s="22"/>
      <c r="B16" s="19">
        <v>221134</v>
      </c>
      <c r="C16" s="20" t="s">
        <v>51</v>
      </c>
      <c r="D16" s="21">
        <v>8</v>
      </c>
    </row>
    <row r="17" spans="1:4" ht="15.75" thickBot="1" x14ac:dyDescent="0.3">
      <c r="A17" s="22"/>
      <c r="B17" s="19">
        <v>221139</v>
      </c>
      <c r="C17" s="20" t="s">
        <v>20</v>
      </c>
      <c r="D17" s="21">
        <v>3</v>
      </c>
    </row>
    <row r="18" spans="1:4" ht="15.75" thickBot="1" x14ac:dyDescent="0.3">
      <c r="A18" s="22"/>
      <c r="B18" s="19">
        <v>221141</v>
      </c>
      <c r="C18" s="20" t="s">
        <v>1009</v>
      </c>
      <c r="D18" s="21">
        <v>1</v>
      </c>
    </row>
    <row r="19" spans="1:4" ht="15.75" thickBot="1" x14ac:dyDescent="0.3">
      <c r="A19" s="22"/>
      <c r="B19" s="19">
        <v>221142</v>
      </c>
      <c r="C19" s="20" t="s">
        <v>130</v>
      </c>
      <c r="D19" s="21">
        <v>8</v>
      </c>
    </row>
    <row r="20" spans="1:4" ht="15.75" thickBot="1" x14ac:dyDescent="0.3">
      <c r="A20" s="22"/>
      <c r="B20" s="19">
        <v>221149</v>
      </c>
      <c r="C20" s="20" t="s">
        <v>645</v>
      </c>
      <c r="D20" s="21">
        <v>5</v>
      </c>
    </row>
    <row r="21" spans="1:4" ht="15.75" thickBot="1" x14ac:dyDescent="0.3">
      <c r="A21" s="22"/>
      <c r="B21" s="19">
        <v>221158</v>
      </c>
      <c r="C21" s="20" t="s">
        <v>1016</v>
      </c>
      <c r="D21" s="21">
        <v>2</v>
      </c>
    </row>
    <row r="22" spans="1:4" ht="15.75" thickBot="1" x14ac:dyDescent="0.3">
      <c r="A22" s="22"/>
      <c r="B22" s="19">
        <v>221186</v>
      </c>
      <c r="C22" s="20" t="s">
        <v>38</v>
      </c>
      <c r="D22" s="21">
        <v>2</v>
      </c>
    </row>
    <row r="23" spans="1:4" ht="15.75" thickBot="1" x14ac:dyDescent="0.3">
      <c r="A23" s="22"/>
      <c r="B23" s="19">
        <v>221188</v>
      </c>
      <c r="C23" s="20" t="s">
        <v>571</v>
      </c>
      <c r="D23" s="21">
        <v>17</v>
      </c>
    </row>
    <row r="24" spans="1:4" ht="15.75" thickBot="1" x14ac:dyDescent="0.3">
      <c r="A24" s="22"/>
      <c r="B24" s="19">
        <v>221196</v>
      </c>
      <c r="C24" s="20" t="s">
        <v>1089</v>
      </c>
      <c r="D24" s="21">
        <v>11</v>
      </c>
    </row>
    <row r="25" spans="1:4" ht="15.75" thickBot="1" x14ac:dyDescent="0.3">
      <c r="A25" s="22"/>
      <c r="B25" s="19">
        <v>221216</v>
      </c>
      <c r="C25" s="20" t="s">
        <v>540</v>
      </c>
      <c r="D25" s="21">
        <v>5</v>
      </c>
    </row>
    <row r="26" spans="1:4" ht="15.75" thickBot="1" x14ac:dyDescent="0.3">
      <c r="A26" s="22"/>
      <c r="B26" s="19">
        <v>221239</v>
      </c>
      <c r="C26" s="20" t="s">
        <v>744</v>
      </c>
      <c r="D26" s="21">
        <v>7</v>
      </c>
    </row>
    <row r="27" spans="1:4" ht="15.75" thickBot="1" x14ac:dyDescent="0.3">
      <c r="A27" s="22"/>
      <c r="B27" s="19">
        <v>221257</v>
      </c>
      <c r="C27" s="20" t="s">
        <v>77</v>
      </c>
      <c r="D27" s="21">
        <v>2</v>
      </c>
    </row>
    <row r="28" spans="1:4" ht="15.75" thickBot="1" x14ac:dyDescent="0.3">
      <c r="A28" s="22"/>
      <c r="B28" s="19">
        <v>221261</v>
      </c>
      <c r="C28" s="20" t="s">
        <v>1075</v>
      </c>
      <c r="D28" s="21">
        <v>13</v>
      </c>
    </row>
    <row r="29" spans="1:4" ht="15.75" thickBot="1" x14ac:dyDescent="0.3">
      <c r="A29" s="22"/>
      <c r="B29" s="19">
        <v>2207375</v>
      </c>
      <c r="C29" s="20" t="s">
        <v>2402</v>
      </c>
      <c r="D29" s="21">
        <v>1</v>
      </c>
    </row>
    <row r="30" spans="1:4" ht="15.75" thickBot="1" x14ac:dyDescent="0.3">
      <c r="A30" s="22"/>
      <c r="B30" s="19">
        <v>2207490</v>
      </c>
      <c r="C30" s="20" t="s">
        <v>617</v>
      </c>
      <c r="D30" s="21">
        <v>18</v>
      </c>
    </row>
    <row r="31" spans="1:4" ht="15.75" thickBot="1" x14ac:dyDescent="0.3">
      <c r="A31" s="22"/>
      <c r="B31" s="19">
        <v>2450017</v>
      </c>
      <c r="C31" s="20" t="s">
        <v>888</v>
      </c>
      <c r="D31" s="21">
        <v>5</v>
      </c>
    </row>
    <row r="32" spans="1:4" ht="15.75" thickBot="1" x14ac:dyDescent="0.3">
      <c r="A32" s="22"/>
      <c r="B32" s="19">
        <v>2450024</v>
      </c>
      <c r="C32" s="20" t="s">
        <v>384</v>
      </c>
      <c r="D32" s="21">
        <v>30</v>
      </c>
    </row>
    <row r="33" spans="1:4" ht="15.75" thickBot="1" x14ac:dyDescent="0.3">
      <c r="A33" s="22"/>
      <c r="B33" s="19">
        <v>2450025</v>
      </c>
      <c r="C33" s="20" t="s">
        <v>912</v>
      </c>
      <c r="D33" s="21">
        <v>1</v>
      </c>
    </row>
    <row r="34" spans="1:4" ht="15.75" thickBot="1" x14ac:dyDescent="0.3">
      <c r="A34" s="22"/>
      <c r="B34" s="19">
        <v>2450034</v>
      </c>
      <c r="C34" s="20" t="s">
        <v>922</v>
      </c>
      <c r="D34" s="21">
        <v>3</v>
      </c>
    </row>
    <row r="35" spans="1:4" ht="15.75" thickBot="1" x14ac:dyDescent="0.3">
      <c r="A35" s="22"/>
      <c r="B35" s="19">
        <v>2450039</v>
      </c>
      <c r="C35" s="20" t="s">
        <v>693</v>
      </c>
      <c r="D35" s="21">
        <v>6</v>
      </c>
    </row>
    <row r="36" spans="1:4" ht="15.75" thickBot="1" x14ac:dyDescent="0.3">
      <c r="A36" s="22"/>
      <c r="B36" s="19">
        <v>2450044</v>
      </c>
      <c r="C36" s="20" t="s">
        <v>928</v>
      </c>
      <c r="D36" s="21">
        <v>7</v>
      </c>
    </row>
    <row r="37" spans="1:4" ht="15.75" thickBot="1" x14ac:dyDescent="0.3">
      <c r="A37" s="22"/>
      <c r="B37" s="19">
        <v>2450047</v>
      </c>
      <c r="C37" s="20" t="s">
        <v>936</v>
      </c>
      <c r="D37" s="21">
        <v>6</v>
      </c>
    </row>
    <row r="38" spans="1:4" ht="15.75" thickBot="1" x14ac:dyDescent="0.3">
      <c r="A38" s="22"/>
      <c r="B38" s="19">
        <v>2450053</v>
      </c>
      <c r="C38" s="20" t="s">
        <v>891</v>
      </c>
      <c r="D38" s="21">
        <v>9</v>
      </c>
    </row>
    <row r="39" spans="1:4" ht="15.75" thickBot="1" x14ac:dyDescent="0.3">
      <c r="A39" s="22"/>
      <c r="B39" s="19">
        <v>2450064</v>
      </c>
      <c r="C39" s="20" t="s">
        <v>179</v>
      </c>
      <c r="D39" s="21">
        <v>5</v>
      </c>
    </row>
    <row r="40" spans="1:4" ht="15.75" thickBot="1" x14ac:dyDescent="0.3">
      <c r="A40" s="22"/>
      <c r="B40" s="19">
        <v>2450069</v>
      </c>
      <c r="C40" s="20" t="s">
        <v>99</v>
      </c>
      <c r="D40" s="21">
        <v>1</v>
      </c>
    </row>
    <row r="41" spans="1:4" ht="15.75" thickBot="1" x14ac:dyDescent="0.3">
      <c r="A41" s="22"/>
      <c r="B41" s="19">
        <v>2450109</v>
      </c>
      <c r="C41" s="20" t="s">
        <v>902</v>
      </c>
      <c r="D41" s="21">
        <v>1</v>
      </c>
    </row>
    <row r="42" spans="1:4" ht="15.75" thickBot="1" x14ac:dyDescent="0.3">
      <c r="A42" s="22"/>
      <c r="B42" s="19">
        <v>2450111</v>
      </c>
      <c r="C42" s="20" t="s">
        <v>2403</v>
      </c>
      <c r="D42" s="21">
        <v>1</v>
      </c>
    </row>
    <row r="43" spans="1:4" ht="15.75" thickBot="1" x14ac:dyDescent="0.3">
      <c r="A43" s="22"/>
      <c r="B43" s="19">
        <v>3011001</v>
      </c>
      <c r="C43" s="20" t="s">
        <v>950</v>
      </c>
      <c r="D43" s="21">
        <v>1</v>
      </c>
    </row>
    <row r="44" spans="1:4" ht="15.75" thickBot="1" x14ac:dyDescent="0.3">
      <c r="A44" s="22"/>
      <c r="B44" s="19">
        <v>3011011</v>
      </c>
      <c r="C44" s="20" t="s">
        <v>2404</v>
      </c>
      <c r="D44" s="21">
        <v>6</v>
      </c>
    </row>
    <row r="45" spans="1:4" ht="15.75" thickBot="1" x14ac:dyDescent="0.3">
      <c r="A45" s="22"/>
      <c r="B45" s="19">
        <v>4011000</v>
      </c>
      <c r="C45" s="20" t="s">
        <v>830</v>
      </c>
      <c r="D45" s="21">
        <v>4</v>
      </c>
    </row>
    <row r="46" spans="1:4" ht="15.75" thickBot="1" x14ac:dyDescent="0.3">
      <c r="A46" s="22"/>
      <c r="B46" s="19">
        <v>4011006</v>
      </c>
      <c r="C46" s="20" t="s">
        <v>554</v>
      </c>
      <c r="D46" s="21">
        <v>5</v>
      </c>
    </row>
    <row r="47" spans="1:4" ht="15.75" thickBot="1" x14ac:dyDescent="0.3">
      <c r="A47" s="22"/>
      <c r="B47" s="19">
        <v>4011019</v>
      </c>
      <c r="C47" s="20" t="s">
        <v>342</v>
      </c>
      <c r="D47" s="21">
        <v>9</v>
      </c>
    </row>
    <row r="48" spans="1:4" ht="15.75" thickBot="1" x14ac:dyDescent="0.3">
      <c r="A48" s="22"/>
      <c r="B48" s="19">
        <v>4011025</v>
      </c>
      <c r="C48" s="20" t="s">
        <v>800</v>
      </c>
      <c r="D48" s="21">
        <v>1</v>
      </c>
    </row>
    <row r="49" spans="1:4" ht="15.75" thickBot="1" x14ac:dyDescent="0.3">
      <c r="A49" s="22"/>
      <c r="B49" s="19">
        <v>4011026</v>
      </c>
      <c r="C49" s="20" t="s">
        <v>2405</v>
      </c>
      <c r="D49" s="21">
        <v>5</v>
      </c>
    </row>
    <row r="50" spans="1:4" ht="15.75" thickBot="1" x14ac:dyDescent="0.3">
      <c r="A50" s="22"/>
      <c r="B50" s="19">
        <v>4011029</v>
      </c>
      <c r="C50" s="20" t="s">
        <v>477</v>
      </c>
      <c r="D50" s="21">
        <v>4</v>
      </c>
    </row>
    <row r="51" spans="1:4" ht="15.75" thickBot="1" x14ac:dyDescent="0.3">
      <c r="A51" s="22"/>
      <c r="B51" s="19">
        <v>4011041</v>
      </c>
      <c r="C51" s="20" t="s">
        <v>223</v>
      </c>
      <c r="D51" s="21">
        <v>1</v>
      </c>
    </row>
    <row r="52" spans="1:4" ht="15.75" thickBot="1" x14ac:dyDescent="0.3">
      <c r="A52" s="22"/>
      <c r="B52" s="19">
        <v>4011045</v>
      </c>
      <c r="C52" s="20" t="s">
        <v>1396</v>
      </c>
      <c r="D52" s="21">
        <v>1</v>
      </c>
    </row>
    <row r="53" spans="1:4" ht="15.75" thickBot="1" x14ac:dyDescent="0.3">
      <c r="A53" s="22"/>
      <c r="B53" s="19">
        <v>4011055</v>
      </c>
      <c r="C53" s="20" t="s">
        <v>83</v>
      </c>
      <c r="D53" s="21">
        <v>1</v>
      </c>
    </row>
    <row r="54" spans="1:4" ht="15.75" thickBot="1" x14ac:dyDescent="0.3">
      <c r="A54" s="22"/>
      <c r="B54" s="19">
        <v>4011091</v>
      </c>
      <c r="C54" s="20" t="s">
        <v>135</v>
      </c>
      <c r="D54" s="2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D452-08AA-44F7-8856-236E1BE1D829}">
  <dimension ref="A1:N374"/>
  <sheetViews>
    <sheetView workbookViewId="0">
      <selection activeCell="E2" sqref="E2"/>
    </sheetView>
  </sheetViews>
  <sheetFormatPr defaultRowHeight="15" x14ac:dyDescent="0.25"/>
  <cols>
    <col min="1" max="1" width="11" bestFit="1" customWidth="1"/>
    <col min="2" max="2" width="22.140625" customWidth="1"/>
    <col min="3" max="3" width="13.5703125" customWidth="1"/>
    <col min="4" max="4" width="34" customWidth="1"/>
    <col min="5" max="5" width="46.28515625" customWidth="1"/>
    <col min="6" max="6" width="14.85546875" customWidth="1"/>
    <col min="7" max="7" width="14.140625" bestFit="1" customWidth="1"/>
    <col min="8" max="8" width="62.42578125" bestFit="1" customWidth="1"/>
    <col min="9" max="9" width="18.42578125" bestFit="1" customWidth="1"/>
    <col min="10" max="10" width="26.140625" bestFit="1" customWidth="1"/>
    <col min="11" max="11" width="25.5703125" bestFit="1" customWidth="1"/>
    <col min="12" max="12" width="25.5703125" customWidth="1"/>
    <col min="13" max="13" width="25.85546875" customWidth="1"/>
    <col min="14" max="14" width="26.5703125" customWidth="1"/>
  </cols>
  <sheetData>
    <row r="1" spans="1:14" x14ac:dyDescent="0.25">
      <c r="A1" s="2" t="s">
        <v>2406</v>
      </c>
      <c r="B1" s="2" t="s">
        <v>2407</v>
      </c>
      <c r="C1" s="2" t="s">
        <v>2408</v>
      </c>
      <c r="D1" s="2" t="s">
        <v>2409</v>
      </c>
      <c r="E1" s="2" t="s">
        <v>2410</v>
      </c>
      <c r="F1" s="8" t="s">
        <v>2253</v>
      </c>
      <c r="G1" s="2" t="s">
        <v>2257</v>
      </c>
      <c r="H1" s="2" t="s">
        <v>2258</v>
      </c>
      <c r="I1" s="3" t="s">
        <v>2411</v>
      </c>
      <c r="J1" s="3" t="s">
        <v>2254</v>
      </c>
      <c r="K1" s="3" t="s">
        <v>2255</v>
      </c>
      <c r="L1" s="8" t="s">
        <v>1421</v>
      </c>
      <c r="M1" s="3" t="s">
        <v>2412</v>
      </c>
      <c r="N1" s="8" t="s">
        <v>1417</v>
      </c>
    </row>
    <row r="2" spans="1:14" x14ac:dyDescent="0.25">
      <c r="A2" s="4">
        <v>7454</v>
      </c>
      <c r="B2" s="4" t="s">
        <v>2413</v>
      </c>
      <c r="C2" s="4" t="s">
        <v>2414</v>
      </c>
      <c r="D2" s="4" t="s">
        <v>2415</v>
      </c>
      <c r="E2" s="4" t="s">
        <v>2416</v>
      </c>
      <c r="F2" s="4" t="s">
        <v>937</v>
      </c>
      <c r="G2" s="4">
        <v>221084</v>
      </c>
      <c r="H2" s="4" t="s">
        <v>2361</v>
      </c>
      <c r="I2" s="4" t="s">
        <v>2417</v>
      </c>
      <c r="J2" s="4" t="s">
        <v>2359</v>
      </c>
      <c r="K2" s="4" t="s">
        <v>2360</v>
      </c>
      <c r="L2" s="4" t="s">
        <v>2418</v>
      </c>
      <c r="M2" s="4" t="s">
        <v>2419</v>
      </c>
      <c r="N2" t="s">
        <v>1004</v>
      </c>
    </row>
    <row r="3" spans="1:14" x14ac:dyDescent="0.25">
      <c r="A3" s="4">
        <v>7454</v>
      </c>
      <c r="B3" s="4" t="s">
        <v>2413</v>
      </c>
      <c r="C3" s="4" t="s">
        <v>2414</v>
      </c>
      <c r="D3" s="4" t="s">
        <v>2415</v>
      </c>
      <c r="E3" s="4" t="s">
        <v>2416</v>
      </c>
      <c r="F3" s="4" t="s">
        <v>937</v>
      </c>
      <c r="G3" s="4">
        <v>221120</v>
      </c>
      <c r="H3" s="4" t="s">
        <v>2368</v>
      </c>
      <c r="I3" s="4" t="s">
        <v>2417</v>
      </c>
      <c r="J3" s="4" t="s">
        <v>2359</v>
      </c>
      <c r="K3" s="4" t="s">
        <v>2360</v>
      </c>
      <c r="L3" s="4" t="s">
        <v>2418</v>
      </c>
      <c r="M3" s="4" t="s">
        <v>2419</v>
      </c>
      <c r="N3" t="s">
        <v>1004</v>
      </c>
    </row>
    <row r="4" spans="1:14" x14ac:dyDescent="0.25">
      <c r="A4" s="4">
        <v>7459</v>
      </c>
      <c r="B4" s="4" t="s">
        <v>2420</v>
      </c>
      <c r="C4" s="4" t="s">
        <v>2421</v>
      </c>
      <c r="D4" s="4" t="s">
        <v>2422</v>
      </c>
      <c r="E4" s="4" t="s">
        <v>2423</v>
      </c>
      <c r="F4" s="4" t="s">
        <v>937</v>
      </c>
      <c r="G4" s="4">
        <v>221118</v>
      </c>
      <c r="H4" s="4" t="s">
        <v>2424</v>
      </c>
      <c r="I4" s="4" t="s">
        <v>2417</v>
      </c>
      <c r="J4" s="4" t="s">
        <v>2359</v>
      </c>
      <c r="K4" s="4" t="s">
        <v>2360</v>
      </c>
      <c r="L4" s="4" t="s">
        <v>2418</v>
      </c>
      <c r="M4" s="4" t="s">
        <v>2425</v>
      </c>
      <c r="N4" t="s">
        <v>2426</v>
      </c>
    </row>
    <row r="5" spans="1:14" x14ac:dyDescent="0.25">
      <c r="A5" s="4">
        <v>7552</v>
      </c>
      <c r="B5" s="4" t="s">
        <v>2427</v>
      </c>
      <c r="C5" s="4" t="s">
        <v>2428</v>
      </c>
      <c r="D5" s="4" t="s">
        <v>2429</v>
      </c>
      <c r="E5" s="4" t="s">
        <v>2430</v>
      </c>
      <c r="F5" s="4" t="s">
        <v>937</v>
      </c>
      <c r="G5" s="4">
        <v>221261</v>
      </c>
      <c r="H5" s="4" t="s">
        <v>2431</v>
      </c>
      <c r="I5" s="4" t="s">
        <v>2417</v>
      </c>
      <c r="J5" s="4" t="s">
        <v>2359</v>
      </c>
      <c r="K5" s="4" t="s">
        <v>2362</v>
      </c>
      <c r="L5" s="4" t="s">
        <v>2432</v>
      </c>
      <c r="M5" s="4" t="s">
        <v>2433</v>
      </c>
      <c r="N5" t="s">
        <v>1018</v>
      </c>
    </row>
    <row r="6" spans="1:14" x14ac:dyDescent="0.25">
      <c r="A6" s="4">
        <v>7460</v>
      </c>
      <c r="B6" s="4" t="s">
        <v>2434</v>
      </c>
      <c r="C6" s="4" t="s">
        <v>2435</v>
      </c>
      <c r="D6" s="4" t="s">
        <v>2436</v>
      </c>
      <c r="E6" s="4" t="s">
        <v>2437</v>
      </c>
      <c r="F6" s="4" t="s">
        <v>937</v>
      </c>
      <c r="G6" s="4">
        <v>221167</v>
      </c>
      <c r="H6" s="4" t="s">
        <v>2438</v>
      </c>
      <c r="I6" s="4" t="s">
        <v>2417</v>
      </c>
      <c r="J6" s="4" t="s">
        <v>2359</v>
      </c>
      <c r="K6" s="4" t="s">
        <v>2360</v>
      </c>
      <c r="L6" s="4" t="s">
        <v>2418</v>
      </c>
      <c r="M6" s="4" t="s">
        <v>2433</v>
      </c>
      <c r="N6" t="s">
        <v>1018</v>
      </c>
    </row>
    <row r="7" spans="1:14" x14ac:dyDescent="0.25">
      <c r="A7" s="4">
        <v>7470</v>
      </c>
      <c r="B7" s="4" t="s">
        <v>2439</v>
      </c>
      <c r="C7" s="4" t="s">
        <v>2440</v>
      </c>
      <c r="D7" s="4" t="s">
        <v>2441</v>
      </c>
      <c r="E7" s="4" t="s">
        <v>2442</v>
      </c>
      <c r="F7" s="4" t="s">
        <v>937</v>
      </c>
      <c r="G7" s="4">
        <v>221201</v>
      </c>
      <c r="H7" s="4" t="s">
        <v>2443</v>
      </c>
      <c r="I7" s="4" t="s">
        <v>2417</v>
      </c>
      <c r="J7" s="4" t="s">
        <v>2359</v>
      </c>
      <c r="K7" s="4" t="s">
        <v>2362</v>
      </c>
      <c r="L7" s="4" t="s">
        <v>2432</v>
      </c>
      <c r="M7" s="4" t="s">
        <v>2444</v>
      </c>
      <c r="N7" t="s">
        <v>1093</v>
      </c>
    </row>
    <row r="8" spans="1:14" x14ac:dyDescent="0.25">
      <c r="A8" s="4">
        <v>7468</v>
      </c>
      <c r="B8" s="4" t="s">
        <v>2445</v>
      </c>
      <c r="C8" s="4" t="s">
        <v>2446</v>
      </c>
      <c r="D8" s="4" t="s">
        <v>2447</v>
      </c>
      <c r="E8" s="4" t="s">
        <v>2448</v>
      </c>
      <c r="F8" s="4" t="s">
        <v>937</v>
      </c>
      <c r="G8" s="4">
        <v>221211</v>
      </c>
      <c r="H8" s="4" t="s">
        <v>2449</v>
      </c>
      <c r="I8" s="4" t="s">
        <v>2417</v>
      </c>
      <c r="J8" s="4" t="s">
        <v>2359</v>
      </c>
      <c r="K8" s="4" t="s">
        <v>2360</v>
      </c>
      <c r="L8" s="4" t="s">
        <v>2418</v>
      </c>
      <c r="M8" s="4" t="s">
        <v>2450</v>
      </c>
      <c r="N8" t="s">
        <v>2451</v>
      </c>
    </row>
    <row r="9" spans="1:14" x14ac:dyDescent="0.25">
      <c r="A9" s="4">
        <v>7465</v>
      </c>
      <c r="B9" s="4" t="s">
        <v>2452</v>
      </c>
      <c r="C9" s="4" t="s">
        <v>2453</v>
      </c>
      <c r="D9" s="4" t="s">
        <v>2454</v>
      </c>
      <c r="E9" s="4" t="s">
        <v>2455</v>
      </c>
      <c r="F9" s="4" t="s">
        <v>937</v>
      </c>
      <c r="G9" s="4">
        <v>221367</v>
      </c>
      <c r="H9" s="4" t="s">
        <v>2456</v>
      </c>
      <c r="I9" s="4" t="s">
        <v>2417</v>
      </c>
      <c r="J9" s="4" t="s">
        <v>2359</v>
      </c>
      <c r="K9" s="4" t="s">
        <v>2360</v>
      </c>
      <c r="L9" s="4" t="s">
        <v>2418</v>
      </c>
      <c r="M9" s="4" t="s">
        <v>2457</v>
      </c>
      <c r="N9" t="s">
        <v>2458</v>
      </c>
    </row>
    <row r="10" spans="1:14" x14ac:dyDescent="0.25">
      <c r="A10" s="4">
        <v>7501</v>
      </c>
      <c r="B10" s="4" t="s">
        <v>2459</v>
      </c>
      <c r="C10" s="4" t="s">
        <v>2460</v>
      </c>
      <c r="D10" s="4" t="s">
        <v>2461</v>
      </c>
      <c r="E10" s="4" t="s">
        <v>2462</v>
      </c>
      <c r="F10" s="4" t="s">
        <v>937</v>
      </c>
      <c r="G10" s="4">
        <v>221188</v>
      </c>
      <c r="H10" s="4" t="s">
        <v>2463</v>
      </c>
      <c r="I10" s="4" t="s">
        <v>2417</v>
      </c>
      <c r="J10" s="4" t="s">
        <v>2359</v>
      </c>
      <c r="K10" s="4" t="s">
        <v>2362</v>
      </c>
      <c r="L10" s="4" t="s">
        <v>2432</v>
      </c>
      <c r="M10" s="4" t="s">
        <v>2464</v>
      </c>
      <c r="N10" t="s">
        <v>1745</v>
      </c>
    </row>
    <row r="11" spans="1:14" x14ac:dyDescent="0.25">
      <c r="A11" s="4">
        <v>7528</v>
      </c>
      <c r="B11" s="4" t="s">
        <v>2465</v>
      </c>
      <c r="C11" s="4" t="s">
        <v>2466</v>
      </c>
      <c r="D11" s="4" t="s">
        <v>2467</v>
      </c>
      <c r="E11" s="4" t="s">
        <v>2468</v>
      </c>
      <c r="F11" s="4" t="s">
        <v>937</v>
      </c>
      <c r="G11" s="4">
        <v>221114</v>
      </c>
      <c r="H11" s="4" t="s">
        <v>2469</v>
      </c>
      <c r="I11" s="4" t="s">
        <v>2417</v>
      </c>
      <c r="J11" s="4" t="s">
        <v>2359</v>
      </c>
      <c r="K11" s="4" t="s">
        <v>2362</v>
      </c>
      <c r="L11" s="4" t="s">
        <v>2432</v>
      </c>
      <c r="M11" s="4" t="s">
        <v>2464</v>
      </c>
      <c r="N11" t="s">
        <v>1745</v>
      </c>
    </row>
    <row r="12" spans="1:14" x14ac:dyDescent="0.25">
      <c r="A12" s="4">
        <v>7566</v>
      </c>
      <c r="B12" s="4" t="s">
        <v>2470</v>
      </c>
      <c r="C12" s="4" t="s">
        <v>2471</v>
      </c>
      <c r="D12" s="4" t="s">
        <v>2472</v>
      </c>
      <c r="E12" s="4" t="s">
        <v>2473</v>
      </c>
      <c r="F12" s="4" t="s">
        <v>937</v>
      </c>
      <c r="G12" s="4">
        <v>221257</v>
      </c>
      <c r="H12" s="4" t="s">
        <v>2474</v>
      </c>
      <c r="I12" s="4" t="s">
        <v>2417</v>
      </c>
      <c r="J12" s="4" t="s">
        <v>2359</v>
      </c>
      <c r="K12" s="4" t="s">
        <v>2362</v>
      </c>
      <c r="L12" s="4" t="s">
        <v>2432</v>
      </c>
      <c r="M12" s="4" t="s">
        <v>2475</v>
      </c>
      <c r="N12" t="s">
        <v>1027</v>
      </c>
    </row>
    <row r="13" spans="1:14" x14ac:dyDescent="0.25">
      <c r="A13" s="4">
        <v>7467</v>
      </c>
      <c r="B13" s="4" t="s">
        <v>2476</v>
      </c>
      <c r="C13" s="4" t="s">
        <v>2477</v>
      </c>
      <c r="D13" s="4" t="s">
        <v>2478</v>
      </c>
      <c r="E13" s="4" t="s">
        <v>2479</v>
      </c>
      <c r="F13" s="4" t="s">
        <v>937</v>
      </c>
      <c r="G13" s="4">
        <v>221275</v>
      </c>
      <c r="H13" s="4" t="s">
        <v>2376</v>
      </c>
      <c r="I13" s="4" t="s">
        <v>2417</v>
      </c>
      <c r="J13" s="4" t="s">
        <v>2359</v>
      </c>
      <c r="K13" s="4" t="s">
        <v>2362</v>
      </c>
      <c r="L13" s="4" t="s">
        <v>2432</v>
      </c>
      <c r="M13" s="4" t="s">
        <v>2480</v>
      </c>
      <c r="N13" t="s">
        <v>2363</v>
      </c>
    </row>
    <row r="14" spans="1:14" x14ac:dyDescent="0.25">
      <c r="A14" s="4">
        <v>7467</v>
      </c>
      <c r="B14" s="4" t="s">
        <v>2476</v>
      </c>
      <c r="C14" s="4" t="s">
        <v>2477</v>
      </c>
      <c r="D14" s="4" t="s">
        <v>2478</v>
      </c>
      <c r="E14" s="4" t="s">
        <v>2479</v>
      </c>
      <c r="F14" s="4" t="s">
        <v>937</v>
      </c>
      <c r="G14" s="4">
        <v>221085</v>
      </c>
      <c r="H14" s="4" t="s">
        <v>2364</v>
      </c>
      <c r="I14" s="4" t="s">
        <v>2417</v>
      </c>
      <c r="J14" s="4" t="s">
        <v>2359</v>
      </c>
      <c r="K14" s="4" t="s">
        <v>2362</v>
      </c>
      <c r="L14" s="4" t="s">
        <v>2432</v>
      </c>
      <c r="M14" s="4" t="s">
        <v>2480</v>
      </c>
      <c r="N14" t="s">
        <v>2363</v>
      </c>
    </row>
    <row r="15" spans="1:14" x14ac:dyDescent="0.25">
      <c r="A15" s="4">
        <v>7573</v>
      </c>
      <c r="B15" s="4" t="s">
        <v>2481</v>
      </c>
      <c r="C15" s="4" t="s">
        <v>2482</v>
      </c>
      <c r="D15" s="4" t="s">
        <v>2483</v>
      </c>
      <c r="E15" s="4" t="s">
        <v>2484</v>
      </c>
      <c r="F15" s="4" t="s">
        <v>937</v>
      </c>
      <c r="G15" s="4">
        <v>221244</v>
      </c>
      <c r="H15" s="4" t="s">
        <v>2485</v>
      </c>
      <c r="I15" s="4" t="s">
        <v>2417</v>
      </c>
      <c r="J15" s="4" t="s">
        <v>2359</v>
      </c>
      <c r="K15" s="4" t="s">
        <v>2362</v>
      </c>
      <c r="L15" s="4" t="s">
        <v>2432</v>
      </c>
      <c r="M15" s="4" t="s">
        <v>2486</v>
      </c>
      <c r="N15" t="s">
        <v>975</v>
      </c>
    </row>
    <row r="16" spans="1:14" x14ac:dyDescent="0.25">
      <c r="A16" s="4">
        <v>7504</v>
      </c>
      <c r="B16" s="4" t="s">
        <v>2487</v>
      </c>
      <c r="C16" s="4" t="s">
        <v>2488</v>
      </c>
      <c r="D16" s="4" t="s">
        <v>2489</v>
      </c>
      <c r="E16" s="4" t="s">
        <v>2490</v>
      </c>
      <c r="F16" s="4" t="s">
        <v>937</v>
      </c>
      <c r="G16" s="4">
        <v>221097</v>
      </c>
      <c r="H16" s="4" t="s">
        <v>2365</v>
      </c>
      <c r="I16" s="4" t="s">
        <v>2417</v>
      </c>
      <c r="J16" s="4" t="s">
        <v>2359</v>
      </c>
      <c r="K16" s="4" t="s">
        <v>2362</v>
      </c>
      <c r="L16" s="4" t="s">
        <v>2432</v>
      </c>
      <c r="M16" s="4" t="s">
        <v>2491</v>
      </c>
      <c r="N16" t="s">
        <v>966</v>
      </c>
    </row>
    <row r="17" spans="1:14" x14ac:dyDescent="0.25">
      <c r="A17" s="4">
        <v>7504</v>
      </c>
      <c r="B17" s="4" t="s">
        <v>2487</v>
      </c>
      <c r="C17" s="4" t="s">
        <v>2488</v>
      </c>
      <c r="D17" s="4" t="s">
        <v>2489</v>
      </c>
      <c r="E17" s="4" t="s">
        <v>2490</v>
      </c>
      <c r="F17" s="4" t="s">
        <v>937</v>
      </c>
      <c r="G17" s="4">
        <v>221360</v>
      </c>
      <c r="H17" s="4" t="s">
        <v>2377</v>
      </c>
      <c r="I17" s="4" t="s">
        <v>2417</v>
      </c>
      <c r="J17" s="4" t="s">
        <v>2359</v>
      </c>
      <c r="K17" s="4" t="s">
        <v>2362</v>
      </c>
      <c r="L17" s="4" t="s">
        <v>2432</v>
      </c>
      <c r="M17" s="4" t="s">
        <v>2491</v>
      </c>
      <c r="N17" t="s">
        <v>966</v>
      </c>
    </row>
    <row r="18" spans="1:14" x14ac:dyDescent="0.25">
      <c r="A18" s="4">
        <v>7504</v>
      </c>
      <c r="B18" s="4" t="s">
        <v>2487</v>
      </c>
      <c r="C18" s="4" t="s">
        <v>2488</v>
      </c>
      <c r="D18" s="4" t="s">
        <v>2489</v>
      </c>
      <c r="E18" s="4" t="s">
        <v>2490</v>
      </c>
      <c r="F18" s="4" t="s">
        <v>937</v>
      </c>
      <c r="G18" s="4">
        <v>221208</v>
      </c>
      <c r="H18" s="4" t="s">
        <v>2373</v>
      </c>
      <c r="I18" s="4" t="s">
        <v>2417</v>
      </c>
      <c r="J18" s="4" t="s">
        <v>2359</v>
      </c>
      <c r="K18" s="4" t="s">
        <v>2362</v>
      </c>
      <c r="L18" s="4" t="s">
        <v>2432</v>
      </c>
      <c r="M18" s="4" t="s">
        <v>2491</v>
      </c>
      <c r="N18" t="s">
        <v>966</v>
      </c>
    </row>
    <row r="19" spans="1:14" x14ac:dyDescent="0.25">
      <c r="A19" s="4">
        <v>7572</v>
      </c>
      <c r="B19" s="4" t="s">
        <v>2492</v>
      </c>
      <c r="C19" s="4" t="s">
        <v>2493</v>
      </c>
      <c r="D19" s="4" t="s">
        <v>2494</v>
      </c>
      <c r="E19" s="4" t="s">
        <v>2495</v>
      </c>
      <c r="F19" s="4" t="s">
        <v>937</v>
      </c>
      <c r="G19" s="4">
        <v>221134</v>
      </c>
      <c r="H19" s="4" t="s">
        <v>2496</v>
      </c>
      <c r="I19" s="4" t="s">
        <v>2417</v>
      </c>
      <c r="J19" s="4" t="s">
        <v>2359</v>
      </c>
      <c r="K19" s="4" t="s">
        <v>2362</v>
      </c>
      <c r="L19" s="4" t="s">
        <v>2432</v>
      </c>
      <c r="M19" s="4" t="s">
        <v>2497</v>
      </c>
      <c r="N19" t="s">
        <v>1036</v>
      </c>
    </row>
    <row r="20" spans="1:14" x14ac:dyDescent="0.25">
      <c r="A20" s="4">
        <v>7563</v>
      </c>
      <c r="B20" s="4" t="s">
        <v>2498</v>
      </c>
      <c r="C20" s="4" t="s">
        <v>2499</v>
      </c>
      <c r="D20" s="4" t="s">
        <v>2500</v>
      </c>
      <c r="E20" s="4" t="s">
        <v>2501</v>
      </c>
      <c r="F20" s="4" t="s">
        <v>937</v>
      </c>
      <c r="G20" s="4">
        <v>221101</v>
      </c>
      <c r="H20" s="4" t="s">
        <v>2502</v>
      </c>
      <c r="I20" s="4" t="s">
        <v>2417</v>
      </c>
      <c r="J20" s="4" t="s">
        <v>2359</v>
      </c>
      <c r="K20" s="4" t="s">
        <v>2362</v>
      </c>
      <c r="L20" s="4" t="s">
        <v>2432</v>
      </c>
      <c r="M20" s="4" t="s">
        <v>2475</v>
      </c>
      <c r="N20" t="s">
        <v>1027</v>
      </c>
    </row>
    <row r="21" spans="1:14" x14ac:dyDescent="0.25">
      <c r="A21" s="4">
        <v>7563</v>
      </c>
      <c r="B21" s="4" t="s">
        <v>2498</v>
      </c>
      <c r="C21" s="4" t="s">
        <v>2499</v>
      </c>
      <c r="D21" s="4" t="s">
        <v>2500</v>
      </c>
      <c r="E21" s="4" t="s">
        <v>2501</v>
      </c>
      <c r="F21" s="4" t="s">
        <v>937</v>
      </c>
      <c r="G21" s="4">
        <v>21034</v>
      </c>
      <c r="H21" s="4" t="s">
        <v>2503</v>
      </c>
      <c r="I21" s="4" t="s">
        <v>2417</v>
      </c>
      <c r="J21" s="4" t="s">
        <v>2359</v>
      </c>
      <c r="K21" s="4" t="s">
        <v>2362</v>
      </c>
      <c r="L21" s="4" t="s">
        <v>2432</v>
      </c>
      <c r="M21" s="4" t="s">
        <v>2475</v>
      </c>
      <c r="N21" t="s">
        <v>1027</v>
      </c>
    </row>
    <row r="22" spans="1:14" x14ac:dyDescent="0.25">
      <c r="A22" s="4">
        <v>7569</v>
      </c>
      <c r="B22" s="4" t="s">
        <v>2504</v>
      </c>
      <c r="C22" s="4" t="s">
        <v>2505</v>
      </c>
      <c r="D22" s="4" t="s">
        <v>2506</v>
      </c>
      <c r="E22" s="4" t="s">
        <v>2507</v>
      </c>
      <c r="F22" s="4" t="s">
        <v>937</v>
      </c>
      <c r="G22" s="4">
        <v>221106</v>
      </c>
      <c r="H22" s="4" t="s">
        <v>2366</v>
      </c>
      <c r="I22" s="4" t="s">
        <v>2417</v>
      </c>
      <c r="J22" s="4" t="s">
        <v>2359</v>
      </c>
      <c r="K22" s="4" t="s">
        <v>2362</v>
      </c>
      <c r="L22" s="4" t="s">
        <v>2432</v>
      </c>
      <c r="M22" s="4" t="s">
        <v>2486</v>
      </c>
      <c r="N22" t="s">
        <v>975</v>
      </c>
    </row>
    <row r="23" spans="1:14" x14ac:dyDescent="0.25">
      <c r="A23" s="4">
        <v>7575</v>
      </c>
      <c r="B23" s="4" t="s">
        <v>2508</v>
      </c>
      <c r="C23" s="4" t="s">
        <v>2509</v>
      </c>
      <c r="D23" s="4" t="s">
        <v>2510</v>
      </c>
      <c r="E23" s="4" t="s">
        <v>2511</v>
      </c>
      <c r="F23" s="4" t="s">
        <v>937</v>
      </c>
      <c r="G23" s="4">
        <v>221107</v>
      </c>
      <c r="H23" s="4" t="s">
        <v>2512</v>
      </c>
      <c r="I23" s="4" t="s">
        <v>2417</v>
      </c>
      <c r="J23" s="4" t="s">
        <v>2359</v>
      </c>
      <c r="K23" s="4" t="s">
        <v>2362</v>
      </c>
      <c r="L23" s="4" t="s">
        <v>2432</v>
      </c>
      <c r="M23" s="4" t="s">
        <v>2497</v>
      </c>
      <c r="N23" t="s">
        <v>1036</v>
      </c>
    </row>
    <row r="24" spans="1:14" x14ac:dyDescent="0.25">
      <c r="A24" s="4">
        <v>7500</v>
      </c>
      <c r="B24" s="4" t="s">
        <v>2513</v>
      </c>
      <c r="C24" s="4" t="s">
        <v>2514</v>
      </c>
      <c r="D24" s="4" t="s">
        <v>2515</v>
      </c>
      <c r="E24" s="4" t="s">
        <v>2516</v>
      </c>
      <c r="F24" s="4" t="s">
        <v>937</v>
      </c>
      <c r="G24" s="4">
        <v>221094</v>
      </c>
      <c r="H24" s="4" t="s">
        <v>2517</v>
      </c>
      <c r="I24" s="4" t="s">
        <v>2417</v>
      </c>
      <c r="J24" s="4" t="s">
        <v>2359</v>
      </c>
      <c r="K24" s="4" t="s">
        <v>2362</v>
      </c>
      <c r="L24" s="4" t="s">
        <v>2432</v>
      </c>
      <c r="M24" s="4" t="s">
        <v>2486</v>
      </c>
      <c r="N24" t="s">
        <v>975</v>
      </c>
    </row>
    <row r="25" spans="1:14" x14ac:dyDescent="0.25">
      <c r="A25" s="4">
        <v>7500</v>
      </c>
      <c r="B25" s="4" t="s">
        <v>2513</v>
      </c>
      <c r="C25" s="4" t="s">
        <v>2514</v>
      </c>
      <c r="D25" s="4" t="s">
        <v>2515</v>
      </c>
      <c r="E25" s="4" t="s">
        <v>2516</v>
      </c>
      <c r="F25" s="4" t="s">
        <v>937</v>
      </c>
      <c r="G25" s="4">
        <v>221196</v>
      </c>
      <c r="H25" s="4" t="s">
        <v>2518</v>
      </c>
      <c r="I25" s="4" t="s">
        <v>2417</v>
      </c>
      <c r="J25" s="4" t="s">
        <v>2359</v>
      </c>
      <c r="K25" s="4" t="s">
        <v>2362</v>
      </c>
      <c r="L25" s="4" t="s">
        <v>2432</v>
      </c>
      <c r="M25" s="4" t="s">
        <v>2486</v>
      </c>
      <c r="N25" t="s">
        <v>975</v>
      </c>
    </row>
    <row r="26" spans="1:14" x14ac:dyDescent="0.25">
      <c r="A26" s="4">
        <v>7519</v>
      </c>
      <c r="B26" s="4" t="s">
        <v>2519</v>
      </c>
      <c r="C26" s="4" t="s">
        <v>2520</v>
      </c>
      <c r="D26" s="4" t="s">
        <v>2521</v>
      </c>
      <c r="E26" s="4" t="s">
        <v>2522</v>
      </c>
      <c r="F26" s="4" t="s">
        <v>937</v>
      </c>
      <c r="G26" s="4">
        <v>221112</v>
      </c>
      <c r="H26" s="4" t="s">
        <v>2523</v>
      </c>
      <c r="I26" s="4" t="s">
        <v>2417</v>
      </c>
      <c r="J26" s="4" t="s">
        <v>2359</v>
      </c>
      <c r="K26" s="4" t="s">
        <v>2362</v>
      </c>
      <c r="L26" s="4" t="s">
        <v>2432</v>
      </c>
      <c r="M26" s="4" t="s">
        <v>2486</v>
      </c>
      <c r="N26" t="s">
        <v>975</v>
      </c>
    </row>
    <row r="27" spans="1:14" x14ac:dyDescent="0.25">
      <c r="A27" s="4">
        <v>7554</v>
      </c>
      <c r="B27" s="4" t="s">
        <v>2524</v>
      </c>
      <c r="C27" s="4" t="s">
        <v>2525</v>
      </c>
      <c r="D27" s="4" t="s">
        <v>2526</v>
      </c>
      <c r="E27" s="4" t="s">
        <v>2527</v>
      </c>
      <c r="F27" s="4" t="s">
        <v>937</v>
      </c>
      <c r="G27" s="4">
        <v>221122</v>
      </c>
      <c r="H27" s="4" t="s">
        <v>2370</v>
      </c>
      <c r="I27" s="4" t="s">
        <v>2417</v>
      </c>
      <c r="J27" s="4" t="s">
        <v>2359</v>
      </c>
      <c r="K27" s="4" t="s">
        <v>2362</v>
      </c>
      <c r="L27" s="4" t="s">
        <v>2432</v>
      </c>
      <c r="M27" s="4" t="s">
        <v>2528</v>
      </c>
      <c r="N27" t="s">
        <v>2369</v>
      </c>
    </row>
    <row r="28" spans="1:14" x14ac:dyDescent="0.25">
      <c r="A28" s="4">
        <v>7554</v>
      </c>
      <c r="B28" s="4" t="s">
        <v>2524</v>
      </c>
      <c r="C28" s="4" t="s">
        <v>2525</v>
      </c>
      <c r="D28" s="4" t="s">
        <v>2526</v>
      </c>
      <c r="E28" s="4" t="s">
        <v>2527</v>
      </c>
      <c r="F28" s="4" t="s">
        <v>937</v>
      </c>
      <c r="G28" s="4">
        <v>221209</v>
      </c>
      <c r="H28" s="4" t="s">
        <v>2374</v>
      </c>
      <c r="I28" s="4" t="s">
        <v>2417</v>
      </c>
      <c r="J28" s="4" t="s">
        <v>2359</v>
      </c>
      <c r="K28" s="4" t="s">
        <v>2362</v>
      </c>
      <c r="L28" s="4" t="s">
        <v>2432</v>
      </c>
      <c r="M28" s="4" t="s">
        <v>2528</v>
      </c>
      <c r="N28" t="s">
        <v>2369</v>
      </c>
    </row>
    <row r="29" spans="1:14" x14ac:dyDescent="0.25">
      <c r="A29" s="4">
        <v>7561</v>
      </c>
      <c r="B29" s="4" t="s">
        <v>2529</v>
      </c>
      <c r="C29" s="4" t="s">
        <v>2530</v>
      </c>
      <c r="D29" s="4" t="s">
        <v>2531</v>
      </c>
      <c r="E29" s="4" t="s">
        <v>2532</v>
      </c>
      <c r="F29" s="4" t="s">
        <v>937</v>
      </c>
      <c r="G29" s="4">
        <v>221126</v>
      </c>
      <c r="H29" s="4" t="s">
        <v>2533</v>
      </c>
      <c r="I29" s="4" t="s">
        <v>2417</v>
      </c>
      <c r="J29" s="4" t="s">
        <v>2359</v>
      </c>
      <c r="K29" s="4" t="s">
        <v>2362</v>
      </c>
      <c r="L29" s="4" t="s">
        <v>2432</v>
      </c>
      <c r="M29" s="4" t="s">
        <v>2475</v>
      </c>
      <c r="N29" t="s">
        <v>1027</v>
      </c>
    </row>
    <row r="30" spans="1:14" x14ac:dyDescent="0.25">
      <c r="A30" s="4">
        <v>7561</v>
      </c>
      <c r="B30" s="4" t="s">
        <v>2529</v>
      </c>
      <c r="C30" s="4" t="s">
        <v>2530</v>
      </c>
      <c r="D30" s="4" t="s">
        <v>2531</v>
      </c>
      <c r="E30" s="4" t="s">
        <v>2532</v>
      </c>
      <c r="F30" s="4" t="s">
        <v>937</v>
      </c>
      <c r="G30" s="4">
        <v>221162</v>
      </c>
      <c r="H30" s="4" t="s">
        <v>2534</v>
      </c>
      <c r="I30" s="4" t="s">
        <v>2417</v>
      </c>
      <c r="J30" s="4" t="s">
        <v>2359</v>
      </c>
      <c r="K30" s="4" t="s">
        <v>2362</v>
      </c>
      <c r="L30" s="4" t="s">
        <v>2432</v>
      </c>
      <c r="M30" s="4" t="s">
        <v>2475</v>
      </c>
      <c r="N30" t="s">
        <v>1027</v>
      </c>
    </row>
    <row r="31" spans="1:14" x14ac:dyDescent="0.25">
      <c r="A31" s="4">
        <v>7562</v>
      </c>
      <c r="B31" s="4" t="s">
        <v>2535</v>
      </c>
      <c r="C31" s="4" t="s">
        <v>2536</v>
      </c>
      <c r="D31" s="4" t="s">
        <v>2537</v>
      </c>
      <c r="E31" s="4" t="s">
        <v>2538</v>
      </c>
      <c r="F31" s="4" t="s">
        <v>937</v>
      </c>
      <c r="G31" s="4">
        <v>221125</v>
      </c>
      <c r="H31" s="4" t="s">
        <v>2539</v>
      </c>
      <c r="I31" s="4" t="s">
        <v>2417</v>
      </c>
      <c r="J31" s="4" t="s">
        <v>2359</v>
      </c>
      <c r="K31" s="4" t="s">
        <v>2362</v>
      </c>
      <c r="L31" s="4" t="s">
        <v>2432</v>
      </c>
      <c r="M31" s="4" t="s">
        <v>2497</v>
      </c>
      <c r="N31" t="s">
        <v>1036</v>
      </c>
    </row>
    <row r="32" spans="1:14" x14ac:dyDescent="0.25">
      <c r="A32" s="4">
        <v>7553</v>
      </c>
      <c r="B32" s="4" t="s">
        <v>2540</v>
      </c>
      <c r="C32" s="4" t="s">
        <v>2541</v>
      </c>
      <c r="D32" s="4" t="s">
        <v>2542</v>
      </c>
      <c r="E32" s="4" t="s">
        <v>2543</v>
      </c>
      <c r="F32" s="4" t="s">
        <v>937</v>
      </c>
      <c r="G32" s="4">
        <v>221128</v>
      </c>
      <c r="H32" s="4" t="s">
        <v>2371</v>
      </c>
      <c r="I32" s="4" t="s">
        <v>2417</v>
      </c>
      <c r="J32" s="4" t="s">
        <v>2359</v>
      </c>
      <c r="K32" s="4" t="s">
        <v>2362</v>
      </c>
      <c r="L32" s="4" t="s">
        <v>2432</v>
      </c>
      <c r="M32" s="4" t="s">
        <v>2528</v>
      </c>
      <c r="N32" t="s">
        <v>2369</v>
      </c>
    </row>
    <row r="33" spans="1:14" x14ac:dyDescent="0.25">
      <c r="A33" s="4">
        <v>7553</v>
      </c>
      <c r="B33" s="4" t="s">
        <v>2540</v>
      </c>
      <c r="C33" s="4" t="s">
        <v>2541</v>
      </c>
      <c r="D33" s="4" t="s">
        <v>2542</v>
      </c>
      <c r="E33" s="4" t="s">
        <v>2543</v>
      </c>
      <c r="F33" s="4" t="s">
        <v>937</v>
      </c>
      <c r="G33" s="4">
        <v>221385</v>
      </c>
      <c r="H33" s="4" t="s">
        <v>2378</v>
      </c>
      <c r="I33" s="4" t="s">
        <v>2417</v>
      </c>
      <c r="J33" s="4" t="s">
        <v>2359</v>
      </c>
      <c r="K33" s="4" t="s">
        <v>2362</v>
      </c>
      <c r="L33" s="4" t="s">
        <v>2432</v>
      </c>
      <c r="M33" s="4" t="s">
        <v>2528</v>
      </c>
      <c r="N33" t="s">
        <v>2369</v>
      </c>
    </row>
    <row r="34" spans="1:14" x14ac:dyDescent="0.25">
      <c r="A34" s="4">
        <v>7533</v>
      </c>
      <c r="B34" s="4" t="s">
        <v>2544</v>
      </c>
      <c r="C34" s="4" t="s">
        <v>2545</v>
      </c>
      <c r="D34" s="4" t="s">
        <v>2546</v>
      </c>
      <c r="E34" s="4" t="s">
        <v>2547</v>
      </c>
      <c r="F34" s="4" t="s">
        <v>937</v>
      </c>
      <c r="G34" s="4">
        <v>221163</v>
      </c>
      <c r="H34" s="4" t="s">
        <v>2548</v>
      </c>
      <c r="I34" s="4" t="s">
        <v>2417</v>
      </c>
      <c r="J34" s="4" t="s">
        <v>2359</v>
      </c>
      <c r="K34" s="4" t="s">
        <v>2360</v>
      </c>
      <c r="L34" s="4" t="s">
        <v>2418</v>
      </c>
      <c r="M34" s="4" t="s">
        <v>2433</v>
      </c>
      <c r="N34" t="s">
        <v>1018</v>
      </c>
    </row>
    <row r="35" spans="1:14" x14ac:dyDescent="0.25">
      <c r="A35" s="4">
        <v>7564</v>
      </c>
      <c r="B35" s="4" t="s">
        <v>2549</v>
      </c>
      <c r="C35" s="4" t="s">
        <v>2550</v>
      </c>
      <c r="D35" s="4" t="s">
        <v>2551</v>
      </c>
      <c r="E35" s="4" t="s">
        <v>2552</v>
      </c>
      <c r="F35" s="4" t="s">
        <v>937</v>
      </c>
      <c r="G35" s="4">
        <v>221136</v>
      </c>
      <c r="H35" s="4" t="s">
        <v>2553</v>
      </c>
      <c r="I35" s="4" t="s">
        <v>2417</v>
      </c>
      <c r="J35" s="4" t="s">
        <v>2359</v>
      </c>
      <c r="K35" s="4" t="s">
        <v>2362</v>
      </c>
      <c r="L35" s="4" t="s">
        <v>2432</v>
      </c>
      <c r="M35" s="4" t="s">
        <v>2475</v>
      </c>
      <c r="N35" t="s">
        <v>1027</v>
      </c>
    </row>
    <row r="36" spans="1:14" x14ac:dyDescent="0.25">
      <c r="A36" s="4">
        <v>7565</v>
      </c>
      <c r="B36" s="4" t="s">
        <v>2554</v>
      </c>
      <c r="C36" s="4" t="s">
        <v>2555</v>
      </c>
      <c r="D36" s="4" t="s">
        <v>2556</v>
      </c>
      <c r="E36" s="4" t="s">
        <v>2557</v>
      </c>
      <c r="F36" s="4" t="s">
        <v>937</v>
      </c>
      <c r="G36" s="4">
        <v>221152</v>
      </c>
      <c r="H36" s="4" t="s">
        <v>2558</v>
      </c>
      <c r="I36" s="4" t="s">
        <v>2417</v>
      </c>
      <c r="J36" s="4" t="s">
        <v>2359</v>
      </c>
      <c r="K36" s="4" t="s">
        <v>2362</v>
      </c>
      <c r="L36" s="4" t="s">
        <v>2432</v>
      </c>
      <c r="M36" s="4" t="s">
        <v>2497</v>
      </c>
      <c r="N36" t="s">
        <v>1036</v>
      </c>
    </row>
    <row r="37" spans="1:14" x14ac:dyDescent="0.25">
      <c r="A37" s="4">
        <v>7550</v>
      </c>
      <c r="B37" s="4" t="s">
        <v>2559</v>
      </c>
      <c r="C37" s="4" t="s">
        <v>2560</v>
      </c>
      <c r="D37" s="4" t="s">
        <v>2561</v>
      </c>
      <c r="E37" s="4" t="s">
        <v>2562</v>
      </c>
      <c r="F37" s="4" t="s">
        <v>937</v>
      </c>
      <c r="G37" s="4">
        <v>221170</v>
      </c>
      <c r="H37" s="4" t="s">
        <v>2563</v>
      </c>
      <c r="I37" s="4" t="s">
        <v>2417</v>
      </c>
      <c r="J37" s="4" t="s">
        <v>2359</v>
      </c>
      <c r="K37" s="4" t="s">
        <v>2362</v>
      </c>
      <c r="L37" s="4" t="s">
        <v>2432</v>
      </c>
      <c r="M37" s="4" t="s">
        <v>2475</v>
      </c>
      <c r="N37" t="s">
        <v>1027</v>
      </c>
    </row>
    <row r="38" spans="1:14" x14ac:dyDescent="0.25">
      <c r="A38" s="4">
        <v>7556</v>
      </c>
      <c r="B38" s="4" t="s">
        <v>2564</v>
      </c>
      <c r="C38" s="4" t="s">
        <v>2565</v>
      </c>
      <c r="D38" s="4" t="s">
        <v>2566</v>
      </c>
      <c r="E38" s="4" t="s">
        <v>2567</v>
      </c>
      <c r="F38" s="4" t="s">
        <v>937</v>
      </c>
      <c r="G38" s="4">
        <v>221172</v>
      </c>
      <c r="H38" s="4" t="s">
        <v>2568</v>
      </c>
      <c r="I38" s="4" t="s">
        <v>2417</v>
      </c>
      <c r="J38" s="4" t="s">
        <v>2359</v>
      </c>
      <c r="K38" s="4" t="s">
        <v>2362</v>
      </c>
      <c r="L38" s="4" t="s">
        <v>2432</v>
      </c>
      <c r="M38" s="4" t="s">
        <v>2569</v>
      </c>
      <c r="N38" t="s">
        <v>2570</v>
      </c>
    </row>
    <row r="39" spans="1:14" x14ac:dyDescent="0.25">
      <c r="A39" s="4">
        <v>7570</v>
      </c>
      <c r="B39" s="4" t="s">
        <v>2571</v>
      </c>
      <c r="C39" s="4" t="s">
        <v>2572</v>
      </c>
      <c r="D39" s="4" t="s">
        <v>2573</v>
      </c>
      <c r="E39" s="4" t="s">
        <v>2574</v>
      </c>
      <c r="F39" s="4" t="s">
        <v>937</v>
      </c>
      <c r="G39" s="4">
        <v>221186</v>
      </c>
      <c r="H39" s="4" t="s">
        <v>2575</v>
      </c>
      <c r="I39" s="4" t="s">
        <v>2417</v>
      </c>
      <c r="J39" s="4" t="s">
        <v>2359</v>
      </c>
      <c r="K39" s="4" t="s">
        <v>2362</v>
      </c>
      <c r="L39" s="4" t="s">
        <v>2432</v>
      </c>
      <c r="M39" s="4" t="s">
        <v>2486</v>
      </c>
      <c r="N39" t="s">
        <v>975</v>
      </c>
    </row>
    <row r="40" spans="1:14" x14ac:dyDescent="0.25">
      <c r="A40" s="4">
        <v>7515</v>
      </c>
      <c r="B40" s="4" t="s">
        <v>2576</v>
      </c>
      <c r="C40" s="4" t="s">
        <v>2577</v>
      </c>
      <c r="D40" s="4" t="s">
        <v>2578</v>
      </c>
      <c r="E40" s="4" t="s">
        <v>2579</v>
      </c>
      <c r="F40" s="4" t="s">
        <v>937</v>
      </c>
      <c r="G40" s="4">
        <v>221191</v>
      </c>
      <c r="H40" s="4" t="s">
        <v>2580</v>
      </c>
      <c r="I40" s="4" t="s">
        <v>2417</v>
      </c>
      <c r="J40" s="4" t="s">
        <v>2359</v>
      </c>
      <c r="K40" s="4" t="s">
        <v>2362</v>
      </c>
      <c r="L40" s="4" t="s">
        <v>2432</v>
      </c>
      <c r="M40" s="4" t="s">
        <v>2486</v>
      </c>
      <c r="N40" t="s">
        <v>975</v>
      </c>
    </row>
    <row r="41" spans="1:14" x14ac:dyDescent="0.25">
      <c r="A41" s="4">
        <v>7502</v>
      </c>
      <c r="B41" s="4" t="s">
        <v>2581</v>
      </c>
      <c r="C41" s="4" t="s">
        <v>2582</v>
      </c>
      <c r="D41" s="4" t="s">
        <v>2583</v>
      </c>
      <c r="E41" s="4" t="s">
        <v>2584</v>
      </c>
      <c r="F41" s="4" t="s">
        <v>937</v>
      </c>
      <c r="G41" s="4">
        <v>221192</v>
      </c>
      <c r="H41" s="4" t="s">
        <v>2372</v>
      </c>
      <c r="I41" s="4" t="s">
        <v>2417</v>
      </c>
      <c r="J41" s="4" t="s">
        <v>2359</v>
      </c>
      <c r="K41" s="4" t="s">
        <v>2362</v>
      </c>
      <c r="L41" s="4" t="s">
        <v>2432</v>
      </c>
      <c r="M41" s="4" t="s">
        <v>2480</v>
      </c>
      <c r="N41" t="s">
        <v>2363</v>
      </c>
    </row>
    <row r="42" spans="1:14" x14ac:dyDescent="0.25">
      <c r="A42" s="4">
        <v>7231</v>
      </c>
      <c r="B42" s="4" t="s">
        <v>2585</v>
      </c>
      <c r="C42" s="4" t="s">
        <v>2586</v>
      </c>
      <c r="D42" s="4" t="s">
        <v>2587</v>
      </c>
      <c r="E42" s="4" t="s">
        <v>2588</v>
      </c>
      <c r="F42" s="4" t="s">
        <v>937</v>
      </c>
      <c r="G42" s="4">
        <v>221311</v>
      </c>
      <c r="H42" s="4" t="s">
        <v>2589</v>
      </c>
      <c r="I42" s="4" t="s">
        <v>2417</v>
      </c>
      <c r="J42" s="4" t="s">
        <v>2359</v>
      </c>
      <c r="K42" s="4" t="s">
        <v>2362</v>
      </c>
      <c r="L42" s="4" t="s">
        <v>2432</v>
      </c>
      <c r="M42" s="4" t="s">
        <v>2475</v>
      </c>
      <c r="N42" t="s">
        <v>1027</v>
      </c>
    </row>
    <row r="43" spans="1:14" x14ac:dyDescent="0.25">
      <c r="A43" s="4">
        <v>7231</v>
      </c>
      <c r="B43" s="4" t="s">
        <v>2585</v>
      </c>
      <c r="C43" s="4" t="s">
        <v>2586</v>
      </c>
      <c r="D43" s="4" t="s">
        <v>2587</v>
      </c>
      <c r="E43" s="4" t="s">
        <v>2588</v>
      </c>
      <c r="F43" s="4" t="s">
        <v>937</v>
      </c>
      <c r="G43" s="4">
        <v>221207</v>
      </c>
      <c r="H43" s="4" t="s">
        <v>2590</v>
      </c>
      <c r="I43" s="4" t="s">
        <v>2417</v>
      </c>
      <c r="J43" s="4" t="s">
        <v>2359</v>
      </c>
      <c r="K43" s="4" t="s">
        <v>2362</v>
      </c>
      <c r="L43" s="4" t="s">
        <v>2432</v>
      </c>
      <c r="M43" s="4" t="s">
        <v>2475</v>
      </c>
      <c r="N43" t="s">
        <v>1027</v>
      </c>
    </row>
    <row r="44" spans="1:14" x14ac:dyDescent="0.25">
      <c r="A44" s="4">
        <v>7231</v>
      </c>
      <c r="B44" s="4" t="s">
        <v>2585</v>
      </c>
      <c r="C44" s="4" t="s">
        <v>2586</v>
      </c>
      <c r="D44" s="4" t="s">
        <v>2587</v>
      </c>
      <c r="E44" s="4" t="s">
        <v>2588</v>
      </c>
      <c r="F44" s="4" t="s">
        <v>937</v>
      </c>
      <c r="G44" s="4">
        <v>221366</v>
      </c>
      <c r="H44" s="4" t="s">
        <v>2591</v>
      </c>
      <c r="I44" s="4" t="s">
        <v>2417</v>
      </c>
      <c r="J44" s="4" t="s">
        <v>2359</v>
      </c>
      <c r="K44" s="4" t="s">
        <v>2362</v>
      </c>
      <c r="L44" s="4" t="s">
        <v>2432</v>
      </c>
      <c r="M44" s="4" t="s">
        <v>2475</v>
      </c>
      <c r="N44" t="s">
        <v>1027</v>
      </c>
    </row>
    <row r="45" spans="1:14" x14ac:dyDescent="0.25">
      <c r="A45" s="4">
        <v>7231</v>
      </c>
      <c r="B45" s="4" t="s">
        <v>2585</v>
      </c>
      <c r="C45" s="4" t="s">
        <v>2586</v>
      </c>
      <c r="D45" s="4" t="s">
        <v>2587</v>
      </c>
      <c r="E45" s="4" t="s">
        <v>2588</v>
      </c>
      <c r="F45" s="4" t="s">
        <v>937</v>
      </c>
      <c r="G45" s="4">
        <v>221240</v>
      </c>
      <c r="H45" s="4" t="s">
        <v>2592</v>
      </c>
      <c r="I45" s="4" t="s">
        <v>2417</v>
      </c>
      <c r="J45" s="4" t="s">
        <v>2359</v>
      </c>
      <c r="K45" s="4" t="s">
        <v>2362</v>
      </c>
      <c r="L45" s="4" t="s">
        <v>2432</v>
      </c>
      <c r="M45" s="4" t="s">
        <v>2475</v>
      </c>
      <c r="N45" t="s">
        <v>1027</v>
      </c>
    </row>
    <row r="46" spans="1:14" x14ac:dyDescent="0.25">
      <c r="A46" s="4">
        <v>7568</v>
      </c>
      <c r="B46" s="4" t="s">
        <v>2593</v>
      </c>
      <c r="C46" s="4" t="s">
        <v>2594</v>
      </c>
      <c r="D46" s="4" t="s">
        <v>2595</v>
      </c>
      <c r="E46" s="4" t="s">
        <v>2596</v>
      </c>
      <c r="F46" s="4" t="s">
        <v>937</v>
      </c>
      <c r="G46" s="4">
        <v>221143</v>
      </c>
      <c r="H46" s="4" t="s">
        <v>2597</v>
      </c>
      <c r="I46" s="4" t="s">
        <v>2417</v>
      </c>
      <c r="J46" s="4" t="s">
        <v>2359</v>
      </c>
      <c r="K46" s="4" t="s">
        <v>2362</v>
      </c>
      <c r="L46" s="4" t="s">
        <v>2432</v>
      </c>
      <c r="M46" s="4" t="s">
        <v>2497</v>
      </c>
      <c r="N46" t="s">
        <v>1036</v>
      </c>
    </row>
    <row r="47" spans="1:14" x14ac:dyDescent="0.25">
      <c r="A47" s="4">
        <v>7568</v>
      </c>
      <c r="B47" s="4" t="s">
        <v>2593</v>
      </c>
      <c r="C47" s="4" t="s">
        <v>2594</v>
      </c>
      <c r="D47" s="4" t="s">
        <v>2595</v>
      </c>
      <c r="E47" s="4" t="s">
        <v>2596</v>
      </c>
      <c r="F47" s="4" t="s">
        <v>937</v>
      </c>
      <c r="G47" s="4">
        <v>221149</v>
      </c>
      <c r="H47" s="4" t="s">
        <v>2598</v>
      </c>
      <c r="I47" s="4" t="s">
        <v>2417</v>
      </c>
      <c r="J47" s="4" t="s">
        <v>2359</v>
      </c>
      <c r="K47" s="4" t="s">
        <v>2362</v>
      </c>
      <c r="L47" s="4" t="s">
        <v>2432</v>
      </c>
      <c r="M47" s="4" t="s">
        <v>2497</v>
      </c>
      <c r="N47" t="s">
        <v>1036</v>
      </c>
    </row>
    <row r="48" spans="1:14" x14ac:dyDescent="0.25">
      <c r="A48" s="4">
        <v>7457</v>
      </c>
      <c r="B48" s="4" t="s">
        <v>2599</v>
      </c>
      <c r="C48" s="4" t="s">
        <v>2600</v>
      </c>
      <c r="D48" s="4" t="s">
        <v>2601</v>
      </c>
      <c r="E48" s="4" t="s">
        <v>2602</v>
      </c>
      <c r="F48" s="4" t="s">
        <v>937</v>
      </c>
      <c r="G48" s="4">
        <v>221117</v>
      </c>
      <c r="H48" s="4" t="s">
        <v>2367</v>
      </c>
      <c r="I48" s="4" t="s">
        <v>2417</v>
      </c>
      <c r="J48" s="4" t="s">
        <v>2359</v>
      </c>
      <c r="K48" s="4" t="s">
        <v>2360</v>
      </c>
      <c r="L48" s="4" t="s">
        <v>2418</v>
      </c>
      <c r="M48" s="4" t="s">
        <v>2419</v>
      </c>
      <c r="N48" t="s">
        <v>1004</v>
      </c>
    </row>
    <row r="49" spans="1:14" x14ac:dyDescent="0.25">
      <c r="A49" s="4">
        <v>7457</v>
      </c>
      <c r="B49" s="4" t="s">
        <v>2599</v>
      </c>
      <c r="C49" s="4" t="s">
        <v>2600</v>
      </c>
      <c r="D49" s="4" t="s">
        <v>2601</v>
      </c>
      <c r="E49" s="4" t="s">
        <v>2602</v>
      </c>
      <c r="F49" s="4" t="s">
        <v>937</v>
      </c>
      <c r="G49" s="4">
        <v>221245</v>
      </c>
      <c r="H49" s="4" t="s">
        <v>2375</v>
      </c>
      <c r="I49" s="4" t="s">
        <v>2417</v>
      </c>
      <c r="J49" s="4" t="s">
        <v>2359</v>
      </c>
      <c r="K49" s="4" t="s">
        <v>2360</v>
      </c>
      <c r="L49" s="4" t="s">
        <v>2418</v>
      </c>
      <c r="M49" s="4" t="s">
        <v>2419</v>
      </c>
      <c r="N49" t="s">
        <v>1004</v>
      </c>
    </row>
    <row r="50" spans="1:14" x14ac:dyDescent="0.25">
      <c r="A50" s="4">
        <v>7557</v>
      </c>
      <c r="B50" s="4" t="s">
        <v>2603</v>
      </c>
      <c r="C50" s="4" t="s">
        <v>2604</v>
      </c>
      <c r="D50" s="4" t="s">
        <v>2605</v>
      </c>
      <c r="E50" s="4" t="s">
        <v>2606</v>
      </c>
      <c r="F50" s="4" t="s">
        <v>937</v>
      </c>
      <c r="G50" s="4">
        <v>221249</v>
      </c>
      <c r="H50" s="4" t="s">
        <v>2607</v>
      </c>
      <c r="I50" s="4" t="s">
        <v>2417</v>
      </c>
      <c r="J50" s="4" t="s">
        <v>2359</v>
      </c>
      <c r="K50" s="4" t="s">
        <v>2362</v>
      </c>
      <c r="L50" s="4" t="s">
        <v>2432</v>
      </c>
      <c r="M50" s="4" t="s">
        <v>2569</v>
      </c>
      <c r="N50" t="s">
        <v>2570</v>
      </c>
    </row>
    <row r="51" spans="1:14" x14ac:dyDescent="0.25">
      <c r="A51" s="4">
        <v>7558</v>
      </c>
      <c r="B51" s="4" t="s">
        <v>2608</v>
      </c>
      <c r="C51" s="4" t="s">
        <v>2609</v>
      </c>
      <c r="D51" s="4" t="s">
        <v>2610</v>
      </c>
      <c r="E51" s="4" t="s">
        <v>2611</v>
      </c>
      <c r="F51" s="4" t="s">
        <v>937</v>
      </c>
      <c r="G51" s="4">
        <v>221250</v>
      </c>
      <c r="H51" s="4" t="s">
        <v>2612</v>
      </c>
      <c r="I51" s="4" t="s">
        <v>2417</v>
      </c>
      <c r="J51" s="4" t="s">
        <v>2359</v>
      </c>
      <c r="K51" s="4" t="s">
        <v>2362</v>
      </c>
      <c r="L51" s="4" t="s">
        <v>2432</v>
      </c>
      <c r="M51" s="4" t="s">
        <v>2569</v>
      </c>
      <c r="N51" t="s">
        <v>2570</v>
      </c>
    </row>
    <row r="52" spans="1:14" x14ac:dyDescent="0.25">
      <c r="A52" s="4">
        <v>7559</v>
      </c>
      <c r="B52" s="4" t="s">
        <v>2613</v>
      </c>
      <c r="C52" s="4" t="s">
        <v>2614</v>
      </c>
      <c r="D52" s="4" t="s">
        <v>2615</v>
      </c>
      <c r="E52" s="4" t="s">
        <v>2616</v>
      </c>
      <c r="F52" s="4" t="s">
        <v>937</v>
      </c>
      <c r="G52" s="4">
        <v>221252</v>
      </c>
      <c r="H52" s="4" t="s">
        <v>2617</v>
      </c>
      <c r="I52" s="4" t="s">
        <v>2417</v>
      </c>
      <c r="J52" s="4" t="s">
        <v>2359</v>
      </c>
      <c r="K52" s="4" t="s">
        <v>2362</v>
      </c>
      <c r="L52" s="4" t="s">
        <v>2432</v>
      </c>
      <c r="M52" s="4" t="s">
        <v>2569</v>
      </c>
      <c r="N52" t="s">
        <v>2570</v>
      </c>
    </row>
    <row r="53" spans="1:14" x14ac:dyDescent="0.25">
      <c r="A53" s="4">
        <v>7560</v>
      </c>
      <c r="B53" s="4" t="s">
        <v>2618</v>
      </c>
      <c r="C53" s="4" t="s">
        <v>2619</v>
      </c>
      <c r="D53" s="4" t="s">
        <v>2620</v>
      </c>
      <c r="E53" s="4" t="s">
        <v>2621</v>
      </c>
      <c r="F53" s="4" t="s">
        <v>937</v>
      </c>
      <c r="G53" s="4">
        <v>221253</v>
      </c>
      <c r="H53" s="4" t="s">
        <v>2622</v>
      </c>
      <c r="I53" s="4" t="s">
        <v>2417</v>
      </c>
      <c r="J53" s="4" t="s">
        <v>2359</v>
      </c>
      <c r="K53" s="4" t="s">
        <v>2362</v>
      </c>
      <c r="L53" s="4" t="s">
        <v>2432</v>
      </c>
      <c r="M53" s="4" t="s">
        <v>2475</v>
      </c>
      <c r="N53" t="s">
        <v>1027</v>
      </c>
    </row>
    <row r="54" spans="1:14" x14ac:dyDescent="0.25">
      <c r="A54" s="4">
        <v>7542</v>
      </c>
      <c r="B54" s="4" t="s">
        <v>2623</v>
      </c>
      <c r="C54" s="4" t="s">
        <v>2624</v>
      </c>
      <c r="D54" s="4" t="s">
        <v>2625</v>
      </c>
      <c r="E54" s="4" t="s">
        <v>2626</v>
      </c>
      <c r="F54" s="4" t="s">
        <v>937</v>
      </c>
      <c r="G54" s="4">
        <v>221258</v>
      </c>
      <c r="H54" s="4" t="s">
        <v>2627</v>
      </c>
      <c r="I54" s="4" t="s">
        <v>2417</v>
      </c>
      <c r="J54" s="4" t="s">
        <v>2359</v>
      </c>
      <c r="K54" s="4" t="s">
        <v>2362</v>
      </c>
      <c r="L54" s="4" t="s">
        <v>2432</v>
      </c>
      <c r="M54" s="4" t="s">
        <v>2497</v>
      </c>
      <c r="N54" t="s">
        <v>1036</v>
      </c>
    </row>
    <row r="55" spans="1:14" x14ac:dyDescent="0.25">
      <c r="A55" s="4">
        <v>7523</v>
      </c>
      <c r="B55" s="4" t="s">
        <v>2628</v>
      </c>
      <c r="C55" s="4" t="s">
        <v>2629</v>
      </c>
      <c r="D55" s="4" t="s">
        <v>2630</v>
      </c>
      <c r="E55" s="4" t="s">
        <v>2631</v>
      </c>
      <c r="F55" s="4" t="s">
        <v>937</v>
      </c>
      <c r="G55" s="4">
        <v>221086</v>
      </c>
      <c r="H55" s="4" t="s">
        <v>2632</v>
      </c>
      <c r="I55" s="4" t="s">
        <v>2417</v>
      </c>
      <c r="J55" s="4" t="s">
        <v>2359</v>
      </c>
      <c r="K55" s="4" t="s">
        <v>2360</v>
      </c>
      <c r="L55" s="4" t="s">
        <v>2418</v>
      </c>
      <c r="M55" s="4" t="s">
        <v>2633</v>
      </c>
      <c r="N55" t="s">
        <v>940</v>
      </c>
    </row>
    <row r="56" spans="1:14" x14ac:dyDescent="0.25">
      <c r="A56" s="4">
        <v>7523</v>
      </c>
      <c r="B56" s="4" t="s">
        <v>2628</v>
      </c>
      <c r="C56" s="4" t="s">
        <v>2629</v>
      </c>
      <c r="D56" s="4" t="s">
        <v>2630</v>
      </c>
      <c r="E56" s="4" t="s">
        <v>2631</v>
      </c>
      <c r="F56" s="4" t="s">
        <v>937</v>
      </c>
      <c r="G56" s="4">
        <v>221372</v>
      </c>
      <c r="H56" s="4" t="s">
        <v>2634</v>
      </c>
      <c r="I56" s="4" t="s">
        <v>2417</v>
      </c>
      <c r="J56" s="4" t="s">
        <v>2359</v>
      </c>
      <c r="K56" s="4" t="s">
        <v>2360</v>
      </c>
      <c r="L56" s="4" t="s">
        <v>2418</v>
      </c>
      <c r="M56" s="4" t="s">
        <v>2633</v>
      </c>
      <c r="N56" t="s">
        <v>940</v>
      </c>
    </row>
    <row r="57" spans="1:14" x14ac:dyDescent="0.25">
      <c r="A57" s="4">
        <v>7523</v>
      </c>
      <c r="B57" s="4" t="s">
        <v>2628</v>
      </c>
      <c r="C57" s="4" t="s">
        <v>2629</v>
      </c>
      <c r="D57" s="4" t="s">
        <v>2630</v>
      </c>
      <c r="E57" s="4" t="s">
        <v>2631</v>
      </c>
      <c r="F57" s="4" t="s">
        <v>937</v>
      </c>
      <c r="G57" s="4">
        <v>221146</v>
      </c>
      <c r="H57" s="4" t="s">
        <v>2635</v>
      </c>
      <c r="I57" s="4" t="s">
        <v>2417</v>
      </c>
      <c r="J57" s="4" t="s">
        <v>2359</v>
      </c>
      <c r="K57" s="4" t="s">
        <v>2360</v>
      </c>
      <c r="L57" s="4" t="s">
        <v>2418</v>
      </c>
      <c r="M57" s="4" t="s">
        <v>2633</v>
      </c>
      <c r="N57" t="s">
        <v>940</v>
      </c>
    </row>
    <row r="58" spans="1:14" x14ac:dyDescent="0.25">
      <c r="A58" s="4">
        <v>7521</v>
      </c>
      <c r="B58" s="4" t="s">
        <v>2636</v>
      </c>
      <c r="C58" s="4" t="s">
        <v>2637</v>
      </c>
      <c r="D58" s="4" t="s">
        <v>2638</v>
      </c>
      <c r="E58" s="4" t="s">
        <v>2639</v>
      </c>
      <c r="F58" s="4" t="s">
        <v>937</v>
      </c>
      <c r="G58" s="4">
        <v>221129</v>
      </c>
      <c r="H58" s="4" t="s">
        <v>2640</v>
      </c>
      <c r="I58" s="4" t="s">
        <v>2417</v>
      </c>
      <c r="J58" s="4" t="s">
        <v>2359</v>
      </c>
      <c r="K58" s="4" t="s">
        <v>2360</v>
      </c>
      <c r="L58" s="4" t="s">
        <v>2418</v>
      </c>
      <c r="M58" s="4" t="s">
        <v>2633</v>
      </c>
      <c r="N58" t="s">
        <v>940</v>
      </c>
    </row>
    <row r="59" spans="1:14" x14ac:dyDescent="0.25">
      <c r="A59" s="4">
        <v>7455</v>
      </c>
      <c r="B59" s="4" t="s">
        <v>2641</v>
      </c>
      <c r="C59" s="4" t="s">
        <v>2642</v>
      </c>
      <c r="D59" s="4" t="s">
        <v>2643</v>
      </c>
      <c r="E59" s="4" t="s">
        <v>2644</v>
      </c>
      <c r="F59" s="4" t="s">
        <v>937</v>
      </c>
      <c r="G59" s="4">
        <v>221147</v>
      </c>
      <c r="H59" s="4" t="s">
        <v>2645</v>
      </c>
      <c r="I59" s="4" t="s">
        <v>2417</v>
      </c>
      <c r="J59" s="4" t="s">
        <v>2359</v>
      </c>
      <c r="K59" s="4" t="s">
        <v>2362</v>
      </c>
      <c r="L59" s="4" t="s">
        <v>2432</v>
      </c>
      <c r="M59" s="4" t="s">
        <v>2444</v>
      </c>
      <c r="N59" t="s">
        <v>1093</v>
      </c>
    </row>
    <row r="60" spans="1:14" x14ac:dyDescent="0.25">
      <c r="A60" s="4">
        <v>7511</v>
      </c>
      <c r="B60" s="4" t="s">
        <v>2646</v>
      </c>
      <c r="C60" s="4" t="s">
        <v>2647</v>
      </c>
      <c r="D60" s="4" t="s">
        <v>2648</v>
      </c>
      <c r="E60" s="4" t="s">
        <v>2649</v>
      </c>
      <c r="F60" s="4" t="s">
        <v>937</v>
      </c>
      <c r="G60" s="4">
        <v>221154</v>
      </c>
      <c r="H60" s="4" t="s">
        <v>2650</v>
      </c>
      <c r="I60" s="4" t="s">
        <v>2417</v>
      </c>
      <c r="J60" s="4" t="s">
        <v>2359</v>
      </c>
      <c r="K60" s="4" t="s">
        <v>2360</v>
      </c>
      <c r="L60" s="4" t="s">
        <v>2418</v>
      </c>
      <c r="M60" s="4" t="s">
        <v>2633</v>
      </c>
      <c r="N60" t="s">
        <v>940</v>
      </c>
    </row>
    <row r="61" spans="1:14" x14ac:dyDescent="0.25">
      <c r="A61" s="4">
        <v>7511</v>
      </c>
      <c r="B61" s="4" t="s">
        <v>2646</v>
      </c>
      <c r="C61" s="4" t="s">
        <v>2647</v>
      </c>
      <c r="D61" s="4" t="s">
        <v>2648</v>
      </c>
      <c r="E61" s="4" t="s">
        <v>2649</v>
      </c>
      <c r="F61" s="4" t="s">
        <v>937</v>
      </c>
      <c r="G61" s="4">
        <v>221155</v>
      </c>
      <c r="H61" s="4" t="s">
        <v>2651</v>
      </c>
      <c r="I61" s="4" t="s">
        <v>2417</v>
      </c>
      <c r="J61" s="4" t="s">
        <v>2359</v>
      </c>
      <c r="K61" s="4" t="s">
        <v>2360</v>
      </c>
      <c r="L61" s="4" t="s">
        <v>2418</v>
      </c>
      <c r="M61" s="4" t="s">
        <v>2633</v>
      </c>
      <c r="N61" t="s">
        <v>940</v>
      </c>
    </row>
    <row r="62" spans="1:14" x14ac:dyDescent="0.25">
      <c r="A62" s="4">
        <v>7511</v>
      </c>
      <c r="B62" s="4" t="s">
        <v>2646</v>
      </c>
      <c r="C62" s="4" t="s">
        <v>2647</v>
      </c>
      <c r="D62" s="4" t="s">
        <v>2648</v>
      </c>
      <c r="E62" s="4" t="s">
        <v>2649</v>
      </c>
      <c r="F62" s="4" t="s">
        <v>937</v>
      </c>
      <c r="G62" s="4">
        <v>221156</v>
      </c>
      <c r="H62" s="4" t="s">
        <v>2652</v>
      </c>
      <c r="I62" s="4" t="s">
        <v>2417</v>
      </c>
      <c r="J62" s="4" t="s">
        <v>2359</v>
      </c>
      <c r="K62" s="4" t="s">
        <v>2360</v>
      </c>
      <c r="L62" s="4" t="s">
        <v>2418</v>
      </c>
      <c r="M62" s="4" t="s">
        <v>2633</v>
      </c>
      <c r="N62" t="s">
        <v>940</v>
      </c>
    </row>
    <row r="63" spans="1:14" x14ac:dyDescent="0.25">
      <c r="A63" s="4">
        <v>7612</v>
      </c>
      <c r="B63" s="4" t="s">
        <v>2653</v>
      </c>
      <c r="C63" s="4" t="s">
        <v>2654</v>
      </c>
      <c r="D63" s="4" t="s">
        <v>2655</v>
      </c>
      <c r="E63" s="4" t="s">
        <v>2656</v>
      </c>
      <c r="F63" s="4" t="s">
        <v>937</v>
      </c>
      <c r="G63" s="4">
        <v>221158</v>
      </c>
      <c r="H63" s="4" t="s">
        <v>2657</v>
      </c>
      <c r="I63" s="4" t="s">
        <v>2417</v>
      </c>
      <c r="J63" s="4" t="s">
        <v>2359</v>
      </c>
      <c r="K63" s="4" t="s">
        <v>2360</v>
      </c>
      <c r="L63" s="4" t="s">
        <v>2418</v>
      </c>
      <c r="M63" s="4" t="s">
        <v>2633</v>
      </c>
      <c r="N63" t="s">
        <v>940</v>
      </c>
    </row>
    <row r="64" spans="1:14" x14ac:dyDescent="0.25">
      <c r="A64" s="4">
        <v>7537</v>
      </c>
      <c r="B64" s="4" t="s">
        <v>2658</v>
      </c>
      <c r="C64" s="4" t="s">
        <v>2659</v>
      </c>
      <c r="D64" s="4" t="s">
        <v>2660</v>
      </c>
      <c r="E64" s="4" t="s">
        <v>2661</v>
      </c>
      <c r="F64" s="4" t="s">
        <v>937</v>
      </c>
      <c r="G64" s="4">
        <v>221361</v>
      </c>
      <c r="H64" s="4" t="s">
        <v>2662</v>
      </c>
      <c r="I64" s="4" t="s">
        <v>2417</v>
      </c>
      <c r="J64" s="4" t="s">
        <v>2359</v>
      </c>
      <c r="K64" s="4" t="s">
        <v>2360</v>
      </c>
      <c r="L64" s="4" t="s">
        <v>2418</v>
      </c>
      <c r="M64" s="4" t="s">
        <v>2633</v>
      </c>
      <c r="N64" t="s">
        <v>940</v>
      </c>
    </row>
    <row r="65" spans="1:14" x14ac:dyDescent="0.25">
      <c r="A65" s="4">
        <v>7537</v>
      </c>
      <c r="B65" s="4" t="s">
        <v>2658</v>
      </c>
      <c r="C65" s="4" t="s">
        <v>2659</v>
      </c>
      <c r="D65" s="4" t="s">
        <v>2660</v>
      </c>
      <c r="E65" s="4" t="s">
        <v>2661</v>
      </c>
      <c r="F65" s="4" t="s">
        <v>937</v>
      </c>
      <c r="G65" s="4">
        <v>221381</v>
      </c>
      <c r="H65" s="4" t="s">
        <v>2663</v>
      </c>
      <c r="I65" s="4" t="s">
        <v>2417</v>
      </c>
      <c r="J65" s="4" t="s">
        <v>2359</v>
      </c>
      <c r="K65" s="4" t="s">
        <v>2360</v>
      </c>
      <c r="L65" s="4" t="s">
        <v>2418</v>
      </c>
      <c r="M65" s="4" t="s">
        <v>2633</v>
      </c>
      <c r="N65" t="s">
        <v>940</v>
      </c>
    </row>
    <row r="66" spans="1:14" x14ac:dyDescent="0.25">
      <c r="A66" s="4">
        <v>7537</v>
      </c>
      <c r="B66" s="4" t="s">
        <v>2658</v>
      </c>
      <c r="C66" s="4" t="s">
        <v>2659</v>
      </c>
      <c r="D66" s="4" t="s">
        <v>2660</v>
      </c>
      <c r="E66" s="4" t="s">
        <v>2661</v>
      </c>
      <c r="F66" s="4" t="s">
        <v>937</v>
      </c>
      <c r="G66" s="4">
        <v>221160</v>
      </c>
      <c r="H66" s="4" t="s">
        <v>2664</v>
      </c>
      <c r="I66" s="4" t="s">
        <v>2417</v>
      </c>
      <c r="J66" s="4" t="s">
        <v>2359</v>
      </c>
      <c r="K66" s="4" t="s">
        <v>2360</v>
      </c>
      <c r="L66" s="4" t="s">
        <v>2418</v>
      </c>
      <c r="M66" s="4" t="s">
        <v>2633</v>
      </c>
      <c r="N66" t="s">
        <v>940</v>
      </c>
    </row>
    <row r="67" spans="1:14" x14ac:dyDescent="0.25">
      <c r="A67" s="4">
        <v>7461</v>
      </c>
      <c r="B67" s="4" t="s">
        <v>2665</v>
      </c>
      <c r="C67" s="4" t="s">
        <v>2666</v>
      </c>
      <c r="D67" s="4" t="s">
        <v>2667</v>
      </c>
      <c r="E67" s="4" t="s">
        <v>2668</v>
      </c>
      <c r="F67" s="4" t="s">
        <v>937</v>
      </c>
      <c r="G67" s="4">
        <v>221215</v>
      </c>
      <c r="H67" s="4" t="s">
        <v>2669</v>
      </c>
      <c r="I67" s="4" t="s">
        <v>2417</v>
      </c>
      <c r="J67" s="4" t="s">
        <v>2359</v>
      </c>
      <c r="K67" s="4" t="s">
        <v>2360</v>
      </c>
      <c r="L67" s="4" t="s">
        <v>2418</v>
      </c>
      <c r="M67" s="4" t="s">
        <v>2450</v>
      </c>
      <c r="N67" t="s">
        <v>2451</v>
      </c>
    </row>
    <row r="68" spans="1:14" x14ac:dyDescent="0.25">
      <c r="A68" s="4">
        <v>7464</v>
      </c>
      <c r="B68" s="4" t="s">
        <v>2670</v>
      </c>
      <c r="C68" s="4" t="s">
        <v>2671</v>
      </c>
      <c r="D68" s="4" t="s">
        <v>2672</v>
      </c>
      <c r="E68" s="4" t="s">
        <v>2673</v>
      </c>
      <c r="F68" s="4" t="s">
        <v>937</v>
      </c>
      <c r="G68" s="4">
        <v>221216</v>
      </c>
      <c r="H68" s="4" t="s">
        <v>2674</v>
      </c>
      <c r="I68" s="4" t="s">
        <v>2417</v>
      </c>
      <c r="J68" s="4" t="s">
        <v>2359</v>
      </c>
      <c r="K68" s="4" t="s">
        <v>2360</v>
      </c>
      <c r="L68" s="4" t="s">
        <v>2418</v>
      </c>
      <c r="M68" s="4" t="s">
        <v>2457</v>
      </c>
      <c r="N68" t="s">
        <v>2458</v>
      </c>
    </row>
    <row r="69" spans="1:14" x14ac:dyDescent="0.25">
      <c r="A69" s="4">
        <v>7453</v>
      </c>
      <c r="B69" s="4" t="s">
        <v>2675</v>
      </c>
      <c r="C69" s="4" t="s">
        <v>2676</v>
      </c>
      <c r="D69" s="4" t="s">
        <v>2677</v>
      </c>
      <c r="E69" s="4" t="s">
        <v>2678</v>
      </c>
      <c r="F69" s="4" t="s">
        <v>937</v>
      </c>
      <c r="G69" s="4">
        <v>221217</v>
      </c>
      <c r="H69" s="4" t="s">
        <v>2679</v>
      </c>
      <c r="I69" s="4" t="s">
        <v>2417</v>
      </c>
      <c r="J69" s="4" t="s">
        <v>2359</v>
      </c>
      <c r="K69" s="4" t="s">
        <v>2360</v>
      </c>
      <c r="L69" s="4" t="s">
        <v>2418</v>
      </c>
      <c r="M69" s="4" t="s">
        <v>2457</v>
      </c>
      <c r="N69" t="s">
        <v>2458</v>
      </c>
    </row>
    <row r="70" spans="1:14" x14ac:dyDescent="0.25">
      <c r="A70" s="4">
        <v>7224</v>
      </c>
      <c r="B70" s="4" t="s">
        <v>2680</v>
      </c>
      <c r="C70" s="4" t="s">
        <v>2681</v>
      </c>
      <c r="D70" s="4" t="s">
        <v>2682</v>
      </c>
      <c r="E70" s="4" t="s">
        <v>2683</v>
      </c>
      <c r="F70" s="4" t="s">
        <v>937</v>
      </c>
      <c r="G70" s="4">
        <v>221139</v>
      </c>
      <c r="H70" s="4" t="s">
        <v>2684</v>
      </c>
      <c r="I70" s="4" t="s">
        <v>2417</v>
      </c>
      <c r="J70" s="4" t="s">
        <v>2359</v>
      </c>
      <c r="K70" s="4" t="s">
        <v>2360</v>
      </c>
      <c r="L70" s="4" t="s">
        <v>2418</v>
      </c>
      <c r="M70" s="4" t="s">
        <v>2685</v>
      </c>
      <c r="N70" t="s">
        <v>2686</v>
      </c>
    </row>
    <row r="71" spans="1:14" x14ac:dyDescent="0.25">
      <c r="A71" s="4">
        <v>7229</v>
      </c>
      <c r="B71" s="4" t="s">
        <v>2687</v>
      </c>
      <c r="C71" s="4" t="s">
        <v>2688</v>
      </c>
      <c r="D71" s="4" t="s">
        <v>2689</v>
      </c>
      <c r="E71" s="4" t="s">
        <v>2690</v>
      </c>
      <c r="F71" s="4" t="s">
        <v>937</v>
      </c>
      <c r="G71" s="4">
        <v>221140</v>
      </c>
      <c r="H71" s="4" t="s">
        <v>2691</v>
      </c>
      <c r="I71" s="4" t="s">
        <v>2417</v>
      </c>
      <c r="J71" s="4" t="s">
        <v>2359</v>
      </c>
      <c r="K71" s="4" t="s">
        <v>2360</v>
      </c>
      <c r="L71" s="4" t="s">
        <v>2418</v>
      </c>
      <c r="M71" s="4" t="s">
        <v>2692</v>
      </c>
      <c r="N71" t="s">
        <v>2693</v>
      </c>
    </row>
    <row r="72" spans="1:14" x14ac:dyDescent="0.25">
      <c r="A72" s="4">
        <v>7229</v>
      </c>
      <c r="B72" s="4" t="s">
        <v>2687</v>
      </c>
      <c r="C72" s="4" t="s">
        <v>2688</v>
      </c>
      <c r="D72" s="4" t="s">
        <v>2689</v>
      </c>
      <c r="E72" s="4" t="s">
        <v>2690</v>
      </c>
      <c r="F72" s="4" t="s">
        <v>937</v>
      </c>
      <c r="G72" s="4">
        <v>221141</v>
      </c>
      <c r="H72" s="4" t="s">
        <v>2694</v>
      </c>
      <c r="I72" s="4" t="s">
        <v>2417</v>
      </c>
      <c r="J72" s="4" t="s">
        <v>2359</v>
      </c>
      <c r="K72" s="4" t="s">
        <v>2360</v>
      </c>
      <c r="L72" s="4" t="s">
        <v>2418</v>
      </c>
      <c r="M72" s="4" t="s">
        <v>2692</v>
      </c>
      <c r="N72" t="s">
        <v>2693</v>
      </c>
    </row>
    <row r="73" spans="1:14" x14ac:dyDescent="0.25">
      <c r="A73" s="4">
        <v>7229</v>
      </c>
      <c r="B73" s="4" t="s">
        <v>2687</v>
      </c>
      <c r="C73" s="4" t="s">
        <v>2688</v>
      </c>
      <c r="D73" s="4" t="s">
        <v>2689</v>
      </c>
      <c r="E73" s="4" t="s">
        <v>2690</v>
      </c>
      <c r="F73" s="4" t="s">
        <v>937</v>
      </c>
      <c r="G73" s="4">
        <v>221142</v>
      </c>
      <c r="H73" s="4" t="s">
        <v>2695</v>
      </c>
      <c r="I73" s="4" t="s">
        <v>2417</v>
      </c>
      <c r="J73" s="4" t="s">
        <v>2359</v>
      </c>
      <c r="K73" s="4" t="s">
        <v>2360</v>
      </c>
      <c r="L73" s="4" t="s">
        <v>2418</v>
      </c>
      <c r="M73" s="4" t="s">
        <v>2692</v>
      </c>
      <c r="N73" t="s">
        <v>2693</v>
      </c>
    </row>
    <row r="74" spans="1:14" x14ac:dyDescent="0.25">
      <c r="A74" s="4">
        <v>7240</v>
      </c>
      <c r="B74" s="4" t="s">
        <v>2696</v>
      </c>
      <c r="C74" s="4" t="s">
        <v>2697</v>
      </c>
      <c r="D74" s="4" t="s">
        <v>2698</v>
      </c>
      <c r="E74" s="4" t="s">
        <v>2699</v>
      </c>
      <c r="F74" s="4" t="s">
        <v>937</v>
      </c>
      <c r="G74" s="4">
        <v>221365</v>
      </c>
      <c r="H74" s="4" t="s">
        <v>2700</v>
      </c>
      <c r="I74" s="4" t="s">
        <v>2417</v>
      </c>
      <c r="J74" s="4" t="s">
        <v>2359</v>
      </c>
      <c r="K74" s="4" t="s">
        <v>2360</v>
      </c>
      <c r="L74" s="4" t="s">
        <v>2418</v>
      </c>
      <c r="M74" s="4" t="s">
        <v>2701</v>
      </c>
      <c r="N74" t="s">
        <v>2702</v>
      </c>
    </row>
    <row r="75" spans="1:14" x14ac:dyDescent="0.25">
      <c r="A75" s="4">
        <v>7270</v>
      </c>
      <c r="B75" s="4" t="s">
        <v>2703</v>
      </c>
      <c r="C75" s="4" t="s">
        <v>2704</v>
      </c>
      <c r="D75" s="4" t="s">
        <v>2705</v>
      </c>
      <c r="E75" s="4" t="s">
        <v>2706</v>
      </c>
      <c r="F75" s="4" t="s">
        <v>937</v>
      </c>
      <c r="G75" s="4">
        <v>221195</v>
      </c>
      <c r="H75" s="4" t="s">
        <v>2707</v>
      </c>
      <c r="I75" s="4" t="s">
        <v>2708</v>
      </c>
      <c r="J75" s="4" t="s">
        <v>2359</v>
      </c>
      <c r="K75" s="4" t="s">
        <v>2709</v>
      </c>
      <c r="L75" s="4" t="s">
        <v>2710</v>
      </c>
      <c r="M75" s="4"/>
      <c r="N75" t="s">
        <v>2711</v>
      </c>
    </row>
    <row r="76" spans="1:14" x14ac:dyDescent="0.25">
      <c r="A76" s="4">
        <v>7270</v>
      </c>
      <c r="B76" s="4" t="s">
        <v>2703</v>
      </c>
      <c r="C76" s="4" t="s">
        <v>2704</v>
      </c>
      <c r="D76" s="4" t="s">
        <v>2705</v>
      </c>
      <c r="E76" s="4" t="s">
        <v>2706</v>
      </c>
      <c r="F76" s="4" t="s">
        <v>937</v>
      </c>
      <c r="G76" s="4">
        <v>221225</v>
      </c>
      <c r="H76" s="4" t="s">
        <v>2712</v>
      </c>
      <c r="I76" s="4" t="s">
        <v>2708</v>
      </c>
      <c r="J76" s="4" t="s">
        <v>2359</v>
      </c>
      <c r="K76" s="4" t="s">
        <v>2709</v>
      </c>
      <c r="L76" s="4" t="s">
        <v>2710</v>
      </c>
      <c r="M76" s="4"/>
      <c r="N76" t="s">
        <v>2711</v>
      </c>
    </row>
    <row r="77" spans="1:14" x14ac:dyDescent="0.25">
      <c r="A77" s="4">
        <v>7116</v>
      </c>
      <c r="B77" s="4" t="s">
        <v>2713</v>
      </c>
      <c r="C77" s="4" t="s">
        <v>2714</v>
      </c>
      <c r="D77" s="4" t="s">
        <v>2715</v>
      </c>
      <c r="E77" s="4" t="s">
        <v>2716</v>
      </c>
      <c r="F77" s="4" t="s">
        <v>937</v>
      </c>
      <c r="G77" s="4">
        <v>221246</v>
      </c>
      <c r="H77" s="4" t="s">
        <v>2717</v>
      </c>
      <c r="I77" s="4" t="s">
        <v>2708</v>
      </c>
      <c r="J77" s="4" t="s">
        <v>2359</v>
      </c>
      <c r="K77" s="4" t="s">
        <v>2709</v>
      </c>
      <c r="L77" s="4" t="s">
        <v>2710</v>
      </c>
      <c r="M77" s="4" t="s">
        <v>2718</v>
      </c>
      <c r="N77" t="s">
        <v>2719</v>
      </c>
    </row>
    <row r="78" spans="1:14" x14ac:dyDescent="0.25">
      <c r="A78" s="4">
        <v>7116</v>
      </c>
      <c r="B78" s="4" t="s">
        <v>2713</v>
      </c>
      <c r="C78" s="4" t="s">
        <v>2714</v>
      </c>
      <c r="D78" s="4" t="s">
        <v>2715</v>
      </c>
      <c r="E78" s="4" t="s">
        <v>2716</v>
      </c>
      <c r="F78" s="4" t="s">
        <v>937</v>
      </c>
      <c r="G78" s="4">
        <v>221246</v>
      </c>
      <c r="H78" s="4" t="s">
        <v>2717</v>
      </c>
      <c r="I78" s="4" t="s">
        <v>2708</v>
      </c>
      <c r="J78" s="4" t="s">
        <v>2359</v>
      </c>
      <c r="K78" s="4" t="s">
        <v>2709</v>
      </c>
      <c r="L78" s="4" t="s">
        <v>2710</v>
      </c>
      <c r="M78" s="4" t="s">
        <v>2718</v>
      </c>
      <c r="N78" t="s">
        <v>2719</v>
      </c>
    </row>
    <row r="79" spans="1:14" x14ac:dyDescent="0.25">
      <c r="A79" s="4">
        <v>7544</v>
      </c>
      <c r="B79" s="4" t="s">
        <v>2720</v>
      </c>
      <c r="C79" s="4" t="s">
        <v>2721</v>
      </c>
      <c r="D79" s="4" t="s">
        <v>2722</v>
      </c>
      <c r="E79" s="4" t="s">
        <v>2723</v>
      </c>
      <c r="F79" s="4" t="s">
        <v>937</v>
      </c>
      <c r="G79" s="4">
        <v>221247</v>
      </c>
      <c r="H79" s="4" t="s">
        <v>2724</v>
      </c>
      <c r="I79" s="4" t="s">
        <v>2417</v>
      </c>
      <c r="J79" s="4" t="s">
        <v>2359</v>
      </c>
      <c r="K79" s="4" t="s">
        <v>2709</v>
      </c>
      <c r="L79" s="4" t="s">
        <v>2710</v>
      </c>
      <c r="M79" s="4" t="s">
        <v>2718</v>
      </c>
      <c r="N79" t="s">
        <v>2719</v>
      </c>
    </row>
    <row r="80" spans="1:14" x14ac:dyDescent="0.25">
      <c r="A80" s="4">
        <v>7228</v>
      </c>
      <c r="B80" s="4" t="s">
        <v>2725</v>
      </c>
      <c r="C80" s="4" t="s">
        <v>2726</v>
      </c>
      <c r="D80" s="4" t="s">
        <v>2727</v>
      </c>
      <c r="E80" s="4" t="s">
        <v>2728</v>
      </c>
      <c r="F80" s="4" t="s">
        <v>937</v>
      </c>
      <c r="G80" s="4">
        <v>221082</v>
      </c>
      <c r="H80" s="4" t="s">
        <v>819</v>
      </c>
      <c r="I80" s="4" t="s">
        <v>2417</v>
      </c>
      <c r="J80" s="4" t="s">
        <v>2359</v>
      </c>
      <c r="K80" s="4" t="s">
        <v>2360</v>
      </c>
      <c r="L80" s="4" t="s">
        <v>2418</v>
      </c>
      <c r="M80" s="4" t="s">
        <v>2729</v>
      </c>
      <c r="N80" t="s">
        <v>2730</v>
      </c>
    </row>
    <row r="81" spans="1:14" x14ac:dyDescent="0.25">
      <c r="A81" s="4">
        <v>7226</v>
      </c>
      <c r="B81" s="4" t="s">
        <v>2731</v>
      </c>
      <c r="C81" s="4" t="s">
        <v>2732</v>
      </c>
      <c r="D81" s="4" t="s">
        <v>2733</v>
      </c>
      <c r="E81" s="4" t="s">
        <v>2734</v>
      </c>
      <c r="F81" s="4" t="s">
        <v>937</v>
      </c>
      <c r="G81" s="4">
        <v>221138</v>
      </c>
      <c r="H81" s="4" t="s">
        <v>2735</v>
      </c>
      <c r="I81" s="4" t="s">
        <v>2417</v>
      </c>
      <c r="J81" s="4" t="s">
        <v>2359</v>
      </c>
      <c r="K81" s="4" t="s">
        <v>2360</v>
      </c>
      <c r="L81" s="4" t="s">
        <v>2418</v>
      </c>
      <c r="M81" s="4" t="s">
        <v>2729</v>
      </c>
      <c r="N81" t="s">
        <v>2730</v>
      </c>
    </row>
    <row r="82" spans="1:14" x14ac:dyDescent="0.25">
      <c r="A82" s="4">
        <v>7225</v>
      </c>
      <c r="B82" s="4" t="s">
        <v>2736</v>
      </c>
      <c r="C82" s="4" t="s">
        <v>2737</v>
      </c>
      <c r="D82" s="4" t="s">
        <v>2738</v>
      </c>
      <c r="E82" s="4" t="s">
        <v>2739</v>
      </c>
      <c r="F82" s="4" t="s">
        <v>937</v>
      </c>
      <c r="G82" s="4">
        <v>221222</v>
      </c>
      <c r="H82" s="4" t="s">
        <v>2740</v>
      </c>
      <c r="I82" s="4" t="s">
        <v>2417</v>
      </c>
      <c r="J82" s="4" t="s">
        <v>2359</v>
      </c>
      <c r="K82" s="4" t="s">
        <v>2360</v>
      </c>
      <c r="L82" s="4" t="s">
        <v>2418</v>
      </c>
      <c r="M82" s="4" t="s">
        <v>2685</v>
      </c>
      <c r="N82" t="s">
        <v>2686</v>
      </c>
    </row>
    <row r="83" spans="1:14" x14ac:dyDescent="0.25">
      <c r="A83" s="4">
        <v>7221</v>
      </c>
      <c r="B83" s="4" t="s">
        <v>2741</v>
      </c>
      <c r="C83" s="4" t="s">
        <v>2742</v>
      </c>
      <c r="D83" s="4" t="s">
        <v>2743</v>
      </c>
      <c r="E83" s="4" t="s">
        <v>2744</v>
      </c>
      <c r="F83" s="4" t="s">
        <v>937</v>
      </c>
      <c r="G83" s="4">
        <v>221218</v>
      </c>
      <c r="H83" s="4" t="s">
        <v>2745</v>
      </c>
      <c r="I83" s="4" t="s">
        <v>2417</v>
      </c>
      <c r="J83" s="4" t="s">
        <v>2359</v>
      </c>
      <c r="K83" s="4" t="s">
        <v>2360</v>
      </c>
      <c r="L83" s="4" t="s">
        <v>2418</v>
      </c>
      <c r="M83" s="4" t="s">
        <v>2701</v>
      </c>
      <c r="N83" t="s">
        <v>2702</v>
      </c>
    </row>
    <row r="84" spans="1:14" x14ac:dyDescent="0.25">
      <c r="A84" s="4">
        <v>7221</v>
      </c>
      <c r="B84" s="4" t="s">
        <v>2741</v>
      </c>
      <c r="C84" s="4" t="s">
        <v>2742</v>
      </c>
      <c r="D84" s="4" t="s">
        <v>2743</v>
      </c>
      <c r="E84" s="4" t="s">
        <v>2744</v>
      </c>
      <c r="F84" s="4" t="s">
        <v>937</v>
      </c>
      <c r="G84" s="4">
        <v>221219</v>
      </c>
      <c r="H84" s="4" t="s">
        <v>2746</v>
      </c>
      <c r="I84" s="4" t="s">
        <v>2417</v>
      </c>
      <c r="J84" s="4" t="s">
        <v>2359</v>
      </c>
      <c r="K84" s="4" t="s">
        <v>2360</v>
      </c>
      <c r="L84" s="4" t="s">
        <v>2418</v>
      </c>
      <c r="M84" s="4" t="s">
        <v>2701</v>
      </c>
      <c r="N84" t="s">
        <v>2702</v>
      </c>
    </row>
    <row r="85" spans="1:14" x14ac:dyDescent="0.25">
      <c r="A85" s="4">
        <v>7221</v>
      </c>
      <c r="B85" s="4" t="s">
        <v>2741</v>
      </c>
      <c r="C85" s="4" t="s">
        <v>2742</v>
      </c>
      <c r="D85" s="4" t="s">
        <v>2743</v>
      </c>
      <c r="E85" s="4" t="s">
        <v>2744</v>
      </c>
      <c r="F85" s="4" t="s">
        <v>937</v>
      </c>
      <c r="G85" s="4">
        <v>221221</v>
      </c>
      <c r="H85" s="4" t="s">
        <v>2747</v>
      </c>
      <c r="I85" s="4" t="s">
        <v>2417</v>
      </c>
      <c r="J85" s="4" t="s">
        <v>2359</v>
      </c>
      <c r="K85" s="4" t="s">
        <v>2360</v>
      </c>
      <c r="L85" s="4" t="s">
        <v>2418</v>
      </c>
      <c r="M85" s="4" t="s">
        <v>2701</v>
      </c>
      <c r="N85" t="s">
        <v>2702</v>
      </c>
    </row>
    <row r="86" spans="1:14" x14ac:dyDescent="0.25">
      <c r="A86" s="4">
        <v>7221</v>
      </c>
      <c r="B86" s="4" t="s">
        <v>2741</v>
      </c>
      <c r="C86" s="4" t="s">
        <v>2742</v>
      </c>
      <c r="D86" s="4" t="s">
        <v>2743</v>
      </c>
      <c r="E86" s="4" t="s">
        <v>2744</v>
      </c>
      <c r="F86" s="4" t="s">
        <v>937</v>
      </c>
      <c r="G86" s="4">
        <v>221220</v>
      </c>
      <c r="H86" s="4" t="s">
        <v>2748</v>
      </c>
      <c r="I86" s="4" t="s">
        <v>2417</v>
      </c>
      <c r="J86" s="4" t="s">
        <v>2359</v>
      </c>
      <c r="K86" s="4" t="s">
        <v>2360</v>
      </c>
      <c r="L86" s="4" t="s">
        <v>2418</v>
      </c>
      <c r="M86" s="4" t="s">
        <v>2701</v>
      </c>
      <c r="N86" t="s">
        <v>2702</v>
      </c>
    </row>
    <row r="87" spans="1:14" x14ac:dyDescent="0.25">
      <c r="A87" s="4">
        <v>7530</v>
      </c>
      <c r="B87" s="4" t="s">
        <v>2749</v>
      </c>
      <c r="C87" s="4" t="s">
        <v>2750</v>
      </c>
      <c r="D87" s="4" t="s">
        <v>2751</v>
      </c>
      <c r="E87" s="4" t="s">
        <v>2752</v>
      </c>
      <c r="F87" s="4" t="s">
        <v>937</v>
      </c>
      <c r="G87" s="4">
        <v>221241</v>
      </c>
      <c r="H87" s="4" t="s">
        <v>2753</v>
      </c>
      <c r="I87" s="4" t="s">
        <v>2708</v>
      </c>
      <c r="J87" s="4" t="s">
        <v>2359</v>
      </c>
      <c r="K87" s="4" t="s">
        <v>2709</v>
      </c>
      <c r="L87" s="4" t="s">
        <v>2710</v>
      </c>
      <c r="M87" s="4"/>
      <c r="N87" t="s">
        <v>2711</v>
      </c>
    </row>
    <row r="88" spans="1:14" x14ac:dyDescent="0.25">
      <c r="A88" s="4">
        <v>7531</v>
      </c>
      <c r="B88" s="4" t="s">
        <v>2749</v>
      </c>
      <c r="C88" s="4" t="s">
        <v>2750</v>
      </c>
      <c r="D88" s="4" t="s">
        <v>2751</v>
      </c>
      <c r="E88" s="4" t="s">
        <v>2752</v>
      </c>
      <c r="F88" s="4" t="s">
        <v>937</v>
      </c>
      <c r="G88" s="4">
        <v>221239</v>
      </c>
      <c r="H88" s="4" t="s">
        <v>2754</v>
      </c>
      <c r="I88" s="4" t="s">
        <v>2708</v>
      </c>
      <c r="J88" s="4" t="s">
        <v>2359</v>
      </c>
      <c r="K88" s="4" t="s">
        <v>2709</v>
      </c>
      <c r="L88" s="4" t="s">
        <v>2710</v>
      </c>
      <c r="M88" s="4"/>
      <c r="N88" t="s">
        <v>2711</v>
      </c>
    </row>
    <row r="89" spans="1:14" x14ac:dyDescent="0.25">
      <c r="A89" s="4">
        <v>7532</v>
      </c>
      <c r="B89" s="4" t="s">
        <v>2749</v>
      </c>
      <c r="C89" s="4" t="s">
        <v>2750</v>
      </c>
      <c r="D89" s="4" t="s">
        <v>2751</v>
      </c>
      <c r="E89" s="4" t="s">
        <v>2752</v>
      </c>
      <c r="F89" s="4" t="s">
        <v>937</v>
      </c>
      <c r="G89" s="4">
        <v>221370</v>
      </c>
      <c r="H89" s="4" t="s">
        <v>2755</v>
      </c>
      <c r="I89" s="4" t="s">
        <v>2708</v>
      </c>
      <c r="J89" s="4" t="s">
        <v>2359</v>
      </c>
      <c r="K89" s="4" t="s">
        <v>2709</v>
      </c>
      <c r="L89" s="4" t="s">
        <v>2710</v>
      </c>
      <c r="M89" s="4"/>
      <c r="N89" t="s">
        <v>2711</v>
      </c>
    </row>
    <row r="90" spans="1:14" x14ac:dyDescent="0.25">
      <c r="A90" s="4">
        <v>7526</v>
      </c>
      <c r="B90" s="4" t="s">
        <v>2749</v>
      </c>
      <c r="C90" s="4" t="s">
        <v>2750</v>
      </c>
      <c r="D90" s="4" t="s">
        <v>2751</v>
      </c>
      <c r="E90" s="4" t="s">
        <v>2752</v>
      </c>
      <c r="F90" s="4" t="s">
        <v>937</v>
      </c>
      <c r="G90" s="4">
        <v>221104</v>
      </c>
      <c r="H90" s="4" t="s">
        <v>2756</v>
      </c>
      <c r="I90" s="4" t="s">
        <v>2708</v>
      </c>
      <c r="J90" s="4" t="s">
        <v>2359</v>
      </c>
      <c r="K90" s="4" t="s">
        <v>2709</v>
      </c>
      <c r="L90" s="4" t="s">
        <v>2710</v>
      </c>
      <c r="M90" s="4"/>
      <c r="N90" t="s">
        <v>2711</v>
      </c>
    </row>
    <row r="91" spans="1:14" x14ac:dyDescent="0.25">
      <c r="A91" s="4">
        <v>7527</v>
      </c>
      <c r="B91" s="4" t="s">
        <v>2749</v>
      </c>
      <c r="C91" s="4" t="s">
        <v>2750</v>
      </c>
      <c r="D91" s="4" t="s">
        <v>2751</v>
      </c>
      <c r="E91" s="4" t="s">
        <v>2752</v>
      </c>
      <c r="F91" s="4" t="s">
        <v>937</v>
      </c>
      <c r="G91" s="4">
        <v>221194</v>
      </c>
      <c r="H91" s="4" t="s">
        <v>2757</v>
      </c>
      <c r="I91" s="4" t="s">
        <v>2708</v>
      </c>
      <c r="J91" s="4" t="s">
        <v>2359</v>
      </c>
      <c r="K91" s="4" t="s">
        <v>2709</v>
      </c>
      <c r="L91" s="4" t="s">
        <v>2710</v>
      </c>
      <c r="M91" s="4"/>
      <c r="N91" t="s">
        <v>2711</v>
      </c>
    </row>
    <row r="92" spans="1:14" x14ac:dyDescent="0.25">
      <c r="A92" s="4">
        <v>7528</v>
      </c>
      <c r="B92" s="4" t="s">
        <v>2749</v>
      </c>
      <c r="C92" s="4" t="s">
        <v>2750</v>
      </c>
      <c r="D92" s="4" t="s">
        <v>2751</v>
      </c>
      <c r="E92" s="4" t="s">
        <v>2752</v>
      </c>
      <c r="F92" s="4" t="s">
        <v>937</v>
      </c>
      <c r="G92" s="4">
        <v>221224</v>
      </c>
      <c r="H92" s="4" t="s">
        <v>2758</v>
      </c>
      <c r="I92" s="4" t="s">
        <v>2708</v>
      </c>
      <c r="J92" s="4" t="s">
        <v>2359</v>
      </c>
      <c r="K92" s="4" t="s">
        <v>2709</v>
      </c>
      <c r="L92" s="4" t="s">
        <v>2710</v>
      </c>
      <c r="M92" s="4"/>
      <c r="N92" t="s">
        <v>2711</v>
      </c>
    </row>
    <row r="93" spans="1:14" x14ac:dyDescent="0.25">
      <c r="A93" s="4">
        <v>7529</v>
      </c>
      <c r="B93" s="4" t="s">
        <v>2749</v>
      </c>
      <c r="C93" s="4" t="s">
        <v>2750</v>
      </c>
      <c r="D93" s="4" t="s">
        <v>2751</v>
      </c>
      <c r="E93" s="4" t="s">
        <v>2752</v>
      </c>
      <c r="F93" s="4" t="s">
        <v>937</v>
      </c>
      <c r="G93" s="4">
        <v>221248</v>
      </c>
      <c r="H93" s="4" t="s">
        <v>2759</v>
      </c>
      <c r="I93" s="4" t="s">
        <v>2708</v>
      </c>
      <c r="J93" s="4" t="s">
        <v>2359</v>
      </c>
      <c r="K93" s="4" t="s">
        <v>2709</v>
      </c>
      <c r="L93" s="4" t="s">
        <v>2710</v>
      </c>
      <c r="M93" s="4"/>
      <c r="N93" t="s">
        <v>2711</v>
      </c>
    </row>
    <row r="94" spans="1:14" x14ac:dyDescent="0.25">
      <c r="A94" s="4">
        <v>3355</v>
      </c>
      <c r="B94" s="4" t="s">
        <v>2760</v>
      </c>
      <c r="C94" s="4" t="s">
        <v>2761</v>
      </c>
      <c r="D94" s="4" t="s">
        <v>2762</v>
      </c>
      <c r="E94" s="4" t="s">
        <v>2763</v>
      </c>
      <c r="F94" s="4" t="s">
        <v>2263</v>
      </c>
      <c r="G94" s="4">
        <v>208016</v>
      </c>
      <c r="H94" s="4" t="s">
        <v>2268</v>
      </c>
      <c r="I94" s="4" t="s">
        <v>2708</v>
      </c>
      <c r="J94" s="4" t="s">
        <v>2264</v>
      </c>
      <c r="K94" s="4" t="s">
        <v>2267</v>
      </c>
      <c r="L94" s="4" t="s">
        <v>2764</v>
      </c>
      <c r="M94" s="4" t="s">
        <v>2765</v>
      </c>
      <c r="N94" t="s">
        <v>1275</v>
      </c>
    </row>
    <row r="95" spans="1:14" x14ac:dyDescent="0.25">
      <c r="A95" s="4">
        <v>3256</v>
      </c>
      <c r="B95" s="4" t="s">
        <v>2766</v>
      </c>
      <c r="C95" s="4" t="s">
        <v>2767</v>
      </c>
      <c r="D95" s="4" t="s">
        <v>2768</v>
      </c>
      <c r="E95" s="4" t="s">
        <v>2769</v>
      </c>
      <c r="F95" s="4" t="s">
        <v>2263</v>
      </c>
      <c r="G95" s="4">
        <v>208463</v>
      </c>
      <c r="H95" s="4"/>
      <c r="I95" s="4" t="s">
        <v>2708</v>
      </c>
      <c r="J95" s="4" t="s">
        <v>2264</v>
      </c>
      <c r="K95" s="4" t="s">
        <v>2267</v>
      </c>
      <c r="L95" s="4" t="s">
        <v>2764</v>
      </c>
      <c r="M95" s="4" t="s">
        <v>2770</v>
      </c>
      <c r="N95" t="s">
        <v>1715</v>
      </c>
    </row>
    <row r="96" spans="1:14" x14ac:dyDescent="0.25">
      <c r="A96" s="4">
        <v>3356</v>
      </c>
      <c r="B96" s="4" t="s">
        <v>2771</v>
      </c>
      <c r="C96" s="4" t="s">
        <v>2772</v>
      </c>
      <c r="D96" s="4" t="s">
        <v>2773</v>
      </c>
      <c r="E96" s="4" t="s">
        <v>2774</v>
      </c>
      <c r="F96" s="4" t="s">
        <v>2263</v>
      </c>
      <c r="G96" s="4">
        <v>208122</v>
      </c>
      <c r="H96" s="4" t="s">
        <v>2283</v>
      </c>
      <c r="I96" s="4" t="s">
        <v>2708</v>
      </c>
      <c r="J96" s="4" t="s">
        <v>2264</v>
      </c>
      <c r="K96" s="4" t="s">
        <v>2267</v>
      </c>
      <c r="L96" s="4" t="s">
        <v>2764</v>
      </c>
      <c r="M96" s="4" t="s">
        <v>2765</v>
      </c>
      <c r="N96" t="s">
        <v>1275</v>
      </c>
    </row>
    <row r="97" spans="1:14" x14ac:dyDescent="0.25">
      <c r="A97" s="4">
        <v>7321</v>
      </c>
      <c r="B97" s="4" t="s">
        <v>2775</v>
      </c>
      <c r="C97" s="4" t="s">
        <v>2776</v>
      </c>
      <c r="D97" s="4" t="s">
        <v>2777</v>
      </c>
      <c r="E97" s="4" t="s">
        <v>2778</v>
      </c>
      <c r="F97" s="4" t="s">
        <v>2263</v>
      </c>
      <c r="G97" s="4">
        <v>220922</v>
      </c>
      <c r="H97" s="4" t="s">
        <v>2779</v>
      </c>
      <c r="I97" s="4" t="s">
        <v>2708</v>
      </c>
      <c r="J97" s="4" t="s">
        <v>2264</v>
      </c>
      <c r="K97" s="4" t="s">
        <v>2279</v>
      </c>
      <c r="L97" s="4" t="s">
        <v>2780</v>
      </c>
      <c r="M97" s="4" t="s">
        <v>2781</v>
      </c>
      <c r="N97" t="s">
        <v>1171</v>
      </c>
    </row>
    <row r="98" spans="1:14" x14ac:dyDescent="0.25">
      <c r="A98" s="4">
        <v>7320</v>
      </c>
      <c r="B98" s="4" t="s">
        <v>2782</v>
      </c>
      <c r="C98" s="4" t="s">
        <v>2783</v>
      </c>
      <c r="D98" s="4" t="s">
        <v>2784</v>
      </c>
      <c r="E98" s="4" t="s">
        <v>2785</v>
      </c>
      <c r="F98" s="4" t="s">
        <v>2263</v>
      </c>
      <c r="G98" s="4">
        <v>2207499</v>
      </c>
      <c r="H98" s="5" t="s">
        <v>2786</v>
      </c>
      <c r="I98" s="4" t="s">
        <v>2708</v>
      </c>
      <c r="J98" s="4" t="s">
        <v>2264</v>
      </c>
      <c r="K98" s="4" t="s">
        <v>2279</v>
      </c>
      <c r="L98" s="4" t="s">
        <v>2780</v>
      </c>
      <c r="M98" s="4" t="s">
        <v>2781</v>
      </c>
      <c r="N98" t="s">
        <v>1171</v>
      </c>
    </row>
    <row r="99" spans="1:14" x14ac:dyDescent="0.25">
      <c r="A99" s="4">
        <v>7322</v>
      </c>
      <c r="B99" s="4" t="s">
        <v>2787</v>
      </c>
      <c r="C99" s="4" t="s">
        <v>2788</v>
      </c>
      <c r="D99" s="4" t="s">
        <v>2789</v>
      </c>
      <c r="E99" s="4" t="s">
        <v>2790</v>
      </c>
      <c r="F99" s="4" t="s">
        <v>2263</v>
      </c>
      <c r="G99" s="4">
        <v>2207500</v>
      </c>
      <c r="H99" s="4" t="s">
        <v>2390</v>
      </c>
      <c r="I99" s="4" t="s">
        <v>2708</v>
      </c>
      <c r="J99" s="4" t="s">
        <v>2264</v>
      </c>
      <c r="K99" s="4" t="s">
        <v>2299</v>
      </c>
      <c r="L99" s="4" t="s">
        <v>2791</v>
      </c>
      <c r="M99" s="4" t="s">
        <v>2792</v>
      </c>
      <c r="N99" t="s">
        <v>1176</v>
      </c>
    </row>
    <row r="100" spans="1:14" x14ac:dyDescent="0.25">
      <c r="A100" s="4">
        <v>3372</v>
      </c>
      <c r="B100" s="4" t="s">
        <v>2793</v>
      </c>
      <c r="C100" s="4" t="s">
        <v>2794</v>
      </c>
      <c r="D100" s="4" t="s">
        <v>2795</v>
      </c>
      <c r="E100" s="4" t="s">
        <v>2796</v>
      </c>
      <c r="F100" s="4" t="s">
        <v>2263</v>
      </c>
      <c r="G100" s="4">
        <v>208493</v>
      </c>
      <c r="H100" s="4" t="s">
        <v>2797</v>
      </c>
      <c r="I100" s="4" t="s">
        <v>2708</v>
      </c>
      <c r="J100" s="4" t="s">
        <v>2264</v>
      </c>
      <c r="K100" s="4" t="s">
        <v>2279</v>
      </c>
      <c r="L100" s="4" t="s">
        <v>2780</v>
      </c>
      <c r="M100" s="4" t="s">
        <v>2798</v>
      </c>
      <c r="N100" t="s">
        <v>1884</v>
      </c>
    </row>
    <row r="101" spans="1:14" x14ac:dyDescent="0.25">
      <c r="A101" s="4">
        <v>3482</v>
      </c>
      <c r="B101" s="4" t="s">
        <v>2799</v>
      </c>
      <c r="C101" s="4" t="s">
        <v>2800</v>
      </c>
      <c r="D101" s="4" t="s">
        <v>2801</v>
      </c>
      <c r="E101" s="4" t="s">
        <v>2802</v>
      </c>
      <c r="F101" s="4" t="s">
        <v>2263</v>
      </c>
      <c r="G101" s="4">
        <v>220767</v>
      </c>
      <c r="H101" s="4" t="s">
        <v>2803</v>
      </c>
      <c r="I101" s="4" t="s">
        <v>2417</v>
      </c>
      <c r="J101" s="4" t="s">
        <v>2264</v>
      </c>
      <c r="K101" s="4" t="s">
        <v>2279</v>
      </c>
      <c r="L101" s="4" t="s">
        <v>2780</v>
      </c>
      <c r="M101" s="4" t="s">
        <v>2804</v>
      </c>
      <c r="N101" t="s">
        <v>1262</v>
      </c>
    </row>
    <row r="102" spans="1:14" x14ac:dyDescent="0.25">
      <c r="A102" s="4">
        <v>3482</v>
      </c>
      <c r="B102" s="4" t="s">
        <v>2799</v>
      </c>
      <c r="C102" s="4" t="s">
        <v>2800</v>
      </c>
      <c r="D102" s="4" t="s">
        <v>2801</v>
      </c>
      <c r="E102" s="4" t="s">
        <v>2802</v>
      </c>
      <c r="F102" s="4" t="s">
        <v>2263</v>
      </c>
      <c r="G102" s="4">
        <v>208570</v>
      </c>
      <c r="H102" s="4" t="s">
        <v>2805</v>
      </c>
      <c r="I102" s="4" t="s">
        <v>2417</v>
      </c>
      <c r="J102" s="4" t="s">
        <v>2264</v>
      </c>
      <c r="K102" s="4" t="s">
        <v>2279</v>
      </c>
      <c r="L102" s="4" t="s">
        <v>2780</v>
      </c>
      <c r="M102" s="4" t="s">
        <v>2804</v>
      </c>
      <c r="N102" t="s">
        <v>1262</v>
      </c>
    </row>
    <row r="103" spans="1:14" x14ac:dyDescent="0.25">
      <c r="A103" s="4">
        <v>7201</v>
      </c>
      <c r="B103" s="4" t="s">
        <v>2806</v>
      </c>
      <c r="C103" s="4" t="s">
        <v>2807</v>
      </c>
      <c r="D103" s="4" t="s">
        <v>2808</v>
      </c>
      <c r="E103" s="4" t="s">
        <v>2809</v>
      </c>
      <c r="F103" s="4" t="s">
        <v>2263</v>
      </c>
      <c r="G103" s="4">
        <v>220813</v>
      </c>
      <c r="H103" s="4" t="s">
        <v>2356</v>
      </c>
      <c r="I103" s="4" t="s">
        <v>2708</v>
      </c>
      <c r="J103" s="4" t="s">
        <v>2264</v>
      </c>
      <c r="K103" s="4" t="s">
        <v>2265</v>
      </c>
      <c r="L103" s="4" t="s">
        <v>2810</v>
      </c>
      <c r="M103" s="4" t="s">
        <v>2811</v>
      </c>
      <c r="N103" t="s">
        <v>1739</v>
      </c>
    </row>
    <row r="104" spans="1:14" x14ac:dyDescent="0.25">
      <c r="A104" s="4">
        <v>7201</v>
      </c>
      <c r="B104" s="4" t="s">
        <v>2806</v>
      </c>
      <c r="C104" s="4" t="s">
        <v>2807</v>
      </c>
      <c r="D104" s="4" t="s">
        <v>2808</v>
      </c>
      <c r="E104" s="4" t="s">
        <v>2809</v>
      </c>
      <c r="F104" s="4" t="s">
        <v>2263</v>
      </c>
      <c r="G104" s="4">
        <v>220039</v>
      </c>
      <c r="H104" s="4" t="s">
        <v>2312</v>
      </c>
      <c r="I104" s="4" t="s">
        <v>2708</v>
      </c>
      <c r="J104" s="4" t="s">
        <v>2264</v>
      </c>
      <c r="K104" s="4" t="s">
        <v>2265</v>
      </c>
      <c r="L104" s="4" t="s">
        <v>2810</v>
      </c>
      <c r="M104" s="4" t="s">
        <v>2811</v>
      </c>
      <c r="N104" t="s">
        <v>1739</v>
      </c>
    </row>
    <row r="105" spans="1:14" x14ac:dyDescent="0.25">
      <c r="A105" s="4">
        <v>7223</v>
      </c>
      <c r="B105" s="4" t="s">
        <v>2812</v>
      </c>
      <c r="C105" s="4" t="s">
        <v>2813</v>
      </c>
      <c r="D105" s="4" t="s">
        <v>2814</v>
      </c>
      <c r="E105" s="4" t="s">
        <v>2815</v>
      </c>
      <c r="F105" s="4" t="s">
        <v>2263</v>
      </c>
      <c r="G105" s="4">
        <v>2207369</v>
      </c>
      <c r="H105" s="4" t="s">
        <v>2381</v>
      </c>
      <c r="I105" s="4" t="s">
        <v>2708</v>
      </c>
      <c r="J105" s="4" t="s">
        <v>2264</v>
      </c>
      <c r="K105" s="4" t="s">
        <v>2299</v>
      </c>
      <c r="L105" s="4" t="s">
        <v>2791</v>
      </c>
      <c r="M105" s="4" t="s">
        <v>2792</v>
      </c>
      <c r="N105" t="s">
        <v>1176</v>
      </c>
    </row>
    <row r="106" spans="1:14" x14ac:dyDescent="0.25">
      <c r="A106" s="4">
        <v>7223</v>
      </c>
      <c r="B106" s="4" t="s">
        <v>2812</v>
      </c>
      <c r="C106" s="4" t="s">
        <v>2813</v>
      </c>
      <c r="D106" s="4" t="s">
        <v>2814</v>
      </c>
      <c r="E106" s="4" t="s">
        <v>2815</v>
      </c>
      <c r="F106" s="4" t="s">
        <v>2263</v>
      </c>
      <c r="G106" s="4">
        <v>2207223</v>
      </c>
      <c r="H106" s="4" t="s">
        <v>2816</v>
      </c>
      <c r="I106" s="4" t="s">
        <v>2708</v>
      </c>
      <c r="J106" s="4" t="s">
        <v>2264</v>
      </c>
      <c r="K106" s="4" t="s">
        <v>2299</v>
      </c>
      <c r="L106" s="4" t="s">
        <v>2791</v>
      </c>
      <c r="M106" s="4" t="s">
        <v>2792</v>
      </c>
      <c r="N106" t="s">
        <v>1176</v>
      </c>
    </row>
    <row r="107" spans="1:14" x14ac:dyDescent="0.25">
      <c r="A107" s="4">
        <v>7209</v>
      </c>
      <c r="B107" s="4" t="s">
        <v>2817</v>
      </c>
      <c r="C107" s="4" t="s">
        <v>2818</v>
      </c>
      <c r="D107" s="4" t="s">
        <v>2819</v>
      </c>
      <c r="E107" s="4" t="s">
        <v>2820</v>
      </c>
      <c r="F107" s="4" t="s">
        <v>2263</v>
      </c>
      <c r="G107" s="4">
        <v>220801</v>
      </c>
      <c r="H107" s="4" t="s">
        <v>2350</v>
      </c>
      <c r="I107" s="4" t="s">
        <v>2708</v>
      </c>
      <c r="J107" s="4" t="s">
        <v>2264</v>
      </c>
      <c r="K107" s="4" t="s">
        <v>2265</v>
      </c>
      <c r="L107" s="4" t="s">
        <v>2810</v>
      </c>
      <c r="M107" s="4" t="s">
        <v>2821</v>
      </c>
      <c r="N107" t="s">
        <v>1226</v>
      </c>
    </row>
    <row r="108" spans="1:14" x14ac:dyDescent="0.25">
      <c r="A108" s="4">
        <v>7209</v>
      </c>
      <c r="B108" s="4" t="s">
        <v>2817</v>
      </c>
      <c r="C108" s="4" t="s">
        <v>2818</v>
      </c>
      <c r="D108" s="4" t="s">
        <v>2819</v>
      </c>
      <c r="E108" s="4" t="s">
        <v>2820</v>
      </c>
      <c r="F108" s="4" t="s">
        <v>2263</v>
      </c>
      <c r="G108" s="4">
        <v>220802</v>
      </c>
      <c r="H108" s="4" t="s">
        <v>2351</v>
      </c>
      <c r="I108" s="4" t="s">
        <v>2708</v>
      </c>
      <c r="J108" s="4" t="s">
        <v>2264</v>
      </c>
      <c r="K108" s="4" t="s">
        <v>2265</v>
      </c>
      <c r="L108" s="4" t="s">
        <v>2810</v>
      </c>
      <c r="M108" s="4" t="s">
        <v>2821</v>
      </c>
      <c r="N108" t="s">
        <v>1226</v>
      </c>
    </row>
    <row r="109" spans="1:14" x14ac:dyDescent="0.25">
      <c r="A109" s="4">
        <v>7209</v>
      </c>
      <c r="B109" s="4" t="s">
        <v>2817</v>
      </c>
      <c r="C109" s="4" t="s">
        <v>2818</v>
      </c>
      <c r="D109" s="4" t="s">
        <v>2819</v>
      </c>
      <c r="E109" s="4" t="s">
        <v>2820</v>
      </c>
      <c r="F109" s="4" t="s">
        <v>2263</v>
      </c>
      <c r="G109" s="4">
        <v>220803</v>
      </c>
      <c r="H109" s="4" t="s">
        <v>2352</v>
      </c>
      <c r="I109" s="4" t="s">
        <v>2708</v>
      </c>
      <c r="J109" s="4" t="s">
        <v>2264</v>
      </c>
      <c r="K109" s="4" t="s">
        <v>2265</v>
      </c>
      <c r="L109" s="4" t="s">
        <v>2810</v>
      </c>
      <c r="M109" s="4" t="s">
        <v>2821</v>
      </c>
      <c r="N109" t="s">
        <v>1226</v>
      </c>
    </row>
    <row r="110" spans="1:14" x14ac:dyDescent="0.25">
      <c r="A110" s="4">
        <v>7219</v>
      </c>
      <c r="B110" s="4" t="s">
        <v>2822</v>
      </c>
      <c r="C110" s="4" t="s">
        <v>2823</v>
      </c>
      <c r="D110" s="4" t="s">
        <v>2824</v>
      </c>
      <c r="E110" s="4" t="s">
        <v>2825</v>
      </c>
      <c r="F110" s="4" t="s">
        <v>2263</v>
      </c>
      <c r="G110" s="4">
        <v>220811</v>
      </c>
      <c r="H110" s="4" t="s">
        <v>2355</v>
      </c>
      <c r="I110" s="4" t="s">
        <v>2708</v>
      </c>
      <c r="J110" s="4" t="s">
        <v>2264</v>
      </c>
      <c r="K110" s="4" t="s">
        <v>2299</v>
      </c>
      <c r="L110" s="4" t="s">
        <v>2791</v>
      </c>
      <c r="M110" s="4" t="s">
        <v>2821</v>
      </c>
      <c r="N110" t="s">
        <v>1226</v>
      </c>
    </row>
    <row r="111" spans="1:14" x14ac:dyDescent="0.25">
      <c r="A111" s="4">
        <v>7219</v>
      </c>
      <c r="B111" s="4" t="s">
        <v>2822</v>
      </c>
      <c r="C111" s="4" t="s">
        <v>2823</v>
      </c>
      <c r="D111" s="4" t="s">
        <v>2824</v>
      </c>
      <c r="E111" s="4" t="s">
        <v>2825</v>
      </c>
      <c r="F111" s="4" t="s">
        <v>2263</v>
      </c>
      <c r="G111" s="4">
        <v>220810</v>
      </c>
      <c r="H111" s="4" t="s">
        <v>2354</v>
      </c>
      <c r="I111" s="4" t="s">
        <v>2708</v>
      </c>
      <c r="J111" s="4" t="s">
        <v>2264</v>
      </c>
      <c r="K111" s="4" t="s">
        <v>2299</v>
      </c>
      <c r="L111" s="4" t="s">
        <v>2791</v>
      </c>
      <c r="M111" s="4" t="s">
        <v>2821</v>
      </c>
      <c r="N111" t="s">
        <v>1226</v>
      </c>
    </row>
    <row r="112" spans="1:14" x14ac:dyDescent="0.25">
      <c r="A112" s="4">
        <v>7267</v>
      </c>
      <c r="B112" s="4" t="s">
        <v>2826</v>
      </c>
      <c r="C112" s="4" t="s">
        <v>2827</v>
      </c>
      <c r="D112" s="4" t="s">
        <v>2828</v>
      </c>
      <c r="E112" s="4" t="s">
        <v>2829</v>
      </c>
      <c r="F112" s="4" t="s">
        <v>2263</v>
      </c>
      <c r="G112" s="4">
        <v>220702</v>
      </c>
      <c r="H112" s="4" t="s">
        <v>2830</v>
      </c>
      <c r="I112" s="4" t="s">
        <v>2417</v>
      </c>
      <c r="J112" s="4" t="s">
        <v>2264</v>
      </c>
      <c r="K112" s="4" t="s">
        <v>2287</v>
      </c>
      <c r="L112" s="4" t="s">
        <v>2831</v>
      </c>
      <c r="M112" s="4" t="s">
        <v>2832</v>
      </c>
      <c r="N112" t="s">
        <v>2833</v>
      </c>
    </row>
    <row r="113" spans="1:14" x14ac:dyDescent="0.25">
      <c r="A113" s="4">
        <v>7356</v>
      </c>
      <c r="B113" s="4" t="s">
        <v>2834</v>
      </c>
      <c r="C113" s="4" t="s">
        <v>2835</v>
      </c>
      <c r="D113" s="4" t="s">
        <v>2836</v>
      </c>
      <c r="E113" s="4" t="s">
        <v>2837</v>
      </c>
      <c r="F113" s="4" t="s">
        <v>2263</v>
      </c>
      <c r="G113" s="4">
        <v>220925</v>
      </c>
      <c r="H113" s="4" t="s">
        <v>2838</v>
      </c>
      <c r="I113" s="4" t="s">
        <v>2417</v>
      </c>
      <c r="J113" s="4" t="s">
        <v>2269</v>
      </c>
      <c r="K113" s="4" t="s">
        <v>2272</v>
      </c>
      <c r="L113" s="4" t="s">
        <v>2839</v>
      </c>
      <c r="M113" s="4" t="s">
        <v>2840</v>
      </c>
      <c r="N113" t="s">
        <v>1684</v>
      </c>
    </row>
    <row r="114" spans="1:14" x14ac:dyDescent="0.25">
      <c r="A114" s="4">
        <v>7113</v>
      </c>
      <c r="B114" s="4" t="s">
        <v>2841</v>
      </c>
      <c r="C114" s="4" t="s">
        <v>2842</v>
      </c>
      <c r="D114" s="4" t="s">
        <v>2843</v>
      </c>
      <c r="E114" s="4" t="s">
        <v>2844</v>
      </c>
      <c r="F114" s="4" t="s">
        <v>2263</v>
      </c>
      <c r="G114" s="4">
        <v>220402</v>
      </c>
      <c r="H114" s="4" t="s">
        <v>2328</v>
      </c>
      <c r="I114" s="4" t="s">
        <v>2708</v>
      </c>
      <c r="J114" s="4" t="s">
        <v>2269</v>
      </c>
      <c r="K114" s="4" t="s">
        <v>2272</v>
      </c>
      <c r="L114" s="4" t="s">
        <v>2839</v>
      </c>
      <c r="M114" s="4" t="s">
        <v>2821</v>
      </c>
      <c r="N114" t="s">
        <v>1226</v>
      </c>
    </row>
    <row r="115" spans="1:14" x14ac:dyDescent="0.25">
      <c r="A115" s="4">
        <v>7304</v>
      </c>
      <c r="B115" s="4" t="s">
        <v>2845</v>
      </c>
      <c r="C115" s="4" t="s">
        <v>2846</v>
      </c>
      <c r="D115" s="4" t="s">
        <v>2847</v>
      </c>
      <c r="E115" s="4" t="s">
        <v>2848</v>
      </c>
      <c r="F115" s="4" t="s">
        <v>2263</v>
      </c>
      <c r="G115" s="4">
        <v>220924</v>
      </c>
      <c r="H115" s="4" t="s">
        <v>2849</v>
      </c>
      <c r="I115" s="4" t="s">
        <v>2417</v>
      </c>
      <c r="J115" s="4" t="s">
        <v>2269</v>
      </c>
      <c r="K115" s="4" t="s">
        <v>2272</v>
      </c>
      <c r="L115" s="4" t="s">
        <v>2839</v>
      </c>
      <c r="M115" s="4" t="s">
        <v>2850</v>
      </c>
      <c r="N115" t="s">
        <v>1279</v>
      </c>
    </row>
    <row r="116" spans="1:14" x14ac:dyDescent="0.25">
      <c r="A116" s="4">
        <v>7305</v>
      </c>
      <c r="B116" s="4" t="s">
        <v>2851</v>
      </c>
      <c r="C116" s="4" t="s">
        <v>2852</v>
      </c>
      <c r="D116" s="4" t="s">
        <v>2853</v>
      </c>
      <c r="E116" s="4" t="s">
        <v>2854</v>
      </c>
      <c r="F116" s="4" t="s">
        <v>2263</v>
      </c>
      <c r="G116" s="4">
        <v>220076</v>
      </c>
      <c r="H116" s="4" t="s">
        <v>2324</v>
      </c>
      <c r="I116" s="4" t="s">
        <v>2417</v>
      </c>
      <c r="J116" s="4" t="s">
        <v>2269</v>
      </c>
      <c r="K116" s="4" t="s">
        <v>2272</v>
      </c>
      <c r="L116" s="4" t="s">
        <v>2839</v>
      </c>
      <c r="M116" s="4" t="s">
        <v>2821</v>
      </c>
      <c r="N116" t="s">
        <v>1226</v>
      </c>
    </row>
    <row r="117" spans="1:14" x14ac:dyDescent="0.25">
      <c r="A117" s="4">
        <v>7307</v>
      </c>
      <c r="B117" s="4" t="s">
        <v>2855</v>
      </c>
      <c r="C117" s="4" t="s">
        <v>2856</v>
      </c>
      <c r="D117" s="4" t="s">
        <v>2857</v>
      </c>
      <c r="E117" s="4" t="s">
        <v>2858</v>
      </c>
      <c r="F117" s="4" t="s">
        <v>2263</v>
      </c>
      <c r="G117" s="4">
        <v>220077</v>
      </c>
      <c r="H117" s="4" t="s">
        <v>2859</v>
      </c>
      <c r="I117" s="4" t="s">
        <v>2417</v>
      </c>
      <c r="J117" s="4" t="s">
        <v>2269</v>
      </c>
      <c r="K117" s="4" t="s">
        <v>2272</v>
      </c>
      <c r="L117" s="4" t="s">
        <v>2839</v>
      </c>
      <c r="M117" s="4" t="s">
        <v>2860</v>
      </c>
      <c r="N117" t="s">
        <v>1230</v>
      </c>
    </row>
    <row r="118" spans="1:14" x14ac:dyDescent="0.25">
      <c r="A118" s="4">
        <v>7355</v>
      </c>
      <c r="B118" s="4" t="s">
        <v>2861</v>
      </c>
      <c r="C118" s="4" t="s">
        <v>2862</v>
      </c>
      <c r="D118" s="4" t="s">
        <v>2863</v>
      </c>
      <c r="E118" s="4" t="s">
        <v>2864</v>
      </c>
      <c r="F118" s="4" t="s">
        <v>2263</v>
      </c>
      <c r="G118" s="4">
        <v>220861</v>
      </c>
      <c r="H118" s="4" t="s">
        <v>2357</v>
      </c>
      <c r="I118" s="4" t="s">
        <v>2417</v>
      </c>
      <c r="J118" s="4" t="s">
        <v>2269</v>
      </c>
      <c r="K118" s="4" t="s">
        <v>2272</v>
      </c>
      <c r="L118" s="4" t="s">
        <v>2839</v>
      </c>
      <c r="M118" s="4" t="s">
        <v>2865</v>
      </c>
      <c r="N118" t="s">
        <v>1143</v>
      </c>
    </row>
    <row r="119" spans="1:14" x14ac:dyDescent="0.25">
      <c r="A119" s="4">
        <v>3444</v>
      </c>
      <c r="B119" s="4" t="s">
        <v>2866</v>
      </c>
      <c r="C119" s="4" t="s">
        <v>2867</v>
      </c>
      <c r="D119" s="4" t="s">
        <v>2868</v>
      </c>
      <c r="E119" s="4" t="s">
        <v>2869</v>
      </c>
      <c r="F119" s="4" t="s">
        <v>2263</v>
      </c>
      <c r="G119" s="4">
        <v>208539</v>
      </c>
      <c r="H119" s="4" t="s">
        <v>2870</v>
      </c>
      <c r="I119" s="4" t="s">
        <v>2417</v>
      </c>
      <c r="J119" s="4"/>
      <c r="K119" s="4"/>
      <c r="L119" s="4" t="s">
        <v>2871</v>
      </c>
      <c r="M119" s="4"/>
      <c r="N119" t="s">
        <v>2711</v>
      </c>
    </row>
    <row r="120" spans="1:14" x14ac:dyDescent="0.25">
      <c r="A120" s="4">
        <v>3444</v>
      </c>
      <c r="B120" s="4" t="s">
        <v>2866</v>
      </c>
      <c r="C120" s="4" t="s">
        <v>2867</v>
      </c>
      <c r="D120" s="4" t="s">
        <v>2868</v>
      </c>
      <c r="E120" s="4" t="s">
        <v>2869</v>
      </c>
      <c r="F120" s="4" t="s">
        <v>2263</v>
      </c>
      <c r="G120" s="4">
        <v>208531</v>
      </c>
      <c r="H120" s="4" t="s">
        <v>2293</v>
      </c>
      <c r="I120" s="4" t="s">
        <v>2417</v>
      </c>
      <c r="J120" s="4" t="s">
        <v>2269</v>
      </c>
      <c r="K120" s="4" t="s">
        <v>2272</v>
      </c>
      <c r="L120" s="4" t="s">
        <v>2839</v>
      </c>
      <c r="M120" s="4" t="s">
        <v>2821</v>
      </c>
      <c r="N120" t="s">
        <v>1226</v>
      </c>
    </row>
    <row r="121" spans="1:14" x14ac:dyDescent="0.25">
      <c r="A121" s="4">
        <v>3426</v>
      </c>
      <c r="B121" s="4" t="s">
        <v>2872</v>
      </c>
      <c r="C121" s="4" t="s">
        <v>2873</v>
      </c>
      <c r="D121" s="4" t="s">
        <v>2874</v>
      </c>
      <c r="E121" s="4" t="s">
        <v>2875</v>
      </c>
      <c r="F121" s="4" t="s">
        <v>2263</v>
      </c>
      <c r="G121" s="4">
        <v>208537</v>
      </c>
      <c r="H121" s="4" t="s">
        <v>2876</v>
      </c>
      <c r="I121" s="4" t="s">
        <v>2417</v>
      </c>
      <c r="J121" s="4" t="s">
        <v>2269</v>
      </c>
      <c r="K121" s="4" t="s">
        <v>2265</v>
      </c>
      <c r="L121" s="4" t="s">
        <v>2810</v>
      </c>
      <c r="M121" s="4" t="s">
        <v>2860</v>
      </c>
      <c r="N121" t="s">
        <v>1230</v>
      </c>
    </row>
    <row r="122" spans="1:14" x14ac:dyDescent="0.25">
      <c r="A122" s="4">
        <v>3426</v>
      </c>
      <c r="B122" s="4" t="s">
        <v>2872</v>
      </c>
      <c r="C122" s="4" t="s">
        <v>2877</v>
      </c>
      <c r="D122" s="4" t="s">
        <v>2874</v>
      </c>
      <c r="E122" s="4" t="s">
        <v>2875</v>
      </c>
      <c r="F122" s="4" t="s">
        <v>2263</v>
      </c>
      <c r="G122" s="4">
        <v>208559</v>
      </c>
      <c r="H122" s="4" t="s">
        <v>2878</v>
      </c>
      <c r="I122" s="4" t="s">
        <v>2417</v>
      </c>
      <c r="J122" s="4" t="s">
        <v>2269</v>
      </c>
      <c r="K122" s="4" t="s">
        <v>2265</v>
      </c>
      <c r="L122" s="4" t="s">
        <v>2810</v>
      </c>
      <c r="M122" s="4" t="s">
        <v>2860</v>
      </c>
      <c r="N122" t="s">
        <v>1230</v>
      </c>
    </row>
    <row r="123" spans="1:14" x14ac:dyDescent="0.25">
      <c r="A123" s="4">
        <v>3360</v>
      </c>
      <c r="B123" s="4" t="s">
        <v>2879</v>
      </c>
      <c r="C123" s="4" t="s">
        <v>2880</v>
      </c>
      <c r="D123" s="4" t="s">
        <v>2881</v>
      </c>
      <c r="E123" s="4" t="s">
        <v>2882</v>
      </c>
      <c r="F123" s="4" t="s">
        <v>2263</v>
      </c>
      <c r="G123" s="4">
        <v>208530</v>
      </c>
      <c r="H123" s="4" t="s">
        <v>2292</v>
      </c>
      <c r="I123" s="4" t="s">
        <v>2708</v>
      </c>
      <c r="J123" s="4" t="s">
        <v>2264</v>
      </c>
      <c r="K123" s="4" t="s">
        <v>2265</v>
      </c>
      <c r="L123" s="4" t="s">
        <v>2810</v>
      </c>
      <c r="M123" s="4" t="s">
        <v>2811</v>
      </c>
      <c r="N123" t="s">
        <v>1739</v>
      </c>
    </row>
    <row r="124" spans="1:14" x14ac:dyDescent="0.25">
      <c r="A124" s="4">
        <v>3360</v>
      </c>
      <c r="B124" s="4" t="s">
        <v>2879</v>
      </c>
      <c r="C124" s="4" t="s">
        <v>2880</v>
      </c>
      <c r="D124" s="4" t="s">
        <v>2881</v>
      </c>
      <c r="E124" s="4" t="s">
        <v>2882</v>
      </c>
      <c r="F124" s="4" t="s">
        <v>2263</v>
      </c>
      <c r="G124" s="4">
        <v>208535</v>
      </c>
      <c r="H124" s="4" t="s">
        <v>2294</v>
      </c>
      <c r="I124" s="4" t="s">
        <v>2708</v>
      </c>
      <c r="J124" s="4" t="s">
        <v>2264</v>
      </c>
      <c r="K124" s="4" t="s">
        <v>2265</v>
      </c>
      <c r="L124" s="4" t="s">
        <v>2810</v>
      </c>
      <c r="M124" s="4" t="s">
        <v>2811</v>
      </c>
      <c r="N124" t="s">
        <v>1739</v>
      </c>
    </row>
    <row r="125" spans="1:14" x14ac:dyDescent="0.25">
      <c r="A125" s="4">
        <v>3360</v>
      </c>
      <c r="B125" s="4" t="s">
        <v>2879</v>
      </c>
      <c r="C125" s="4" t="s">
        <v>2880</v>
      </c>
      <c r="D125" s="4" t="s">
        <v>2881</v>
      </c>
      <c r="E125" s="4" t="s">
        <v>2882</v>
      </c>
      <c r="F125" s="4" t="s">
        <v>2263</v>
      </c>
      <c r="G125" s="4">
        <v>208005</v>
      </c>
      <c r="H125" s="4" t="s">
        <v>2266</v>
      </c>
      <c r="I125" s="4" t="s">
        <v>2708</v>
      </c>
      <c r="J125" s="4" t="s">
        <v>2264</v>
      </c>
      <c r="K125" s="4" t="s">
        <v>2265</v>
      </c>
      <c r="L125" s="4" t="s">
        <v>2810</v>
      </c>
      <c r="M125" s="4" t="s">
        <v>2811</v>
      </c>
      <c r="N125" t="s">
        <v>1739</v>
      </c>
    </row>
    <row r="126" spans="1:14" x14ac:dyDescent="0.25">
      <c r="A126" s="4">
        <v>3360</v>
      </c>
      <c r="B126" s="4" t="s">
        <v>2879</v>
      </c>
      <c r="C126" s="4" t="s">
        <v>2880</v>
      </c>
      <c r="D126" s="4" t="s">
        <v>2881</v>
      </c>
      <c r="E126" s="4" t="s">
        <v>2882</v>
      </c>
      <c r="F126" s="4" t="s">
        <v>2263</v>
      </c>
      <c r="G126" s="4">
        <v>208536</v>
      </c>
      <c r="H126" s="4" t="s">
        <v>2883</v>
      </c>
      <c r="I126" s="4" t="s">
        <v>2708</v>
      </c>
      <c r="J126" s="4" t="s">
        <v>2264</v>
      </c>
      <c r="K126" s="4" t="s">
        <v>2265</v>
      </c>
      <c r="L126" s="4" t="s">
        <v>2810</v>
      </c>
      <c r="M126" s="4" t="s">
        <v>2811</v>
      </c>
      <c r="N126" t="s">
        <v>1739</v>
      </c>
    </row>
    <row r="127" spans="1:14" x14ac:dyDescent="0.25">
      <c r="A127" s="4">
        <v>7370</v>
      </c>
      <c r="B127" s="4" t="s">
        <v>2884</v>
      </c>
      <c r="C127" s="4" t="s">
        <v>2885</v>
      </c>
      <c r="D127" s="4" t="s">
        <v>2886</v>
      </c>
      <c r="E127" s="4" t="s">
        <v>2887</v>
      </c>
      <c r="F127" s="4" t="s">
        <v>2263</v>
      </c>
      <c r="G127" s="4">
        <v>2207573</v>
      </c>
      <c r="H127" s="4" t="s">
        <v>2888</v>
      </c>
      <c r="I127" s="4" t="s">
        <v>2417</v>
      </c>
      <c r="J127" s="4" t="s">
        <v>2264</v>
      </c>
      <c r="K127" s="4" t="s">
        <v>2279</v>
      </c>
      <c r="L127" s="4" t="s">
        <v>2780</v>
      </c>
      <c r="M127" s="4" t="s">
        <v>2889</v>
      </c>
      <c r="N127" t="s">
        <v>1200</v>
      </c>
    </row>
    <row r="128" spans="1:14" x14ac:dyDescent="0.25">
      <c r="A128" s="4">
        <v>7370</v>
      </c>
      <c r="B128" s="4" t="s">
        <v>2884</v>
      </c>
      <c r="C128" s="4" t="s">
        <v>2885</v>
      </c>
      <c r="D128" s="4" t="s">
        <v>2886</v>
      </c>
      <c r="E128" s="4" t="s">
        <v>2887</v>
      </c>
      <c r="F128" s="4" t="s">
        <v>2263</v>
      </c>
      <c r="G128" s="4">
        <v>220551</v>
      </c>
      <c r="H128" s="4" t="s">
        <v>2890</v>
      </c>
      <c r="I128" s="4" t="s">
        <v>2417</v>
      </c>
      <c r="J128" s="4" t="s">
        <v>2264</v>
      </c>
      <c r="K128" s="4" t="s">
        <v>2279</v>
      </c>
      <c r="L128" s="4" t="s">
        <v>2780</v>
      </c>
      <c r="M128" s="4" t="s">
        <v>2889</v>
      </c>
      <c r="N128" t="s">
        <v>1200</v>
      </c>
    </row>
    <row r="129" spans="1:14" x14ac:dyDescent="0.25">
      <c r="A129" s="4">
        <v>7370</v>
      </c>
      <c r="B129" s="4" t="s">
        <v>2884</v>
      </c>
      <c r="C129" s="4" t="s">
        <v>2885</v>
      </c>
      <c r="D129" s="4" t="s">
        <v>2886</v>
      </c>
      <c r="E129" s="4" t="s">
        <v>2887</v>
      </c>
      <c r="F129" s="4" t="s">
        <v>2263</v>
      </c>
      <c r="G129" s="4">
        <v>220547</v>
      </c>
      <c r="H129" s="4" t="s">
        <v>2891</v>
      </c>
      <c r="I129" s="4" t="s">
        <v>2417</v>
      </c>
      <c r="J129" s="4" t="s">
        <v>2264</v>
      </c>
      <c r="K129" s="4" t="s">
        <v>2279</v>
      </c>
      <c r="L129" s="4" t="s">
        <v>2780</v>
      </c>
      <c r="M129" s="4" t="s">
        <v>2889</v>
      </c>
      <c r="N129" t="s">
        <v>1200</v>
      </c>
    </row>
    <row r="130" spans="1:14" x14ac:dyDescent="0.25">
      <c r="A130" s="4">
        <v>7370</v>
      </c>
      <c r="B130" s="4" t="s">
        <v>2884</v>
      </c>
      <c r="C130" s="4" t="s">
        <v>2885</v>
      </c>
      <c r="D130" s="4" t="s">
        <v>2886</v>
      </c>
      <c r="E130" s="4" t="s">
        <v>2887</v>
      </c>
      <c r="F130" s="4" t="s">
        <v>2263</v>
      </c>
      <c r="G130" s="4">
        <v>220552</v>
      </c>
      <c r="H130" s="4" t="s">
        <v>2892</v>
      </c>
      <c r="I130" s="4" t="s">
        <v>2417</v>
      </c>
      <c r="J130" s="4" t="s">
        <v>2264</v>
      </c>
      <c r="K130" s="4" t="s">
        <v>2279</v>
      </c>
      <c r="L130" s="4" t="s">
        <v>2780</v>
      </c>
      <c r="M130" s="4" t="s">
        <v>2889</v>
      </c>
      <c r="N130" t="s">
        <v>1200</v>
      </c>
    </row>
    <row r="131" spans="1:14" x14ac:dyDescent="0.25">
      <c r="A131" s="4">
        <v>7370</v>
      </c>
      <c r="B131" s="4" t="s">
        <v>2884</v>
      </c>
      <c r="C131" s="4" t="s">
        <v>2885</v>
      </c>
      <c r="D131" s="4" t="s">
        <v>2886</v>
      </c>
      <c r="E131" s="4" t="s">
        <v>2887</v>
      </c>
      <c r="F131" s="4" t="s">
        <v>2263</v>
      </c>
      <c r="G131" s="4">
        <v>220490</v>
      </c>
      <c r="H131" s="4" t="s">
        <v>2893</v>
      </c>
      <c r="I131" s="4" t="s">
        <v>2417</v>
      </c>
      <c r="J131" s="4" t="s">
        <v>2264</v>
      </c>
      <c r="K131" s="4" t="s">
        <v>2279</v>
      </c>
      <c r="L131" s="4" t="s">
        <v>2780</v>
      </c>
      <c r="M131" s="4" t="s">
        <v>2889</v>
      </c>
      <c r="N131" t="s">
        <v>1200</v>
      </c>
    </row>
    <row r="132" spans="1:14" x14ac:dyDescent="0.25">
      <c r="A132" s="4">
        <v>7370</v>
      </c>
      <c r="B132" s="4" t="s">
        <v>2884</v>
      </c>
      <c r="C132" s="4" t="s">
        <v>2885</v>
      </c>
      <c r="D132" s="4" t="s">
        <v>2886</v>
      </c>
      <c r="E132" s="4" t="s">
        <v>2887</v>
      </c>
      <c r="F132" s="4" t="s">
        <v>2263</v>
      </c>
      <c r="G132" s="4">
        <v>220488</v>
      </c>
      <c r="H132" s="4" t="s">
        <v>2894</v>
      </c>
      <c r="I132" s="4" t="s">
        <v>2417</v>
      </c>
      <c r="J132" s="4" t="s">
        <v>2264</v>
      </c>
      <c r="K132" s="4" t="s">
        <v>2279</v>
      </c>
      <c r="L132" s="4" t="s">
        <v>2780</v>
      </c>
      <c r="M132" s="4" t="s">
        <v>2889</v>
      </c>
      <c r="N132" t="s">
        <v>1200</v>
      </c>
    </row>
    <row r="133" spans="1:14" x14ac:dyDescent="0.25">
      <c r="A133" s="4">
        <v>7370</v>
      </c>
      <c r="B133" s="4" t="s">
        <v>2884</v>
      </c>
      <c r="C133" s="4" t="s">
        <v>2885</v>
      </c>
      <c r="D133" s="4" t="s">
        <v>2886</v>
      </c>
      <c r="E133" s="4" t="s">
        <v>2887</v>
      </c>
      <c r="F133" s="4" t="s">
        <v>2263</v>
      </c>
      <c r="G133" s="4">
        <v>220480</v>
      </c>
      <c r="H133" s="4" t="s">
        <v>2895</v>
      </c>
      <c r="I133" s="4" t="s">
        <v>2417</v>
      </c>
      <c r="J133" s="4" t="s">
        <v>2264</v>
      </c>
      <c r="K133" s="4" t="s">
        <v>2279</v>
      </c>
      <c r="L133" s="4" t="s">
        <v>2780</v>
      </c>
      <c r="M133" s="4" t="s">
        <v>2889</v>
      </c>
      <c r="N133" t="s">
        <v>1200</v>
      </c>
    </row>
    <row r="134" spans="1:14" x14ac:dyDescent="0.25">
      <c r="A134" s="4">
        <v>7370</v>
      </c>
      <c r="B134" s="4" t="s">
        <v>2884</v>
      </c>
      <c r="C134" s="4" t="s">
        <v>2885</v>
      </c>
      <c r="D134" s="4" t="s">
        <v>2886</v>
      </c>
      <c r="E134" s="4" t="s">
        <v>2887</v>
      </c>
      <c r="F134" s="4" t="s">
        <v>2263</v>
      </c>
      <c r="G134" s="4">
        <v>220556</v>
      </c>
      <c r="H134" s="4" t="s">
        <v>2896</v>
      </c>
      <c r="I134" s="4" t="s">
        <v>2417</v>
      </c>
      <c r="J134" s="4" t="s">
        <v>2264</v>
      </c>
      <c r="K134" s="4" t="s">
        <v>2279</v>
      </c>
      <c r="L134" s="4" t="s">
        <v>2780</v>
      </c>
      <c r="M134" s="4" t="s">
        <v>2889</v>
      </c>
      <c r="N134" t="s">
        <v>1200</v>
      </c>
    </row>
    <row r="135" spans="1:14" x14ac:dyDescent="0.25">
      <c r="A135" s="4">
        <v>7370</v>
      </c>
      <c r="B135" s="4" t="s">
        <v>2884</v>
      </c>
      <c r="C135" s="4" t="s">
        <v>2885</v>
      </c>
      <c r="D135" s="4" t="s">
        <v>2886</v>
      </c>
      <c r="E135" s="4" t="s">
        <v>2887</v>
      </c>
      <c r="F135" s="4" t="s">
        <v>2263</v>
      </c>
      <c r="G135" s="4">
        <v>220482</v>
      </c>
      <c r="H135" s="4" t="s">
        <v>2897</v>
      </c>
      <c r="I135" s="4" t="s">
        <v>2417</v>
      </c>
      <c r="J135" s="4" t="s">
        <v>2264</v>
      </c>
      <c r="K135" s="4" t="s">
        <v>2279</v>
      </c>
      <c r="L135" s="4" t="s">
        <v>2780</v>
      </c>
      <c r="M135" s="4" t="s">
        <v>2889</v>
      </c>
      <c r="N135" t="s">
        <v>1200</v>
      </c>
    </row>
    <row r="136" spans="1:14" x14ac:dyDescent="0.25">
      <c r="A136" s="4">
        <v>7370</v>
      </c>
      <c r="B136" s="4" t="s">
        <v>2884</v>
      </c>
      <c r="C136" s="4" t="s">
        <v>2885</v>
      </c>
      <c r="D136" s="4" t="s">
        <v>2886</v>
      </c>
      <c r="E136" s="4" t="s">
        <v>2887</v>
      </c>
      <c r="F136" s="4" t="s">
        <v>2263</v>
      </c>
      <c r="G136" s="4">
        <v>220500</v>
      </c>
      <c r="H136" s="4" t="s">
        <v>2898</v>
      </c>
      <c r="I136" s="4" t="s">
        <v>2417</v>
      </c>
      <c r="J136" s="4" t="s">
        <v>2264</v>
      </c>
      <c r="K136" s="4" t="s">
        <v>2279</v>
      </c>
      <c r="L136" s="4" t="s">
        <v>2780</v>
      </c>
      <c r="M136" s="4" t="s">
        <v>2889</v>
      </c>
      <c r="N136" t="s">
        <v>1200</v>
      </c>
    </row>
    <row r="137" spans="1:14" x14ac:dyDescent="0.25">
      <c r="A137" s="4">
        <v>7370</v>
      </c>
      <c r="B137" s="4" t="s">
        <v>2884</v>
      </c>
      <c r="C137" s="4" t="s">
        <v>2885</v>
      </c>
      <c r="D137" s="4" t="s">
        <v>2886</v>
      </c>
      <c r="E137" s="4" t="s">
        <v>2887</v>
      </c>
      <c r="F137" s="4" t="s">
        <v>2263</v>
      </c>
      <c r="G137" s="4">
        <v>220553</v>
      </c>
      <c r="H137" s="4" t="s">
        <v>2899</v>
      </c>
      <c r="I137" s="4" t="s">
        <v>2417</v>
      </c>
      <c r="J137" s="4" t="s">
        <v>2264</v>
      </c>
      <c r="K137" s="4" t="s">
        <v>2279</v>
      </c>
      <c r="L137" s="4" t="s">
        <v>2780</v>
      </c>
      <c r="M137" s="4" t="s">
        <v>2889</v>
      </c>
      <c r="N137" t="s">
        <v>1200</v>
      </c>
    </row>
    <row r="138" spans="1:14" x14ac:dyDescent="0.25">
      <c r="A138" s="4">
        <v>7370</v>
      </c>
      <c r="B138" s="4" t="s">
        <v>2884</v>
      </c>
      <c r="C138" s="4" t="s">
        <v>2885</v>
      </c>
      <c r="D138" s="4" t="s">
        <v>2886</v>
      </c>
      <c r="E138" s="4" t="s">
        <v>2887</v>
      </c>
      <c r="F138" s="4" t="s">
        <v>2263</v>
      </c>
      <c r="G138" s="4">
        <v>220557</v>
      </c>
      <c r="H138" s="4" t="s">
        <v>2900</v>
      </c>
      <c r="I138" s="4" t="s">
        <v>2417</v>
      </c>
      <c r="J138" s="4" t="s">
        <v>2264</v>
      </c>
      <c r="K138" s="4" t="s">
        <v>2279</v>
      </c>
      <c r="L138" s="4" t="s">
        <v>2780</v>
      </c>
      <c r="M138" s="4" t="s">
        <v>2889</v>
      </c>
      <c r="N138" t="s">
        <v>1200</v>
      </c>
    </row>
    <row r="139" spans="1:14" x14ac:dyDescent="0.25">
      <c r="A139" s="4">
        <v>7290</v>
      </c>
      <c r="B139" s="4" t="s">
        <v>2901</v>
      </c>
      <c r="C139" s="4" t="s">
        <v>2902</v>
      </c>
      <c r="D139" s="4" t="s">
        <v>2903</v>
      </c>
      <c r="E139" s="4" t="s">
        <v>2904</v>
      </c>
      <c r="F139" s="4" t="s">
        <v>2263</v>
      </c>
      <c r="G139" s="4">
        <v>220496</v>
      </c>
      <c r="H139" s="4" t="s">
        <v>2905</v>
      </c>
      <c r="I139" s="4" t="s">
        <v>2417</v>
      </c>
      <c r="J139" s="4" t="s">
        <v>2264</v>
      </c>
      <c r="K139" s="4" t="s">
        <v>2267</v>
      </c>
      <c r="L139" s="4" t="s">
        <v>2764</v>
      </c>
      <c r="M139" s="4" t="s">
        <v>2464</v>
      </c>
      <c r="N139" t="s">
        <v>1745</v>
      </c>
    </row>
    <row r="140" spans="1:14" x14ac:dyDescent="0.25">
      <c r="A140" s="4">
        <v>7372</v>
      </c>
      <c r="B140" s="4" t="s">
        <v>2906</v>
      </c>
      <c r="C140" s="4" t="s">
        <v>2907</v>
      </c>
      <c r="D140" s="4" t="s">
        <v>2908</v>
      </c>
      <c r="E140" s="4" t="s">
        <v>2909</v>
      </c>
      <c r="F140" s="4" t="s">
        <v>2263</v>
      </c>
      <c r="G140" s="4">
        <v>220483</v>
      </c>
      <c r="H140" s="4" t="s">
        <v>2910</v>
      </c>
      <c r="I140" s="4" t="s">
        <v>2417</v>
      </c>
      <c r="J140" s="4" t="s">
        <v>2264</v>
      </c>
      <c r="K140" s="4" t="s">
        <v>2279</v>
      </c>
      <c r="L140" s="4" t="s">
        <v>2780</v>
      </c>
      <c r="M140" s="4" t="s">
        <v>2889</v>
      </c>
      <c r="N140" t="s">
        <v>1200</v>
      </c>
    </row>
    <row r="141" spans="1:14" x14ac:dyDescent="0.25">
      <c r="A141" s="4">
        <v>7311</v>
      </c>
      <c r="B141" s="4" t="s">
        <v>2911</v>
      </c>
      <c r="C141" s="4" t="s">
        <v>2912</v>
      </c>
      <c r="D141" s="4" t="s">
        <v>2913</v>
      </c>
      <c r="E141" s="4" t="s">
        <v>2914</v>
      </c>
      <c r="F141" s="4" t="s">
        <v>2263</v>
      </c>
      <c r="G141" s="4">
        <v>220023</v>
      </c>
      <c r="H141" s="4" t="s">
        <v>2306</v>
      </c>
      <c r="I141" s="4" t="s">
        <v>2417</v>
      </c>
      <c r="J141" s="4" t="s">
        <v>2264</v>
      </c>
      <c r="K141" s="4" t="s">
        <v>2279</v>
      </c>
      <c r="L141" s="4" t="s">
        <v>2780</v>
      </c>
      <c r="M141" s="4" t="s">
        <v>2889</v>
      </c>
      <c r="N141" t="s">
        <v>1200</v>
      </c>
    </row>
    <row r="142" spans="1:14" x14ac:dyDescent="0.25">
      <c r="A142" s="4">
        <v>7311</v>
      </c>
      <c r="B142" s="4" t="s">
        <v>2911</v>
      </c>
      <c r="C142" s="4" t="s">
        <v>2912</v>
      </c>
      <c r="D142" s="4" t="s">
        <v>2913</v>
      </c>
      <c r="E142" s="4" t="s">
        <v>2914</v>
      </c>
      <c r="F142" s="4" t="s">
        <v>2263</v>
      </c>
      <c r="G142" s="4">
        <v>220036</v>
      </c>
      <c r="H142" s="4" t="s">
        <v>2311</v>
      </c>
      <c r="I142" s="4" t="s">
        <v>2417</v>
      </c>
      <c r="J142" s="4" t="s">
        <v>2264</v>
      </c>
      <c r="K142" s="4" t="s">
        <v>2279</v>
      </c>
      <c r="L142" s="4" t="s">
        <v>2780</v>
      </c>
      <c r="M142" s="4" t="s">
        <v>2889</v>
      </c>
      <c r="N142" t="s">
        <v>1200</v>
      </c>
    </row>
    <row r="143" spans="1:14" x14ac:dyDescent="0.25">
      <c r="A143" s="4">
        <v>7311</v>
      </c>
      <c r="B143" s="4" t="s">
        <v>2911</v>
      </c>
      <c r="C143" s="4" t="s">
        <v>2912</v>
      </c>
      <c r="D143" s="4" t="s">
        <v>2913</v>
      </c>
      <c r="E143" s="4" t="s">
        <v>2914</v>
      </c>
      <c r="F143" s="4" t="s">
        <v>2263</v>
      </c>
      <c r="G143" s="4">
        <v>220043</v>
      </c>
      <c r="H143" s="4" t="s">
        <v>2314</v>
      </c>
      <c r="I143" s="4" t="s">
        <v>2417</v>
      </c>
      <c r="J143" s="4" t="s">
        <v>2264</v>
      </c>
      <c r="K143" s="4" t="s">
        <v>2279</v>
      </c>
      <c r="L143" s="4" t="s">
        <v>2780</v>
      </c>
      <c r="M143" s="4" t="s">
        <v>2889</v>
      </c>
      <c r="N143" t="s">
        <v>1200</v>
      </c>
    </row>
    <row r="144" spans="1:14" x14ac:dyDescent="0.25">
      <c r="A144" s="4">
        <v>7311</v>
      </c>
      <c r="B144" s="4" t="s">
        <v>2911</v>
      </c>
      <c r="C144" s="4" t="s">
        <v>2912</v>
      </c>
      <c r="D144" s="4" t="s">
        <v>2913</v>
      </c>
      <c r="E144" s="4" t="s">
        <v>2914</v>
      </c>
      <c r="F144" s="4" t="s">
        <v>2263</v>
      </c>
      <c r="G144" s="4">
        <v>220031</v>
      </c>
      <c r="H144" s="4" t="s">
        <v>2308</v>
      </c>
      <c r="I144" s="4" t="s">
        <v>2417</v>
      </c>
      <c r="J144" s="4" t="s">
        <v>2264</v>
      </c>
      <c r="K144" s="4" t="s">
        <v>2279</v>
      </c>
      <c r="L144" s="4" t="s">
        <v>2780</v>
      </c>
      <c r="M144" s="4" t="s">
        <v>2889</v>
      </c>
      <c r="N144" t="s">
        <v>1200</v>
      </c>
    </row>
    <row r="145" spans="1:14" x14ac:dyDescent="0.25">
      <c r="A145" s="4">
        <v>7310</v>
      </c>
      <c r="B145" s="4" t="s">
        <v>2915</v>
      </c>
      <c r="C145" s="4" t="s">
        <v>2916</v>
      </c>
      <c r="D145" s="4" t="s">
        <v>2917</v>
      </c>
      <c r="E145" s="4" t="s">
        <v>2918</v>
      </c>
      <c r="F145" s="4" t="s">
        <v>2263</v>
      </c>
      <c r="G145" s="4">
        <v>220536</v>
      </c>
      <c r="H145" s="4" t="s">
        <v>2334</v>
      </c>
      <c r="I145" s="4" t="s">
        <v>2417</v>
      </c>
      <c r="J145" s="4" t="s">
        <v>2264</v>
      </c>
      <c r="K145" s="4" t="s">
        <v>2279</v>
      </c>
      <c r="L145" s="4" t="s">
        <v>2780</v>
      </c>
      <c r="M145" s="4" t="s">
        <v>2919</v>
      </c>
      <c r="N145" t="s">
        <v>1164</v>
      </c>
    </row>
    <row r="146" spans="1:14" x14ac:dyDescent="0.25">
      <c r="A146" s="4">
        <v>7310</v>
      </c>
      <c r="B146" s="4" t="s">
        <v>2915</v>
      </c>
      <c r="C146" s="4" t="s">
        <v>2916</v>
      </c>
      <c r="D146" s="4" t="s">
        <v>2917</v>
      </c>
      <c r="E146" s="4" t="s">
        <v>2918</v>
      </c>
      <c r="F146" s="4" t="s">
        <v>2263</v>
      </c>
      <c r="G146" s="4">
        <v>2207394</v>
      </c>
      <c r="H146" s="4" t="s">
        <v>2386</v>
      </c>
      <c r="I146" s="4" t="s">
        <v>2417</v>
      </c>
      <c r="J146" s="4" t="s">
        <v>2264</v>
      </c>
      <c r="K146" s="4" t="s">
        <v>2279</v>
      </c>
      <c r="L146" s="4" t="s">
        <v>2780</v>
      </c>
      <c r="M146" s="4" t="s">
        <v>2919</v>
      </c>
      <c r="N146" t="s">
        <v>1164</v>
      </c>
    </row>
    <row r="147" spans="1:14" x14ac:dyDescent="0.25">
      <c r="A147" s="4">
        <v>7310</v>
      </c>
      <c r="B147" s="4" t="s">
        <v>2915</v>
      </c>
      <c r="C147" s="4" t="s">
        <v>2916</v>
      </c>
      <c r="D147" s="4" t="s">
        <v>2917</v>
      </c>
      <c r="E147" s="4" t="s">
        <v>2918</v>
      </c>
      <c r="F147" s="4" t="s">
        <v>2263</v>
      </c>
      <c r="G147" s="4">
        <v>220538</v>
      </c>
      <c r="H147" s="4" t="s">
        <v>2336</v>
      </c>
      <c r="I147" s="4" t="s">
        <v>2417</v>
      </c>
      <c r="J147" s="4" t="s">
        <v>2264</v>
      </c>
      <c r="K147" s="4" t="s">
        <v>2279</v>
      </c>
      <c r="L147" s="4" t="s">
        <v>2780</v>
      </c>
      <c r="M147" s="4" t="s">
        <v>2919</v>
      </c>
      <c r="N147" t="s">
        <v>1164</v>
      </c>
    </row>
    <row r="148" spans="1:14" x14ac:dyDescent="0.25">
      <c r="A148" s="4">
        <v>7310</v>
      </c>
      <c r="B148" s="4" t="s">
        <v>2915</v>
      </c>
      <c r="C148" s="4" t="s">
        <v>2916</v>
      </c>
      <c r="D148" s="4" t="s">
        <v>2917</v>
      </c>
      <c r="E148" s="4" t="s">
        <v>2918</v>
      </c>
      <c r="F148" s="4" t="s">
        <v>2263</v>
      </c>
      <c r="G148" s="4">
        <v>220565</v>
      </c>
      <c r="H148" s="4" t="s">
        <v>2344</v>
      </c>
      <c r="I148" s="4" t="s">
        <v>2417</v>
      </c>
      <c r="J148" s="4" t="s">
        <v>2264</v>
      </c>
      <c r="K148" s="4" t="s">
        <v>2279</v>
      </c>
      <c r="L148" s="4" t="s">
        <v>2780</v>
      </c>
      <c r="M148" s="4" t="s">
        <v>2919</v>
      </c>
      <c r="N148" t="s">
        <v>1164</v>
      </c>
    </row>
    <row r="149" spans="1:14" x14ac:dyDescent="0.25">
      <c r="A149" s="4">
        <v>7310</v>
      </c>
      <c r="B149" s="4" t="s">
        <v>2915</v>
      </c>
      <c r="C149" s="4" t="s">
        <v>2916</v>
      </c>
      <c r="D149" s="4" t="s">
        <v>2917</v>
      </c>
      <c r="E149" s="4" t="s">
        <v>2918</v>
      </c>
      <c r="F149" s="4" t="s">
        <v>2263</v>
      </c>
      <c r="G149" s="4">
        <v>2207393</v>
      </c>
      <c r="H149" s="4" t="s">
        <v>2385</v>
      </c>
      <c r="I149" s="4" t="s">
        <v>2417</v>
      </c>
      <c r="J149" s="4" t="s">
        <v>2264</v>
      </c>
      <c r="K149" s="4" t="s">
        <v>2279</v>
      </c>
      <c r="L149" s="4" t="s">
        <v>2780</v>
      </c>
      <c r="M149" s="4" t="s">
        <v>2919</v>
      </c>
      <c r="N149" t="s">
        <v>1164</v>
      </c>
    </row>
    <row r="150" spans="1:14" x14ac:dyDescent="0.25">
      <c r="A150" s="4">
        <v>7310</v>
      </c>
      <c r="B150" s="4" t="s">
        <v>2915</v>
      </c>
      <c r="C150" s="4" t="s">
        <v>2916</v>
      </c>
      <c r="D150" s="4" t="s">
        <v>2917</v>
      </c>
      <c r="E150" s="4" t="s">
        <v>2918</v>
      </c>
      <c r="F150" s="4" t="s">
        <v>2263</v>
      </c>
      <c r="G150" s="4">
        <v>220537</v>
      </c>
      <c r="H150" s="4" t="s">
        <v>2335</v>
      </c>
      <c r="I150" s="4" t="s">
        <v>2417</v>
      </c>
      <c r="J150" s="4" t="s">
        <v>2264</v>
      </c>
      <c r="K150" s="4" t="s">
        <v>2279</v>
      </c>
      <c r="L150" s="4" t="s">
        <v>2780</v>
      </c>
      <c r="M150" s="4" t="s">
        <v>2919</v>
      </c>
      <c r="N150" t="s">
        <v>1164</v>
      </c>
    </row>
    <row r="151" spans="1:14" x14ac:dyDescent="0.25">
      <c r="A151" s="4">
        <v>7310</v>
      </c>
      <c r="B151" s="4" t="s">
        <v>2915</v>
      </c>
      <c r="C151" s="4" t="s">
        <v>2916</v>
      </c>
      <c r="D151" s="4" t="s">
        <v>2917</v>
      </c>
      <c r="E151" s="4" t="s">
        <v>2918</v>
      </c>
      <c r="F151" s="4" t="s">
        <v>2263</v>
      </c>
      <c r="G151" s="4">
        <v>220534</v>
      </c>
      <c r="H151" s="4" t="s">
        <v>2332</v>
      </c>
      <c r="I151" s="4" t="s">
        <v>2417</v>
      </c>
      <c r="J151" s="4" t="s">
        <v>2264</v>
      </c>
      <c r="K151" s="4" t="s">
        <v>2279</v>
      </c>
      <c r="L151" s="4" t="s">
        <v>2780</v>
      </c>
      <c r="M151" s="4" t="s">
        <v>2919</v>
      </c>
      <c r="N151" t="s">
        <v>1164</v>
      </c>
    </row>
    <row r="152" spans="1:14" x14ac:dyDescent="0.25">
      <c r="A152" s="4">
        <v>7310</v>
      </c>
      <c r="B152" s="4" t="s">
        <v>2915</v>
      </c>
      <c r="C152" s="4" t="s">
        <v>2916</v>
      </c>
      <c r="D152" s="4" t="s">
        <v>2917</v>
      </c>
      <c r="E152" s="4" t="s">
        <v>2918</v>
      </c>
      <c r="F152" s="4" t="s">
        <v>2263</v>
      </c>
      <c r="G152" s="4">
        <v>220544</v>
      </c>
      <c r="H152" s="4" t="s">
        <v>2338</v>
      </c>
      <c r="I152" s="4" t="s">
        <v>2417</v>
      </c>
      <c r="J152" s="4" t="s">
        <v>2264</v>
      </c>
      <c r="K152" s="4" t="s">
        <v>2279</v>
      </c>
      <c r="L152" s="4" t="s">
        <v>2780</v>
      </c>
      <c r="M152" s="4" t="s">
        <v>2919</v>
      </c>
      <c r="N152" t="s">
        <v>1164</v>
      </c>
    </row>
    <row r="153" spans="1:14" x14ac:dyDescent="0.25">
      <c r="A153" s="4">
        <v>7310</v>
      </c>
      <c r="B153" s="4" t="s">
        <v>2915</v>
      </c>
      <c r="C153" s="4" t="s">
        <v>2916</v>
      </c>
      <c r="D153" s="4" t="s">
        <v>2917</v>
      </c>
      <c r="E153" s="4" t="s">
        <v>2918</v>
      </c>
      <c r="F153" s="4" t="s">
        <v>2263</v>
      </c>
      <c r="G153" s="4">
        <v>220554</v>
      </c>
      <c r="H153" s="4" t="s">
        <v>2340</v>
      </c>
      <c r="I153" s="4" t="s">
        <v>2417</v>
      </c>
      <c r="J153" s="4" t="s">
        <v>2264</v>
      </c>
      <c r="K153" s="4" t="s">
        <v>2279</v>
      </c>
      <c r="L153" s="4" t="s">
        <v>2780</v>
      </c>
      <c r="M153" s="4" t="s">
        <v>2919</v>
      </c>
      <c r="N153" t="s">
        <v>1164</v>
      </c>
    </row>
    <row r="154" spans="1:14" x14ac:dyDescent="0.25">
      <c r="A154" s="4">
        <v>7310</v>
      </c>
      <c r="B154" s="4" t="s">
        <v>2915</v>
      </c>
      <c r="C154" s="4" t="s">
        <v>2916</v>
      </c>
      <c r="D154" s="4" t="s">
        <v>2917</v>
      </c>
      <c r="E154" s="4" t="s">
        <v>2918</v>
      </c>
      <c r="F154" s="4" t="s">
        <v>2263</v>
      </c>
      <c r="G154" s="4">
        <v>220564</v>
      </c>
      <c r="H154" s="4" t="s">
        <v>2343</v>
      </c>
      <c r="I154" s="4" t="s">
        <v>2417</v>
      </c>
      <c r="J154" s="4" t="s">
        <v>2264</v>
      </c>
      <c r="K154" s="4" t="s">
        <v>2279</v>
      </c>
      <c r="L154" s="4" t="s">
        <v>2780</v>
      </c>
      <c r="M154" s="4" t="s">
        <v>2919</v>
      </c>
      <c r="N154" t="s">
        <v>1164</v>
      </c>
    </row>
    <row r="155" spans="1:14" x14ac:dyDescent="0.25">
      <c r="A155" s="4">
        <v>7310</v>
      </c>
      <c r="B155" s="4" t="s">
        <v>2915</v>
      </c>
      <c r="C155" s="4" t="s">
        <v>2916</v>
      </c>
      <c r="D155" s="4" t="s">
        <v>2917</v>
      </c>
      <c r="E155" s="4" t="s">
        <v>2918</v>
      </c>
      <c r="F155" s="4" t="s">
        <v>2263</v>
      </c>
      <c r="G155" s="4">
        <v>2207392</v>
      </c>
      <c r="H155" s="4" t="s">
        <v>2384</v>
      </c>
      <c r="I155" s="4" t="s">
        <v>2417</v>
      </c>
      <c r="J155" s="4" t="s">
        <v>2264</v>
      </c>
      <c r="K155" s="4" t="s">
        <v>2279</v>
      </c>
      <c r="L155" s="4" t="s">
        <v>2780</v>
      </c>
      <c r="M155" s="4" t="s">
        <v>2919</v>
      </c>
      <c r="N155" t="s">
        <v>1164</v>
      </c>
    </row>
    <row r="156" spans="1:14" x14ac:dyDescent="0.25">
      <c r="A156" s="4">
        <v>7310</v>
      </c>
      <c r="B156" s="4" t="s">
        <v>2915</v>
      </c>
      <c r="C156" s="4" t="s">
        <v>2916</v>
      </c>
      <c r="D156" s="4" t="s">
        <v>2917</v>
      </c>
      <c r="E156" s="4" t="s">
        <v>2918</v>
      </c>
      <c r="F156" s="4" t="s">
        <v>2263</v>
      </c>
      <c r="G156" s="4">
        <v>2207852</v>
      </c>
      <c r="H156" s="4" t="s">
        <v>2392</v>
      </c>
      <c r="I156" s="4" t="s">
        <v>2417</v>
      </c>
      <c r="J156" s="4" t="s">
        <v>2264</v>
      </c>
      <c r="K156" s="4" t="s">
        <v>2279</v>
      </c>
      <c r="L156" s="4" t="s">
        <v>2780</v>
      </c>
      <c r="M156" s="4" t="s">
        <v>2919</v>
      </c>
      <c r="N156" t="s">
        <v>1164</v>
      </c>
    </row>
    <row r="157" spans="1:14" x14ac:dyDescent="0.25">
      <c r="A157" s="4">
        <v>7310</v>
      </c>
      <c r="B157" s="4" t="s">
        <v>2915</v>
      </c>
      <c r="C157" s="4" t="s">
        <v>2916</v>
      </c>
      <c r="D157" s="4" t="s">
        <v>2917</v>
      </c>
      <c r="E157" s="4" t="s">
        <v>2918</v>
      </c>
      <c r="F157" s="4" t="s">
        <v>2263</v>
      </c>
      <c r="G157" s="4">
        <v>220042</v>
      </c>
      <c r="H157" s="4" t="s">
        <v>2313</v>
      </c>
      <c r="I157" s="4" t="s">
        <v>2417</v>
      </c>
      <c r="J157" s="4" t="s">
        <v>2264</v>
      </c>
      <c r="K157" s="4" t="s">
        <v>2279</v>
      </c>
      <c r="L157" s="4" t="s">
        <v>2780</v>
      </c>
      <c r="M157" s="4" t="s">
        <v>2919</v>
      </c>
      <c r="N157" t="s">
        <v>1164</v>
      </c>
    </row>
    <row r="158" spans="1:14" x14ac:dyDescent="0.25">
      <c r="A158" s="4">
        <v>7310</v>
      </c>
      <c r="B158" s="4" t="s">
        <v>2915</v>
      </c>
      <c r="C158" s="4" t="s">
        <v>2916</v>
      </c>
      <c r="D158" s="4" t="s">
        <v>2917</v>
      </c>
      <c r="E158" s="4" t="s">
        <v>2918</v>
      </c>
      <c r="F158" s="4" t="s">
        <v>2263</v>
      </c>
      <c r="G158" s="4">
        <v>220032</v>
      </c>
      <c r="H158" s="4" t="s">
        <v>2309</v>
      </c>
      <c r="I158" s="4" t="s">
        <v>2417</v>
      </c>
      <c r="J158" s="4" t="s">
        <v>2264</v>
      </c>
      <c r="K158" s="4" t="s">
        <v>2279</v>
      </c>
      <c r="L158" s="4" t="s">
        <v>2780</v>
      </c>
      <c r="M158" s="4" t="s">
        <v>2919</v>
      </c>
      <c r="N158" t="s">
        <v>1164</v>
      </c>
    </row>
    <row r="159" spans="1:14" x14ac:dyDescent="0.25">
      <c r="A159" s="4">
        <v>7310</v>
      </c>
      <c r="B159" s="4" t="s">
        <v>2915</v>
      </c>
      <c r="C159" s="4" t="s">
        <v>2916</v>
      </c>
      <c r="D159" s="4" t="s">
        <v>2917</v>
      </c>
      <c r="E159" s="4" t="s">
        <v>2918</v>
      </c>
      <c r="F159" s="4" t="s">
        <v>2263</v>
      </c>
      <c r="G159" s="4">
        <v>220075</v>
      </c>
      <c r="H159" s="4" t="s">
        <v>2323</v>
      </c>
      <c r="I159" s="4" t="s">
        <v>2417</v>
      </c>
      <c r="J159" s="4" t="s">
        <v>2264</v>
      </c>
      <c r="K159" s="4" t="s">
        <v>2279</v>
      </c>
      <c r="L159" s="4" t="s">
        <v>2780</v>
      </c>
      <c r="M159" s="4" t="s">
        <v>2919</v>
      </c>
      <c r="N159" t="s">
        <v>1164</v>
      </c>
    </row>
    <row r="160" spans="1:14" x14ac:dyDescent="0.25">
      <c r="A160" s="4">
        <v>7310</v>
      </c>
      <c r="B160" s="4" t="s">
        <v>2915</v>
      </c>
      <c r="C160" s="4" t="s">
        <v>2916</v>
      </c>
      <c r="D160" s="4" t="s">
        <v>2917</v>
      </c>
      <c r="E160" s="4" t="s">
        <v>2918</v>
      </c>
      <c r="F160" s="4" t="s">
        <v>2263</v>
      </c>
      <c r="G160" s="4">
        <v>220574</v>
      </c>
      <c r="H160" s="4" t="s">
        <v>2345</v>
      </c>
      <c r="I160" s="4" t="s">
        <v>2417</v>
      </c>
      <c r="J160" s="4" t="s">
        <v>2264</v>
      </c>
      <c r="K160" s="4" t="s">
        <v>2279</v>
      </c>
      <c r="L160" s="4" t="s">
        <v>2780</v>
      </c>
      <c r="M160" s="4" t="s">
        <v>2919</v>
      </c>
      <c r="N160" t="s">
        <v>1164</v>
      </c>
    </row>
    <row r="161" spans="1:14" x14ac:dyDescent="0.25">
      <c r="A161" s="4">
        <v>7310</v>
      </c>
      <c r="B161" s="4" t="s">
        <v>2915</v>
      </c>
      <c r="C161" s="4" t="s">
        <v>2916</v>
      </c>
      <c r="D161" s="4" t="s">
        <v>2917</v>
      </c>
      <c r="E161" s="4" t="s">
        <v>2918</v>
      </c>
      <c r="F161" s="4" t="s">
        <v>2263</v>
      </c>
      <c r="G161" s="4">
        <v>220079</v>
      </c>
      <c r="H161" s="4" t="s">
        <v>2325</v>
      </c>
      <c r="I161" s="4" t="s">
        <v>2417</v>
      </c>
      <c r="J161" s="4" t="s">
        <v>2264</v>
      </c>
      <c r="K161" s="4" t="s">
        <v>2279</v>
      </c>
      <c r="L161" s="4" t="s">
        <v>2780</v>
      </c>
      <c r="M161" s="4" t="s">
        <v>2919</v>
      </c>
      <c r="N161" t="s">
        <v>1164</v>
      </c>
    </row>
    <row r="162" spans="1:14" x14ac:dyDescent="0.25">
      <c r="A162" s="4">
        <v>7310</v>
      </c>
      <c r="B162" s="4" t="s">
        <v>2915</v>
      </c>
      <c r="C162" s="4" t="s">
        <v>2916</v>
      </c>
      <c r="D162" s="4" t="s">
        <v>2917</v>
      </c>
      <c r="E162" s="4" t="s">
        <v>2918</v>
      </c>
      <c r="F162" s="4" t="s">
        <v>2263</v>
      </c>
      <c r="G162" s="4">
        <v>2207390</v>
      </c>
      <c r="H162" s="4" t="s">
        <v>2382</v>
      </c>
      <c r="I162" s="4" t="s">
        <v>2417</v>
      </c>
      <c r="J162" s="4" t="s">
        <v>2264</v>
      </c>
      <c r="K162" s="4" t="s">
        <v>2279</v>
      </c>
      <c r="L162" s="4" t="s">
        <v>2780</v>
      </c>
      <c r="M162" s="4" t="s">
        <v>2919</v>
      </c>
      <c r="N162" t="s">
        <v>1164</v>
      </c>
    </row>
    <row r="163" spans="1:14" x14ac:dyDescent="0.25">
      <c r="A163" s="4">
        <v>7310</v>
      </c>
      <c r="B163" s="4" t="s">
        <v>2915</v>
      </c>
      <c r="C163" s="4" t="s">
        <v>2916</v>
      </c>
      <c r="D163" s="4" t="s">
        <v>2917</v>
      </c>
      <c r="E163" s="4" t="s">
        <v>2918</v>
      </c>
      <c r="F163" s="4" t="s">
        <v>2263</v>
      </c>
      <c r="G163" s="4">
        <v>220538</v>
      </c>
      <c r="H163" s="4" t="s">
        <v>2337</v>
      </c>
      <c r="I163" s="4" t="s">
        <v>2417</v>
      </c>
      <c r="J163" s="4" t="s">
        <v>2264</v>
      </c>
      <c r="K163" s="4" t="s">
        <v>2279</v>
      </c>
      <c r="L163" s="4" t="s">
        <v>2780</v>
      </c>
      <c r="M163" s="4" t="s">
        <v>2919</v>
      </c>
      <c r="N163" t="s">
        <v>1164</v>
      </c>
    </row>
    <row r="164" spans="1:14" x14ac:dyDescent="0.25">
      <c r="A164" s="4">
        <v>7310</v>
      </c>
      <c r="B164" s="4" t="s">
        <v>2915</v>
      </c>
      <c r="C164" s="4" t="s">
        <v>2916</v>
      </c>
      <c r="D164" s="4" t="s">
        <v>2917</v>
      </c>
      <c r="E164" s="4" t="s">
        <v>2918</v>
      </c>
      <c r="F164" s="4" t="s">
        <v>2263</v>
      </c>
      <c r="G164" s="4">
        <v>220535</v>
      </c>
      <c r="H164" s="4" t="s">
        <v>2333</v>
      </c>
      <c r="I164" s="4" t="s">
        <v>2417</v>
      </c>
      <c r="J164" s="4" t="s">
        <v>2264</v>
      </c>
      <c r="K164" s="4" t="s">
        <v>2279</v>
      </c>
      <c r="L164" s="4" t="s">
        <v>2780</v>
      </c>
      <c r="M164" s="4" t="s">
        <v>2919</v>
      </c>
      <c r="N164" t="s">
        <v>1164</v>
      </c>
    </row>
    <row r="165" spans="1:14" x14ac:dyDescent="0.25">
      <c r="A165" s="4">
        <v>7310</v>
      </c>
      <c r="B165" s="4" t="s">
        <v>2915</v>
      </c>
      <c r="C165" s="4" t="s">
        <v>2916</v>
      </c>
      <c r="D165" s="4" t="s">
        <v>2917</v>
      </c>
      <c r="E165" s="4" t="s">
        <v>2918</v>
      </c>
      <c r="F165" s="4" t="s">
        <v>2263</v>
      </c>
      <c r="G165" s="4">
        <v>220545</v>
      </c>
      <c r="H165" s="4" t="s">
        <v>2339</v>
      </c>
      <c r="I165" s="4" t="s">
        <v>2417</v>
      </c>
      <c r="J165" s="4" t="s">
        <v>2264</v>
      </c>
      <c r="K165" s="4" t="s">
        <v>2279</v>
      </c>
      <c r="L165" s="4" t="s">
        <v>2780</v>
      </c>
      <c r="M165" s="4" t="s">
        <v>2919</v>
      </c>
      <c r="N165" t="s">
        <v>1164</v>
      </c>
    </row>
    <row r="166" spans="1:14" x14ac:dyDescent="0.25">
      <c r="A166" s="4">
        <v>7310</v>
      </c>
      <c r="B166" s="4" t="s">
        <v>2915</v>
      </c>
      <c r="C166" s="4" t="s">
        <v>2916</v>
      </c>
      <c r="D166" s="4" t="s">
        <v>2917</v>
      </c>
      <c r="E166" s="4" t="s">
        <v>2918</v>
      </c>
      <c r="F166" s="4" t="s">
        <v>2263</v>
      </c>
      <c r="G166" s="4">
        <v>220555</v>
      </c>
      <c r="H166" s="4" t="s">
        <v>2341</v>
      </c>
      <c r="I166" s="4" t="s">
        <v>2417</v>
      </c>
      <c r="J166" s="4" t="s">
        <v>2264</v>
      </c>
      <c r="K166" s="4" t="s">
        <v>2279</v>
      </c>
      <c r="L166" s="4" t="s">
        <v>2780</v>
      </c>
      <c r="M166" s="4" t="s">
        <v>2919</v>
      </c>
      <c r="N166" t="s">
        <v>1164</v>
      </c>
    </row>
    <row r="167" spans="1:14" x14ac:dyDescent="0.25">
      <c r="A167" s="4">
        <v>7310</v>
      </c>
      <c r="B167" s="4" t="s">
        <v>2915</v>
      </c>
      <c r="C167" s="4" t="s">
        <v>2916</v>
      </c>
      <c r="D167" s="4" t="s">
        <v>2917</v>
      </c>
      <c r="E167" s="4" t="s">
        <v>2918</v>
      </c>
      <c r="F167" s="4" t="s">
        <v>2263</v>
      </c>
      <c r="G167" s="4">
        <v>220034</v>
      </c>
      <c r="H167" s="4" t="s">
        <v>2310</v>
      </c>
      <c r="I167" s="4" t="s">
        <v>2417</v>
      </c>
      <c r="J167" s="4" t="s">
        <v>2264</v>
      </c>
      <c r="K167" s="4" t="s">
        <v>2279</v>
      </c>
      <c r="L167" s="4" t="s">
        <v>2780</v>
      </c>
      <c r="M167" s="4" t="s">
        <v>2919</v>
      </c>
      <c r="N167" t="s">
        <v>1164</v>
      </c>
    </row>
    <row r="168" spans="1:14" x14ac:dyDescent="0.25">
      <c r="A168" s="4">
        <v>7310</v>
      </c>
      <c r="B168" s="4" t="s">
        <v>2915</v>
      </c>
      <c r="C168" s="4" t="s">
        <v>2916</v>
      </c>
      <c r="D168" s="4" t="s">
        <v>2917</v>
      </c>
      <c r="E168" s="4" t="s">
        <v>2918</v>
      </c>
      <c r="F168" s="4" t="s">
        <v>2263</v>
      </c>
      <c r="G168" s="4">
        <v>2207391</v>
      </c>
      <c r="H168" s="4" t="s">
        <v>2383</v>
      </c>
      <c r="I168" s="4" t="s">
        <v>2417</v>
      </c>
      <c r="J168" s="4" t="s">
        <v>2264</v>
      </c>
      <c r="K168" s="4" t="s">
        <v>2279</v>
      </c>
      <c r="L168" s="4" t="s">
        <v>2780</v>
      </c>
      <c r="M168" s="4" t="s">
        <v>2919</v>
      </c>
      <c r="N168" t="s">
        <v>1164</v>
      </c>
    </row>
    <row r="169" spans="1:14" x14ac:dyDescent="0.25">
      <c r="A169" s="4">
        <v>7265</v>
      </c>
      <c r="B169" s="4" t="s">
        <v>2920</v>
      </c>
      <c r="C169" s="4" t="s">
        <v>2921</v>
      </c>
      <c r="D169" s="4" t="s">
        <v>2922</v>
      </c>
      <c r="E169" s="4" t="s">
        <v>2923</v>
      </c>
      <c r="F169" s="4" t="s">
        <v>2263</v>
      </c>
      <c r="G169" s="4">
        <v>220018</v>
      </c>
      <c r="H169" s="4" t="s">
        <v>2924</v>
      </c>
      <c r="I169" s="4" t="s">
        <v>2417</v>
      </c>
      <c r="J169" s="4" t="s">
        <v>2264</v>
      </c>
      <c r="K169" s="4" t="s">
        <v>2299</v>
      </c>
      <c r="L169" s="4" t="s">
        <v>2791</v>
      </c>
      <c r="M169" s="4" t="s">
        <v>2850</v>
      </c>
      <c r="N169" t="s">
        <v>1279</v>
      </c>
    </row>
    <row r="170" spans="1:14" x14ac:dyDescent="0.25">
      <c r="A170" s="4">
        <v>7300</v>
      </c>
      <c r="B170" s="4" t="s">
        <v>2925</v>
      </c>
      <c r="C170" s="4" t="s">
        <v>2926</v>
      </c>
      <c r="D170" s="4" t="s">
        <v>2927</v>
      </c>
      <c r="E170" s="4" t="s">
        <v>2928</v>
      </c>
      <c r="F170" s="4" t="s">
        <v>2263</v>
      </c>
      <c r="G170" s="4">
        <v>220019</v>
      </c>
      <c r="H170" s="4" t="s">
        <v>2305</v>
      </c>
      <c r="I170" s="4" t="s">
        <v>2417</v>
      </c>
      <c r="J170" s="4" t="s">
        <v>2264</v>
      </c>
      <c r="K170" s="4" t="s">
        <v>2267</v>
      </c>
      <c r="L170" s="4" t="s">
        <v>2764</v>
      </c>
      <c r="M170" s="4" t="s">
        <v>2929</v>
      </c>
      <c r="N170" t="s">
        <v>1195</v>
      </c>
    </row>
    <row r="171" spans="1:14" x14ac:dyDescent="0.25">
      <c r="A171" s="4">
        <v>7300</v>
      </c>
      <c r="B171" s="4" t="s">
        <v>2925</v>
      </c>
      <c r="C171" s="4" t="s">
        <v>2926</v>
      </c>
      <c r="D171" s="4" t="s">
        <v>2927</v>
      </c>
      <c r="E171" s="4" t="s">
        <v>2928</v>
      </c>
      <c r="F171" s="4" t="s">
        <v>2263</v>
      </c>
      <c r="G171" s="4">
        <v>219020</v>
      </c>
      <c r="H171" s="4" t="s">
        <v>2298</v>
      </c>
      <c r="I171" s="4" t="s">
        <v>2417</v>
      </c>
      <c r="J171" s="4" t="s">
        <v>2264</v>
      </c>
      <c r="K171" s="4" t="s">
        <v>2267</v>
      </c>
      <c r="L171" s="4" t="s">
        <v>2764</v>
      </c>
      <c r="M171" s="4" t="s">
        <v>2929</v>
      </c>
      <c r="N171" t="s">
        <v>1195</v>
      </c>
    </row>
    <row r="172" spans="1:14" x14ac:dyDescent="0.25">
      <c r="A172" s="4">
        <v>7300</v>
      </c>
      <c r="B172" s="4" t="s">
        <v>2925</v>
      </c>
      <c r="C172" s="4" t="s">
        <v>2926</v>
      </c>
      <c r="D172" s="4" t="s">
        <v>2927</v>
      </c>
      <c r="E172" s="4" t="s">
        <v>2928</v>
      </c>
      <c r="F172" s="4" t="s">
        <v>2263</v>
      </c>
      <c r="G172" s="4">
        <v>220014</v>
      </c>
      <c r="H172" s="4" t="s">
        <v>2304</v>
      </c>
      <c r="I172" s="4" t="s">
        <v>2417</v>
      </c>
      <c r="J172" s="4" t="s">
        <v>2264</v>
      </c>
      <c r="K172" s="4" t="s">
        <v>2267</v>
      </c>
      <c r="L172" s="4" t="s">
        <v>2764</v>
      </c>
      <c r="M172" s="4" t="s">
        <v>2929</v>
      </c>
      <c r="N172" t="s">
        <v>1195</v>
      </c>
    </row>
    <row r="173" spans="1:14" x14ac:dyDescent="0.25">
      <c r="A173" s="4">
        <v>7300</v>
      </c>
      <c r="B173" s="4" t="s">
        <v>2925</v>
      </c>
      <c r="C173" s="4" t="s">
        <v>2926</v>
      </c>
      <c r="D173" s="4" t="s">
        <v>2927</v>
      </c>
      <c r="E173" s="4" t="s">
        <v>2928</v>
      </c>
      <c r="F173" s="4" t="s">
        <v>2263</v>
      </c>
      <c r="G173" s="4">
        <v>220012</v>
      </c>
      <c r="H173" s="4" t="s">
        <v>2302</v>
      </c>
      <c r="I173" s="4" t="s">
        <v>2417</v>
      </c>
      <c r="J173" s="4" t="s">
        <v>2264</v>
      </c>
      <c r="K173" s="4" t="s">
        <v>2267</v>
      </c>
      <c r="L173" s="4" t="s">
        <v>2764</v>
      </c>
      <c r="M173" s="4" t="s">
        <v>2929</v>
      </c>
      <c r="N173" t="s">
        <v>1195</v>
      </c>
    </row>
    <row r="174" spans="1:14" x14ac:dyDescent="0.25">
      <c r="A174" s="4">
        <v>7332</v>
      </c>
      <c r="B174" s="4" t="s">
        <v>2930</v>
      </c>
      <c r="C174" s="4" t="s">
        <v>2931</v>
      </c>
      <c r="D174" s="4" t="s">
        <v>2932</v>
      </c>
      <c r="E174" s="4" t="s">
        <v>2933</v>
      </c>
      <c r="F174" s="4" t="s">
        <v>2263</v>
      </c>
      <c r="G174" s="4">
        <v>220117</v>
      </c>
      <c r="H174" s="4" t="s">
        <v>2934</v>
      </c>
      <c r="I174" s="4" t="s">
        <v>2417</v>
      </c>
      <c r="J174" s="4" t="s">
        <v>2935</v>
      </c>
      <c r="K174" s="4" t="s">
        <v>2267</v>
      </c>
      <c r="L174" s="4" t="s">
        <v>2764</v>
      </c>
      <c r="M174" s="4" t="s">
        <v>2770</v>
      </c>
      <c r="N174" t="s">
        <v>1715</v>
      </c>
    </row>
    <row r="175" spans="1:14" x14ac:dyDescent="0.25">
      <c r="A175" s="4">
        <v>7299</v>
      </c>
      <c r="B175" s="4" t="s">
        <v>2936</v>
      </c>
      <c r="C175" s="4" t="s">
        <v>2937</v>
      </c>
      <c r="D175" s="4" t="s">
        <v>2938</v>
      </c>
      <c r="E175" s="4" t="s">
        <v>2939</v>
      </c>
      <c r="F175" s="4" t="s">
        <v>2263</v>
      </c>
      <c r="G175" s="4">
        <v>2207452</v>
      </c>
      <c r="H175" s="4" t="s">
        <v>2389</v>
      </c>
      <c r="I175" s="4" t="s">
        <v>2417</v>
      </c>
      <c r="J175" s="4" t="s">
        <v>2264</v>
      </c>
      <c r="K175" s="4" t="s">
        <v>2267</v>
      </c>
      <c r="L175" s="4" t="s">
        <v>2764</v>
      </c>
      <c r="M175" s="4" t="s">
        <v>2929</v>
      </c>
      <c r="N175" t="s">
        <v>1195</v>
      </c>
    </row>
    <row r="176" spans="1:14" x14ac:dyDescent="0.25">
      <c r="A176" s="4">
        <v>7299</v>
      </c>
      <c r="B176" s="4" t="s">
        <v>2936</v>
      </c>
      <c r="C176" s="4" t="s">
        <v>2937</v>
      </c>
      <c r="D176" s="4" t="s">
        <v>2938</v>
      </c>
      <c r="E176" s="4" t="s">
        <v>2939</v>
      </c>
      <c r="F176" s="4" t="s">
        <v>2263</v>
      </c>
      <c r="G176" s="4">
        <v>220013</v>
      </c>
      <c r="H176" s="4" t="s">
        <v>2303</v>
      </c>
      <c r="I176" s="4" t="s">
        <v>2417</v>
      </c>
      <c r="J176" s="4" t="s">
        <v>2264</v>
      </c>
      <c r="K176" s="4" t="s">
        <v>2267</v>
      </c>
      <c r="L176" s="4" t="s">
        <v>2764</v>
      </c>
      <c r="M176" s="4" t="s">
        <v>2929</v>
      </c>
      <c r="N176" t="s">
        <v>1195</v>
      </c>
    </row>
    <row r="177" spans="1:14" x14ac:dyDescent="0.25">
      <c r="A177" s="4">
        <v>3420</v>
      </c>
      <c r="B177" s="4" t="s">
        <v>2940</v>
      </c>
      <c r="C177" s="4" t="s">
        <v>2941</v>
      </c>
      <c r="D177" s="4" t="s">
        <v>2942</v>
      </c>
      <c r="E177" s="4" t="s">
        <v>2943</v>
      </c>
      <c r="F177" s="4" t="s">
        <v>2263</v>
      </c>
      <c r="G177" s="4">
        <v>208111</v>
      </c>
      <c r="H177" s="4" t="s">
        <v>2944</v>
      </c>
      <c r="I177" s="4" t="s">
        <v>2417</v>
      </c>
      <c r="J177" s="4" t="s">
        <v>2264</v>
      </c>
      <c r="K177" s="4" t="s">
        <v>2267</v>
      </c>
      <c r="L177" s="4" t="s">
        <v>2764</v>
      </c>
      <c r="M177" s="4" t="s">
        <v>2945</v>
      </c>
      <c r="N177" t="s">
        <v>1903</v>
      </c>
    </row>
    <row r="178" spans="1:14" x14ac:dyDescent="0.25">
      <c r="A178" s="4">
        <v>3442</v>
      </c>
      <c r="B178" s="4" t="s">
        <v>2946</v>
      </c>
      <c r="C178" s="4" t="s">
        <v>2947</v>
      </c>
      <c r="D178" s="4" t="s">
        <v>2948</v>
      </c>
      <c r="E178" s="4" t="s">
        <v>2949</v>
      </c>
      <c r="F178" s="4" t="s">
        <v>2263</v>
      </c>
      <c r="G178" s="4">
        <v>208109</v>
      </c>
      <c r="H178" s="4" t="s">
        <v>2280</v>
      </c>
      <c r="I178" s="4" t="s">
        <v>2417</v>
      </c>
      <c r="J178" s="4" t="s">
        <v>2264</v>
      </c>
      <c r="K178" s="4" t="s">
        <v>2279</v>
      </c>
      <c r="L178" s="4" t="s">
        <v>2780</v>
      </c>
      <c r="M178" s="4" t="s">
        <v>2804</v>
      </c>
      <c r="N178" t="s">
        <v>1262</v>
      </c>
    </row>
    <row r="179" spans="1:14" x14ac:dyDescent="0.25">
      <c r="A179" s="4">
        <v>7210</v>
      </c>
      <c r="B179" s="4" t="s">
        <v>2950</v>
      </c>
      <c r="C179" s="4" t="s">
        <v>2951</v>
      </c>
      <c r="D179" s="4" t="s">
        <v>2952</v>
      </c>
      <c r="E179" s="4" t="s">
        <v>2953</v>
      </c>
      <c r="F179" s="4" t="s">
        <v>2263</v>
      </c>
      <c r="G179" s="4">
        <v>220024</v>
      </c>
      <c r="H179" s="4" t="s">
        <v>2307</v>
      </c>
      <c r="I179" s="4" t="s">
        <v>2417</v>
      </c>
      <c r="J179" s="4" t="s">
        <v>2264</v>
      </c>
      <c r="K179" s="4" t="s">
        <v>2299</v>
      </c>
      <c r="L179" s="4" t="s">
        <v>2791</v>
      </c>
      <c r="M179" s="4" t="s">
        <v>2954</v>
      </c>
      <c r="N179" t="s">
        <v>1152</v>
      </c>
    </row>
    <row r="180" spans="1:14" x14ac:dyDescent="0.25">
      <c r="A180" s="4">
        <v>7335</v>
      </c>
      <c r="B180" s="4" t="s">
        <v>2955</v>
      </c>
      <c r="C180" s="4" t="s">
        <v>2956</v>
      </c>
      <c r="D180" s="4" t="s">
        <v>2957</v>
      </c>
      <c r="E180" s="4" t="s">
        <v>2958</v>
      </c>
      <c r="F180" s="4" t="s">
        <v>2263</v>
      </c>
      <c r="G180" s="4">
        <v>219074</v>
      </c>
      <c r="H180" s="4" t="s">
        <v>2301</v>
      </c>
      <c r="I180" s="4" t="s">
        <v>2417</v>
      </c>
      <c r="J180" s="4" t="s">
        <v>2264</v>
      </c>
      <c r="K180" s="4" t="s">
        <v>2299</v>
      </c>
      <c r="L180" s="4" t="s">
        <v>2791</v>
      </c>
      <c r="M180" s="4" t="s">
        <v>2954</v>
      </c>
      <c r="N180" t="s">
        <v>1152</v>
      </c>
    </row>
    <row r="181" spans="1:14" x14ac:dyDescent="0.25">
      <c r="A181" s="4">
        <v>7333</v>
      </c>
      <c r="B181" s="4" t="s">
        <v>2959</v>
      </c>
      <c r="C181" s="4" t="s">
        <v>2960</v>
      </c>
      <c r="D181" s="4" t="s">
        <v>2961</v>
      </c>
      <c r="E181" s="4" t="s">
        <v>2962</v>
      </c>
      <c r="F181" s="4" t="s">
        <v>2263</v>
      </c>
      <c r="G181" s="4">
        <v>219035</v>
      </c>
      <c r="H181" s="4" t="s">
        <v>2300</v>
      </c>
      <c r="I181" s="4" t="s">
        <v>2417</v>
      </c>
      <c r="J181" s="4" t="s">
        <v>2264</v>
      </c>
      <c r="K181" s="4" t="s">
        <v>2299</v>
      </c>
      <c r="L181" s="4" t="s">
        <v>2791</v>
      </c>
      <c r="M181" s="4" t="s">
        <v>2954</v>
      </c>
      <c r="N181" t="s">
        <v>1152</v>
      </c>
    </row>
    <row r="182" spans="1:14" x14ac:dyDescent="0.25">
      <c r="A182" s="4">
        <v>7268</v>
      </c>
      <c r="B182" s="4" t="s">
        <v>2963</v>
      </c>
      <c r="C182" s="4" t="s">
        <v>2964</v>
      </c>
      <c r="D182" s="4" t="s">
        <v>2965</v>
      </c>
      <c r="E182" s="4" t="s">
        <v>2966</v>
      </c>
      <c r="F182" s="4" t="s">
        <v>2263</v>
      </c>
      <c r="G182" s="4">
        <v>2207396</v>
      </c>
      <c r="H182" s="4" t="s">
        <v>2388</v>
      </c>
      <c r="I182" s="4" t="s">
        <v>2708</v>
      </c>
      <c r="J182" s="4" t="s">
        <v>2264</v>
      </c>
      <c r="K182" s="4" t="s">
        <v>2299</v>
      </c>
      <c r="L182" s="4" t="s">
        <v>2791</v>
      </c>
      <c r="M182" s="4" t="s">
        <v>2792</v>
      </c>
      <c r="N182" t="s">
        <v>1176</v>
      </c>
    </row>
    <row r="183" spans="1:14" x14ac:dyDescent="0.25">
      <c r="A183" s="4">
        <v>7271</v>
      </c>
      <c r="B183" s="4" t="s">
        <v>2967</v>
      </c>
      <c r="C183" s="4" t="s">
        <v>2968</v>
      </c>
      <c r="D183" s="4" t="s">
        <v>2969</v>
      </c>
      <c r="E183" s="4" t="s">
        <v>2970</v>
      </c>
      <c r="F183" s="4" t="s">
        <v>2263</v>
      </c>
      <c r="G183" s="4">
        <v>2207178</v>
      </c>
      <c r="H183" s="4" t="s">
        <v>2379</v>
      </c>
      <c r="I183" s="4" t="s">
        <v>2708</v>
      </c>
      <c r="J183" s="4" t="s">
        <v>2264</v>
      </c>
      <c r="K183" s="4" t="s">
        <v>2299</v>
      </c>
      <c r="L183" s="4" t="s">
        <v>2791</v>
      </c>
      <c r="M183" s="4" t="s">
        <v>2792</v>
      </c>
      <c r="N183" t="s">
        <v>1176</v>
      </c>
    </row>
    <row r="184" spans="1:14" x14ac:dyDescent="0.25">
      <c r="A184" s="4">
        <v>7285</v>
      </c>
      <c r="B184" s="4" t="s">
        <v>2971</v>
      </c>
      <c r="C184" s="4" t="s">
        <v>2972</v>
      </c>
      <c r="D184" s="4" t="s">
        <v>2973</v>
      </c>
      <c r="E184" s="4" t="s">
        <v>2974</v>
      </c>
      <c r="F184" s="4" t="s">
        <v>2263</v>
      </c>
      <c r="G184" s="4">
        <v>2207375</v>
      </c>
      <c r="H184" s="4" t="s">
        <v>2975</v>
      </c>
      <c r="I184" s="4" t="s">
        <v>1757</v>
      </c>
      <c r="J184" s="4" t="s">
        <v>2264</v>
      </c>
      <c r="K184" s="4" t="s">
        <v>2299</v>
      </c>
      <c r="L184" s="4" t="s">
        <v>2791</v>
      </c>
      <c r="M184" s="4"/>
      <c r="N184" t="s">
        <v>2711</v>
      </c>
    </row>
    <row r="185" spans="1:14" x14ac:dyDescent="0.25">
      <c r="A185" s="4">
        <v>7285</v>
      </c>
      <c r="B185" s="4" t="s">
        <v>2971</v>
      </c>
      <c r="C185" s="4" t="s">
        <v>2972</v>
      </c>
      <c r="D185" s="4" t="s">
        <v>2973</v>
      </c>
      <c r="E185" s="4" t="s">
        <v>2974</v>
      </c>
      <c r="F185" s="4" t="s">
        <v>2263</v>
      </c>
      <c r="G185" s="4">
        <v>2207376</v>
      </c>
      <c r="H185" s="4" t="s">
        <v>2976</v>
      </c>
      <c r="I185" s="4" t="s">
        <v>1757</v>
      </c>
      <c r="J185" s="4" t="s">
        <v>2264</v>
      </c>
      <c r="K185" s="4" t="s">
        <v>2299</v>
      </c>
      <c r="L185" s="4" t="s">
        <v>2791</v>
      </c>
      <c r="M185" s="4"/>
      <c r="N185" t="s">
        <v>2711</v>
      </c>
    </row>
    <row r="186" spans="1:14" x14ac:dyDescent="0.25">
      <c r="A186" s="4">
        <v>7285</v>
      </c>
      <c r="B186" s="4" t="s">
        <v>2971</v>
      </c>
      <c r="C186" s="4" t="s">
        <v>2972</v>
      </c>
      <c r="D186" s="4" t="s">
        <v>2973</v>
      </c>
      <c r="E186" s="4" t="s">
        <v>2974</v>
      </c>
      <c r="F186" s="4" t="s">
        <v>2263</v>
      </c>
      <c r="G186" s="4">
        <v>2207453</v>
      </c>
      <c r="H186" s="4" t="s">
        <v>2977</v>
      </c>
      <c r="I186" s="4" t="s">
        <v>1757</v>
      </c>
      <c r="J186" s="4" t="s">
        <v>2264</v>
      </c>
      <c r="K186" s="4" t="s">
        <v>2299</v>
      </c>
      <c r="L186" s="4" t="s">
        <v>2791</v>
      </c>
      <c r="M186" s="4"/>
      <c r="N186" t="s">
        <v>2711</v>
      </c>
    </row>
    <row r="187" spans="1:14" x14ac:dyDescent="0.25">
      <c r="A187" s="4">
        <v>7285</v>
      </c>
      <c r="B187" s="4" t="s">
        <v>2971</v>
      </c>
      <c r="C187" s="4" t="s">
        <v>2972</v>
      </c>
      <c r="D187" s="4" t="s">
        <v>2973</v>
      </c>
      <c r="E187" s="4" t="s">
        <v>2974</v>
      </c>
      <c r="F187" s="4" t="s">
        <v>2263</v>
      </c>
      <c r="G187" s="4">
        <v>2207377</v>
      </c>
      <c r="H187" s="4" t="s">
        <v>2978</v>
      </c>
      <c r="I187" s="4" t="s">
        <v>1757</v>
      </c>
      <c r="J187" s="4" t="s">
        <v>2264</v>
      </c>
      <c r="K187" s="4" t="s">
        <v>2299</v>
      </c>
      <c r="L187" s="4" t="s">
        <v>2791</v>
      </c>
      <c r="M187" s="4"/>
      <c r="N187" t="s">
        <v>2711</v>
      </c>
    </row>
    <row r="188" spans="1:14" x14ac:dyDescent="0.25">
      <c r="A188" s="4">
        <v>7285</v>
      </c>
      <c r="B188" s="4" t="s">
        <v>2971</v>
      </c>
      <c r="C188" s="4" t="s">
        <v>2972</v>
      </c>
      <c r="D188" s="4" t="s">
        <v>2973</v>
      </c>
      <c r="E188" s="4" t="s">
        <v>2974</v>
      </c>
      <c r="F188" s="4" t="s">
        <v>2263</v>
      </c>
      <c r="G188" s="4">
        <v>2207368</v>
      </c>
      <c r="H188" s="4" t="s">
        <v>2979</v>
      </c>
      <c r="I188" s="4" t="s">
        <v>1757</v>
      </c>
      <c r="J188" s="4" t="s">
        <v>2264</v>
      </c>
      <c r="K188" s="4" t="s">
        <v>2299</v>
      </c>
      <c r="L188" s="4" t="s">
        <v>2791</v>
      </c>
      <c r="M188" s="4"/>
      <c r="N188" t="s">
        <v>2711</v>
      </c>
    </row>
    <row r="189" spans="1:14" x14ac:dyDescent="0.25">
      <c r="A189" s="4">
        <v>7285</v>
      </c>
      <c r="B189" s="4" t="s">
        <v>2971</v>
      </c>
      <c r="C189" s="4" t="s">
        <v>2972</v>
      </c>
      <c r="D189" s="4" t="s">
        <v>2973</v>
      </c>
      <c r="E189" s="4" t="s">
        <v>2974</v>
      </c>
      <c r="F189" s="4" t="s">
        <v>2263</v>
      </c>
      <c r="G189" s="4">
        <v>2207489</v>
      </c>
      <c r="H189" s="4" t="s">
        <v>2980</v>
      </c>
      <c r="I189" s="4" t="s">
        <v>1757</v>
      </c>
      <c r="J189" s="4" t="s">
        <v>2264</v>
      </c>
      <c r="K189" s="4" t="s">
        <v>2299</v>
      </c>
      <c r="L189" s="4" t="s">
        <v>2791</v>
      </c>
      <c r="M189" s="4"/>
      <c r="N189" t="s">
        <v>2711</v>
      </c>
    </row>
    <row r="190" spans="1:14" x14ac:dyDescent="0.25">
      <c r="A190" s="4">
        <v>7285</v>
      </c>
      <c r="B190" s="4" t="s">
        <v>2971</v>
      </c>
      <c r="C190" s="4" t="s">
        <v>2972</v>
      </c>
      <c r="D190" s="4" t="s">
        <v>2973</v>
      </c>
      <c r="E190" s="4" t="s">
        <v>2974</v>
      </c>
      <c r="F190" s="4" t="s">
        <v>2263</v>
      </c>
      <c r="G190" s="4">
        <v>2207367</v>
      </c>
      <c r="H190" s="4" t="s">
        <v>2981</v>
      </c>
      <c r="I190" s="4" t="s">
        <v>1757</v>
      </c>
      <c r="J190" s="4" t="s">
        <v>2264</v>
      </c>
      <c r="K190" s="4" t="s">
        <v>2299</v>
      </c>
      <c r="L190" s="4" t="s">
        <v>2791</v>
      </c>
      <c r="M190" s="4"/>
      <c r="N190" t="s">
        <v>2711</v>
      </c>
    </row>
    <row r="191" spans="1:14" x14ac:dyDescent="0.25">
      <c r="A191" s="4">
        <v>7285</v>
      </c>
      <c r="B191" s="4" t="s">
        <v>2971</v>
      </c>
      <c r="C191" s="4" t="s">
        <v>2972</v>
      </c>
      <c r="D191" s="4" t="s">
        <v>2973</v>
      </c>
      <c r="E191" s="4" t="s">
        <v>2974</v>
      </c>
      <c r="F191" s="4" t="s">
        <v>2263</v>
      </c>
      <c r="G191" s="4">
        <v>2207398</v>
      </c>
      <c r="H191" s="4" t="s">
        <v>2982</v>
      </c>
      <c r="I191" s="4" t="s">
        <v>1757</v>
      </c>
      <c r="J191" s="4" t="s">
        <v>2264</v>
      </c>
      <c r="K191" s="4" t="s">
        <v>2299</v>
      </c>
      <c r="L191" s="4" t="s">
        <v>2791</v>
      </c>
      <c r="M191" s="4"/>
      <c r="N191" t="s">
        <v>2711</v>
      </c>
    </row>
    <row r="192" spans="1:14" x14ac:dyDescent="0.25">
      <c r="A192" s="4">
        <v>7285</v>
      </c>
      <c r="B192" s="4" t="s">
        <v>2971</v>
      </c>
      <c r="C192" s="4" t="s">
        <v>2972</v>
      </c>
      <c r="D192" s="4" t="s">
        <v>2973</v>
      </c>
      <c r="E192" s="4" t="s">
        <v>2974</v>
      </c>
      <c r="F192" s="4" t="s">
        <v>2263</v>
      </c>
      <c r="G192" s="4">
        <v>2207378</v>
      </c>
      <c r="H192" s="4" t="s">
        <v>2983</v>
      </c>
      <c r="I192" s="4" t="s">
        <v>1757</v>
      </c>
      <c r="J192" s="4" t="s">
        <v>2264</v>
      </c>
      <c r="K192" s="4" t="s">
        <v>2299</v>
      </c>
      <c r="L192" s="4" t="s">
        <v>2791</v>
      </c>
      <c r="M192" s="4"/>
      <c r="N192" t="s">
        <v>2711</v>
      </c>
    </row>
    <row r="193" spans="1:14" x14ac:dyDescent="0.25">
      <c r="A193" s="4">
        <v>7285</v>
      </c>
      <c r="B193" s="4" t="s">
        <v>2971</v>
      </c>
      <c r="C193" s="4" t="s">
        <v>2972</v>
      </c>
      <c r="D193" s="4" t="s">
        <v>2973</v>
      </c>
      <c r="E193" s="4" t="s">
        <v>2974</v>
      </c>
      <c r="F193" s="4" t="s">
        <v>2263</v>
      </c>
      <c r="G193" s="4">
        <v>2207381</v>
      </c>
      <c r="H193" s="4" t="s">
        <v>2984</v>
      </c>
      <c r="I193" s="4" t="s">
        <v>1757</v>
      </c>
      <c r="J193" s="4" t="s">
        <v>2264</v>
      </c>
      <c r="K193" s="4" t="s">
        <v>2299</v>
      </c>
      <c r="L193" s="4" t="s">
        <v>2791</v>
      </c>
      <c r="M193" s="4"/>
      <c r="N193" t="s">
        <v>2711</v>
      </c>
    </row>
    <row r="194" spans="1:14" x14ac:dyDescent="0.25">
      <c r="A194" s="4">
        <v>7285</v>
      </c>
      <c r="B194" s="4" t="s">
        <v>2971</v>
      </c>
      <c r="C194" s="4" t="s">
        <v>2972</v>
      </c>
      <c r="D194" s="4" t="s">
        <v>2973</v>
      </c>
      <c r="E194" s="4" t="s">
        <v>2974</v>
      </c>
      <c r="F194" s="4" t="s">
        <v>2263</v>
      </c>
      <c r="G194" s="4">
        <v>2207371</v>
      </c>
      <c r="H194" s="4" t="s">
        <v>2985</v>
      </c>
      <c r="I194" s="4" t="s">
        <v>1757</v>
      </c>
      <c r="J194" s="4" t="s">
        <v>2264</v>
      </c>
      <c r="K194" s="4" t="s">
        <v>2299</v>
      </c>
      <c r="L194" s="4" t="s">
        <v>2791</v>
      </c>
      <c r="M194" s="4"/>
      <c r="N194" t="s">
        <v>2711</v>
      </c>
    </row>
    <row r="195" spans="1:14" x14ac:dyDescent="0.25">
      <c r="A195" s="4">
        <v>7285</v>
      </c>
      <c r="B195" s="4" t="s">
        <v>2971</v>
      </c>
      <c r="C195" s="4" t="s">
        <v>2972</v>
      </c>
      <c r="D195" s="4" t="s">
        <v>2973</v>
      </c>
      <c r="E195" s="4" t="s">
        <v>2974</v>
      </c>
      <c r="F195" s="4" t="s">
        <v>2263</v>
      </c>
      <c r="G195" s="4">
        <v>2207380</v>
      </c>
      <c r="H195" s="4" t="s">
        <v>2986</v>
      </c>
      <c r="I195" s="4" t="s">
        <v>1757</v>
      </c>
      <c r="J195" s="4" t="s">
        <v>2264</v>
      </c>
      <c r="K195" s="4" t="s">
        <v>2299</v>
      </c>
      <c r="L195" s="4" t="s">
        <v>2791</v>
      </c>
      <c r="M195" s="4"/>
      <c r="N195" t="s">
        <v>2711</v>
      </c>
    </row>
    <row r="196" spans="1:14" x14ac:dyDescent="0.25">
      <c r="A196" s="4">
        <v>7285</v>
      </c>
      <c r="B196" s="4" t="s">
        <v>2971</v>
      </c>
      <c r="C196" s="4" t="s">
        <v>2972</v>
      </c>
      <c r="D196" s="4" t="s">
        <v>2973</v>
      </c>
      <c r="E196" s="4" t="s">
        <v>2974</v>
      </c>
      <c r="F196" s="4" t="s">
        <v>2263</v>
      </c>
      <c r="G196" s="4">
        <v>2207372</v>
      </c>
      <c r="H196" s="4" t="s">
        <v>2987</v>
      </c>
      <c r="I196" s="4" t="s">
        <v>1757</v>
      </c>
      <c r="J196" s="4" t="s">
        <v>2264</v>
      </c>
      <c r="K196" s="4" t="s">
        <v>2299</v>
      </c>
      <c r="L196" s="4" t="s">
        <v>2791</v>
      </c>
      <c r="M196" s="4"/>
      <c r="N196" t="s">
        <v>2711</v>
      </c>
    </row>
    <row r="197" spans="1:14" x14ac:dyDescent="0.25">
      <c r="A197" s="4">
        <v>7285</v>
      </c>
      <c r="B197" s="4" t="s">
        <v>2971</v>
      </c>
      <c r="C197" s="4" t="s">
        <v>2972</v>
      </c>
      <c r="D197" s="4" t="s">
        <v>2973</v>
      </c>
      <c r="E197" s="4" t="s">
        <v>2974</v>
      </c>
      <c r="F197" s="4" t="s">
        <v>2263</v>
      </c>
      <c r="G197" s="4">
        <v>2207373</v>
      </c>
      <c r="H197" s="4" t="s">
        <v>2988</v>
      </c>
      <c r="I197" s="4" t="s">
        <v>1757</v>
      </c>
      <c r="J197" s="4" t="s">
        <v>2264</v>
      </c>
      <c r="K197" s="4" t="s">
        <v>2299</v>
      </c>
      <c r="L197" s="4" t="s">
        <v>2791</v>
      </c>
      <c r="M197" s="4"/>
      <c r="N197" t="s">
        <v>2711</v>
      </c>
    </row>
    <row r="198" spans="1:14" x14ac:dyDescent="0.25">
      <c r="A198" s="4">
        <v>7285</v>
      </c>
      <c r="B198" s="4" t="s">
        <v>2971</v>
      </c>
      <c r="C198" s="4" t="s">
        <v>2972</v>
      </c>
      <c r="D198" s="4" t="s">
        <v>2973</v>
      </c>
      <c r="E198" s="4" t="s">
        <v>2974</v>
      </c>
      <c r="F198" s="4" t="s">
        <v>2263</v>
      </c>
      <c r="G198" s="4">
        <v>2207370</v>
      </c>
      <c r="H198" s="4" t="s">
        <v>2989</v>
      </c>
      <c r="I198" s="4" t="s">
        <v>1757</v>
      </c>
      <c r="J198" s="4" t="s">
        <v>2264</v>
      </c>
      <c r="K198" s="4" t="s">
        <v>2299</v>
      </c>
      <c r="L198" s="4" t="s">
        <v>2791</v>
      </c>
      <c r="M198" s="4"/>
      <c r="N198" t="s">
        <v>2711</v>
      </c>
    </row>
    <row r="199" spans="1:14" x14ac:dyDescent="0.25">
      <c r="A199" s="4">
        <v>7331</v>
      </c>
      <c r="B199" s="4" t="s">
        <v>2990</v>
      </c>
      <c r="C199" s="4" t="s">
        <v>2991</v>
      </c>
      <c r="D199" s="4" t="s">
        <v>2992</v>
      </c>
      <c r="E199" s="4" t="s">
        <v>2993</v>
      </c>
      <c r="F199" s="4" t="s">
        <v>2263</v>
      </c>
      <c r="G199" s="4">
        <v>220054</v>
      </c>
      <c r="H199" s="4" t="s">
        <v>2994</v>
      </c>
      <c r="I199" s="4" t="s">
        <v>2417</v>
      </c>
      <c r="J199" s="4" t="s">
        <v>2264</v>
      </c>
      <c r="K199" s="4" t="s">
        <v>2287</v>
      </c>
      <c r="L199" s="4" t="s">
        <v>2831</v>
      </c>
      <c r="M199" s="4" t="s">
        <v>2995</v>
      </c>
      <c r="N199" t="s">
        <v>1285</v>
      </c>
    </row>
    <row r="200" spans="1:14" x14ac:dyDescent="0.25">
      <c r="A200" s="4">
        <v>7360</v>
      </c>
      <c r="B200" s="4" t="s">
        <v>2996</v>
      </c>
      <c r="C200" s="4" t="s">
        <v>2997</v>
      </c>
      <c r="D200" s="4" t="s">
        <v>2998</v>
      </c>
      <c r="E200" s="4" t="s">
        <v>2999</v>
      </c>
      <c r="F200" s="4" t="s">
        <v>2263</v>
      </c>
      <c r="G200" s="4">
        <v>2207583</v>
      </c>
      <c r="H200" s="4" t="s">
        <v>2393</v>
      </c>
      <c r="I200" s="4" t="s">
        <v>2417</v>
      </c>
      <c r="J200" s="4" t="s">
        <v>2264</v>
      </c>
      <c r="K200" s="4" t="s">
        <v>2299</v>
      </c>
      <c r="L200" s="4" t="s">
        <v>2791</v>
      </c>
      <c r="M200" s="4" t="s">
        <v>2821</v>
      </c>
      <c r="N200" t="s">
        <v>1226</v>
      </c>
    </row>
    <row r="201" spans="1:14" x14ac:dyDescent="0.25">
      <c r="A201" s="4">
        <v>7360</v>
      </c>
      <c r="B201" s="4" t="s">
        <v>2996</v>
      </c>
      <c r="C201" s="4" t="s">
        <v>2997</v>
      </c>
      <c r="D201" s="4" t="s">
        <v>2998</v>
      </c>
      <c r="E201" s="4" t="s">
        <v>2999</v>
      </c>
      <c r="F201" s="4" t="s">
        <v>2263</v>
      </c>
      <c r="G201" s="4">
        <v>220069</v>
      </c>
      <c r="H201" s="4" t="s">
        <v>2319</v>
      </c>
      <c r="I201" s="4" t="s">
        <v>2417</v>
      </c>
      <c r="J201" s="4" t="s">
        <v>2264</v>
      </c>
      <c r="K201" s="4" t="s">
        <v>2299</v>
      </c>
      <c r="L201" s="4" t="s">
        <v>2791</v>
      </c>
      <c r="M201" s="4" t="s">
        <v>2821</v>
      </c>
      <c r="N201" t="s">
        <v>1226</v>
      </c>
    </row>
    <row r="202" spans="1:14" x14ac:dyDescent="0.25">
      <c r="A202" s="4">
        <v>7360</v>
      </c>
      <c r="B202" s="4" t="s">
        <v>2996</v>
      </c>
      <c r="C202" s="4" t="s">
        <v>2997</v>
      </c>
      <c r="D202" s="4" t="s">
        <v>2998</v>
      </c>
      <c r="E202" s="4" t="s">
        <v>2999</v>
      </c>
      <c r="F202" s="4" t="s">
        <v>2263</v>
      </c>
      <c r="G202" s="4">
        <v>2207575</v>
      </c>
      <c r="H202" s="4" t="s">
        <v>2391</v>
      </c>
      <c r="I202" s="4" t="s">
        <v>2417</v>
      </c>
      <c r="J202" s="4" t="s">
        <v>2264</v>
      </c>
      <c r="K202" s="4" t="s">
        <v>2299</v>
      </c>
      <c r="L202" s="4" t="s">
        <v>2791</v>
      </c>
      <c r="M202" s="4" t="s">
        <v>2821</v>
      </c>
      <c r="N202" t="s">
        <v>1226</v>
      </c>
    </row>
    <row r="203" spans="1:14" x14ac:dyDescent="0.25">
      <c r="A203" s="4">
        <v>7360</v>
      </c>
      <c r="B203" s="4" t="s">
        <v>2996</v>
      </c>
      <c r="C203" s="4" t="s">
        <v>2997</v>
      </c>
      <c r="D203" s="4" t="s">
        <v>2998</v>
      </c>
      <c r="E203" s="4" t="s">
        <v>2999</v>
      </c>
      <c r="F203" s="4" t="s">
        <v>2263</v>
      </c>
      <c r="G203" s="4">
        <v>2207395</v>
      </c>
      <c r="H203" s="4" t="s">
        <v>2387</v>
      </c>
      <c r="I203" s="4" t="s">
        <v>2417</v>
      </c>
      <c r="J203" s="4" t="s">
        <v>2264</v>
      </c>
      <c r="K203" s="4" t="s">
        <v>2299</v>
      </c>
      <c r="L203" s="4" t="s">
        <v>2791</v>
      </c>
      <c r="M203" s="4" t="s">
        <v>2821</v>
      </c>
      <c r="N203" t="s">
        <v>1226</v>
      </c>
    </row>
    <row r="204" spans="1:14" x14ac:dyDescent="0.25">
      <c r="A204" s="4">
        <v>7330</v>
      </c>
      <c r="B204" s="4" t="s">
        <v>3000</v>
      </c>
      <c r="C204" s="4" t="s">
        <v>3001</v>
      </c>
      <c r="D204" s="4" t="s">
        <v>3002</v>
      </c>
      <c r="E204" s="4" t="s">
        <v>3003</v>
      </c>
      <c r="F204" s="4" t="s">
        <v>2263</v>
      </c>
      <c r="G204" s="4">
        <v>220098</v>
      </c>
      <c r="H204" s="4" t="s">
        <v>3004</v>
      </c>
      <c r="I204" s="4" t="s">
        <v>2417</v>
      </c>
      <c r="J204" s="4" t="s">
        <v>2264</v>
      </c>
      <c r="K204" s="4" t="s">
        <v>2267</v>
      </c>
      <c r="L204" s="4" t="s">
        <v>2764</v>
      </c>
      <c r="M204" s="4" t="s">
        <v>3005</v>
      </c>
      <c r="N204" t="s">
        <v>1190</v>
      </c>
    </row>
    <row r="205" spans="1:14" x14ac:dyDescent="0.25">
      <c r="A205" s="4">
        <v>7330</v>
      </c>
      <c r="B205" s="4" t="s">
        <v>3000</v>
      </c>
      <c r="C205" s="4" t="s">
        <v>3001</v>
      </c>
      <c r="D205" s="4" t="s">
        <v>3002</v>
      </c>
      <c r="E205" s="4" t="s">
        <v>3003</v>
      </c>
      <c r="F205" s="4" t="s">
        <v>2263</v>
      </c>
      <c r="G205" s="4">
        <v>220049</v>
      </c>
      <c r="H205" s="4" t="s">
        <v>3006</v>
      </c>
      <c r="I205" s="4" t="s">
        <v>2417</v>
      </c>
      <c r="J205" s="4" t="s">
        <v>2264</v>
      </c>
      <c r="K205" s="4" t="s">
        <v>2267</v>
      </c>
      <c r="L205" s="4" t="s">
        <v>2764</v>
      </c>
      <c r="M205" s="4" t="s">
        <v>3005</v>
      </c>
      <c r="N205" t="s">
        <v>1190</v>
      </c>
    </row>
    <row r="206" spans="1:14" x14ac:dyDescent="0.25">
      <c r="A206" s="4">
        <v>7330</v>
      </c>
      <c r="B206" s="4" t="s">
        <v>3000</v>
      </c>
      <c r="C206" s="4" t="s">
        <v>3001</v>
      </c>
      <c r="D206" s="4" t="s">
        <v>3002</v>
      </c>
      <c r="E206" s="4" t="s">
        <v>3003</v>
      </c>
      <c r="F206" s="4" t="s">
        <v>2263</v>
      </c>
      <c r="G206" s="4">
        <v>220050</v>
      </c>
      <c r="H206" s="4" t="s">
        <v>3007</v>
      </c>
      <c r="I206" s="4" t="s">
        <v>2417</v>
      </c>
      <c r="J206" s="4" t="s">
        <v>2264</v>
      </c>
      <c r="K206" s="4" t="s">
        <v>2267</v>
      </c>
      <c r="L206" s="4" t="s">
        <v>2764</v>
      </c>
      <c r="M206" s="4" t="s">
        <v>3005</v>
      </c>
      <c r="N206" t="s">
        <v>1190</v>
      </c>
    </row>
    <row r="207" spans="1:14" x14ac:dyDescent="0.25">
      <c r="A207" s="4">
        <v>7330</v>
      </c>
      <c r="B207" s="4" t="s">
        <v>3000</v>
      </c>
      <c r="C207" s="4" t="s">
        <v>3001</v>
      </c>
      <c r="D207" s="4" t="s">
        <v>3002</v>
      </c>
      <c r="E207" s="4" t="s">
        <v>3003</v>
      </c>
      <c r="F207" s="4" t="s">
        <v>2263</v>
      </c>
      <c r="G207" s="4">
        <v>220152</v>
      </c>
      <c r="H207" s="4" t="s">
        <v>3008</v>
      </c>
      <c r="I207" s="4" t="s">
        <v>2417</v>
      </c>
      <c r="J207" s="4" t="s">
        <v>2264</v>
      </c>
      <c r="K207" s="4" t="s">
        <v>2267</v>
      </c>
      <c r="L207" s="4" t="s">
        <v>2764</v>
      </c>
      <c r="M207" s="4" t="s">
        <v>3005</v>
      </c>
      <c r="N207" t="s">
        <v>1190</v>
      </c>
    </row>
    <row r="208" spans="1:14" x14ac:dyDescent="0.25">
      <c r="A208" s="4">
        <v>7330</v>
      </c>
      <c r="B208" s="4" t="s">
        <v>3000</v>
      </c>
      <c r="C208" s="4" t="s">
        <v>3001</v>
      </c>
      <c r="D208" s="4" t="s">
        <v>3002</v>
      </c>
      <c r="E208" s="4" t="s">
        <v>3003</v>
      </c>
      <c r="F208" s="4" t="s">
        <v>2263</v>
      </c>
      <c r="G208" s="4">
        <v>220053</v>
      </c>
      <c r="H208" s="4" t="s">
        <v>3009</v>
      </c>
      <c r="I208" s="4" t="s">
        <v>2417</v>
      </c>
      <c r="J208" s="4" t="s">
        <v>2264</v>
      </c>
      <c r="K208" s="4" t="s">
        <v>2267</v>
      </c>
      <c r="L208" s="4" t="s">
        <v>2764</v>
      </c>
      <c r="M208" s="4" t="s">
        <v>3005</v>
      </c>
      <c r="N208" t="s">
        <v>1190</v>
      </c>
    </row>
    <row r="209" spans="1:14" x14ac:dyDescent="0.25">
      <c r="A209" s="4">
        <v>7330</v>
      </c>
      <c r="B209" s="4" t="s">
        <v>3000</v>
      </c>
      <c r="C209" s="4" t="s">
        <v>3001</v>
      </c>
      <c r="D209" s="4" t="s">
        <v>3002</v>
      </c>
      <c r="E209" s="4" t="s">
        <v>3003</v>
      </c>
      <c r="F209" s="4" t="s">
        <v>2263</v>
      </c>
      <c r="G209" s="4">
        <v>219051</v>
      </c>
      <c r="H209" s="4" t="s">
        <v>3010</v>
      </c>
      <c r="I209" s="4" t="s">
        <v>2417</v>
      </c>
      <c r="J209" s="4" t="s">
        <v>2264</v>
      </c>
      <c r="K209" s="4" t="s">
        <v>2267</v>
      </c>
      <c r="L209" s="4" t="s">
        <v>2764</v>
      </c>
      <c r="M209" s="4" t="s">
        <v>3005</v>
      </c>
      <c r="N209" t="s">
        <v>1190</v>
      </c>
    </row>
    <row r="210" spans="1:14" x14ac:dyDescent="0.25">
      <c r="A210" s="4">
        <v>7330</v>
      </c>
      <c r="B210" s="4" t="s">
        <v>3000</v>
      </c>
      <c r="C210" s="4" t="s">
        <v>3001</v>
      </c>
      <c r="D210" s="4" t="s">
        <v>3002</v>
      </c>
      <c r="E210" s="4" t="s">
        <v>3003</v>
      </c>
      <c r="F210" s="4" t="s">
        <v>2263</v>
      </c>
      <c r="G210" s="4">
        <v>220052</v>
      </c>
      <c r="H210" s="4" t="s">
        <v>3011</v>
      </c>
      <c r="I210" s="4" t="s">
        <v>2417</v>
      </c>
      <c r="J210" s="4" t="s">
        <v>2264</v>
      </c>
      <c r="K210" s="4" t="s">
        <v>2267</v>
      </c>
      <c r="L210" s="4" t="s">
        <v>2764</v>
      </c>
      <c r="M210" s="4" t="s">
        <v>3005</v>
      </c>
      <c r="N210" t="s">
        <v>1190</v>
      </c>
    </row>
    <row r="211" spans="1:14" x14ac:dyDescent="0.25">
      <c r="A211" s="4">
        <v>7301</v>
      </c>
      <c r="B211" s="4" t="s">
        <v>3012</v>
      </c>
      <c r="C211" s="4" t="s">
        <v>3013</v>
      </c>
      <c r="D211" s="4" t="s">
        <v>3014</v>
      </c>
      <c r="E211" s="4" t="s">
        <v>3015</v>
      </c>
      <c r="F211" s="4" t="s">
        <v>2263</v>
      </c>
      <c r="G211" s="4">
        <v>2207301</v>
      </c>
      <c r="H211" s="4" t="s">
        <v>2380</v>
      </c>
      <c r="I211" s="4" t="s">
        <v>2417</v>
      </c>
      <c r="J211" s="4" t="s">
        <v>2264</v>
      </c>
      <c r="K211" s="4" t="s">
        <v>2299</v>
      </c>
      <c r="L211" s="4" t="s">
        <v>2791</v>
      </c>
      <c r="M211" s="4" t="s">
        <v>2792</v>
      </c>
      <c r="N211" t="s">
        <v>1176</v>
      </c>
    </row>
    <row r="212" spans="1:14" x14ac:dyDescent="0.25">
      <c r="A212" s="4">
        <v>7405</v>
      </c>
      <c r="B212" s="4" t="s">
        <v>3016</v>
      </c>
      <c r="C212" s="4" t="s">
        <v>3017</v>
      </c>
      <c r="D212" s="4" t="s">
        <v>3018</v>
      </c>
      <c r="E212" s="4" t="s">
        <v>3019</v>
      </c>
      <c r="F212" s="4" t="s">
        <v>2263</v>
      </c>
      <c r="G212" s="4">
        <v>220757</v>
      </c>
      <c r="H212" s="4" t="s">
        <v>2347</v>
      </c>
      <c r="I212" s="4" t="s">
        <v>2417</v>
      </c>
      <c r="J212" s="4" t="s">
        <v>2264</v>
      </c>
      <c r="K212" s="4" t="s">
        <v>2287</v>
      </c>
      <c r="L212" s="4" t="s">
        <v>2831</v>
      </c>
      <c r="M212" s="4" t="s">
        <v>3020</v>
      </c>
      <c r="N212" t="s">
        <v>1320</v>
      </c>
    </row>
    <row r="213" spans="1:14" x14ac:dyDescent="0.25">
      <c r="A213" s="4">
        <v>7405</v>
      </c>
      <c r="B213" s="4" t="s">
        <v>3016</v>
      </c>
      <c r="C213" s="4" t="s">
        <v>3017</v>
      </c>
      <c r="D213" s="4" t="s">
        <v>3018</v>
      </c>
      <c r="E213" s="4" t="s">
        <v>3019</v>
      </c>
      <c r="F213" s="4" t="s">
        <v>2263</v>
      </c>
      <c r="G213" s="4">
        <v>220756</v>
      </c>
      <c r="H213" s="4" t="s">
        <v>2346</v>
      </c>
      <c r="I213" s="4" t="s">
        <v>2417</v>
      </c>
      <c r="J213" s="4" t="s">
        <v>2264</v>
      </c>
      <c r="K213" s="4" t="s">
        <v>2287</v>
      </c>
      <c r="L213" s="4" t="s">
        <v>2831</v>
      </c>
      <c r="M213" s="4" t="s">
        <v>3020</v>
      </c>
      <c r="N213" t="s">
        <v>1320</v>
      </c>
    </row>
    <row r="214" spans="1:14" x14ac:dyDescent="0.25">
      <c r="A214" s="4">
        <v>7405</v>
      </c>
      <c r="B214" s="4" t="s">
        <v>3016</v>
      </c>
      <c r="C214" s="4" t="s">
        <v>3017</v>
      </c>
      <c r="D214" s="4" t="s">
        <v>3018</v>
      </c>
      <c r="E214" s="4" t="s">
        <v>3019</v>
      </c>
      <c r="F214" s="4" t="s">
        <v>2263</v>
      </c>
      <c r="G214" s="4">
        <v>220764</v>
      </c>
      <c r="H214" s="4" t="s">
        <v>2348</v>
      </c>
      <c r="I214" s="4" t="s">
        <v>2417</v>
      </c>
      <c r="J214" s="4" t="s">
        <v>2264</v>
      </c>
      <c r="K214" s="4" t="s">
        <v>2287</v>
      </c>
      <c r="L214" s="4" t="s">
        <v>2831</v>
      </c>
      <c r="M214" s="4" t="s">
        <v>3020</v>
      </c>
      <c r="N214" t="s">
        <v>1320</v>
      </c>
    </row>
    <row r="215" spans="1:14" x14ac:dyDescent="0.25">
      <c r="A215" s="4">
        <v>7405</v>
      </c>
      <c r="B215" s="4" t="s">
        <v>3016</v>
      </c>
      <c r="C215" s="4" t="s">
        <v>3017</v>
      </c>
      <c r="D215" s="4" t="s">
        <v>3018</v>
      </c>
      <c r="E215" s="4" t="s">
        <v>3019</v>
      </c>
      <c r="F215" s="4" t="s">
        <v>2263</v>
      </c>
      <c r="G215" s="4">
        <v>220765</v>
      </c>
      <c r="H215" s="4" t="s">
        <v>2349</v>
      </c>
      <c r="I215" s="4" t="s">
        <v>2417</v>
      </c>
      <c r="J215" s="4" t="s">
        <v>2264</v>
      </c>
      <c r="K215" s="4" t="s">
        <v>2287</v>
      </c>
      <c r="L215" s="4" t="s">
        <v>2831</v>
      </c>
      <c r="M215" s="4" t="s">
        <v>3020</v>
      </c>
      <c r="N215" t="s">
        <v>1320</v>
      </c>
    </row>
    <row r="216" spans="1:14" x14ac:dyDescent="0.25">
      <c r="A216" s="4">
        <v>7410</v>
      </c>
      <c r="B216" s="4" t="s">
        <v>3021</v>
      </c>
      <c r="C216" s="4" t="s">
        <v>3022</v>
      </c>
      <c r="D216" s="4" t="s">
        <v>3023</v>
      </c>
      <c r="E216" s="4" t="s">
        <v>3024</v>
      </c>
      <c r="F216" s="4" t="s">
        <v>2263</v>
      </c>
      <c r="G216" s="4">
        <v>220088</v>
      </c>
      <c r="H216" s="4" t="s">
        <v>2326</v>
      </c>
      <c r="I216" s="4" t="s">
        <v>2417</v>
      </c>
      <c r="J216" s="4" t="s">
        <v>2264</v>
      </c>
      <c r="K216" s="4" t="s">
        <v>2287</v>
      </c>
      <c r="L216" s="4" t="s">
        <v>2831</v>
      </c>
      <c r="M216" s="4" t="s">
        <v>2995</v>
      </c>
      <c r="N216" t="s">
        <v>1285</v>
      </c>
    </row>
    <row r="217" spans="1:14" x14ac:dyDescent="0.25">
      <c r="A217" s="4">
        <v>7410</v>
      </c>
      <c r="B217" s="4" t="s">
        <v>3021</v>
      </c>
      <c r="C217" s="4" t="s">
        <v>3022</v>
      </c>
      <c r="D217" s="4" t="s">
        <v>3023</v>
      </c>
      <c r="E217" s="4" t="s">
        <v>3024</v>
      </c>
      <c r="F217" s="4" t="s">
        <v>2263</v>
      </c>
      <c r="G217" s="4">
        <v>2207587</v>
      </c>
      <c r="H217" s="4" t="s">
        <v>2394</v>
      </c>
      <c r="I217" s="4" t="s">
        <v>2417</v>
      </c>
      <c r="J217" s="4" t="s">
        <v>2264</v>
      </c>
      <c r="K217" s="4" t="s">
        <v>2287</v>
      </c>
      <c r="L217" s="4" t="s">
        <v>2831</v>
      </c>
      <c r="M217" s="4" t="s">
        <v>2995</v>
      </c>
      <c r="N217" t="s">
        <v>1285</v>
      </c>
    </row>
    <row r="218" spans="1:14" x14ac:dyDescent="0.25">
      <c r="A218" s="4">
        <v>7365</v>
      </c>
      <c r="B218" s="4" t="s">
        <v>3025</v>
      </c>
      <c r="C218" s="4" t="s">
        <v>3026</v>
      </c>
      <c r="D218" s="4" t="s">
        <v>3027</v>
      </c>
      <c r="E218" s="4" t="s">
        <v>3028</v>
      </c>
      <c r="F218" s="4" t="s">
        <v>2263</v>
      </c>
      <c r="G218" s="4">
        <v>220136</v>
      </c>
      <c r="H218" s="4" t="s">
        <v>3029</v>
      </c>
      <c r="I218" s="4" t="s">
        <v>2417</v>
      </c>
      <c r="J218" s="4" t="s">
        <v>2264</v>
      </c>
      <c r="K218" s="4" t="s">
        <v>2287</v>
      </c>
      <c r="L218" s="4" t="s">
        <v>2831</v>
      </c>
      <c r="M218" s="4" t="s">
        <v>3030</v>
      </c>
      <c r="N218" t="s">
        <v>1803</v>
      </c>
    </row>
    <row r="219" spans="1:14" x14ac:dyDescent="0.25">
      <c r="A219" s="4">
        <v>3446</v>
      </c>
      <c r="B219" s="4" t="s">
        <v>3031</v>
      </c>
      <c r="C219" s="4" t="s">
        <v>3032</v>
      </c>
      <c r="D219" s="4" t="s">
        <v>3033</v>
      </c>
      <c r="E219" s="4" t="s">
        <v>3034</v>
      </c>
      <c r="F219" s="4" t="s">
        <v>2263</v>
      </c>
      <c r="G219" s="4">
        <v>208552</v>
      </c>
      <c r="H219" s="4" t="s">
        <v>2297</v>
      </c>
      <c r="I219" s="4" t="s">
        <v>2417</v>
      </c>
      <c r="J219" s="4" t="s">
        <v>2264</v>
      </c>
      <c r="K219" s="4" t="s">
        <v>2287</v>
      </c>
      <c r="L219" s="4" t="s">
        <v>2831</v>
      </c>
      <c r="M219" s="4" t="s">
        <v>2995</v>
      </c>
      <c r="N219" t="s">
        <v>1285</v>
      </c>
    </row>
    <row r="220" spans="1:14" x14ac:dyDescent="0.25">
      <c r="A220" s="4">
        <v>3446</v>
      </c>
      <c r="B220" s="4" t="s">
        <v>3031</v>
      </c>
      <c r="C220" s="4" t="s">
        <v>3032</v>
      </c>
      <c r="D220" s="4" t="s">
        <v>3033</v>
      </c>
      <c r="E220" s="4" t="s">
        <v>3034</v>
      </c>
      <c r="F220" s="4" t="s">
        <v>2263</v>
      </c>
      <c r="G220" s="4">
        <v>208148</v>
      </c>
      <c r="H220" s="4" t="s">
        <v>2288</v>
      </c>
      <c r="I220" s="4" t="s">
        <v>2417</v>
      </c>
      <c r="J220" s="4" t="s">
        <v>2264</v>
      </c>
      <c r="K220" s="4" t="s">
        <v>2287</v>
      </c>
      <c r="L220" s="4" t="s">
        <v>2831</v>
      </c>
      <c r="M220" s="4" t="s">
        <v>2995</v>
      </c>
      <c r="N220" t="s">
        <v>1285</v>
      </c>
    </row>
    <row r="221" spans="1:14" x14ac:dyDescent="0.25">
      <c r="A221" s="4">
        <v>3452</v>
      </c>
      <c r="B221" s="4" t="s">
        <v>3035</v>
      </c>
      <c r="C221" s="4" t="s">
        <v>3036</v>
      </c>
      <c r="D221" s="4" t="s">
        <v>3037</v>
      </c>
      <c r="E221" s="4" t="s">
        <v>3038</v>
      </c>
      <c r="F221" s="4" t="s">
        <v>2263</v>
      </c>
      <c r="G221" s="4">
        <v>208545</v>
      </c>
      <c r="H221" s="4" t="s">
        <v>3039</v>
      </c>
      <c r="I221" s="4" t="s">
        <v>2417</v>
      </c>
      <c r="J221" s="4" t="s">
        <v>2264</v>
      </c>
      <c r="K221" s="4" t="s">
        <v>2265</v>
      </c>
      <c r="L221" s="4" t="s">
        <v>2810</v>
      </c>
      <c r="M221" s="4" t="s">
        <v>2811</v>
      </c>
      <c r="N221" t="s">
        <v>1739</v>
      </c>
    </row>
    <row r="222" spans="1:14" x14ac:dyDescent="0.25">
      <c r="A222" s="5">
        <v>3454</v>
      </c>
      <c r="B222" s="5" t="s">
        <v>3040</v>
      </c>
      <c r="C222" s="4" t="s">
        <v>3041</v>
      </c>
      <c r="D222" s="4" t="s">
        <v>3042</v>
      </c>
      <c r="E222" s="4" t="s">
        <v>3043</v>
      </c>
      <c r="F222" s="4" t="s">
        <v>2263</v>
      </c>
      <c r="G222" s="4"/>
      <c r="H222" s="4"/>
      <c r="I222" s="4" t="s">
        <v>2417</v>
      </c>
      <c r="J222" s="4" t="s">
        <v>2264</v>
      </c>
      <c r="K222" s="4" t="s">
        <v>2279</v>
      </c>
      <c r="L222" s="4" t="s">
        <v>2780</v>
      </c>
      <c r="M222" s="4" t="s">
        <v>3044</v>
      </c>
      <c r="N222" t="s">
        <v>3044</v>
      </c>
    </row>
    <row r="223" spans="1:14" x14ac:dyDescent="0.25">
      <c r="A223" s="4">
        <v>3449</v>
      </c>
      <c r="B223" s="4" t="s">
        <v>3045</v>
      </c>
      <c r="C223" s="4" t="s">
        <v>3046</v>
      </c>
      <c r="D223" s="4" t="s">
        <v>3047</v>
      </c>
      <c r="E223" s="4" t="s">
        <v>3048</v>
      </c>
      <c r="F223" s="4" t="s">
        <v>2263</v>
      </c>
      <c r="G223" s="4">
        <v>208567</v>
      </c>
      <c r="H223" s="4" t="s">
        <v>3049</v>
      </c>
      <c r="I223" s="4" t="s">
        <v>2708</v>
      </c>
      <c r="J223" s="4" t="s">
        <v>2264</v>
      </c>
      <c r="K223" s="4" t="s">
        <v>2287</v>
      </c>
      <c r="L223" s="4" t="s">
        <v>2831</v>
      </c>
      <c r="M223" s="4" t="s">
        <v>3030</v>
      </c>
      <c r="N223" t="s">
        <v>1803</v>
      </c>
    </row>
    <row r="224" spans="1:14" x14ac:dyDescent="0.25">
      <c r="A224" s="4">
        <v>7336</v>
      </c>
      <c r="B224" s="4" t="s">
        <v>3050</v>
      </c>
      <c r="C224" s="4" t="s">
        <v>3051</v>
      </c>
      <c r="D224" s="4" t="s">
        <v>3052</v>
      </c>
      <c r="E224" s="4" t="s">
        <v>3053</v>
      </c>
      <c r="F224" s="4" t="s">
        <v>2263</v>
      </c>
      <c r="G224" s="4">
        <v>220056</v>
      </c>
      <c r="H224" s="4" t="s">
        <v>3054</v>
      </c>
      <c r="I224" s="4" t="s">
        <v>2417</v>
      </c>
      <c r="J224" s="4" t="s">
        <v>2264</v>
      </c>
      <c r="K224" s="4" t="s">
        <v>2267</v>
      </c>
      <c r="L224" s="4" t="s">
        <v>2764</v>
      </c>
      <c r="M224" s="4" t="s">
        <v>3005</v>
      </c>
      <c r="N224" t="s">
        <v>1190</v>
      </c>
    </row>
    <row r="225" spans="1:14" x14ac:dyDescent="0.25">
      <c r="A225" s="4">
        <v>7351</v>
      </c>
      <c r="B225" s="4" t="s">
        <v>3055</v>
      </c>
      <c r="C225" s="4" t="s">
        <v>3056</v>
      </c>
      <c r="D225" s="4" t="s">
        <v>3057</v>
      </c>
      <c r="E225" s="4" t="s">
        <v>3058</v>
      </c>
      <c r="F225" s="4" t="s">
        <v>2263</v>
      </c>
      <c r="G225" s="4">
        <v>220450</v>
      </c>
      <c r="H225" s="4" t="s">
        <v>3059</v>
      </c>
      <c r="I225" s="4" t="s">
        <v>2417</v>
      </c>
      <c r="J225" s="4" t="s">
        <v>2264</v>
      </c>
      <c r="K225" s="4" t="s">
        <v>2267</v>
      </c>
      <c r="L225" s="4" t="s">
        <v>2764</v>
      </c>
      <c r="M225" s="4" t="s">
        <v>3060</v>
      </c>
      <c r="N225" t="s">
        <v>1219</v>
      </c>
    </row>
    <row r="226" spans="1:14" x14ac:dyDescent="0.25">
      <c r="A226" s="4">
        <v>7350</v>
      </c>
      <c r="B226" s="4" t="s">
        <v>3061</v>
      </c>
      <c r="C226" s="4" t="s">
        <v>3062</v>
      </c>
      <c r="D226" s="4" t="s">
        <v>3063</v>
      </c>
      <c r="E226" s="4" t="s">
        <v>3064</v>
      </c>
      <c r="F226" s="4" t="s">
        <v>2263</v>
      </c>
      <c r="G226" s="4">
        <v>220457</v>
      </c>
      <c r="H226" s="4" t="s">
        <v>2331</v>
      </c>
      <c r="I226" s="4" t="s">
        <v>2417</v>
      </c>
      <c r="J226" s="4" t="s">
        <v>2264</v>
      </c>
      <c r="K226" s="4" t="s">
        <v>2267</v>
      </c>
      <c r="L226" s="4" t="s">
        <v>2764</v>
      </c>
      <c r="M226" s="4" t="s">
        <v>3065</v>
      </c>
      <c r="N226" t="s">
        <v>1206</v>
      </c>
    </row>
    <row r="227" spans="1:14" x14ac:dyDescent="0.25">
      <c r="A227" s="4">
        <v>7350</v>
      </c>
      <c r="B227" s="4" t="s">
        <v>3061</v>
      </c>
      <c r="C227" s="4" t="s">
        <v>3062</v>
      </c>
      <c r="D227" s="4" t="s">
        <v>3063</v>
      </c>
      <c r="E227" s="4" t="s">
        <v>3064</v>
      </c>
      <c r="F227" s="4" t="s">
        <v>2263</v>
      </c>
      <c r="G227" s="4">
        <v>220451</v>
      </c>
      <c r="H227" s="4" t="s">
        <v>2329</v>
      </c>
      <c r="I227" s="4" t="s">
        <v>2417</v>
      </c>
      <c r="J227" s="4" t="s">
        <v>2264</v>
      </c>
      <c r="K227" s="4" t="s">
        <v>2267</v>
      </c>
      <c r="L227" s="4" t="s">
        <v>2764</v>
      </c>
      <c r="M227" s="4" t="s">
        <v>3065</v>
      </c>
      <c r="N227" t="s">
        <v>1206</v>
      </c>
    </row>
    <row r="228" spans="1:14" x14ac:dyDescent="0.25">
      <c r="A228" s="4">
        <v>7350</v>
      </c>
      <c r="B228" s="4" t="s">
        <v>3061</v>
      </c>
      <c r="C228" s="4" t="s">
        <v>3062</v>
      </c>
      <c r="D228" s="4" t="s">
        <v>3063</v>
      </c>
      <c r="E228" s="4" t="s">
        <v>3064</v>
      </c>
      <c r="F228" s="4" t="s">
        <v>2263</v>
      </c>
      <c r="G228" s="4">
        <v>220452</v>
      </c>
      <c r="H228" s="4" t="s">
        <v>2330</v>
      </c>
      <c r="I228" s="4" t="s">
        <v>2417</v>
      </c>
      <c r="J228" s="4" t="s">
        <v>2264</v>
      </c>
      <c r="K228" s="4" t="s">
        <v>2267</v>
      </c>
      <c r="L228" s="4" t="s">
        <v>2764</v>
      </c>
      <c r="M228" s="4" t="s">
        <v>3065</v>
      </c>
      <c r="N228" t="s">
        <v>1206</v>
      </c>
    </row>
    <row r="229" spans="1:14" x14ac:dyDescent="0.25">
      <c r="A229" s="4">
        <v>7350</v>
      </c>
      <c r="B229" s="4" t="s">
        <v>3061</v>
      </c>
      <c r="C229" s="4" t="s">
        <v>3062</v>
      </c>
      <c r="D229" s="4" t="s">
        <v>3063</v>
      </c>
      <c r="E229" s="4" t="s">
        <v>3064</v>
      </c>
      <c r="F229" s="4" t="s">
        <v>2263</v>
      </c>
      <c r="G229" s="4">
        <v>220067</v>
      </c>
      <c r="H229" s="4" t="s">
        <v>2318</v>
      </c>
      <c r="I229" s="4" t="s">
        <v>2417</v>
      </c>
      <c r="J229" s="4" t="s">
        <v>2264</v>
      </c>
      <c r="K229" s="4" t="s">
        <v>2267</v>
      </c>
      <c r="L229" s="4" t="s">
        <v>2764</v>
      </c>
      <c r="M229" s="4" t="s">
        <v>3065</v>
      </c>
      <c r="N229" t="s">
        <v>1206</v>
      </c>
    </row>
    <row r="230" spans="1:14" x14ac:dyDescent="0.25">
      <c r="A230" s="4">
        <v>3424</v>
      </c>
      <c r="B230" s="4" t="s">
        <v>3066</v>
      </c>
      <c r="C230" s="4" t="s">
        <v>3067</v>
      </c>
      <c r="D230" s="4" t="s">
        <v>3068</v>
      </c>
      <c r="E230" s="4" t="s">
        <v>3069</v>
      </c>
      <c r="F230" s="4" t="s">
        <v>2263</v>
      </c>
      <c r="G230" s="4">
        <v>208522</v>
      </c>
      <c r="H230" s="4" t="s">
        <v>3070</v>
      </c>
      <c r="I230" s="4" t="s">
        <v>2417</v>
      </c>
      <c r="J230" s="4" t="s">
        <v>2935</v>
      </c>
      <c r="K230" s="4" t="s">
        <v>2267</v>
      </c>
      <c r="L230" s="4" t="s">
        <v>2764</v>
      </c>
      <c r="M230" s="4" t="s">
        <v>2770</v>
      </c>
      <c r="N230" t="s">
        <v>1715</v>
      </c>
    </row>
    <row r="231" spans="1:14" x14ac:dyDescent="0.25">
      <c r="A231" s="4">
        <v>3424</v>
      </c>
      <c r="B231" s="4" t="s">
        <v>3066</v>
      </c>
      <c r="C231" s="4" t="s">
        <v>3067</v>
      </c>
      <c r="D231" s="4" t="s">
        <v>3068</v>
      </c>
      <c r="E231" s="4" t="s">
        <v>3069</v>
      </c>
      <c r="F231" s="4" t="s">
        <v>2263</v>
      </c>
      <c r="G231" s="4">
        <v>208126</v>
      </c>
      <c r="H231" s="4" t="s">
        <v>3071</v>
      </c>
      <c r="I231" s="4" t="s">
        <v>2417</v>
      </c>
      <c r="J231" s="4" t="s">
        <v>2935</v>
      </c>
      <c r="K231" s="4" t="s">
        <v>2267</v>
      </c>
      <c r="L231" s="4" t="s">
        <v>2764</v>
      </c>
      <c r="M231" s="4" t="s">
        <v>2770</v>
      </c>
      <c r="N231" t="s">
        <v>1715</v>
      </c>
    </row>
    <row r="232" spans="1:14" x14ac:dyDescent="0.25">
      <c r="A232" s="4">
        <v>3430</v>
      </c>
      <c r="B232" s="4" t="s">
        <v>3072</v>
      </c>
      <c r="C232" s="4" t="s">
        <v>3073</v>
      </c>
      <c r="D232" s="4" t="s">
        <v>3074</v>
      </c>
      <c r="E232" s="4" t="s">
        <v>3075</v>
      </c>
      <c r="F232" s="4" t="s">
        <v>2263</v>
      </c>
      <c r="G232" s="4">
        <v>208112</v>
      </c>
      <c r="H232" s="4" t="s">
        <v>3076</v>
      </c>
      <c r="I232" s="4" t="s">
        <v>2417</v>
      </c>
      <c r="J232" s="4" t="s">
        <v>2935</v>
      </c>
      <c r="K232" s="4" t="s">
        <v>2267</v>
      </c>
      <c r="L232" s="4" t="s">
        <v>2764</v>
      </c>
      <c r="M232" s="4" t="s">
        <v>2770</v>
      </c>
      <c r="N232" t="s">
        <v>1715</v>
      </c>
    </row>
    <row r="233" spans="1:14" x14ac:dyDescent="0.25">
      <c r="A233" s="4">
        <v>3436</v>
      </c>
      <c r="B233" s="4" t="s">
        <v>3077</v>
      </c>
      <c r="C233" s="4" t="s">
        <v>3078</v>
      </c>
      <c r="D233" s="4" t="s">
        <v>3079</v>
      </c>
      <c r="E233" s="4" t="s">
        <v>3080</v>
      </c>
      <c r="F233" s="4" t="s">
        <v>2263</v>
      </c>
      <c r="G233" s="4">
        <v>208549</v>
      </c>
      <c r="H233" s="4" t="s">
        <v>2295</v>
      </c>
      <c r="I233" s="4" t="s">
        <v>2417</v>
      </c>
      <c r="J233" s="4" t="s">
        <v>2264</v>
      </c>
      <c r="K233" s="4" t="s">
        <v>2267</v>
      </c>
      <c r="L233" s="4" t="s">
        <v>2764</v>
      </c>
      <c r="M233" s="4" t="s">
        <v>3081</v>
      </c>
      <c r="N233" t="s">
        <v>1248</v>
      </c>
    </row>
    <row r="234" spans="1:14" x14ac:dyDescent="0.25">
      <c r="A234" s="4">
        <v>3436</v>
      </c>
      <c r="B234" s="4" t="s">
        <v>3077</v>
      </c>
      <c r="C234" s="4" t="s">
        <v>3078</v>
      </c>
      <c r="D234" s="4" t="s">
        <v>3079</v>
      </c>
      <c r="E234" s="4" t="s">
        <v>3080</v>
      </c>
      <c r="F234" s="4" t="s">
        <v>2263</v>
      </c>
      <c r="G234" s="4">
        <v>208551</v>
      </c>
      <c r="H234" s="4" t="s">
        <v>2296</v>
      </c>
      <c r="I234" s="4" t="s">
        <v>2417</v>
      </c>
      <c r="J234" s="4" t="s">
        <v>2264</v>
      </c>
      <c r="K234" s="4" t="s">
        <v>2267</v>
      </c>
      <c r="L234" s="4" t="s">
        <v>2764</v>
      </c>
      <c r="M234" s="4" t="s">
        <v>3081</v>
      </c>
      <c r="N234" t="s">
        <v>1248</v>
      </c>
    </row>
    <row r="235" spans="1:14" x14ac:dyDescent="0.25">
      <c r="A235" s="4">
        <v>3436</v>
      </c>
      <c r="B235" s="4" t="s">
        <v>3077</v>
      </c>
      <c r="C235" s="4" t="s">
        <v>3078</v>
      </c>
      <c r="D235" s="4" t="s">
        <v>3079</v>
      </c>
      <c r="E235" s="4" t="s">
        <v>3080</v>
      </c>
      <c r="F235" s="4" t="s">
        <v>2263</v>
      </c>
      <c r="G235" s="4">
        <v>208550</v>
      </c>
      <c r="H235" s="4" t="s">
        <v>3082</v>
      </c>
      <c r="I235" s="4" t="s">
        <v>2417</v>
      </c>
      <c r="J235" s="4" t="s">
        <v>2264</v>
      </c>
      <c r="K235" s="4" t="s">
        <v>2267</v>
      </c>
      <c r="L235" s="4" t="s">
        <v>2764</v>
      </c>
      <c r="M235" s="4" t="s">
        <v>3081</v>
      </c>
      <c r="N235" t="s">
        <v>1248</v>
      </c>
    </row>
    <row r="236" spans="1:14" x14ac:dyDescent="0.25">
      <c r="A236" s="4">
        <v>3436</v>
      </c>
      <c r="B236" s="4" t="s">
        <v>3077</v>
      </c>
      <c r="C236" s="4" t="s">
        <v>3078</v>
      </c>
      <c r="D236" s="4" t="s">
        <v>3079</v>
      </c>
      <c r="E236" s="4" t="s">
        <v>3080</v>
      </c>
      <c r="F236" s="4" t="s">
        <v>2263</v>
      </c>
      <c r="G236" s="4">
        <v>208140</v>
      </c>
      <c r="H236" s="4" t="s">
        <v>2285</v>
      </c>
      <c r="I236" s="4" t="s">
        <v>2417</v>
      </c>
      <c r="J236" s="4" t="s">
        <v>2264</v>
      </c>
      <c r="K236" s="4" t="s">
        <v>2267</v>
      </c>
      <c r="L236" s="4" t="s">
        <v>2764</v>
      </c>
      <c r="M236" s="4" t="s">
        <v>3081</v>
      </c>
      <c r="N236" t="s">
        <v>1248</v>
      </c>
    </row>
    <row r="237" spans="1:14" x14ac:dyDescent="0.25">
      <c r="A237" s="4">
        <v>3428</v>
      </c>
      <c r="B237" s="4" t="s">
        <v>3083</v>
      </c>
      <c r="C237" s="4" t="s">
        <v>3084</v>
      </c>
      <c r="D237" s="4" t="s">
        <v>3085</v>
      </c>
      <c r="E237" s="4" t="s">
        <v>3086</v>
      </c>
      <c r="F237" s="4" t="s">
        <v>2263</v>
      </c>
      <c r="G237" s="4">
        <v>208462</v>
      </c>
      <c r="H237" s="4" t="s">
        <v>3087</v>
      </c>
      <c r="I237" s="4" t="s">
        <v>2417</v>
      </c>
      <c r="J237" s="4" t="s">
        <v>2264</v>
      </c>
      <c r="K237" s="4" t="s">
        <v>2267</v>
      </c>
      <c r="L237" s="4" t="s">
        <v>2764</v>
      </c>
      <c r="M237" s="4" t="s">
        <v>2770</v>
      </c>
      <c r="N237" t="s">
        <v>1715</v>
      </c>
    </row>
    <row r="238" spans="1:14" x14ac:dyDescent="0.25">
      <c r="A238" s="4">
        <v>3370</v>
      </c>
      <c r="B238" s="4" t="s">
        <v>3088</v>
      </c>
      <c r="C238" s="4" t="s">
        <v>3089</v>
      </c>
      <c r="D238" s="4" t="s">
        <v>3090</v>
      </c>
      <c r="E238" s="4" t="s">
        <v>3091</v>
      </c>
      <c r="F238" s="4" t="s">
        <v>2263</v>
      </c>
      <c r="G238" s="4">
        <v>208023</v>
      </c>
      <c r="H238" s="4" t="s">
        <v>2273</v>
      </c>
      <c r="I238" s="4" t="s">
        <v>2708</v>
      </c>
      <c r="J238" s="4" t="s">
        <v>2269</v>
      </c>
      <c r="K238" s="4" t="s">
        <v>2272</v>
      </c>
      <c r="L238" s="4" t="s">
        <v>2839</v>
      </c>
      <c r="M238" s="4" t="s">
        <v>2821</v>
      </c>
      <c r="N238" t="s">
        <v>1226</v>
      </c>
    </row>
    <row r="239" spans="1:14" x14ac:dyDescent="0.25">
      <c r="A239" s="4"/>
      <c r="B239" s="4" t="s">
        <v>3092</v>
      </c>
      <c r="C239" s="4" t="s">
        <v>3093</v>
      </c>
      <c r="D239" s="4" t="s">
        <v>3094</v>
      </c>
      <c r="E239" s="4" t="s">
        <v>3095</v>
      </c>
      <c r="F239" s="4" t="s">
        <v>2263</v>
      </c>
      <c r="G239" s="4">
        <v>208464</v>
      </c>
      <c r="H239" s="4" t="s">
        <v>2750</v>
      </c>
      <c r="I239" s="4" t="s">
        <v>2708</v>
      </c>
      <c r="J239" s="4" t="s">
        <v>2264</v>
      </c>
      <c r="K239" s="4" t="s">
        <v>2267</v>
      </c>
      <c r="L239" s="4" t="s">
        <v>2764</v>
      </c>
      <c r="M239" s="4" t="s">
        <v>2770</v>
      </c>
      <c r="N239" t="s">
        <v>1715</v>
      </c>
    </row>
    <row r="240" spans="1:14" x14ac:dyDescent="0.25">
      <c r="A240" s="4">
        <v>7717</v>
      </c>
      <c r="B240" s="4" t="s">
        <v>3096</v>
      </c>
      <c r="C240" s="4" t="s">
        <v>3097</v>
      </c>
      <c r="D240" s="4" t="s">
        <v>3098</v>
      </c>
      <c r="E240" s="4" t="s">
        <v>3099</v>
      </c>
      <c r="F240" s="4" t="s">
        <v>2263</v>
      </c>
      <c r="G240" s="4">
        <v>2207578</v>
      </c>
      <c r="H240" s="4" t="s">
        <v>3100</v>
      </c>
      <c r="I240" s="4" t="s">
        <v>2417</v>
      </c>
      <c r="J240" s="4" t="s">
        <v>2269</v>
      </c>
      <c r="K240" s="4" t="s">
        <v>2270</v>
      </c>
      <c r="L240" s="4" t="s">
        <v>3101</v>
      </c>
      <c r="M240" s="4" t="s">
        <v>3102</v>
      </c>
      <c r="N240" t="s">
        <v>1160</v>
      </c>
    </row>
    <row r="241" spans="1:14" x14ac:dyDescent="0.25">
      <c r="A241" s="4">
        <v>7717</v>
      </c>
      <c r="B241" s="4" t="s">
        <v>3096</v>
      </c>
      <c r="C241" s="4" t="s">
        <v>3097</v>
      </c>
      <c r="D241" s="4" t="s">
        <v>3098</v>
      </c>
      <c r="E241" s="4" t="s">
        <v>3099</v>
      </c>
      <c r="F241" s="4" t="s">
        <v>2263</v>
      </c>
      <c r="G241" s="4">
        <v>219047</v>
      </c>
      <c r="H241" s="4" t="s">
        <v>3103</v>
      </c>
      <c r="I241" s="4" t="s">
        <v>2417</v>
      </c>
      <c r="J241" s="4" t="s">
        <v>2269</v>
      </c>
      <c r="K241" s="4" t="s">
        <v>2270</v>
      </c>
      <c r="L241" s="4" t="s">
        <v>3101</v>
      </c>
      <c r="M241" s="4" t="s">
        <v>3102</v>
      </c>
      <c r="N241" t="s">
        <v>1160</v>
      </c>
    </row>
    <row r="242" spans="1:14" x14ac:dyDescent="0.25">
      <c r="A242" s="4">
        <v>7717</v>
      </c>
      <c r="B242" s="4" t="s">
        <v>3096</v>
      </c>
      <c r="C242" s="4" t="s">
        <v>3097</v>
      </c>
      <c r="D242" s="4" t="s">
        <v>3098</v>
      </c>
      <c r="E242" s="4" t="s">
        <v>3099</v>
      </c>
      <c r="F242" s="4" t="s">
        <v>2263</v>
      </c>
      <c r="G242" s="4">
        <v>2207463</v>
      </c>
      <c r="H242" s="4" t="s">
        <v>3104</v>
      </c>
      <c r="I242" s="4" t="s">
        <v>2417</v>
      </c>
      <c r="J242" s="4" t="s">
        <v>2269</v>
      </c>
      <c r="K242" s="4" t="s">
        <v>2270</v>
      </c>
      <c r="L242" s="4" t="s">
        <v>3101</v>
      </c>
      <c r="M242" s="4" t="s">
        <v>3102</v>
      </c>
      <c r="N242" t="s">
        <v>1160</v>
      </c>
    </row>
    <row r="243" spans="1:14" x14ac:dyDescent="0.25">
      <c r="A243" s="4">
        <v>7717</v>
      </c>
      <c r="B243" s="4" t="s">
        <v>3096</v>
      </c>
      <c r="C243" s="4" t="s">
        <v>3097</v>
      </c>
      <c r="D243" s="4" t="s">
        <v>3098</v>
      </c>
      <c r="E243" s="4" t="s">
        <v>3099</v>
      </c>
      <c r="F243" s="4" t="s">
        <v>2263</v>
      </c>
      <c r="G243" s="4">
        <v>219026</v>
      </c>
      <c r="H243" s="4" t="s">
        <v>3105</v>
      </c>
      <c r="I243" s="4" t="s">
        <v>2417</v>
      </c>
      <c r="J243" s="4" t="s">
        <v>2269</v>
      </c>
      <c r="K243" s="4" t="s">
        <v>2270</v>
      </c>
      <c r="L243" s="4" t="s">
        <v>3101</v>
      </c>
      <c r="M243" s="4" t="s">
        <v>3102</v>
      </c>
      <c r="N243" t="s">
        <v>1160</v>
      </c>
    </row>
    <row r="244" spans="1:14" x14ac:dyDescent="0.25">
      <c r="A244" s="4">
        <v>7119</v>
      </c>
      <c r="B244" s="4" t="s">
        <v>3106</v>
      </c>
      <c r="C244" s="4" t="s">
        <v>3107</v>
      </c>
      <c r="D244" s="4" t="s">
        <v>3108</v>
      </c>
      <c r="E244" s="4" t="s">
        <v>3109</v>
      </c>
      <c r="F244" s="4" t="s">
        <v>2263</v>
      </c>
      <c r="G244" s="4">
        <v>2207119</v>
      </c>
      <c r="H244" s="4" t="s">
        <v>3110</v>
      </c>
      <c r="I244" s="4" t="s">
        <v>2708</v>
      </c>
      <c r="J244" s="4" t="s">
        <v>2269</v>
      </c>
      <c r="K244" s="4" t="s">
        <v>2270</v>
      </c>
      <c r="L244" s="4" t="s">
        <v>3101</v>
      </c>
      <c r="M244" s="4" t="s">
        <v>3111</v>
      </c>
      <c r="N244" t="s">
        <v>3112</v>
      </c>
    </row>
    <row r="245" spans="1:14" x14ac:dyDescent="0.25">
      <c r="A245" s="4">
        <v>7487</v>
      </c>
      <c r="B245" s="4" t="s">
        <v>3113</v>
      </c>
      <c r="C245" s="4" t="s">
        <v>3114</v>
      </c>
      <c r="D245" s="4" t="s">
        <v>3115</v>
      </c>
      <c r="E245" s="4" t="s">
        <v>3116</v>
      </c>
      <c r="F245" s="4" t="s">
        <v>2263</v>
      </c>
      <c r="G245" s="4">
        <v>220921</v>
      </c>
      <c r="H245" s="4" t="s">
        <v>3117</v>
      </c>
      <c r="I245" s="4" t="s">
        <v>2417</v>
      </c>
      <c r="J245" s="4" t="s">
        <v>2269</v>
      </c>
      <c r="K245" s="4" t="s">
        <v>2270</v>
      </c>
      <c r="L245" s="4" t="s">
        <v>3101</v>
      </c>
      <c r="M245" s="4" t="s">
        <v>3118</v>
      </c>
      <c r="N245" t="s">
        <v>3119</v>
      </c>
    </row>
    <row r="246" spans="1:14" x14ac:dyDescent="0.25">
      <c r="A246" s="4">
        <v>7487</v>
      </c>
      <c r="B246" s="4" t="s">
        <v>3113</v>
      </c>
      <c r="C246" s="4" t="s">
        <v>3114</v>
      </c>
      <c r="D246" s="4" t="s">
        <v>3115</v>
      </c>
      <c r="E246" s="4" t="s">
        <v>3116</v>
      </c>
      <c r="F246" s="4" t="s">
        <v>2263</v>
      </c>
      <c r="G246" s="4">
        <v>2207576</v>
      </c>
      <c r="H246" s="4" t="s">
        <v>3120</v>
      </c>
      <c r="I246" s="4" t="s">
        <v>2417</v>
      </c>
      <c r="J246" s="4" t="s">
        <v>2269</v>
      </c>
      <c r="K246" s="4" t="s">
        <v>2270</v>
      </c>
      <c r="L246" s="4" t="s">
        <v>3101</v>
      </c>
      <c r="M246" s="4" t="s">
        <v>3118</v>
      </c>
      <c r="N246" t="s">
        <v>3119</v>
      </c>
    </row>
    <row r="247" spans="1:14" x14ac:dyDescent="0.25">
      <c r="A247" s="4">
        <v>7488</v>
      </c>
      <c r="B247" s="4" t="s">
        <v>3121</v>
      </c>
      <c r="C247" s="4" t="s">
        <v>3122</v>
      </c>
      <c r="D247" s="4" t="s">
        <v>3123</v>
      </c>
      <c r="E247" s="4" t="s">
        <v>3124</v>
      </c>
      <c r="F247" s="4" t="s">
        <v>2263</v>
      </c>
      <c r="G247" s="4">
        <v>2207577</v>
      </c>
      <c r="H247" s="4" t="s">
        <v>3125</v>
      </c>
      <c r="I247" s="4" t="s">
        <v>2708</v>
      </c>
      <c r="J247" s="4" t="s">
        <v>2269</v>
      </c>
      <c r="K247" s="4" t="s">
        <v>2270</v>
      </c>
      <c r="L247" s="4" t="s">
        <v>3101</v>
      </c>
      <c r="M247" s="4" t="s">
        <v>3111</v>
      </c>
      <c r="N247" t="s">
        <v>3112</v>
      </c>
    </row>
    <row r="248" spans="1:14" x14ac:dyDescent="0.25">
      <c r="A248" s="4">
        <v>7488</v>
      </c>
      <c r="B248" s="4" t="s">
        <v>3121</v>
      </c>
      <c r="C248" s="4" t="s">
        <v>3122</v>
      </c>
      <c r="D248" s="4" t="s">
        <v>3123</v>
      </c>
      <c r="E248" s="4" t="s">
        <v>3124</v>
      </c>
      <c r="F248" s="4" t="s">
        <v>2263</v>
      </c>
      <c r="G248" s="4">
        <v>220923</v>
      </c>
      <c r="H248" s="4" t="s">
        <v>3126</v>
      </c>
      <c r="I248" s="4" t="s">
        <v>2708</v>
      </c>
      <c r="J248" s="4" t="s">
        <v>2269</v>
      </c>
      <c r="K248" s="4" t="s">
        <v>2270</v>
      </c>
      <c r="L248" s="4" t="s">
        <v>3101</v>
      </c>
      <c r="M248" s="4" t="s">
        <v>3111</v>
      </c>
      <c r="N248" t="s">
        <v>3112</v>
      </c>
    </row>
    <row r="249" spans="1:14" x14ac:dyDescent="0.25">
      <c r="A249" s="4">
        <v>7489</v>
      </c>
      <c r="B249" s="4" t="s">
        <v>3127</v>
      </c>
      <c r="C249" s="4" t="s">
        <v>3128</v>
      </c>
      <c r="D249" s="4" t="s">
        <v>3129</v>
      </c>
      <c r="E249" s="4" t="s">
        <v>3130</v>
      </c>
      <c r="F249" s="4" t="s">
        <v>2263</v>
      </c>
      <c r="G249" s="4">
        <v>220760</v>
      </c>
      <c r="H249" s="4" t="s">
        <v>3131</v>
      </c>
      <c r="I249" s="4" t="s">
        <v>2708</v>
      </c>
      <c r="J249" s="4" t="s">
        <v>2269</v>
      </c>
      <c r="K249" s="4" t="s">
        <v>2270</v>
      </c>
      <c r="L249" s="4" t="s">
        <v>3101</v>
      </c>
      <c r="M249" s="4" t="s">
        <v>3111</v>
      </c>
      <c r="N249" t="s">
        <v>3112</v>
      </c>
    </row>
    <row r="250" spans="1:14" x14ac:dyDescent="0.25">
      <c r="A250" s="4">
        <v>7490</v>
      </c>
      <c r="B250" s="4" t="s">
        <v>3132</v>
      </c>
      <c r="C250" s="4" t="s">
        <v>3133</v>
      </c>
      <c r="D250" s="4" t="s">
        <v>3134</v>
      </c>
      <c r="E250" s="4" t="s">
        <v>3135</v>
      </c>
      <c r="F250" s="4" t="s">
        <v>2263</v>
      </c>
      <c r="G250" s="4">
        <v>220759</v>
      </c>
      <c r="H250" s="4" t="s">
        <v>3136</v>
      </c>
      <c r="I250" s="4" t="s">
        <v>2417</v>
      </c>
      <c r="J250" s="4" t="s">
        <v>2269</v>
      </c>
      <c r="K250" s="4" t="s">
        <v>2270</v>
      </c>
      <c r="L250" s="4" t="s">
        <v>3101</v>
      </c>
      <c r="M250" s="4" t="s">
        <v>3102</v>
      </c>
      <c r="N250" t="s">
        <v>1160</v>
      </c>
    </row>
    <row r="251" spans="1:14" x14ac:dyDescent="0.25">
      <c r="A251" s="4">
        <v>3201</v>
      </c>
      <c r="B251" s="4" t="s">
        <v>3137</v>
      </c>
      <c r="C251" s="4" t="s">
        <v>3138</v>
      </c>
      <c r="D251" s="4" t="s">
        <v>3139</v>
      </c>
      <c r="E251" s="4" t="s">
        <v>3140</v>
      </c>
      <c r="F251" s="4" t="s">
        <v>2263</v>
      </c>
      <c r="G251" s="4">
        <v>208040</v>
      </c>
      <c r="H251" s="4" t="s">
        <v>3141</v>
      </c>
      <c r="I251" s="4" t="s">
        <v>2708</v>
      </c>
      <c r="J251" s="4" t="s">
        <v>2269</v>
      </c>
      <c r="K251" s="4" t="s">
        <v>2270</v>
      </c>
      <c r="L251" s="4" t="s">
        <v>3101</v>
      </c>
      <c r="M251" s="4" t="s">
        <v>3111</v>
      </c>
      <c r="N251" t="s">
        <v>3112</v>
      </c>
    </row>
    <row r="252" spans="1:14" x14ac:dyDescent="0.25">
      <c r="A252" s="4">
        <v>3206</v>
      </c>
      <c r="B252" s="4" t="s">
        <v>3142</v>
      </c>
      <c r="C252" s="4" t="s">
        <v>3143</v>
      </c>
      <c r="D252" s="4" t="s">
        <v>3144</v>
      </c>
      <c r="E252" s="4" t="s">
        <v>3145</v>
      </c>
      <c r="F252" s="4" t="s">
        <v>2263</v>
      </c>
      <c r="G252" s="4">
        <v>208022</v>
      </c>
      <c r="H252" s="4" t="s">
        <v>3146</v>
      </c>
      <c r="I252" s="4" t="s">
        <v>2708</v>
      </c>
      <c r="J252" s="4" t="s">
        <v>2269</v>
      </c>
      <c r="K252" s="4" t="s">
        <v>2270</v>
      </c>
      <c r="L252" s="4" t="s">
        <v>3101</v>
      </c>
      <c r="M252" s="4" t="s">
        <v>3111</v>
      </c>
      <c r="N252" t="s">
        <v>3112</v>
      </c>
    </row>
    <row r="253" spans="1:14" x14ac:dyDescent="0.25">
      <c r="A253" s="4">
        <v>3456</v>
      </c>
      <c r="B253" s="4" t="s">
        <v>3147</v>
      </c>
      <c r="C253" s="4" t="s">
        <v>3148</v>
      </c>
      <c r="D253" s="4" t="s">
        <v>3149</v>
      </c>
      <c r="E253" s="4" t="s">
        <v>3150</v>
      </c>
      <c r="F253" s="4" t="s">
        <v>2263</v>
      </c>
      <c r="G253" s="4">
        <v>208161</v>
      </c>
      <c r="H253" s="4" t="s">
        <v>2289</v>
      </c>
      <c r="I253" s="4" t="s">
        <v>2417</v>
      </c>
      <c r="J253" s="4" t="s">
        <v>2269</v>
      </c>
      <c r="K253" s="4" t="s">
        <v>2270</v>
      </c>
      <c r="L253" s="4" t="s">
        <v>3101</v>
      </c>
      <c r="M253" s="4" t="s">
        <v>3151</v>
      </c>
      <c r="N253" t="s">
        <v>1240</v>
      </c>
    </row>
    <row r="254" spans="1:14" x14ac:dyDescent="0.25">
      <c r="A254" s="4">
        <v>3457</v>
      </c>
      <c r="B254" s="4" t="s">
        <v>3152</v>
      </c>
      <c r="C254" s="4" t="s">
        <v>3153</v>
      </c>
      <c r="D254" s="4" t="s">
        <v>3154</v>
      </c>
      <c r="E254" s="4" t="s">
        <v>3155</v>
      </c>
      <c r="F254" s="4" t="s">
        <v>2263</v>
      </c>
      <c r="G254" s="4">
        <v>208162</v>
      </c>
      <c r="H254" s="4" t="s">
        <v>2291</v>
      </c>
      <c r="I254" s="4" t="s">
        <v>2417</v>
      </c>
      <c r="J254" s="4" t="s">
        <v>2290</v>
      </c>
      <c r="K254" s="4" t="s">
        <v>2270</v>
      </c>
      <c r="L254" s="4" t="s">
        <v>3101</v>
      </c>
      <c r="M254" s="4" t="s">
        <v>3151</v>
      </c>
      <c r="N254" t="s">
        <v>1240</v>
      </c>
    </row>
    <row r="255" spans="1:14" x14ac:dyDescent="0.25">
      <c r="A255" s="4">
        <v>3203</v>
      </c>
      <c r="B255" s="4" t="s">
        <v>3156</v>
      </c>
      <c r="C255" s="4" t="s">
        <v>3157</v>
      </c>
      <c r="D255" s="4" t="s">
        <v>3158</v>
      </c>
      <c r="E255" s="4" t="s">
        <v>3159</v>
      </c>
      <c r="F255" s="4" t="s">
        <v>2263</v>
      </c>
      <c r="G255" s="4">
        <v>208136</v>
      </c>
      <c r="H255" s="4" t="s">
        <v>3160</v>
      </c>
      <c r="I255" s="4" t="s">
        <v>2708</v>
      </c>
      <c r="J255" s="4" t="s">
        <v>2269</v>
      </c>
      <c r="K255" s="4" t="s">
        <v>2270</v>
      </c>
      <c r="L255" s="4" t="s">
        <v>3101</v>
      </c>
      <c r="M255" s="4" t="s">
        <v>3111</v>
      </c>
      <c r="N255" t="s">
        <v>3112</v>
      </c>
    </row>
    <row r="256" spans="1:14" x14ac:dyDescent="0.25">
      <c r="A256" s="4">
        <v>3390</v>
      </c>
      <c r="B256" s="4" t="s">
        <v>3161</v>
      </c>
      <c r="C256" s="4" t="s">
        <v>3162</v>
      </c>
      <c r="D256" s="4" t="s">
        <v>3163</v>
      </c>
      <c r="E256" s="4" t="s">
        <v>3164</v>
      </c>
      <c r="F256" s="4" t="s">
        <v>2263</v>
      </c>
      <c r="G256" s="4">
        <v>208019</v>
      </c>
      <c r="H256" s="4" t="s">
        <v>2271</v>
      </c>
      <c r="I256" s="4" t="s">
        <v>2708</v>
      </c>
      <c r="J256" s="4" t="s">
        <v>2269</v>
      </c>
      <c r="K256" s="4" t="s">
        <v>2270</v>
      </c>
      <c r="L256" s="4" t="s">
        <v>3101</v>
      </c>
      <c r="M256" s="4" t="s">
        <v>3151</v>
      </c>
      <c r="N256" t="s">
        <v>1240</v>
      </c>
    </row>
    <row r="257" spans="1:14" x14ac:dyDescent="0.25">
      <c r="A257" s="4">
        <v>7440</v>
      </c>
      <c r="B257" s="4" t="s">
        <v>3165</v>
      </c>
      <c r="C257" s="4" t="s">
        <v>3166</v>
      </c>
      <c r="D257" s="4" t="s">
        <v>3167</v>
      </c>
      <c r="E257" s="4" t="s">
        <v>3168</v>
      </c>
      <c r="F257" s="4" t="s">
        <v>2263</v>
      </c>
      <c r="G257" s="4">
        <v>220086</v>
      </c>
      <c r="H257" s="4" t="s">
        <v>3169</v>
      </c>
      <c r="I257" s="4" t="s">
        <v>2417</v>
      </c>
      <c r="J257" s="4" t="s">
        <v>2269</v>
      </c>
      <c r="K257" s="4" t="s">
        <v>2281</v>
      </c>
      <c r="L257" s="4" t="s">
        <v>3170</v>
      </c>
      <c r="M257" s="4" t="s">
        <v>3171</v>
      </c>
      <c r="N257" t="s">
        <v>1304</v>
      </c>
    </row>
    <row r="258" spans="1:14" x14ac:dyDescent="0.25">
      <c r="A258" s="4">
        <v>7440</v>
      </c>
      <c r="B258" s="4" t="s">
        <v>3165</v>
      </c>
      <c r="C258" s="4" t="s">
        <v>3166</v>
      </c>
      <c r="D258" s="4" t="s">
        <v>3167</v>
      </c>
      <c r="E258" s="4" t="s">
        <v>3168</v>
      </c>
      <c r="F258" s="4" t="s">
        <v>2263</v>
      </c>
      <c r="G258" s="4">
        <v>2207490</v>
      </c>
      <c r="H258" s="4" t="s">
        <v>3172</v>
      </c>
      <c r="I258" s="4" t="s">
        <v>2417</v>
      </c>
      <c r="J258" s="4" t="s">
        <v>2269</v>
      </c>
      <c r="K258" s="4" t="s">
        <v>2281</v>
      </c>
      <c r="L258" s="4" t="s">
        <v>3170</v>
      </c>
      <c r="M258" s="4" t="s">
        <v>3171</v>
      </c>
      <c r="N258" t="s">
        <v>1304</v>
      </c>
    </row>
    <row r="259" spans="1:14" x14ac:dyDescent="0.25">
      <c r="A259" s="4">
        <v>7440</v>
      </c>
      <c r="B259" s="4" t="s">
        <v>3165</v>
      </c>
      <c r="C259" s="4" t="s">
        <v>3166</v>
      </c>
      <c r="D259" s="4" t="s">
        <v>3167</v>
      </c>
      <c r="E259" s="4" t="s">
        <v>3168</v>
      </c>
      <c r="F259" s="4" t="s">
        <v>2263</v>
      </c>
      <c r="G259" s="4">
        <v>2207493</v>
      </c>
      <c r="H259" s="4" t="s">
        <v>3173</v>
      </c>
      <c r="I259" s="4" t="s">
        <v>2417</v>
      </c>
      <c r="J259" s="4" t="s">
        <v>2269</v>
      </c>
      <c r="K259" s="4" t="s">
        <v>2281</v>
      </c>
      <c r="L259" s="4" t="s">
        <v>3170</v>
      </c>
      <c r="M259" s="4" t="s">
        <v>3171</v>
      </c>
      <c r="N259" t="s">
        <v>1304</v>
      </c>
    </row>
    <row r="260" spans="1:14" x14ac:dyDescent="0.25">
      <c r="A260" s="4">
        <v>7440</v>
      </c>
      <c r="B260" s="4" t="s">
        <v>3165</v>
      </c>
      <c r="C260" s="4" t="s">
        <v>3166</v>
      </c>
      <c r="D260" s="4" t="s">
        <v>3167</v>
      </c>
      <c r="E260" s="4" t="s">
        <v>3168</v>
      </c>
      <c r="F260" s="4" t="s">
        <v>2263</v>
      </c>
      <c r="G260" s="4">
        <v>2207494</v>
      </c>
      <c r="H260" s="4" t="s">
        <v>3174</v>
      </c>
      <c r="I260" s="4" t="s">
        <v>2417</v>
      </c>
      <c r="J260" s="4" t="s">
        <v>2269</v>
      </c>
      <c r="K260" s="4" t="s">
        <v>2281</v>
      </c>
      <c r="L260" s="4" t="s">
        <v>3170</v>
      </c>
      <c r="M260" s="4" t="s">
        <v>3171</v>
      </c>
      <c r="N260" t="s">
        <v>1304</v>
      </c>
    </row>
    <row r="261" spans="1:14" x14ac:dyDescent="0.25">
      <c r="A261" s="4">
        <v>7440</v>
      </c>
      <c r="B261" s="4" t="s">
        <v>3165</v>
      </c>
      <c r="C261" s="4" t="s">
        <v>3166</v>
      </c>
      <c r="D261" s="4" t="s">
        <v>3167</v>
      </c>
      <c r="E261" s="4" t="s">
        <v>3168</v>
      </c>
      <c r="F261" s="4" t="s">
        <v>2263</v>
      </c>
      <c r="G261" s="4">
        <v>2207491</v>
      </c>
      <c r="H261" s="4" t="s">
        <v>3175</v>
      </c>
      <c r="I261" s="4" t="s">
        <v>2417</v>
      </c>
      <c r="J261" s="4" t="s">
        <v>2269</v>
      </c>
      <c r="K261" s="4" t="s">
        <v>2281</v>
      </c>
      <c r="L261" s="4" t="s">
        <v>3170</v>
      </c>
      <c r="M261" s="4" t="s">
        <v>3171</v>
      </c>
      <c r="N261" t="s">
        <v>1304</v>
      </c>
    </row>
    <row r="262" spans="1:14" x14ac:dyDescent="0.25">
      <c r="A262" s="4">
        <v>7440</v>
      </c>
      <c r="B262" s="4" t="s">
        <v>3165</v>
      </c>
      <c r="C262" s="4" t="s">
        <v>3166</v>
      </c>
      <c r="D262" s="4" t="s">
        <v>3167</v>
      </c>
      <c r="E262" s="4" t="s">
        <v>3168</v>
      </c>
      <c r="F262" s="4" t="s">
        <v>2263</v>
      </c>
      <c r="G262" s="4">
        <v>220078</v>
      </c>
      <c r="H262" s="4" t="s">
        <v>3176</v>
      </c>
      <c r="I262" s="4" t="s">
        <v>2417</v>
      </c>
      <c r="J262" s="4" t="s">
        <v>2269</v>
      </c>
      <c r="K262" s="4" t="s">
        <v>2281</v>
      </c>
      <c r="L262" s="4" t="s">
        <v>3170</v>
      </c>
      <c r="M262" s="4" t="s">
        <v>3171</v>
      </c>
      <c r="N262" t="s">
        <v>1304</v>
      </c>
    </row>
    <row r="263" spans="1:14" x14ac:dyDescent="0.25">
      <c r="A263" s="4">
        <v>7440</v>
      </c>
      <c r="B263" s="4" t="s">
        <v>3165</v>
      </c>
      <c r="C263" s="4" t="s">
        <v>3166</v>
      </c>
      <c r="D263" s="4" t="s">
        <v>3167</v>
      </c>
      <c r="E263" s="4" t="s">
        <v>3168</v>
      </c>
      <c r="F263" s="4" t="s">
        <v>2263</v>
      </c>
      <c r="G263" s="4">
        <v>2207492</v>
      </c>
      <c r="H263" s="4" t="s">
        <v>3177</v>
      </c>
      <c r="I263" s="4" t="s">
        <v>2417</v>
      </c>
      <c r="J263" s="4" t="s">
        <v>2269</v>
      </c>
      <c r="K263" s="4" t="s">
        <v>2281</v>
      </c>
      <c r="L263" s="4" t="s">
        <v>3170</v>
      </c>
      <c r="M263" s="4" t="s">
        <v>3171</v>
      </c>
      <c r="N263" t="s">
        <v>1304</v>
      </c>
    </row>
    <row r="264" spans="1:14" x14ac:dyDescent="0.25">
      <c r="A264" s="4">
        <v>7442</v>
      </c>
      <c r="B264" s="4" t="s">
        <v>3178</v>
      </c>
      <c r="C264" s="4" t="s">
        <v>3179</v>
      </c>
      <c r="D264" s="4" t="s">
        <v>3180</v>
      </c>
      <c r="E264" s="4" t="s">
        <v>3181</v>
      </c>
      <c r="F264" s="4" t="s">
        <v>2263</v>
      </c>
      <c r="G264" s="4">
        <v>220901</v>
      </c>
      <c r="H264" s="4" t="s">
        <v>3182</v>
      </c>
      <c r="I264" s="4" t="s">
        <v>2417</v>
      </c>
      <c r="J264" s="4" t="s">
        <v>2269</v>
      </c>
      <c r="K264" s="4" t="s">
        <v>2281</v>
      </c>
      <c r="L264" s="4" t="s">
        <v>3170</v>
      </c>
      <c r="M264" s="4" t="s">
        <v>3183</v>
      </c>
      <c r="N264" t="s">
        <v>1326</v>
      </c>
    </row>
    <row r="265" spans="1:14" x14ac:dyDescent="0.25">
      <c r="A265" s="4">
        <v>7221</v>
      </c>
      <c r="B265" s="4" t="s">
        <v>3184</v>
      </c>
      <c r="C265" s="4" t="s">
        <v>3185</v>
      </c>
      <c r="D265" s="4" t="s">
        <v>3186</v>
      </c>
      <c r="E265" s="4" t="s">
        <v>3187</v>
      </c>
      <c r="F265" s="4" t="s">
        <v>2263</v>
      </c>
      <c r="G265" s="4">
        <v>220902</v>
      </c>
      <c r="H265" s="4" t="s">
        <v>3188</v>
      </c>
      <c r="I265" s="4" t="s">
        <v>2708</v>
      </c>
      <c r="J265" s="4" t="s">
        <v>2269</v>
      </c>
      <c r="K265" s="4" t="s">
        <v>2281</v>
      </c>
      <c r="L265" s="4" t="s">
        <v>3170</v>
      </c>
      <c r="M265" s="4" t="s">
        <v>3183</v>
      </c>
      <c r="N265" t="s">
        <v>1326</v>
      </c>
    </row>
    <row r="266" spans="1:14" x14ac:dyDescent="0.25">
      <c r="A266" s="4">
        <v>3460</v>
      </c>
      <c r="B266" s="4" t="s">
        <v>3189</v>
      </c>
      <c r="C266" s="4" t="s">
        <v>3190</v>
      </c>
      <c r="D266" s="4" t="s">
        <v>3191</v>
      </c>
      <c r="E266" s="4" t="s">
        <v>3192</v>
      </c>
      <c r="F266" s="4" t="s">
        <v>2263</v>
      </c>
      <c r="G266" s="4">
        <v>208487</v>
      </c>
      <c r="H266" s="4" t="s">
        <v>3193</v>
      </c>
      <c r="I266" s="4" t="s">
        <v>2417</v>
      </c>
      <c r="J266" s="4" t="s">
        <v>2269</v>
      </c>
      <c r="K266" s="4" t="s">
        <v>2281</v>
      </c>
      <c r="L266" s="4" t="s">
        <v>3170</v>
      </c>
      <c r="M266" s="4" t="s">
        <v>3171</v>
      </c>
      <c r="N266" t="s">
        <v>1304</v>
      </c>
    </row>
    <row r="267" spans="1:14" x14ac:dyDescent="0.25">
      <c r="A267" s="4">
        <v>3460</v>
      </c>
      <c r="B267" s="4" t="s">
        <v>3189</v>
      </c>
      <c r="C267" s="4" t="s">
        <v>3190</v>
      </c>
      <c r="D267" s="4" t="s">
        <v>3191</v>
      </c>
      <c r="E267" s="4" t="s">
        <v>3192</v>
      </c>
      <c r="F267" s="4" t="s">
        <v>2263</v>
      </c>
      <c r="G267" s="4">
        <v>208486</v>
      </c>
      <c r="H267" s="4" t="s">
        <v>3194</v>
      </c>
      <c r="I267" s="4" t="s">
        <v>2417</v>
      </c>
      <c r="J267" s="4" t="s">
        <v>2269</v>
      </c>
      <c r="K267" s="4" t="s">
        <v>2281</v>
      </c>
      <c r="L267" s="4" t="s">
        <v>3170</v>
      </c>
      <c r="M267" s="4" t="s">
        <v>3171</v>
      </c>
      <c r="N267" t="s">
        <v>1304</v>
      </c>
    </row>
    <row r="268" spans="1:14" x14ac:dyDescent="0.25">
      <c r="A268" s="4">
        <v>3460</v>
      </c>
      <c r="B268" s="4" t="s">
        <v>3189</v>
      </c>
      <c r="C268" s="4" t="s">
        <v>3190</v>
      </c>
      <c r="D268" s="4" t="s">
        <v>3191</v>
      </c>
      <c r="E268" s="4" t="s">
        <v>3192</v>
      </c>
      <c r="F268" s="4" t="s">
        <v>2263</v>
      </c>
      <c r="G268" s="4">
        <v>208149</v>
      </c>
      <c r="H268" s="4" t="s">
        <v>3195</v>
      </c>
      <c r="I268" s="4" t="s">
        <v>2417</v>
      </c>
      <c r="J268" s="4" t="s">
        <v>2269</v>
      </c>
      <c r="K268" s="4" t="s">
        <v>2281</v>
      </c>
      <c r="L268" s="4" t="s">
        <v>3170</v>
      </c>
      <c r="M268" s="4" t="s">
        <v>3171</v>
      </c>
      <c r="N268" t="s">
        <v>1304</v>
      </c>
    </row>
    <row r="269" spans="1:14" x14ac:dyDescent="0.25">
      <c r="A269" s="4">
        <v>3460</v>
      </c>
      <c r="B269" s="4" t="s">
        <v>3189</v>
      </c>
      <c r="C269" s="4" t="s">
        <v>3190</v>
      </c>
      <c r="D269" s="4" t="s">
        <v>3191</v>
      </c>
      <c r="E269" s="4" t="s">
        <v>3192</v>
      </c>
      <c r="F269" s="4" t="s">
        <v>2263</v>
      </c>
      <c r="G269" s="4">
        <v>208485</v>
      </c>
      <c r="H269" s="4" t="s">
        <v>3196</v>
      </c>
      <c r="I269" s="4" t="s">
        <v>2417</v>
      </c>
      <c r="J269" s="4" t="s">
        <v>2269</v>
      </c>
      <c r="K269" s="4" t="s">
        <v>2281</v>
      </c>
      <c r="L269" s="4" t="s">
        <v>3170</v>
      </c>
      <c r="M269" s="4" t="s">
        <v>3171</v>
      </c>
      <c r="N269" t="s">
        <v>1304</v>
      </c>
    </row>
    <row r="270" spans="1:14" x14ac:dyDescent="0.25">
      <c r="A270" s="4">
        <v>3460</v>
      </c>
      <c r="B270" s="4" t="s">
        <v>3189</v>
      </c>
      <c r="C270" s="4" t="s">
        <v>3190</v>
      </c>
      <c r="D270" s="4" t="s">
        <v>3191</v>
      </c>
      <c r="E270" s="4" t="s">
        <v>3192</v>
      </c>
      <c r="F270" s="4" t="s">
        <v>2263</v>
      </c>
      <c r="G270" s="4">
        <v>208538</v>
      </c>
      <c r="H270" s="4" t="s">
        <v>3197</v>
      </c>
      <c r="I270" s="4" t="s">
        <v>2417</v>
      </c>
      <c r="J270" s="4" t="s">
        <v>2269</v>
      </c>
      <c r="K270" s="4" t="s">
        <v>2281</v>
      </c>
      <c r="L270" s="4" t="s">
        <v>3170</v>
      </c>
      <c r="M270" s="4" t="s">
        <v>3171</v>
      </c>
      <c r="N270" t="s">
        <v>1304</v>
      </c>
    </row>
    <row r="271" spans="1:14" x14ac:dyDescent="0.25">
      <c r="A271" s="4">
        <v>3461</v>
      </c>
      <c r="B271" s="4" t="s">
        <v>3198</v>
      </c>
      <c r="C271" s="4" t="s">
        <v>3199</v>
      </c>
      <c r="D271" s="4" t="s">
        <v>3200</v>
      </c>
      <c r="E271" s="4" t="s">
        <v>3201</v>
      </c>
      <c r="F271" s="4" t="s">
        <v>2263</v>
      </c>
      <c r="G271" s="4">
        <v>208129</v>
      </c>
      <c r="H271" s="4" t="s">
        <v>2284</v>
      </c>
      <c r="I271" s="4" t="s">
        <v>2417</v>
      </c>
      <c r="J271" s="4" t="s">
        <v>2269</v>
      </c>
      <c r="K271" s="4" t="s">
        <v>2281</v>
      </c>
      <c r="L271" s="4" t="s">
        <v>3170</v>
      </c>
      <c r="M271" s="4" t="s">
        <v>3202</v>
      </c>
      <c r="N271" t="s">
        <v>1269</v>
      </c>
    </row>
    <row r="272" spans="1:14" x14ac:dyDescent="0.25">
      <c r="A272" s="4">
        <v>3462</v>
      </c>
      <c r="B272" s="4" t="s">
        <v>3203</v>
      </c>
      <c r="C272" s="4" t="s">
        <v>3204</v>
      </c>
      <c r="D272" s="4" t="s">
        <v>3205</v>
      </c>
      <c r="E272" s="4" t="s">
        <v>3206</v>
      </c>
      <c r="F272" s="4" t="s">
        <v>2263</v>
      </c>
      <c r="G272" s="4">
        <v>208115</v>
      </c>
      <c r="H272" s="4" t="s">
        <v>2282</v>
      </c>
      <c r="I272" s="4" t="s">
        <v>2417</v>
      </c>
      <c r="J272" s="4" t="s">
        <v>2269</v>
      </c>
      <c r="K272" s="4" t="s">
        <v>2281</v>
      </c>
      <c r="L272" s="4" t="s">
        <v>3170</v>
      </c>
      <c r="M272" s="4" t="s">
        <v>3202</v>
      </c>
      <c r="N272" t="s">
        <v>1269</v>
      </c>
    </row>
    <row r="273" spans="1:14" x14ac:dyDescent="0.25">
      <c r="A273" s="4">
        <v>7346</v>
      </c>
      <c r="B273" s="4" t="s">
        <v>3207</v>
      </c>
      <c r="C273" s="4" t="s">
        <v>3208</v>
      </c>
      <c r="D273" s="4" t="s">
        <v>3209</v>
      </c>
      <c r="E273" s="4" t="s">
        <v>3210</v>
      </c>
      <c r="F273" s="4" t="s">
        <v>2263</v>
      </c>
      <c r="G273" s="4">
        <v>220064</v>
      </c>
      <c r="H273" s="4" t="s">
        <v>2317</v>
      </c>
      <c r="I273" s="4" t="s">
        <v>2417</v>
      </c>
      <c r="J273" s="4" t="s">
        <v>2269</v>
      </c>
      <c r="K273" s="4" t="s">
        <v>2276</v>
      </c>
      <c r="L273" s="4" t="s">
        <v>3211</v>
      </c>
      <c r="M273" s="4" t="s">
        <v>3212</v>
      </c>
      <c r="N273" t="s">
        <v>1138</v>
      </c>
    </row>
    <row r="274" spans="1:14" x14ac:dyDescent="0.25">
      <c r="A274" s="4">
        <v>7340</v>
      </c>
      <c r="B274" s="4" t="s">
        <v>3213</v>
      </c>
      <c r="C274" s="4" t="s">
        <v>3214</v>
      </c>
      <c r="D274" s="4" t="s">
        <v>3215</v>
      </c>
      <c r="E274" s="4" t="s">
        <v>3216</v>
      </c>
      <c r="F274" s="4" t="s">
        <v>2263</v>
      </c>
      <c r="G274" s="4">
        <v>220061</v>
      </c>
      <c r="H274" s="4" t="s">
        <v>2316</v>
      </c>
      <c r="I274" s="4" t="s">
        <v>2417</v>
      </c>
      <c r="J274" s="4" t="s">
        <v>2269</v>
      </c>
      <c r="K274" s="4" t="s">
        <v>2276</v>
      </c>
      <c r="L274" s="4" t="s">
        <v>3211</v>
      </c>
      <c r="M274" s="4" t="s">
        <v>3212</v>
      </c>
      <c r="N274" t="s">
        <v>1138</v>
      </c>
    </row>
    <row r="275" spans="1:14" x14ac:dyDescent="0.25">
      <c r="A275" s="4">
        <v>7375</v>
      </c>
      <c r="B275" s="4" t="s">
        <v>3217</v>
      </c>
      <c r="C275" s="4" t="s">
        <v>3218</v>
      </c>
      <c r="D275" s="4" t="s">
        <v>3219</v>
      </c>
      <c r="E275" s="4" t="s">
        <v>3220</v>
      </c>
      <c r="F275" s="4" t="s">
        <v>2263</v>
      </c>
      <c r="G275" s="4">
        <v>220008</v>
      </c>
      <c r="H275" s="4" t="s">
        <v>3221</v>
      </c>
      <c r="I275" s="4" t="s">
        <v>2417</v>
      </c>
      <c r="J275" s="4" t="s">
        <v>2269</v>
      </c>
      <c r="K275" s="4" t="s">
        <v>2276</v>
      </c>
      <c r="L275" s="4" t="s">
        <v>3211</v>
      </c>
      <c r="M275" s="4" t="s">
        <v>3222</v>
      </c>
      <c r="N275" t="s">
        <v>3223</v>
      </c>
    </row>
    <row r="276" spans="1:14" x14ac:dyDescent="0.25">
      <c r="A276" s="4">
        <v>7343</v>
      </c>
      <c r="B276" s="4" t="s">
        <v>3224</v>
      </c>
      <c r="C276" s="4" t="s">
        <v>3225</v>
      </c>
      <c r="D276" s="4" t="s">
        <v>3226</v>
      </c>
      <c r="E276" s="4" t="s">
        <v>3227</v>
      </c>
      <c r="F276" s="4" t="s">
        <v>2263</v>
      </c>
      <c r="G276" s="4">
        <v>220562</v>
      </c>
      <c r="H276" s="4" t="s">
        <v>2342</v>
      </c>
      <c r="I276" s="4" t="s">
        <v>2417</v>
      </c>
      <c r="J276" s="4" t="s">
        <v>2269</v>
      </c>
      <c r="K276" s="4" t="s">
        <v>2276</v>
      </c>
      <c r="L276" s="4" t="s">
        <v>3211</v>
      </c>
      <c r="M276" s="4" t="s">
        <v>3228</v>
      </c>
      <c r="N276" t="s">
        <v>1842</v>
      </c>
    </row>
    <row r="277" spans="1:14" x14ac:dyDescent="0.25">
      <c r="A277" s="4">
        <v>7342</v>
      </c>
      <c r="B277" s="4" t="s">
        <v>3229</v>
      </c>
      <c r="C277" s="4" t="s">
        <v>3230</v>
      </c>
      <c r="D277" s="4" t="s">
        <v>3231</v>
      </c>
      <c r="E277" s="4" t="s">
        <v>3232</v>
      </c>
      <c r="F277" s="4" t="s">
        <v>2263</v>
      </c>
      <c r="G277" s="4">
        <v>220073</v>
      </c>
      <c r="H277" s="4" t="s">
        <v>2322</v>
      </c>
      <c r="I277" s="4" t="s">
        <v>2417</v>
      </c>
      <c r="J277" s="4" t="s">
        <v>2269</v>
      </c>
      <c r="K277" s="4" t="s">
        <v>2276</v>
      </c>
      <c r="L277" s="4" t="s">
        <v>3211</v>
      </c>
      <c r="M277" s="4" t="s">
        <v>3233</v>
      </c>
      <c r="N277" t="s">
        <v>1310</v>
      </c>
    </row>
    <row r="278" spans="1:14" x14ac:dyDescent="0.25">
      <c r="A278" s="4">
        <v>7342</v>
      </c>
      <c r="B278" s="4" t="s">
        <v>3229</v>
      </c>
      <c r="C278" s="4" t="s">
        <v>3230</v>
      </c>
      <c r="D278" s="4" t="s">
        <v>3231</v>
      </c>
      <c r="E278" s="4" t="s">
        <v>3232</v>
      </c>
      <c r="F278" s="4" t="s">
        <v>2263</v>
      </c>
      <c r="G278" s="4">
        <v>220060</v>
      </c>
      <c r="H278" s="4" t="s">
        <v>2315</v>
      </c>
      <c r="I278" s="4" t="s">
        <v>2417</v>
      </c>
      <c r="J278" s="4" t="s">
        <v>2269</v>
      </c>
      <c r="K278" s="4" t="s">
        <v>2276</v>
      </c>
      <c r="L278" s="4" t="s">
        <v>3211</v>
      </c>
      <c r="M278" s="4" t="s">
        <v>3233</v>
      </c>
      <c r="N278" t="s">
        <v>1310</v>
      </c>
    </row>
    <row r="279" spans="1:14" x14ac:dyDescent="0.25">
      <c r="A279" s="4">
        <v>7342</v>
      </c>
      <c r="B279" s="4" t="s">
        <v>3229</v>
      </c>
      <c r="C279" s="4" t="s">
        <v>3230</v>
      </c>
      <c r="D279" s="4" t="s">
        <v>3231</v>
      </c>
      <c r="E279" s="4" t="s">
        <v>3232</v>
      </c>
      <c r="F279" s="4" t="s">
        <v>2263</v>
      </c>
      <c r="G279" s="4">
        <v>220070</v>
      </c>
      <c r="H279" s="4" t="s">
        <v>2320</v>
      </c>
      <c r="I279" s="4" t="s">
        <v>2417</v>
      </c>
      <c r="J279" s="4" t="s">
        <v>2269</v>
      </c>
      <c r="K279" s="4" t="s">
        <v>2276</v>
      </c>
      <c r="L279" s="4" t="s">
        <v>3211</v>
      </c>
      <c r="M279" s="4" t="s">
        <v>3233</v>
      </c>
      <c r="N279" t="s">
        <v>1310</v>
      </c>
    </row>
    <row r="280" spans="1:14" x14ac:dyDescent="0.25">
      <c r="A280" s="4">
        <v>7342</v>
      </c>
      <c r="B280" s="4" t="s">
        <v>3229</v>
      </c>
      <c r="C280" s="4" t="s">
        <v>3230</v>
      </c>
      <c r="D280" s="4" t="s">
        <v>3231</v>
      </c>
      <c r="E280" s="4" t="s">
        <v>3232</v>
      </c>
      <c r="F280" s="4" t="s">
        <v>2263</v>
      </c>
      <c r="G280" s="4">
        <v>220071</v>
      </c>
      <c r="H280" s="4" t="s">
        <v>2321</v>
      </c>
      <c r="I280" s="4" t="s">
        <v>2417</v>
      </c>
      <c r="J280" s="4" t="s">
        <v>2269</v>
      </c>
      <c r="K280" s="4" t="s">
        <v>2276</v>
      </c>
      <c r="L280" s="4" t="s">
        <v>3211</v>
      </c>
      <c r="M280" s="4" t="s">
        <v>3233</v>
      </c>
      <c r="N280" t="s">
        <v>1310</v>
      </c>
    </row>
    <row r="281" spans="1:14" x14ac:dyDescent="0.25">
      <c r="A281" s="4">
        <v>3412</v>
      </c>
      <c r="B281" s="4" t="s">
        <v>3234</v>
      </c>
      <c r="C281" s="4" t="s">
        <v>3235</v>
      </c>
      <c r="D281" s="4" t="s">
        <v>3236</v>
      </c>
      <c r="E281" s="4" t="s">
        <v>3237</v>
      </c>
      <c r="F281" s="4" t="s">
        <v>2263</v>
      </c>
      <c r="G281" s="4">
        <v>208167</v>
      </c>
      <c r="H281" s="4" t="s">
        <v>3238</v>
      </c>
      <c r="I281" s="4" t="s">
        <v>2417</v>
      </c>
      <c r="J281" s="4" t="s">
        <v>2269</v>
      </c>
      <c r="K281" s="4" t="s">
        <v>2276</v>
      </c>
      <c r="L281" s="4" t="s">
        <v>3211</v>
      </c>
      <c r="M281" s="4" t="s">
        <v>3222</v>
      </c>
      <c r="N281" t="s">
        <v>3223</v>
      </c>
    </row>
    <row r="282" spans="1:14" x14ac:dyDescent="0.25">
      <c r="A282" s="4">
        <v>3412</v>
      </c>
      <c r="B282" s="4" t="s">
        <v>3234</v>
      </c>
      <c r="C282" s="4" t="s">
        <v>3235</v>
      </c>
      <c r="D282" s="4" t="s">
        <v>3236</v>
      </c>
      <c r="E282" s="4" t="s">
        <v>3237</v>
      </c>
      <c r="F282" s="4" t="s">
        <v>2263</v>
      </c>
      <c r="G282" s="4">
        <v>208137</v>
      </c>
      <c r="H282" s="4" t="s">
        <v>3239</v>
      </c>
      <c r="I282" s="4" t="s">
        <v>2417</v>
      </c>
      <c r="J282" s="4" t="s">
        <v>2269</v>
      </c>
      <c r="K282" s="4" t="s">
        <v>2276</v>
      </c>
      <c r="L282" s="4" t="s">
        <v>3211</v>
      </c>
      <c r="M282" s="4" t="s">
        <v>3222</v>
      </c>
      <c r="N282" t="s">
        <v>3223</v>
      </c>
    </row>
    <row r="283" spans="1:14" x14ac:dyDescent="0.25">
      <c r="A283" s="4">
        <v>3413</v>
      </c>
      <c r="B283" s="4" t="s">
        <v>3240</v>
      </c>
      <c r="C283" s="4" t="s">
        <v>3241</v>
      </c>
      <c r="D283" s="4" t="s">
        <v>3242</v>
      </c>
      <c r="E283" s="4" t="s">
        <v>3243</v>
      </c>
      <c r="F283" s="4" t="s">
        <v>2263</v>
      </c>
      <c r="G283" s="4">
        <v>208430</v>
      </c>
      <c r="H283" s="4" t="s">
        <v>3244</v>
      </c>
      <c r="I283" s="4" t="s">
        <v>2417</v>
      </c>
      <c r="J283" s="4" t="s">
        <v>2269</v>
      </c>
      <c r="K283" s="4" t="s">
        <v>2276</v>
      </c>
      <c r="L283" s="4" t="s">
        <v>3211</v>
      </c>
      <c r="M283" s="4" t="s">
        <v>3245</v>
      </c>
      <c r="N283" t="s">
        <v>1896</v>
      </c>
    </row>
    <row r="284" spans="1:14" x14ac:dyDescent="0.25">
      <c r="A284" s="4">
        <v>3411</v>
      </c>
      <c r="B284" s="4" t="s">
        <v>3246</v>
      </c>
      <c r="C284" s="4" t="s">
        <v>3247</v>
      </c>
      <c r="D284" s="4" t="s">
        <v>3248</v>
      </c>
      <c r="E284" s="4" t="s">
        <v>3249</v>
      </c>
      <c r="F284" s="4" t="s">
        <v>2263</v>
      </c>
      <c r="G284" s="4">
        <v>208120</v>
      </c>
      <c r="H284" s="4" t="s">
        <v>3250</v>
      </c>
      <c r="I284" s="4" t="s">
        <v>2417</v>
      </c>
      <c r="J284" s="4" t="s">
        <v>2269</v>
      </c>
      <c r="K284" s="4" t="s">
        <v>2276</v>
      </c>
      <c r="L284" s="4" t="s">
        <v>3211</v>
      </c>
      <c r="M284" s="4" t="s">
        <v>3245</v>
      </c>
      <c r="N284" t="s">
        <v>1896</v>
      </c>
    </row>
    <row r="285" spans="1:14" x14ac:dyDescent="0.25">
      <c r="A285" s="4">
        <v>3410</v>
      </c>
      <c r="B285" s="4" t="s">
        <v>3251</v>
      </c>
      <c r="C285" s="4" t="s">
        <v>3252</v>
      </c>
      <c r="D285" s="4" t="s">
        <v>3253</v>
      </c>
      <c r="E285" s="4" t="s">
        <v>3254</v>
      </c>
      <c r="F285" s="4" t="s">
        <v>2263</v>
      </c>
      <c r="G285" s="4">
        <v>208107</v>
      </c>
      <c r="H285" s="4" t="s">
        <v>3255</v>
      </c>
      <c r="I285" s="4" t="s">
        <v>2417</v>
      </c>
      <c r="J285" s="4" t="s">
        <v>2269</v>
      </c>
      <c r="K285" s="4" t="s">
        <v>2276</v>
      </c>
      <c r="L285" s="4" t="s">
        <v>3211</v>
      </c>
      <c r="M285" s="4" t="s">
        <v>3222</v>
      </c>
      <c r="N285" t="s">
        <v>3223</v>
      </c>
    </row>
    <row r="286" spans="1:14" x14ac:dyDescent="0.25">
      <c r="A286" s="4">
        <v>3418</v>
      </c>
      <c r="B286" s="4" t="s">
        <v>3256</v>
      </c>
      <c r="C286" s="4" t="s">
        <v>3257</v>
      </c>
      <c r="D286" s="4" t="s">
        <v>3258</v>
      </c>
      <c r="E286" s="4" t="s">
        <v>3259</v>
      </c>
      <c r="F286" s="4" t="s">
        <v>2263</v>
      </c>
      <c r="G286" s="4">
        <v>208108</v>
      </c>
      <c r="H286" s="4" t="s">
        <v>2277</v>
      </c>
      <c r="I286" s="4" t="s">
        <v>2417</v>
      </c>
      <c r="J286" s="4" t="s">
        <v>2269</v>
      </c>
      <c r="K286" s="4" t="s">
        <v>2276</v>
      </c>
      <c r="L286" s="4" t="s">
        <v>3211</v>
      </c>
      <c r="M286" s="4" t="s">
        <v>3260</v>
      </c>
      <c r="N286" t="s">
        <v>1863</v>
      </c>
    </row>
    <row r="287" spans="1:14" x14ac:dyDescent="0.25">
      <c r="A287" s="4">
        <v>7269</v>
      </c>
      <c r="B287" s="4" t="s">
        <v>3261</v>
      </c>
      <c r="C287" s="4" t="s">
        <v>3262</v>
      </c>
      <c r="D287" s="4" t="s">
        <v>3263</v>
      </c>
      <c r="E287" s="4" t="s">
        <v>3264</v>
      </c>
      <c r="F287" s="4" t="s">
        <v>2263</v>
      </c>
      <c r="G287" s="4">
        <v>220701</v>
      </c>
      <c r="H287" s="4" t="s">
        <v>3265</v>
      </c>
      <c r="I287" s="4" t="s">
        <v>2708</v>
      </c>
      <c r="J287" s="4" t="s">
        <v>2264</v>
      </c>
      <c r="K287" s="4" t="s">
        <v>2287</v>
      </c>
      <c r="L287" s="4" t="s">
        <v>2831</v>
      </c>
      <c r="M287" s="4" t="s">
        <v>3266</v>
      </c>
      <c r="N287" t="s">
        <v>3266</v>
      </c>
    </row>
    <row r="288" spans="1:14" x14ac:dyDescent="0.25">
      <c r="A288" s="4">
        <v>9999</v>
      </c>
      <c r="B288" s="4" t="s">
        <v>3267</v>
      </c>
      <c r="C288" s="4" t="s">
        <v>3268</v>
      </c>
      <c r="D288" s="4" t="s">
        <v>3269</v>
      </c>
      <c r="E288" s="4" t="s">
        <v>3270</v>
      </c>
      <c r="F288" s="4" t="s">
        <v>2263</v>
      </c>
      <c r="G288" s="4">
        <v>220406</v>
      </c>
      <c r="H288" s="4" t="s">
        <v>3271</v>
      </c>
      <c r="I288" s="4" t="s">
        <v>2708</v>
      </c>
      <c r="J288" s="4" t="s">
        <v>2264</v>
      </c>
      <c r="K288" s="4" t="s">
        <v>2279</v>
      </c>
      <c r="L288" s="4" t="s">
        <v>2780</v>
      </c>
      <c r="M288" s="4" t="s">
        <v>1844</v>
      </c>
      <c r="N288" t="s">
        <v>1844</v>
      </c>
    </row>
    <row r="289" spans="1:14" x14ac:dyDescent="0.25">
      <c r="A289" s="4">
        <v>7214</v>
      </c>
      <c r="B289" s="4" t="s">
        <v>3272</v>
      </c>
      <c r="C289" s="4" t="s">
        <v>3273</v>
      </c>
      <c r="D289" s="4" t="s">
        <v>3274</v>
      </c>
      <c r="E289" s="4" t="s">
        <v>3275</v>
      </c>
      <c r="F289" s="4" t="s">
        <v>2263</v>
      </c>
      <c r="G289" s="4">
        <v>220805</v>
      </c>
      <c r="H289" s="4" t="s">
        <v>2353</v>
      </c>
      <c r="I289" s="4" t="s">
        <v>2708</v>
      </c>
      <c r="J289" s="4" t="s">
        <v>2264</v>
      </c>
      <c r="K289" s="4" t="s">
        <v>2299</v>
      </c>
      <c r="L289" s="4" t="s">
        <v>2791</v>
      </c>
      <c r="M289" s="4" t="s">
        <v>2821</v>
      </c>
      <c r="N289" t="s">
        <v>1226</v>
      </c>
    </row>
    <row r="290" spans="1:14" x14ac:dyDescent="0.25">
      <c r="A290" s="4">
        <v>7483</v>
      </c>
      <c r="B290" s="4" t="s">
        <v>3276</v>
      </c>
      <c r="C290" s="4" t="s">
        <v>3277</v>
      </c>
      <c r="D290" s="4" t="s">
        <v>3278</v>
      </c>
      <c r="E290" s="4" t="s">
        <v>3279</v>
      </c>
      <c r="F290" s="4" t="s">
        <v>2263</v>
      </c>
      <c r="G290" s="4">
        <v>220093</v>
      </c>
      <c r="H290" s="4" t="s">
        <v>2327</v>
      </c>
      <c r="I290" s="4" t="s">
        <v>2708</v>
      </c>
      <c r="J290" s="4" t="s">
        <v>2264</v>
      </c>
      <c r="K290" s="4" t="s">
        <v>2287</v>
      </c>
      <c r="L290" s="4" t="s">
        <v>2831</v>
      </c>
      <c r="M290" s="4" t="s">
        <v>3280</v>
      </c>
      <c r="N290" t="s">
        <v>1835</v>
      </c>
    </row>
    <row r="291" spans="1:14" x14ac:dyDescent="0.25">
      <c r="A291" s="4">
        <v>9999</v>
      </c>
      <c r="B291" s="4" t="s">
        <v>3281</v>
      </c>
      <c r="C291" s="4" t="s">
        <v>3282</v>
      </c>
      <c r="D291" s="4" t="s">
        <v>3283</v>
      </c>
      <c r="E291" s="4" t="s">
        <v>3284</v>
      </c>
      <c r="F291" s="4" t="s">
        <v>2263</v>
      </c>
      <c r="G291" s="4">
        <v>208009</v>
      </c>
      <c r="H291" s="4" t="s">
        <v>3285</v>
      </c>
      <c r="I291" s="4" t="s">
        <v>2708</v>
      </c>
      <c r="J291" s="4" t="s">
        <v>2264</v>
      </c>
      <c r="K291" s="4" t="s">
        <v>2279</v>
      </c>
      <c r="L291" s="4" t="s">
        <v>2780</v>
      </c>
      <c r="M291" s="4" t="s">
        <v>1844</v>
      </c>
      <c r="N291" t="s">
        <v>1844</v>
      </c>
    </row>
    <row r="292" spans="1:14" x14ac:dyDescent="0.25">
      <c r="A292" s="4">
        <v>3447</v>
      </c>
      <c r="B292" s="4" t="s">
        <v>3286</v>
      </c>
      <c r="C292" s="4" t="s">
        <v>3287</v>
      </c>
      <c r="D292" s="4" t="s">
        <v>3288</v>
      </c>
      <c r="E292" s="4" t="s">
        <v>3289</v>
      </c>
      <c r="F292" s="4" t="s">
        <v>2263</v>
      </c>
      <c r="G292" s="4">
        <v>208563</v>
      </c>
      <c r="H292" s="4" t="s">
        <v>3290</v>
      </c>
      <c r="I292" s="4" t="s">
        <v>2417</v>
      </c>
      <c r="J292" s="4" t="s">
        <v>2264</v>
      </c>
      <c r="K292" s="4" t="s">
        <v>2287</v>
      </c>
      <c r="L292" s="4" t="s">
        <v>2831</v>
      </c>
      <c r="M292" s="4" t="s">
        <v>3291</v>
      </c>
      <c r="N292" t="s">
        <v>1939</v>
      </c>
    </row>
    <row r="293" spans="1:14" x14ac:dyDescent="0.25">
      <c r="A293" s="4">
        <v>3447</v>
      </c>
      <c r="B293" s="4" t="s">
        <v>3286</v>
      </c>
      <c r="C293" s="4" t="s">
        <v>3287</v>
      </c>
      <c r="D293" s="4" t="s">
        <v>3288</v>
      </c>
      <c r="E293" s="4" t="s">
        <v>3289</v>
      </c>
      <c r="F293" s="4" t="s">
        <v>2263</v>
      </c>
      <c r="G293" s="4">
        <v>208568</v>
      </c>
      <c r="H293" s="4" t="s">
        <v>3292</v>
      </c>
      <c r="I293" s="4" t="s">
        <v>2417</v>
      </c>
      <c r="J293" s="4" t="s">
        <v>2264</v>
      </c>
      <c r="K293" s="4" t="s">
        <v>2287</v>
      </c>
      <c r="L293" s="4" t="s">
        <v>2831</v>
      </c>
      <c r="M293" s="4" t="s">
        <v>3291</v>
      </c>
      <c r="N293" t="s">
        <v>1939</v>
      </c>
    </row>
    <row r="294" spans="1:14" x14ac:dyDescent="0.25">
      <c r="A294" s="4">
        <v>3417</v>
      </c>
      <c r="B294" s="4" t="s">
        <v>3293</v>
      </c>
      <c r="C294" s="4" t="s">
        <v>3294</v>
      </c>
      <c r="D294" s="4" t="s">
        <v>3295</v>
      </c>
      <c r="E294" s="4" t="s">
        <v>3296</v>
      </c>
      <c r="F294" s="4" t="s">
        <v>2263</v>
      </c>
      <c r="G294" s="4">
        <v>208548</v>
      </c>
      <c r="H294" s="4" t="s">
        <v>3297</v>
      </c>
      <c r="I294" s="4" t="s">
        <v>2417</v>
      </c>
      <c r="J294" s="4" t="s">
        <v>2278</v>
      </c>
      <c r="K294" s="4" t="s">
        <v>2276</v>
      </c>
      <c r="L294" s="4" t="s">
        <v>3211</v>
      </c>
      <c r="M294" s="4" t="s">
        <v>3260</v>
      </c>
      <c r="N294" t="s">
        <v>1863</v>
      </c>
    </row>
    <row r="295" spans="1:14" x14ac:dyDescent="0.25">
      <c r="A295" s="4">
        <v>7324</v>
      </c>
      <c r="B295" s="4" t="s">
        <v>3298</v>
      </c>
      <c r="C295" s="4" t="s">
        <v>3299</v>
      </c>
      <c r="D295" s="4" t="s">
        <v>3300</v>
      </c>
      <c r="E295" s="4" t="s">
        <v>3301</v>
      </c>
      <c r="F295" s="4" t="s">
        <v>2263</v>
      </c>
      <c r="G295" s="4">
        <v>220022</v>
      </c>
      <c r="H295" s="4" t="s">
        <v>3302</v>
      </c>
      <c r="I295" s="4" t="s">
        <v>2417</v>
      </c>
      <c r="J295" s="4" t="s">
        <v>2264</v>
      </c>
      <c r="K295" s="4" t="s">
        <v>2279</v>
      </c>
      <c r="L295" s="4" t="s">
        <v>2780</v>
      </c>
      <c r="M295" s="4" t="s">
        <v>2781</v>
      </c>
      <c r="N295" t="s">
        <v>1171</v>
      </c>
    </row>
    <row r="296" spans="1:14" x14ac:dyDescent="0.25">
      <c r="A296" s="4">
        <v>3455</v>
      </c>
      <c r="B296" s="4" t="s">
        <v>3303</v>
      </c>
      <c r="C296" s="4" t="s">
        <v>3304</v>
      </c>
      <c r="D296" s="4" t="s">
        <v>3305</v>
      </c>
      <c r="E296" s="4" t="s">
        <v>3306</v>
      </c>
      <c r="F296" s="4" t="s">
        <v>2263</v>
      </c>
      <c r="G296" s="4">
        <v>208566</v>
      </c>
      <c r="H296" s="4" t="s">
        <v>3307</v>
      </c>
      <c r="I296" s="4" t="s">
        <v>2417</v>
      </c>
      <c r="J296" s="4" t="s">
        <v>2264</v>
      </c>
      <c r="K296" s="4" t="s">
        <v>2267</v>
      </c>
      <c r="L296" s="4" t="s">
        <v>2764</v>
      </c>
      <c r="M296" s="4" t="s">
        <v>2770</v>
      </c>
      <c r="N296" t="s">
        <v>1715</v>
      </c>
    </row>
    <row r="297" spans="1:14" x14ac:dyDescent="0.25">
      <c r="A297" s="4">
        <v>3455</v>
      </c>
      <c r="B297" s="4" t="s">
        <v>3303</v>
      </c>
      <c r="C297" s="4" t="s">
        <v>3304</v>
      </c>
      <c r="D297" s="4" t="s">
        <v>3305</v>
      </c>
      <c r="E297" s="4" t="s">
        <v>3306</v>
      </c>
      <c r="F297" s="4" t="s">
        <v>2263</v>
      </c>
      <c r="G297" s="4">
        <v>208571</v>
      </c>
      <c r="H297" s="4" t="s">
        <v>3308</v>
      </c>
      <c r="I297" s="4" t="s">
        <v>2417</v>
      </c>
      <c r="J297" s="4" t="s">
        <v>2264</v>
      </c>
      <c r="K297" s="4" t="s">
        <v>2267</v>
      </c>
      <c r="L297" s="4" t="s">
        <v>2764</v>
      </c>
      <c r="M297" s="4" t="s">
        <v>2770</v>
      </c>
      <c r="N297" t="s">
        <v>1715</v>
      </c>
    </row>
    <row r="298" spans="1:14" x14ac:dyDescent="0.25">
      <c r="A298" s="4">
        <v>3455</v>
      </c>
      <c r="B298" s="4" t="s">
        <v>3303</v>
      </c>
      <c r="C298" s="4" t="s">
        <v>3304</v>
      </c>
      <c r="D298" s="4" t="s">
        <v>3305</v>
      </c>
      <c r="E298" s="4" t="s">
        <v>3306</v>
      </c>
      <c r="F298" s="4" t="s">
        <v>2263</v>
      </c>
      <c r="G298" s="4">
        <v>208565</v>
      </c>
      <c r="H298" s="4" t="s">
        <v>3309</v>
      </c>
      <c r="I298" s="4" t="s">
        <v>2417</v>
      </c>
      <c r="J298" s="4" t="s">
        <v>2264</v>
      </c>
      <c r="K298" s="4" t="s">
        <v>2267</v>
      </c>
      <c r="L298" s="4" t="s">
        <v>2764</v>
      </c>
      <c r="M298" s="4" t="s">
        <v>2770</v>
      </c>
      <c r="N298" t="s">
        <v>1715</v>
      </c>
    </row>
    <row r="299" spans="1:14" x14ac:dyDescent="0.25">
      <c r="A299" s="4">
        <v>3455</v>
      </c>
      <c r="B299" s="4" t="s">
        <v>3303</v>
      </c>
      <c r="C299" s="4" t="s">
        <v>3304</v>
      </c>
      <c r="D299" s="4" t="s">
        <v>3305</v>
      </c>
      <c r="E299" s="4" t="s">
        <v>3306</v>
      </c>
      <c r="F299" s="4" t="s">
        <v>2263</v>
      </c>
      <c r="G299" s="4">
        <v>208564</v>
      </c>
      <c r="H299" s="4" t="s">
        <v>3310</v>
      </c>
      <c r="I299" s="4" t="s">
        <v>2417</v>
      </c>
      <c r="J299" s="4" t="s">
        <v>2264</v>
      </c>
      <c r="K299" s="4" t="s">
        <v>2267</v>
      </c>
      <c r="L299" s="4" t="s">
        <v>2764</v>
      </c>
      <c r="M299" s="4" t="s">
        <v>2770</v>
      </c>
      <c r="N299" t="s">
        <v>1715</v>
      </c>
    </row>
    <row r="300" spans="1:14" x14ac:dyDescent="0.25">
      <c r="A300" s="4">
        <v>3321</v>
      </c>
      <c r="B300" s="4" t="s">
        <v>3311</v>
      </c>
      <c r="C300" s="4" t="s">
        <v>3312</v>
      </c>
      <c r="D300" s="4" t="s">
        <v>3313</v>
      </c>
      <c r="E300" s="4" t="s">
        <v>3314</v>
      </c>
      <c r="F300" s="4" t="s">
        <v>2263</v>
      </c>
      <c r="G300" s="4">
        <v>220863</v>
      </c>
      <c r="H300" s="4" t="s">
        <v>2358</v>
      </c>
      <c r="I300" s="4" t="s">
        <v>2417</v>
      </c>
      <c r="J300" s="4" t="s">
        <v>2269</v>
      </c>
      <c r="K300" s="4" t="s">
        <v>2272</v>
      </c>
      <c r="L300" s="4" t="s">
        <v>2839</v>
      </c>
      <c r="M300" s="4" t="s">
        <v>2865</v>
      </c>
      <c r="N300" t="s">
        <v>1143</v>
      </c>
    </row>
    <row r="301" spans="1:14" x14ac:dyDescent="0.25">
      <c r="A301" s="4">
        <v>81800</v>
      </c>
      <c r="B301" s="4" t="s">
        <v>3315</v>
      </c>
      <c r="C301" s="4" t="s">
        <v>3316</v>
      </c>
      <c r="D301" s="4" t="s">
        <v>3317</v>
      </c>
      <c r="E301" s="6" t="s">
        <v>3318</v>
      </c>
      <c r="F301" s="4" t="s">
        <v>1336</v>
      </c>
      <c r="G301" s="4">
        <v>4011000</v>
      </c>
      <c r="H301" s="4" t="s">
        <v>3319</v>
      </c>
      <c r="I301" s="4" t="s">
        <v>3320</v>
      </c>
      <c r="J301" s="4" t="s">
        <v>3321</v>
      </c>
      <c r="K301" s="4" t="s">
        <v>3322</v>
      </c>
      <c r="L301" s="4" t="s">
        <v>3323</v>
      </c>
      <c r="M301" s="4" t="s">
        <v>3324</v>
      </c>
      <c r="N301" t="s">
        <v>3325</v>
      </c>
    </row>
    <row r="302" spans="1:14" x14ac:dyDescent="0.25">
      <c r="A302" s="4">
        <v>81800</v>
      </c>
      <c r="B302" s="4" t="s">
        <v>3315</v>
      </c>
      <c r="C302" s="4" t="s">
        <v>3316</v>
      </c>
      <c r="D302" s="4" t="s">
        <v>3317</v>
      </c>
      <c r="E302" s="6" t="s">
        <v>3318</v>
      </c>
      <c r="F302" s="4" t="s">
        <v>1336</v>
      </c>
      <c r="G302" s="4">
        <v>4011001</v>
      </c>
      <c r="H302" s="4" t="s">
        <v>3326</v>
      </c>
      <c r="I302" s="4" t="s">
        <v>3320</v>
      </c>
      <c r="J302" s="4" t="s">
        <v>3321</v>
      </c>
      <c r="K302" s="4" t="s">
        <v>3322</v>
      </c>
      <c r="L302" s="4" t="s">
        <v>3323</v>
      </c>
      <c r="M302" s="4" t="s">
        <v>3324</v>
      </c>
      <c r="N302" t="s">
        <v>3325</v>
      </c>
    </row>
    <row r="303" spans="1:14" x14ac:dyDescent="0.25">
      <c r="A303" s="4">
        <v>81800</v>
      </c>
      <c r="B303" s="4" t="s">
        <v>3315</v>
      </c>
      <c r="C303" s="4" t="s">
        <v>3316</v>
      </c>
      <c r="D303" s="4" t="s">
        <v>3317</v>
      </c>
      <c r="E303" s="6" t="s">
        <v>3318</v>
      </c>
      <c r="F303" s="4" t="s">
        <v>1336</v>
      </c>
      <c r="G303" s="4">
        <v>4011002</v>
      </c>
      <c r="H303" s="4" t="s">
        <v>3327</v>
      </c>
      <c r="I303" s="4" t="s">
        <v>3320</v>
      </c>
      <c r="J303" s="4" t="s">
        <v>3321</v>
      </c>
      <c r="K303" s="4" t="s">
        <v>3322</v>
      </c>
      <c r="L303" s="4" t="s">
        <v>3323</v>
      </c>
      <c r="M303" s="4" t="s">
        <v>3324</v>
      </c>
      <c r="N303" t="s">
        <v>3325</v>
      </c>
    </row>
    <row r="304" spans="1:14" x14ac:dyDescent="0.25">
      <c r="A304" s="4">
        <v>81800</v>
      </c>
      <c r="B304" s="4" t="s">
        <v>3315</v>
      </c>
      <c r="C304" s="4" t="s">
        <v>3316</v>
      </c>
      <c r="D304" s="4" t="s">
        <v>3317</v>
      </c>
      <c r="E304" s="6" t="s">
        <v>3318</v>
      </c>
      <c r="F304" s="4" t="s">
        <v>1336</v>
      </c>
      <c r="G304" s="4">
        <v>4011066</v>
      </c>
      <c r="H304" s="4" t="s">
        <v>3328</v>
      </c>
      <c r="I304" s="4" t="s">
        <v>3320</v>
      </c>
      <c r="J304" s="4" t="s">
        <v>3321</v>
      </c>
      <c r="K304" s="4" t="s">
        <v>3322</v>
      </c>
      <c r="L304" s="4" t="s">
        <v>3323</v>
      </c>
      <c r="M304" s="4" t="s">
        <v>3324</v>
      </c>
      <c r="N304" t="s">
        <v>3325</v>
      </c>
    </row>
    <row r="305" spans="1:14" x14ac:dyDescent="0.25">
      <c r="A305" s="4">
        <v>81825</v>
      </c>
      <c r="B305" s="4" t="s">
        <v>3329</v>
      </c>
      <c r="C305" s="4" t="s">
        <v>3330</v>
      </c>
      <c r="D305" s="4" t="s">
        <v>3331</v>
      </c>
      <c r="E305" s="6" t="s">
        <v>3332</v>
      </c>
      <c r="F305" s="4" t="s">
        <v>1336</v>
      </c>
      <c r="G305" s="4">
        <v>4020001</v>
      </c>
      <c r="H305" s="4" t="s">
        <v>3333</v>
      </c>
      <c r="I305" s="4" t="s">
        <v>3320</v>
      </c>
      <c r="J305" s="4" t="s">
        <v>3334</v>
      </c>
      <c r="K305" s="4" t="s">
        <v>3322</v>
      </c>
      <c r="L305" s="4" t="s">
        <v>3323</v>
      </c>
      <c r="M305" s="4" t="s">
        <v>3324</v>
      </c>
      <c r="N305" t="s">
        <v>3325</v>
      </c>
    </row>
    <row r="306" spans="1:14" x14ac:dyDescent="0.25">
      <c r="A306" s="4">
        <v>80600</v>
      </c>
      <c r="B306" s="4" t="s">
        <v>3335</v>
      </c>
      <c r="C306" s="4" t="s">
        <v>3336</v>
      </c>
      <c r="D306" s="4" t="s">
        <v>3337</v>
      </c>
      <c r="E306" s="6" t="s">
        <v>3338</v>
      </c>
      <c r="F306" s="4" t="s">
        <v>1336</v>
      </c>
      <c r="G306" s="4">
        <v>4011004</v>
      </c>
      <c r="H306" s="4" t="s">
        <v>3339</v>
      </c>
      <c r="I306" s="4" t="s">
        <v>3320</v>
      </c>
      <c r="J306" s="4" t="s">
        <v>3321</v>
      </c>
      <c r="K306" s="4" t="s">
        <v>3322</v>
      </c>
      <c r="L306" s="4" t="s">
        <v>3323</v>
      </c>
      <c r="M306" s="4" t="s">
        <v>3340</v>
      </c>
      <c r="N306" t="s">
        <v>3341</v>
      </c>
    </row>
    <row r="307" spans="1:14" x14ac:dyDescent="0.25">
      <c r="A307" s="4">
        <v>80600</v>
      </c>
      <c r="B307" s="4" t="s">
        <v>3335</v>
      </c>
      <c r="C307" s="4" t="s">
        <v>3336</v>
      </c>
      <c r="D307" s="4" t="s">
        <v>3337</v>
      </c>
      <c r="E307" s="6" t="s">
        <v>3338</v>
      </c>
      <c r="F307" s="4" t="s">
        <v>1336</v>
      </c>
      <c r="G307" s="4">
        <v>4011005</v>
      </c>
      <c r="H307" s="4" t="s">
        <v>3342</v>
      </c>
      <c r="I307" s="4" t="s">
        <v>3320</v>
      </c>
      <c r="J307" s="4" t="s">
        <v>3321</v>
      </c>
      <c r="K307" s="4" t="s">
        <v>3322</v>
      </c>
      <c r="L307" s="4" t="s">
        <v>3323</v>
      </c>
      <c r="M307" s="4" t="s">
        <v>3340</v>
      </c>
      <c r="N307" t="s">
        <v>3341</v>
      </c>
    </row>
    <row r="308" spans="1:14" x14ac:dyDescent="0.25">
      <c r="A308" s="4">
        <v>80600</v>
      </c>
      <c r="B308" s="4" t="s">
        <v>3335</v>
      </c>
      <c r="C308" s="4" t="s">
        <v>3336</v>
      </c>
      <c r="D308" s="4" t="s">
        <v>3337</v>
      </c>
      <c r="E308" s="6" t="s">
        <v>3338</v>
      </c>
      <c r="F308" s="4" t="s">
        <v>1336</v>
      </c>
      <c r="G308" s="4">
        <v>4011006</v>
      </c>
      <c r="H308" s="4" t="s">
        <v>3343</v>
      </c>
      <c r="I308" s="4" t="s">
        <v>3320</v>
      </c>
      <c r="J308" s="4" t="s">
        <v>3321</v>
      </c>
      <c r="K308" s="4" t="s">
        <v>3322</v>
      </c>
      <c r="L308" s="4" t="s">
        <v>3323</v>
      </c>
      <c r="M308" s="4" t="s">
        <v>3340</v>
      </c>
      <c r="N308" t="s">
        <v>3341</v>
      </c>
    </row>
    <row r="309" spans="1:14" x14ac:dyDescent="0.25">
      <c r="A309" s="4">
        <v>80600</v>
      </c>
      <c r="B309" s="4" t="s">
        <v>3335</v>
      </c>
      <c r="C309" s="4" t="s">
        <v>3336</v>
      </c>
      <c r="D309" s="4" t="s">
        <v>3337</v>
      </c>
      <c r="E309" s="6" t="s">
        <v>3338</v>
      </c>
      <c r="F309" s="4" t="s">
        <v>1336</v>
      </c>
      <c r="G309" s="4">
        <v>4011007</v>
      </c>
      <c r="H309" s="4" t="s">
        <v>3344</v>
      </c>
      <c r="I309" s="4" t="s">
        <v>3320</v>
      </c>
      <c r="J309" s="4" t="s">
        <v>3321</v>
      </c>
      <c r="K309" s="4" t="s">
        <v>3322</v>
      </c>
      <c r="L309" s="4" t="s">
        <v>3323</v>
      </c>
      <c r="M309" s="4" t="s">
        <v>3340</v>
      </c>
      <c r="N309" t="s">
        <v>3341</v>
      </c>
    </row>
    <row r="310" spans="1:14" x14ac:dyDescent="0.25">
      <c r="A310" s="4">
        <v>80900</v>
      </c>
      <c r="B310" s="4" t="s">
        <v>3345</v>
      </c>
      <c r="C310" s="4" t="s">
        <v>3346</v>
      </c>
      <c r="D310" s="4" t="s">
        <v>3347</v>
      </c>
      <c r="E310" s="6" t="s">
        <v>3348</v>
      </c>
      <c r="F310" s="4" t="s">
        <v>1336</v>
      </c>
      <c r="G310" s="4">
        <v>4011040</v>
      </c>
      <c r="H310" s="4" t="s">
        <v>3349</v>
      </c>
      <c r="I310" s="4" t="s">
        <v>3320</v>
      </c>
      <c r="J310" s="4" t="s">
        <v>3321</v>
      </c>
      <c r="K310" s="4" t="s">
        <v>3322</v>
      </c>
      <c r="L310" s="4" t="s">
        <v>3323</v>
      </c>
      <c r="M310" s="4" t="s">
        <v>3350</v>
      </c>
      <c r="N310" t="s">
        <v>3351</v>
      </c>
    </row>
    <row r="311" spans="1:14" x14ac:dyDescent="0.25">
      <c r="A311" s="4">
        <v>80900</v>
      </c>
      <c r="B311" s="4" t="s">
        <v>3345</v>
      </c>
      <c r="C311" s="4" t="s">
        <v>3346</v>
      </c>
      <c r="D311" s="4" t="s">
        <v>3347</v>
      </c>
      <c r="E311" s="6" t="s">
        <v>3348</v>
      </c>
      <c r="F311" s="4" t="s">
        <v>1336</v>
      </c>
      <c r="G311" s="4">
        <v>4011041</v>
      </c>
      <c r="H311" s="4" t="s">
        <v>3352</v>
      </c>
      <c r="I311" s="4" t="s">
        <v>3320</v>
      </c>
      <c r="J311" s="4" t="s">
        <v>3321</v>
      </c>
      <c r="K311" s="4" t="s">
        <v>3322</v>
      </c>
      <c r="L311" s="4" t="s">
        <v>3323</v>
      </c>
      <c r="M311" s="4" t="s">
        <v>3350</v>
      </c>
      <c r="N311" t="s">
        <v>3351</v>
      </c>
    </row>
    <row r="312" spans="1:14" x14ac:dyDescent="0.25">
      <c r="A312" s="4">
        <v>80900</v>
      </c>
      <c r="B312" s="4" t="s">
        <v>3345</v>
      </c>
      <c r="C312" s="4" t="s">
        <v>3346</v>
      </c>
      <c r="D312" s="4" t="s">
        <v>3347</v>
      </c>
      <c r="E312" s="6" t="s">
        <v>3348</v>
      </c>
      <c r="F312" s="4" t="s">
        <v>1336</v>
      </c>
      <c r="G312" s="4">
        <v>4011060</v>
      </c>
      <c r="H312" s="4" t="s">
        <v>3353</v>
      </c>
      <c r="I312" s="4" t="s">
        <v>3320</v>
      </c>
      <c r="J312" s="4" t="s">
        <v>3321</v>
      </c>
      <c r="K312" s="4" t="s">
        <v>3322</v>
      </c>
      <c r="L312" s="4" t="s">
        <v>3323</v>
      </c>
      <c r="M312" s="4" t="s">
        <v>3350</v>
      </c>
      <c r="N312" t="s">
        <v>3351</v>
      </c>
    </row>
    <row r="313" spans="1:14" x14ac:dyDescent="0.25">
      <c r="A313" s="4">
        <v>80900</v>
      </c>
      <c r="B313" s="4" t="s">
        <v>3345</v>
      </c>
      <c r="C313" s="4" t="s">
        <v>3346</v>
      </c>
      <c r="D313" s="4" t="s">
        <v>3347</v>
      </c>
      <c r="E313" s="6" t="s">
        <v>3348</v>
      </c>
      <c r="F313" s="4" t="s">
        <v>1336</v>
      </c>
      <c r="G313" s="4">
        <v>4011042</v>
      </c>
      <c r="H313" s="4" t="s">
        <v>3354</v>
      </c>
      <c r="I313" s="4" t="s">
        <v>3320</v>
      </c>
      <c r="J313" s="4" t="s">
        <v>3321</v>
      </c>
      <c r="K313" s="4" t="s">
        <v>3322</v>
      </c>
      <c r="L313" s="4" t="s">
        <v>3323</v>
      </c>
      <c r="M313" s="4" t="s">
        <v>3350</v>
      </c>
      <c r="N313" t="s">
        <v>3351</v>
      </c>
    </row>
    <row r="314" spans="1:14" x14ac:dyDescent="0.25">
      <c r="A314" s="4">
        <v>80900</v>
      </c>
      <c r="B314" s="4" t="s">
        <v>3345</v>
      </c>
      <c r="C314" s="4" t="s">
        <v>3346</v>
      </c>
      <c r="D314" s="4" t="s">
        <v>3347</v>
      </c>
      <c r="E314" s="6" t="s">
        <v>3348</v>
      </c>
      <c r="F314" s="4" t="s">
        <v>1336</v>
      </c>
      <c r="G314" s="4">
        <v>4011043</v>
      </c>
      <c r="H314" s="4" t="s">
        <v>3355</v>
      </c>
      <c r="I314" s="4" t="s">
        <v>3320</v>
      </c>
      <c r="J314" s="4" t="s">
        <v>3321</v>
      </c>
      <c r="K314" s="4" t="s">
        <v>3322</v>
      </c>
      <c r="L314" s="4" t="s">
        <v>3323</v>
      </c>
      <c r="M314" s="4" t="s">
        <v>3350</v>
      </c>
      <c r="N314" t="s">
        <v>3351</v>
      </c>
    </row>
    <row r="315" spans="1:14" x14ac:dyDescent="0.25">
      <c r="A315" s="4">
        <v>80900</v>
      </c>
      <c r="B315" s="4" t="s">
        <v>3345</v>
      </c>
      <c r="C315" s="4" t="s">
        <v>3346</v>
      </c>
      <c r="D315" s="4" t="s">
        <v>3347</v>
      </c>
      <c r="E315" s="6" t="s">
        <v>3348</v>
      </c>
      <c r="F315" s="4" t="s">
        <v>1336</v>
      </c>
      <c r="G315" s="4">
        <v>4011058</v>
      </c>
      <c r="H315" s="4" t="s">
        <v>3356</v>
      </c>
      <c r="I315" s="4" t="s">
        <v>3320</v>
      </c>
      <c r="J315" s="4" t="s">
        <v>3321</v>
      </c>
      <c r="K315" s="4" t="s">
        <v>3322</v>
      </c>
      <c r="L315" s="4" t="s">
        <v>3323</v>
      </c>
      <c r="M315" s="4" t="s">
        <v>3350</v>
      </c>
      <c r="N315" t="s">
        <v>3351</v>
      </c>
    </row>
    <row r="316" spans="1:14" x14ac:dyDescent="0.25">
      <c r="A316" s="4">
        <v>80925</v>
      </c>
      <c r="B316" s="4" t="s">
        <v>3357</v>
      </c>
      <c r="C316" s="4" t="s">
        <v>3358</v>
      </c>
      <c r="D316" s="4" t="s">
        <v>3359</v>
      </c>
      <c r="E316" s="6" t="s">
        <v>3360</v>
      </c>
      <c r="F316" s="4" t="s">
        <v>1336</v>
      </c>
      <c r="G316" s="4">
        <v>4020005</v>
      </c>
      <c r="H316" s="4" t="s">
        <v>3361</v>
      </c>
      <c r="I316" s="4" t="s">
        <v>3320</v>
      </c>
      <c r="J316" s="4" t="s">
        <v>3334</v>
      </c>
      <c r="K316" s="4" t="s">
        <v>3322</v>
      </c>
      <c r="L316" s="4" t="s">
        <v>3323</v>
      </c>
      <c r="M316" s="4" t="s">
        <v>3350</v>
      </c>
      <c r="N316" t="s">
        <v>3351</v>
      </c>
    </row>
    <row r="317" spans="1:14" x14ac:dyDescent="0.25">
      <c r="A317" s="4">
        <v>82100</v>
      </c>
      <c r="B317" s="4" t="s">
        <v>3362</v>
      </c>
      <c r="C317" s="4" t="s">
        <v>3363</v>
      </c>
      <c r="D317" s="4" t="s">
        <v>3364</v>
      </c>
      <c r="E317" s="6" t="s">
        <v>3365</v>
      </c>
      <c r="F317" s="4" t="s">
        <v>1336</v>
      </c>
      <c r="G317" s="4">
        <v>4011086</v>
      </c>
      <c r="H317" s="4" t="s">
        <v>3366</v>
      </c>
      <c r="I317" s="4" t="s">
        <v>3320</v>
      </c>
      <c r="J317" s="4" t="s">
        <v>3321</v>
      </c>
      <c r="K317" s="4" t="s">
        <v>3322</v>
      </c>
      <c r="L317" s="4" t="s">
        <v>3323</v>
      </c>
      <c r="M317" s="4" t="s">
        <v>3367</v>
      </c>
      <c r="N317" t="s">
        <v>1399</v>
      </c>
    </row>
    <row r="318" spans="1:14" x14ac:dyDescent="0.25">
      <c r="A318" s="4">
        <v>82100</v>
      </c>
      <c r="B318" s="4" t="s">
        <v>3362</v>
      </c>
      <c r="C318" s="4" t="s">
        <v>3363</v>
      </c>
      <c r="D318" s="4" t="s">
        <v>3364</v>
      </c>
      <c r="E318" s="6" t="s">
        <v>3365</v>
      </c>
      <c r="F318" s="4" t="s">
        <v>1336</v>
      </c>
      <c r="G318" s="4">
        <v>4011096</v>
      </c>
      <c r="H318" s="4" t="s">
        <v>3368</v>
      </c>
      <c r="I318" s="4" t="s">
        <v>3320</v>
      </c>
      <c r="J318" s="4" t="s">
        <v>3321</v>
      </c>
      <c r="K318" s="4" t="s">
        <v>3322</v>
      </c>
      <c r="L318" s="4" t="s">
        <v>3323</v>
      </c>
      <c r="M318" s="4" t="s">
        <v>3367</v>
      </c>
      <c r="N318" t="s">
        <v>1399</v>
      </c>
    </row>
    <row r="319" spans="1:14" x14ac:dyDescent="0.25">
      <c r="A319" s="4">
        <v>82100</v>
      </c>
      <c r="B319" s="4" t="s">
        <v>3362</v>
      </c>
      <c r="C319" s="4" t="s">
        <v>3363</v>
      </c>
      <c r="D319" s="4" t="s">
        <v>3364</v>
      </c>
      <c r="E319" s="6" t="s">
        <v>3365</v>
      </c>
      <c r="F319" s="4" t="s">
        <v>1336</v>
      </c>
      <c r="G319" s="4">
        <v>4011083</v>
      </c>
      <c r="H319" s="4" t="s">
        <v>3369</v>
      </c>
      <c r="I319" s="4" t="s">
        <v>3320</v>
      </c>
      <c r="J319" s="4" t="s">
        <v>3321</v>
      </c>
      <c r="K319" s="4" t="s">
        <v>3322</v>
      </c>
      <c r="L319" s="4" t="s">
        <v>3323</v>
      </c>
      <c r="M319" s="4" t="s">
        <v>3367</v>
      </c>
      <c r="N319" t="s">
        <v>1399</v>
      </c>
    </row>
    <row r="320" spans="1:14" x14ac:dyDescent="0.25">
      <c r="A320" s="4">
        <v>82100</v>
      </c>
      <c r="B320" s="4" t="s">
        <v>3362</v>
      </c>
      <c r="C320" s="4" t="s">
        <v>3363</v>
      </c>
      <c r="D320" s="4" t="s">
        <v>3364</v>
      </c>
      <c r="E320" s="6" t="s">
        <v>3365</v>
      </c>
      <c r="F320" s="4" t="s">
        <v>1336</v>
      </c>
      <c r="G320" s="4">
        <v>4011087</v>
      </c>
      <c r="H320" s="4" t="s">
        <v>3370</v>
      </c>
      <c r="I320" s="4" t="s">
        <v>3320</v>
      </c>
      <c r="J320" s="4" t="s">
        <v>3321</v>
      </c>
      <c r="K320" s="4" t="s">
        <v>3322</v>
      </c>
      <c r="L320" s="4" t="s">
        <v>3323</v>
      </c>
      <c r="M320" s="4" t="s">
        <v>3367</v>
      </c>
      <c r="N320" t="s">
        <v>1399</v>
      </c>
    </row>
    <row r="321" spans="1:14" x14ac:dyDescent="0.25">
      <c r="A321" s="4">
        <v>82100</v>
      </c>
      <c r="B321" s="4" t="s">
        <v>3362</v>
      </c>
      <c r="C321" s="4" t="s">
        <v>3363</v>
      </c>
      <c r="D321" s="4" t="s">
        <v>3364</v>
      </c>
      <c r="E321" s="6" t="s">
        <v>3365</v>
      </c>
      <c r="F321" s="4" t="s">
        <v>1336</v>
      </c>
      <c r="G321" s="4">
        <v>4011084</v>
      </c>
      <c r="H321" s="4" t="s">
        <v>3371</v>
      </c>
      <c r="I321" s="4" t="s">
        <v>3320</v>
      </c>
      <c r="J321" s="4" t="s">
        <v>3321</v>
      </c>
      <c r="K321" s="4" t="s">
        <v>3322</v>
      </c>
      <c r="L321" s="4" t="s">
        <v>3323</v>
      </c>
      <c r="M321" s="4" t="s">
        <v>3367</v>
      </c>
      <c r="N321" t="s">
        <v>1399</v>
      </c>
    </row>
    <row r="322" spans="1:14" x14ac:dyDescent="0.25">
      <c r="A322" s="4">
        <v>82100</v>
      </c>
      <c r="B322" s="4" t="s">
        <v>3362</v>
      </c>
      <c r="C322" s="4" t="s">
        <v>3363</v>
      </c>
      <c r="D322" s="4" t="s">
        <v>3364</v>
      </c>
      <c r="E322" s="6" t="s">
        <v>3365</v>
      </c>
      <c r="F322" s="4" t="s">
        <v>1336</v>
      </c>
      <c r="G322" s="4">
        <v>4011085</v>
      </c>
      <c r="H322" s="4" t="s">
        <v>3372</v>
      </c>
      <c r="I322" s="4" t="s">
        <v>3320</v>
      </c>
      <c r="J322" s="4" t="s">
        <v>3321</v>
      </c>
      <c r="K322" s="4" t="s">
        <v>3322</v>
      </c>
      <c r="L322" s="4" t="s">
        <v>3323</v>
      </c>
      <c r="M322" s="4" t="s">
        <v>3367</v>
      </c>
      <c r="N322" t="s">
        <v>1399</v>
      </c>
    </row>
    <row r="323" spans="1:14" x14ac:dyDescent="0.25">
      <c r="A323" s="4">
        <v>81925</v>
      </c>
      <c r="B323" s="4" t="s">
        <v>3373</v>
      </c>
      <c r="C323" s="4" t="s">
        <v>3374</v>
      </c>
      <c r="D323" s="4" t="s">
        <v>3375</v>
      </c>
      <c r="E323" s="6" t="s">
        <v>3376</v>
      </c>
      <c r="F323" s="4" t="s">
        <v>1336</v>
      </c>
      <c r="G323" s="4">
        <v>4011068</v>
      </c>
      <c r="H323" s="4" t="s">
        <v>3377</v>
      </c>
      <c r="I323" s="4" t="s">
        <v>3320</v>
      </c>
      <c r="J323" s="4" t="s">
        <v>3321</v>
      </c>
      <c r="K323" s="4" t="s">
        <v>3378</v>
      </c>
      <c r="L323" s="4" t="s">
        <v>3379</v>
      </c>
      <c r="M323" s="4" t="s">
        <v>3380</v>
      </c>
      <c r="N323" t="s">
        <v>3381</v>
      </c>
    </row>
    <row r="324" spans="1:14" x14ac:dyDescent="0.25">
      <c r="A324" s="4">
        <v>82200</v>
      </c>
      <c r="B324" s="4" t="s">
        <v>3382</v>
      </c>
      <c r="C324" s="4" t="s">
        <v>3383</v>
      </c>
      <c r="D324" s="4" t="s">
        <v>3384</v>
      </c>
      <c r="E324" s="6" t="s">
        <v>3385</v>
      </c>
      <c r="F324" s="4" t="s">
        <v>1336</v>
      </c>
      <c r="G324" s="4">
        <v>4011091</v>
      </c>
      <c r="H324" s="4" t="s">
        <v>3386</v>
      </c>
      <c r="I324" s="4" t="s">
        <v>3320</v>
      </c>
      <c r="J324" s="4" t="s">
        <v>3321</v>
      </c>
      <c r="K324" s="4" t="s">
        <v>3378</v>
      </c>
      <c r="L324" s="4" t="s">
        <v>3379</v>
      </c>
      <c r="M324" s="4" t="s">
        <v>3387</v>
      </c>
      <c r="N324" t="s">
        <v>3388</v>
      </c>
    </row>
    <row r="325" spans="1:14" x14ac:dyDescent="0.25">
      <c r="A325" s="4">
        <v>82200</v>
      </c>
      <c r="B325" s="4" t="s">
        <v>3382</v>
      </c>
      <c r="C325" s="4" t="s">
        <v>3383</v>
      </c>
      <c r="D325" s="4" t="s">
        <v>3384</v>
      </c>
      <c r="E325" s="6" t="s">
        <v>3385</v>
      </c>
      <c r="F325" s="4" t="s">
        <v>1336</v>
      </c>
      <c r="G325" s="4">
        <v>4011092</v>
      </c>
      <c r="H325" s="4" t="s">
        <v>3389</v>
      </c>
      <c r="I325" s="4" t="s">
        <v>3320</v>
      </c>
      <c r="J325" s="4" t="s">
        <v>3321</v>
      </c>
      <c r="K325" s="4" t="s">
        <v>3378</v>
      </c>
      <c r="L325" s="4" t="s">
        <v>3379</v>
      </c>
      <c r="M325" s="4" t="s">
        <v>3387</v>
      </c>
      <c r="N325" t="s">
        <v>3388</v>
      </c>
    </row>
    <row r="326" spans="1:14" x14ac:dyDescent="0.25">
      <c r="A326" s="4">
        <v>82200</v>
      </c>
      <c r="B326" s="4" t="s">
        <v>3382</v>
      </c>
      <c r="C326" s="4" t="s">
        <v>3383</v>
      </c>
      <c r="D326" s="4" t="s">
        <v>3384</v>
      </c>
      <c r="E326" s="6" t="s">
        <v>3385</v>
      </c>
      <c r="F326" s="4" t="s">
        <v>1336</v>
      </c>
      <c r="G326" s="4">
        <v>4011095</v>
      </c>
      <c r="H326" s="4" t="s">
        <v>3390</v>
      </c>
      <c r="I326" s="4" t="s">
        <v>3320</v>
      </c>
      <c r="J326" s="4" t="s">
        <v>3321</v>
      </c>
      <c r="K326" s="4" t="s">
        <v>3378</v>
      </c>
      <c r="L326" s="4" t="s">
        <v>3379</v>
      </c>
      <c r="M326" s="4" t="s">
        <v>3387</v>
      </c>
      <c r="N326" t="s">
        <v>3388</v>
      </c>
    </row>
    <row r="327" spans="1:14" x14ac:dyDescent="0.25">
      <c r="A327" s="4">
        <v>82000</v>
      </c>
      <c r="B327" s="4" t="s">
        <v>3391</v>
      </c>
      <c r="C327" s="4" t="s">
        <v>3392</v>
      </c>
      <c r="D327" s="4" t="s">
        <v>3393</v>
      </c>
      <c r="E327" s="6" t="s">
        <v>3394</v>
      </c>
      <c r="F327" s="4" t="s">
        <v>1336</v>
      </c>
      <c r="G327" s="4">
        <v>4011030</v>
      </c>
      <c r="H327" s="4" t="s">
        <v>3395</v>
      </c>
      <c r="I327" s="4" t="s">
        <v>3320</v>
      </c>
      <c r="J327" s="4" t="s">
        <v>3321</v>
      </c>
      <c r="K327" s="4" t="s">
        <v>3378</v>
      </c>
      <c r="L327" s="4" t="s">
        <v>3379</v>
      </c>
      <c r="M327" s="4" t="s">
        <v>3396</v>
      </c>
      <c r="N327" t="s">
        <v>3397</v>
      </c>
    </row>
    <row r="328" spans="1:14" x14ac:dyDescent="0.25">
      <c r="A328" s="4">
        <v>82000</v>
      </c>
      <c r="B328" s="4" t="s">
        <v>3391</v>
      </c>
      <c r="C328" s="4" t="s">
        <v>3392</v>
      </c>
      <c r="D328" s="4" t="s">
        <v>3393</v>
      </c>
      <c r="E328" s="6" t="s">
        <v>3394</v>
      </c>
      <c r="F328" s="4" t="s">
        <v>1336</v>
      </c>
      <c r="G328" s="4">
        <v>4011031</v>
      </c>
      <c r="H328" s="4" t="s">
        <v>3398</v>
      </c>
      <c r="I328" s="4" t="s">
        <v>3320</v>
      </c>
      <c r="J328" s="4" t="s">
        <v>3321</v>
      </c>
      <c r="K328" s="4" t="s">
        <v>3378</v>
      </c>
      <c r="L328" s="4" t="s">
        <v>3379</v>
      </c>
      <c r="M328" s="4" t="s">
        <v>3396</v>
      </c>
      <c r="N328" t="s">
        <v>3397</v>
      </c>
    </row>
    <row r="329" spans="1:14" x14ac:dyDescent="0.25">
      <c r="A329" s="4">
        <v>82000</v>
      </c>
      <c r="B329" s="4" t="s">
        <v>3391</v>
      </c>
      <c r="C329" s="4" t="s">
        <v>3392</v>
      </c>
      <c r="D329" s="4" t="s">
        <v>3393</v>
      </c>
      <c r="E329" s="6" t="s">
        <v>3394</v>
      </c>
      <c r="F329" s="4" t="s">
        <v>1336</v>
      </c>
      <c r="G329" s="4">
        <v>4011032</v>
      </c>
      <c r="H329" s="4" t="s">
        <v>3399</v>
      </c>
      <c r="I329" s="4" t="s">
        <v>3320</v>
      </c>
      <c r="J329" s="4" t="s">
        <v>3321</v>
      </c>
      <c r="K329" s="4" t="s">
        <v>3378</v>
      </c>
      <c r="L329" s="4" t="s">
        <v>3379</v>
      </c>
      <c r="M329" s="4" t="s">
        <v>3396</v>
      </c>
      <c r="N329" t="s">
        <v>3397</v>
      </c>
    </row>
    <row r="330" spans="1:14" x14ac:dyDescent="0.25">
      <c r="A330" s="4">
        <v>80700</v>
      </c>
      <c r="B330" s="4" t="s">
        <v>3400</v>
      </c>
      <c r="C330" s="4" t="s">
        <v>3401</v>
      </c>
      <c r="D330" s="4" t="s">
        <v>3402</v>
      </c>
      <c r="E330" s="6" t="s">
        <v>3403</v>
      </c>
      <c r="F330" s="4" t="s">
        <v>1336</v>
      </c>
      <c r="G330" s="4">
        <v>4011044</v>
      </c>
      <c r="H330" s="4" t="s">
        <v>3404</v>
      </c>
      <c r="I330" s="4" t="s">
        <v>3320</v>
      </c>
      <c r="J330" s="4" t="s">
        <v>3321</v>
      </c>
      <c r="K330" s="4" t="s">
        <v>3378</v>
      </c>
      <c r="L330" s="4" t="s">
        <v>3379</v>
      </c>
      <c r="M330" s="4" t="s">
        <v>3405</v>
      </c>
      <c r="N330" t="s">
        <v>3406</v>
      </c>
    </row>
    <row r="331" spans="1:14" x14ac:dyDescent="0.25">
      <c r="A331" s="4">
        <v>80700</v>
      </c>
      <c r="B331" s="4" t="s">
        <v>3400</v>
      </c>
      <c r="C331" s="4" t="s">
        <v>3401</v>
      </c>
      <c r="D331" s="4" t="s">
        <v>3402</v>
      </c>
      <c r="E331" s="6" t="s">
        <v>3403</v>
      </c>
      <c r="F331" s="4" t="s">
        <v>1336</v>
      </c>
      <c r="G331" s="4">
        <v>4011045</v>
      </c>
      <c r="H331" s="4" t="s">
        <v>3407</v>
      </c>
      <c r="I331" s="4" t="s">
        <v>3320</v>
      </c>
      <c r="J331" s="4" t="s">
        <v>3321</v>
      </c>
      <c r="K331" s="4" t="s">
        <v>3378</v>
      </c>
      <c r="L331" s="4" t="s">
        <v>3379</v>
      </c>
      <c r="M331" s="4" t="s">
        <v>3405</v>
      </c>
      <c r="N331" t="s">
        <v>3406</v>
      </c>
    </row>
    <row r="332" spans="1:14" x14ac:dyDescent="0.25">
      <c r="A332" s="4">
        <v>80700</v>
      </c>
      <c r="B332" s="4" t="s">
        <v>3400</v>
      </c>
      <c r="C332" s="4" t="s">
        <v>3401</v>
      </c>
      <c r="D332" s="4" t="s">
        <v>3402</v>
      </c>
      <c r="E332" s="6" t="s">
        <v>3403</v>
      </c>
      <c r="F332" s="4" t="s">
        <v>1336</v>
      </c>
      <c r="G332" s="4">
        <v>4011046</v>
      </c>
      <c r="H332" s="4" t="s">
        <v>3408</v>
      </c>
      <c r="I332" s="4" t="s">
        <v>3320</v>
      </c>
      <c r="J332" s="4" t="s">
        <v>3321</v>
      </c>
      <c r="K332" s="4" t="s">
        <v>3378</v>
      </c>
      <c r="L332" s="4" t="s">
        <v>3379</v>
      </c>
      <c r="M332" s="4" t="s">
        <v>3405</v>
      </c>
      <c r="N332" t="s">
        <v>3406</v>
      </c>
    </row>
    <row r="333" spans="1:14" x14ac:dyDescent="0.25">
      <c r="A333" s="4">
        <v>80700</v>
      </c>
      <c r="B333" s="4" t="s">
        <v>3400</v>
      </c>
      <c r="C333" s="4" t="s">
        <v>3401</v>
      </c>
      <c r="D333" s="4" t="s">
        <v>3402</v>
      </c>
      <c r="E333" s="6" t="s">
        <v>3403</v>
      </c>
      <c r="F333" s="4" t="s">
        <v>1336</v>
      </c>
      <c r="G333" s="4">
        <v>4011047</v>
      </c>
      <c r="H333" s="4" t="s">
        <v>3409</v>
      </c>
      <c r="I333" s="4" t="s">
        <v>3320</v>
      </c>
      <c r="J333" s="4" t="s">
        <v>3321</v>
      </c>
      <c r="K333" s="4" t="s">
        <v>3378</v>
      </c>
      <c r="L333" s="4" t="s">
        <v>3379</v>
      </c>
      <c r="M333" s="4" t="s">
        <v>3405</v>
      </c>
      <c r="N333" t="s">
        <v>3406</v>
      </c>
    </row>
    <row r="334" spans="1:14" x14ac:dyDescent="0.25">
      <c r="A334" s="4">
        <v>80700</v>
      </c>
      <c r="B334" s="4" t="s">
        <v>3400</v>
      </c>
      <c r="C334" s="4" t="s">
        <v>3401</v>
      </c>
      <c r="D334" s="4" t="s">
        <v>3402</v>
      </c>
      <c r="E334" s="6" t="s">
        <v>3403</v>
      </c>
      <c r="F334" s="4" t="s">
        <v>1336</v>
      </c>
      <c r="G334" s="4">
        <v>4011048</v>
      </c>
      <c r="H334" s="4" t="s">
        <v>3410</v>
      </c>
      <c r="I334" s="4" t="s">
        <v>3320</v>
      </c>
      <c r="J334" s="4" t="s">
        <v>3321</v>
      </c>
      <c r="K334" s="4" t="s">
        <v>3378</v>
      </c>
      <c r="L334" s="4" t="s">
        <v>3379</v>
      </c>
      <c r="M334" s="4" t="s">
        <v>3405</v>
      </c>
      <c r="N334" t="s">
        <v>3406</v>
      </c>
    </row>
    <row r="335" spans="1:14" x14ac:dyDescent="0.25">
      <c r="A335" s="4">
        <v>80700</v>
      </c>
      <c r="B335" s="4" t="s">
        <v>3400</v>
      </c>
      <c r="C335" s="4" t="s">
        <v>3401</v>
      </c>
      <c r="D335" s="4" t="s">
        <v>3402</v>
      </c>
      <c r="E335" s="6" t="s">
        <v>3403</v>
      </c>
      <c r="F335" s="4" t="s">
        <v>1336</v>
      </c>
      <c r="G335" s="4">
        <v>4011049</v>
      </c>
      <c r="H335" s="4" t="s">
        <v>3411</v>
      </c>
      <c r="I335" s="4" t="s">
        <v>3320</v>
      </c>
      <c r="J335" s="4" t="s">
        <v>3321</v>
      </c>
      <c r="K335" s="4" t="s">
        <v>3378</v>
      </c>
      <c r="L335" s="4" t="s">
        <v>3379</v>
      </c>
      <c r="M335" s="4" t="s">
        <v>3405</v>
      </c>
      <c r="N335" t="s">
        <v>3406</v>
      </c>
    </row>
    <row r="336" spans="1:14" x14ac:dyDescent="0.25">
      <c r="A336" s="4">
        <v>80700</v>
      </c>
      <c r="B336" s="4" t="s">
        <v>3400</v>
      </c>
      <c r="C336" s="4" t="s">
        <v>3401</v>
      </c>
      <c r="D336" s="4" t="s">
        <v>3402</v>
      </c>
      <c r="E336" s="6" t="s">
        <v>3403</v>
      </c>
      <c r="F336" s="4" t="s">
        <v>1336</v>
      </c>
      <c r="G336" s="4">
        <v>4011050</v>
      </c>
      <c r="H336" s="4" t="s">
        <v>3412</v>
      </c>
      <c r="I336" s="4" t="s">
        <v>3320</v>
      </c>
      <c r="J336" s="4" t="s">
        <v>3321</v>
      </c>
      <c r="K336" s="4" t="s">
        <v>3378</v>
      </c>
      <c r="L336" s="4" t="s">
        <v>3379</v>
      </c>
      <c r="M336" s="4" t="s">
        <v>3405</v>
      </c>
      <c r="N336" t="s">
        <v>3406</v>
      </c>
    </row>
    <row r="337" spans="1:14" x14ac:dyDescent="0.25">
      <c r="A337" s="4">
        <v>80300</v>
      </c>
      <c r="B337" s="4" t="s">
        <v>3413</v>
      </c>
      <c r="C337" s="4" t="s">
        <v>3414</v>
      </c>
      <c r="D337" s="4" t="s">
        <v>3415</v>
      </c>
      <c r="E337" s="6" t="s">
        <v>3416</v>
      </c>
      <c r="F337" s="4" t="s">
        <v>1336</v>
      </c>
      <c r="G337" s="4">
        <v>4011054</v>
      </c>
      <c r="H337" s="4" t="s">
        <v>3417</v>
      </c>
      <c r="I337" s="4" t="s">
        <v>3320</v>
      </c>
      <c r="J337" s="4" t="s">
        <v>3321</v>
      </c>
      <c r="K337" s="4" t="s">
        <v>3418</v>
      </c>
      <c r="L337" s="4" t="s">
        <v>3419</v>
      </c>
      <c r="M337" s="4" t="s">
        <v>3420</v>
      </c>
      <c r="N337" t="s">
        <v>1406</v>
      </c>
    </row>
    <row r="338" spans="1:14" x14ac:dyDescent="0.25">
      <c r="A338" s="4">
        <v>80300</v>
      </c>
      <c r="B338" s="4" t="s">
        <v>3413</v>
      </c>
      <c r="C338" s="4" t="s">
        <v>3414</v>
      </c>
      <c r="D338" s="4" t="s">
        <v>3415</v>
      </c>
      <c r="E338" s="6" t="s">
        <v>3416</v>
      </c>
      <c r="F338" s="4" t="s">
        <v>1336</v>
      </c>
      <c r="G338" s="4">
        <v>4011055</v>
      </c>
      <c r="H338" s="4" t="s">
        <v>3421</v>
      </c>
      <c r="I338" s="4" t="s">
        <v>3320</v>
      </c>
      <c r="J338" s="4" t="s">
        <v>3321</v>
      </c>
      <c r="K338" s="4" t="s">
        <v>3418</v>
      </c>
      <c r="L338" s="4" t="s">
        <v>3419</v>
      </c>
      <c r="M338" s="4" t="s">
        <v>3420</v>
      </c>
      <c r="N338" t="s">
        <v>1406</v>
      </c>
    </row>
    <row r="339" spans="1:14" x14ac:dyDescent="0.25">
      <c r="A339" s="4">
        <v>80300</v>
      </c>
      <c r="B339" s="4" t="s">
        <v>3413</v>
      </c>
      <c r="C339" s="4" t="s">
        <v>3414</v>
      </c>
      <c r="D339" s="4" t="s">
        <v>3415</v>
      </c>
      <c r="E339" s="6" t="s">
        <v>3416</v>
      </c>
      <c r="F339" s="4" t="s">
        <v>1336</v>
      </c>
      <c r="G339" s="4">
        <v>4011056</v>
      </c>
      <c r="H339" s="4" t="s">
        <v>3422</v>
      </c>
      <c r="I339" s="4" t="s">
        <v>3320</v>
      </c>
      <c r="J339" s="4" t="s">
        <v>3321</v>
      </c>
      <c r="K339" s="4" t="s">
        <v>3418</v>
      </c>
      <c r="L339" s="4" t="s">
        <v>3419</v>
      </c>
      <c r="M339" s="4" t="s">
        <v>3420</v>
      </c>
      <c r="N339" t="s">
        <v>1406</v>
      </c>
    </row>
    <row r="340" spans="1:14" x14ac:dyDescent="0.25">
      <c r="A340" s="4">
        <v>80300</v>
      </c>
      <c r="B340" s="4" t="s">
        <v>3413</v>
      </c>
      <c r="C340" s="4" t="s">
        <v>3414</v>
      </c>
      <c r="D340" s="4" t="s">
        <v>3415</v>
      </c>
      <c r="E340" s="6" t="s">
        <v>3416</v>
      </c>
      <c r="F340" s="4" t="s">
        <v>1336</v>
      </c>
      <c r="G340" s="4">
        <v>4011057</v>
      </c>
      <c r="H340" s="4" t="s">
        <v>3423</v>
      </c>
      <c r="I340" s="4" t="s">
        <v>3320</v>
      </c>
      <c r="J340" s="4" t="s">
        <v>3321</v>
      </c>
      <c r="K340" s="4" t="s">
        <v>3418</v>
      </c>
      <c r="L340" s="4" t="s">
        <v>3419</v>
      </c>
      <c r="M340" s="4" t="s">
        <v>3420</v>
      </c>
      <c r="N340" t="s">
        <v>1406</v>
      </c>
    </row>
    <row r="341" spans="1:14" x14ac:dyDescent="0.25">
      <c r="A341" s="4">
        <v>80100</v>
      </c>
      <c r="B341" s="4" t="s">
        <v>3424</v>
      </c>
      <c r="C341" s="4" t="s">
        <v>3425</v>
      </c>
      <c r="D341" s="4" t="s">
        <v>3426</v>
      </c>
      <c r="E341" s="6" t="s">
        <v>3427</v>
      </c>
      <c r="F341" s="4" t="s">
        <v>1336</v>
      </c>
      <c r="G341" s="4">
        <v>4011009</v>
      </c>
      <c r="H341" s="4" t="s">
        <v>3428</v>
      </c>
      <c r="I341" s="4" t="s">
        <v>3320</v>
      </c>
      <c r="J341" s="4" t="s">
        <v>3321</v>
      </c>
      <c r="K341" s="4" t="s">
        <v>3418</v>
      </c>
      <c r="L341" s="4" t="s">
        <v>3419</v>
      </c>
      <c r="M341" s="4" t="s">
        <v>3429</v>
      </c>
      <c r="N341" t="s">
        <v>1351</v>
      </c>
    </row>
    <row r="342" spans="1:14" x14ac:dyDescent="0.25">
      <c r="A342" s="4">
        <v>80100</v>
      </c>
      <c r="B342" s="4" t="s">
        <v>3424</v>
      </c>
      <c r="C342" s="4" t="s">
        <v>3425</v>
      </c>
      <c r="D342" s="4" t="s">
        <v>3426</v>
      </c>
      <c r="E342" s="6" t="s">
        <v>3427</v>
      </c>
      <c r="F342" s="4" t="s">
        <v>1336</v>
      </c>
      <c r="G342" s="4">
        <v>4011010</v>
      </c>
      <c r="H342" s="4" t="s">
        <v>3430</v>
      </c>
      <c r="I342" s="4" t="s">
        <v>3320</v>
      </c>
      <c r="J342" s="4" t="s">
        <v>3321</v>
      </c>
      <c r="K342" s="4" t="s">
        <v>3418</v>
      </c>
      <c r="L342" s="4" t="s">
        <v>3419</v>
      </c>
      <c r="M342" s="4" t="s">
        <v>3429</v>
      </c>
      <c r="N342" t="s">
        <v>1351</v>
      </c>
    </row>
    <row r="343" spans="1:14" x14ac:dyDescent="0.25">
      <c r="A343" s="4">
        <v>80100</v>
      </c>
      <c r="B343" s="4" t="s">
        <v>3424</v>
      </c>
      <c r="C343" s="4" t="s">
        <v>3425</v>
      </c>
      <c r="D343" s="4" t="s">
        <v>3426</v>
      </c>
      <c r="E343" s="6" t="s">
        <v>3427</v>
      </c>
      <c r="F343" s="4" t="s">
        <v>1336</v>
      </c>
      <c r="G343" s="4">
        <v>4011011</v>
      </c>
      <c r="H343" s="4" t="s">
        <v>3431</v>
      </c>
      <c r="I343" s="4" t="s">
        <v>3320</v>
      </c>
      <c r="J343" s="4" t="s">
        <v>3321</v>
      </c>
      <c r="K343" s="4" t="s">
        <v>3418</v>
      </c>
      <c r="L343" s="4" t="s">
        <v>3419</v>
      </c>
      <c r="M343" s="4" t="s">
        <v>3429</v>
      </c>
      <c r="N343" t="s">
        <v>1351</v>
      </c>
    </row>
    <row r="344" spans="1:14" x14ac:dyDescent="0.25">
      <c r="A344" s="4">
        <v>80100</v>
      </c>
      <c r="B344" s="4" t="s">
        <v>3424</v>
      </c>
      <c r="C344" s="4" t="s">
        <v>3425</v>
      </c>
      <c r="D344" s="4" t="s">
        <v>3426</v>
      </c>
      <c r="E344" s="6" t="s">
        <v>3427</v>
      </c>
      <c r="F344" s="4" t="s">
        <v>1336</v>
      </c>
      <c r="G344" s="4">
        <v>4011012</v>
      </c>
      <c r="H344" s="4" t="s">
        <v>3432</v>
      </c>
      <c r="I344" s="4" t="s">
        <v>3320</v>
      </c>
      <c r="J344" s="4" t="s">
        <v>3321</v>
      </c>
      <c r="K344" s="4" t="s">
        <v>3418</v>
      </c>
      <c r="L344" s="4" t="s">
        <v>3419</v>
      </c>
      <c r="M344" s="4" t="s">
        <v>3429</v>
      </c>
      <c r="N344" t="s">
        <v>1351</v>
      </c>
    </row>
    <row r="345" spans="1:14" x14ac:dyDescent="0.25">
      <c r="A345" s="4">
        <v>80100</v>
      </c>
      <c r="B345" s="4" t="s">
        <v>3424</v>
      </c>
      <c r="C345" s="4" t="s">
        <v>3425</v>
      </c>
      <c r="D345" s="4" t="s">
        <v>3426</v>
      </c>
      <c r="E345" s="6" t="s">
        <v>3427</v>
      </c>
      <c r="F345" s="4" t="s">
        <v>1336</v>
      </c>
      <c r="G345" s="4">
        <v>4011013</v>
      </c>
      <c r="H345" s="4" t="s">
        <v>3433</v>
      </c>
      <c r="I345" s="4" t="s">
        <v>3320</v>
      </c>
      <c r="J345" s="4" t="s">
        <v>3321</v>
      </c>
      <c r="K345" s="4" t="s">
        <v>3418</v>
      </c>
      <c r="L345" s="4" t="s">
        <v>3419</v>
      </c>
      <c r="M345" s="4" t="s">
        <v>3429</v>
      </c>
      <c r="N345" t="s">
        <v>1351</v>
      </c>
    </row>
    <row r="346" spans="1:14" x14ac:dyDescent="0.25">
      <c r="A346" s="4">
        <v>80100</v>
      </c>
      <c r="B346" s="4" t="s">
        <v>3424</v>
      </c>
      <c r="C346" s="4" t="s">
        <v>3425</v>
      </c>
      <c r="D346" s="4" t="s">
        <v>3426</v>
      </c>
      <c r="E346" s="6" t="s">
        <v>3427</v>
      </c>
      <c r="F346" s="4" t="s">
        <v>1336</v>
      </c>
      <c r="G346" s="4">
        <v>4011014</v>
      </c>
      <c r="H346" s="4" t="s">
        <v>3434</v>
      </c>
      <c r="I346" s="4" t="s">
        <v>3320</v>
      </c>
      <c r="J346" s="4" t="s">
        <v>3321</v>
      </c>
      <c r="K346" s="4" t="s">
        <v>3418</v>
      </c>
      <c r="L346" s="4" t="s">
        <v>3419</v>
      </c>
      <c r="M346" s="4" t="s">
        <v>3429</v>
      </c>
      <c r="N346" t="s">
        <v>1351</v>
      </c>
    </row>
    <row r="347" spans="1:14" x14ac:dyDescent="0.25">
      <c r="A347" s="4">
        <v>80800</v>
      </c>
      <c r="B347" s="4" t="s">
        <v>3435</v>
      </c>
      <c r="C347" s="4" t="s">
        <v>3436</v>
      </c>
      <c r="D347" s="4" t="s">
        <v>3437</v>
      </c>
      <c r="E347" s="6" t="s">
        <v>3438</v>
      </c>
      <c r="F347" s="4" t="s">
        <v>1336</v>
      </c>
      <c r="G347" s="4">
        <v>4011017</v>
      </c>
      <c r="H347" s="4" t="s">
        <v>3439</v>
      </c>
      <c r="I347" s="4" t="s">
        <v>3320</v>
      </c>
      <c r="J347" s="4" t="s">
        <v>3321</v>
      </c>
      <c r="K347" s="4" t="s">
        <v>3418</v>
      </c>
      <c r="L347" s="4" t="s">
        <v>3419</v>
      </c>
      <c r="M347" s="4" t="s">
        <v>3440</v>
      </c>
      <c r="N347" t="s">
        <v>3441</v>
      </c>
    </row>
    <row r="348" spans="1:14" x14ac:dyDescent="0.25">
      <c r="A348" s="4">
        <v>80800</v>
      </c>
      <c r="B348" s="4" t="s">
        <v>3435</v>
      </c>
      <c r="C348" s="4" t="s">
        <v>3436</v>
      </c>
      <c r="D348" s="4" t="s">
        <v>3437</v>
      </c>
      <c r="E348" s="6" t="s">
        <v>3438</v>
      </c>
      <c r="F348" s="4" t="s">
        <v>1336</v>
      </c>
      <c r="G348" s="4">
        <v>4011018</v>
      </c>
      <c r="H348" s="4" t="s">
        <v>3442</v>
      </c>
      <c r="I348" s="4" t="s">
        <v>3320</v>
      </c>
      <c r="J348" s="4" t="s">
        <v>3321</v>
      </c>
      <c r="K348" s="4" t="s">
        <v>3418</v>
      </c>
      <c r="L348" s="4" t="s">
        <v>3419</v>
      </c>
      <c r="M348" s="4" t="s">
        <v>3440</v>
      </c>
      <c r="N348" t="s">
        <v>3441</v>
      </c>
    </row>
    <row r="349" spans="1:14" x14ac:dyDescent="0.25">
      <c r="A349" s="4">
        <v>80800</v>
      </c>
      <c r="B349" s="4" t="s">
        <v>3435</v>
      </c>
      <c r="C349" s="4" t="s">
        <v>3436</v>
      </c>
      <c r="D349" s="4" t="s">
        <v>3437</v>
      </c>
      <c r="E349" s="6" t="s">
        <v>3438</v>
      </c>
      <c r="F349" s="4" t="s">
        <v>1336</v>
      </c>
      <c r="G349" s="4">
        <v>4011018</v>
      </c>
      <c r="H349" s="4" t="s">
        <v>3442</v>
      </c>
      <c r="I349" s="4" t="s">
        <v>3320</v>
      </c>
      <c r="J349" s="4" t="s">
        <v>3321</v>
      </c>
      <c r="K349" s="4" t="s">
        <v>3418</v>
      </c>
      <c r="L349" s="4" t="s">
        <v>3419</v>
      </c>
      <c r="M349" s="4" t="s">
        <v>3440</v>
      </c>
      <c r="N349" t="s">
        <v>3441</v>
      </c>
    </row>
    <row r="350" spans="1:14" x14ac:dyDescent="0.25">
      <c r="A350" s="4">
        <v>80800</v>
      </c>
      <c r="B350" s="4" t="s">
        <v>3435</v>
      </c>
      <c r="C350" s="4" t="s">
        <v>3436</v>
      </c>
      <c r="D350" s="4" t="s">
        <v>3437</v>
      </c>
      <c r="E350" s="6" t="s">
        <v>3438</v>
      </c>
      <c r="F350" s="4" t="s">
        <v>1336</v>
      </c>
      <c r="G350" s="4">
        <v>4011019</v>
      </c>
      <c r="H350" s="4" t="s">
        <v>3443</v>
      </c>
      <c r="I350" s="4" t="s">
        <v>3320</v>
      </c>
      <c r="J350" s="4" t="s">
        <v>3321</v>
      </c>
      <c r="K350" s="4" t="s">
        <v>3418</v>
      </c>
      <c r="L350" s="4" t="s">
        <v>3419</v>
      </c>
      <c r="M350" s="4" t="s">
        <v>3440</v>
      </c>
      <c r="N350" t="s">
        <v>3441</v>
      </c>
    </row>
    <row r="351" spans="1:14" x14ac:dyDescent="0.25">
      <c r="A351" s="4">
        <v>80800</v>
      </c>
      <c r="B351" s="4" t="s">
        <v>3435</v>
      </c>
      <c r="C351" s="4" t="s">
        <v>3436</v>
      </c>
      <c r="D351" s="4" t="s">
        <v>3437</v>
      </c>
      <c r="E351" s="6" t="s">
        <v>3438</v>
      </c>
      <c r="F351" s="4" t="s">
        <v>1336</v>
      </c>
      <c r="G351" s="4">
        <v>4011020</v>
      </c>
      <c r="H351" s="4" t="s">
        <v>3444</v>
      </c>
      <c r="I351" s="4" t="s">
        <v>3320</v>
      </c>
      <c r="J351" s="4" t="s">
        <v>3321</v>
      </c>
      <c r="K351" s="4" t="s">
        <v>3418</v>
      </c>
      <c r="L351" s="4" t="s">
        <v>3419</v>
      </c>
      <c r="M351" s="4" t="s">
        <v>3440</v>
      </c>
      <c r="N351" t="s">
        <v>3441</v>
      </c>
    </row>
    <row r="352" spans="1:14" x14ac:dyDescent="0.25">
      <c r="A352" s="4">
        <v>80825</v>
      </c>
      <c r="B352" s="4" t="s">
        <v>3445</v>
      </c>
      <c r="C352" s="4" t="s">
        <v>3446</v>
      </c>
      <c r="D352" s="4" t="s">
        <v>3447</v>
      </c>
      <c r="E352" s="6" t="s">
        <v>3448</v>
      </c>
      <c r="F352" s="4" t="s">
        <v>1336</v>
      </c>
      <c r="G352" s="4">
        <v>4020003</v>
      </c>
      <c r="H352" s="4" t="s">
        <v>3449</v>
      </c>
      <c r="I352" s="4" t="s">
        <v>3320</v>
      </c>
      <c r="J352" s="4" t="s">
        <v>3334</v>
      </c>
      <c r="K352" s="4" t="s">
        <v>3418</v>
      </c>
      <c r="L352" s="4" t="s">
        <v>3419</v>
      </c>
      <c r="M352" s="4" t="s">
        <v>3440</v>
      </c>
      <c r="N352" t="s">
        <v>3441</v>
      </c>
    </row>
    <row r="353" spans="1:14" x14ac:dyDescent="0.25">
      <c r="A353" s="4">
        <v>80400</v>
      </c>
      <c r="B353" s="4" t="s">
        <v>3450</v>
      </c>
      <c r="C353" s="4" t="s">
        <v>3451</v>
      </c>
      <c r="D353" s="4" t="s">
        <v>3452</v>
      </c>
      <c r="E353" s="6" t="s">
        <v>3453</v>
      </c>
      <c r="F353" s="4" t="s">
        <v>1336</v>
      </c>
      <c r="G353" s="4">
        <v>4011062</v>
      </c>
      <c r="H353" s="4" t="s">
        <v>3454</v>
      </c>
      <c r="I353" s="4" t="s">
        <v>3320</v>
      </c>
      <c r="J353" s="4" t="s">
        <v>3321</v>
      </c>
      <c r="K353" s="4" t="s">
        <v>3418</v>
      </c>
      <c r="L353" s="4" t="s">
        <v>3419</v>
      </c>
      <c r="M353" s="4" t="s">
        <v>3455</v>
      </c>
      <c r="N353" t="s">
        <v>3456</v>
      </c>
    </row>
    <row r="354" spans="1:14" x14ac:dyDescent="0.25">
      <c r="A354" s="4">
        <v>80400</v>
      </c>
      <c r="B354" s="4" t="s">
        <v>3450</v>
      </c>
      <c r="C354" s="4" t="s">
        <v>3451</v>
      </c>
      <c r="D354" s="4" t="s">
        <v>3452</v>
      </c>
      <c r="E354" s="6" t="s">
        <v>3453</v>
      </c>
      <c r="F354" s="4" t="s">
        <v>1336</v>
      </c>
      <c r="G354" s="4">
        <v>4011063</v>
      </c>
      <c r="H354" s="4" t="s">
        <v>3457</v>
      </c>
      <c r="I354" s="4" t="s">
        <v>3320</v>
      </c>
      <c r="J354" s="4" t="s">
        <v>3321</v>
      </c>
      <c r="K354" s="4" t="s">
        <v>3418</v>
      </c>
      <c r="L354" s="4" t="s">
        <v>3419</v>
      </c>
      <c r="M354" s="4" t="s">
        <v>3455</v>
      </c>
      <c r="N354" t="s">
        <v>3456</v>
      </c>
    </row>
    <row r="355" spans="1:14" x14ac:dyDescent="0.25">
      <c r="A355" s="4">
        <v>80400</v>
      </c>
      <c r="B355" s="4" t="s">
        <v>3450</v>
      </c>
      <c r="C355" s="4" t="s">
        <v>3451</v>
      </c>
      <c r="D355" s="4" t="s">
        <v>3452</v>
      </c>
      <c r="E355" s="6" t="s">
        <v>3453</v>
      </c>
      <c r="F355" s="4" t="s">
        <v>1336</v>
      </c>
      <c r="G355" s="4">
        <v>4011064</v>
      </c>
      <c r="H355" s="4" t="s">
        <v>3458</v>
      </c>
      <c r="I355" s="4" t="s">
        <v>3320</v>
      </c>
      <c r="J355" s="4" t="s">
        <v>3321</v>
      </c>
      <c r="K355" s="4" t="s">
        <v>3418</v>
      </c>
      <c r="L355" s="4" t="s">
        <v>3419</v>
      </c>
      <c r="M355" s="4" t="s">
        <v>3455</v>
      </c>
      <c r="N355" t="s">
        <v>3456</v>
      </c>
    </row>
    <row r="356" spans="1:14" x14ac:dyDescent="0.25">
      <c r="A356" s="4">
        <v>80400</v>
      </c>
      <c r="B356" s="4" t="s">
        <v>3450</v>
      </c>
      <c r="C356" s="4" t="s">
        <v>3451</v>
      </c>
      <c r="D356" s="4" t="s">
        <v>3452</v>
      </c>
      <c r="E356" s="6" t="s">
        <v>3453</v>
      </c>
      <c r="F356" s="4" t="s">
        <v>1336</v>
      </c>
      <c r="G356" s="4">
        <v>4011065</v>
      </c>
      <c r="H356" s="4" t="s">
        <v>3459</v>
      </c>
      <c r="I356" s="4" t="s">
        <v>3320</v>
      </c>
      <c r="J356" s="4" t="s">
        <v>3321</v>
      </c>
      <c r="K356" s="4" t="s">
        <v>3418</v>
      </c>
      <c r="L356" s="4" t="s">
        <v>3419</v>
      </c>
      <c r="M356" s="4" t="s">
        <v>3455</v>
      </c>
      <c r="N356" t="s">
        <v>3456</v>
      </c>
    </row>
    <row r="357" spans="1:14" x14ac:dyDescent="0.25">
      <c r="A357" s="4">
        <v>80150</v>
      </c>
      <c r="B357" s="4" t="s">
        <v>3460</v>
      </c>
      <c r="C357" s="4" t="s">
        <v>3461</v>
      </c>
      <c r="D357" s="4" t="s">
        <v>3462</v>
      </c>
      <c r="E357" s="6" t="s">
        <v>3463</v>
      </c>
      <c r="F357" s="4" t="s">
        <v>1336</v>
      </c>
      <c r="G357" s="4">
        <v>4020008</v>
      </c>
      <c r="H357" s="4" t="s">
        <v>3464</v>
      </c>
      <c r="I357" s="4" t="s">
        <v>3320</v>
      </c>
      <c r="J357" s="4" t="s">
        <v>3334</v>
      </c>
      <c r="K357" s="4" t="s">
        <v>3418</v>
      </c>
      <c r="L357" s="4" t="s">
        <v>3419</v>
      </c>
      <c r="M357" s="4" t="s">
        <v>3455</v>
      </c>
      <c r="N357" t="s">
        <v>3456</v>
      </c>
    </row>
    <row r="358" spans="1:14" x14ac:dyDescent="0.25">
      <c r="A358" s="4">
        <v>80500</v>
      </c>
      <c r="B358" s="4" t="s">
        <v>3465</v>
      </c>
      <c r="C358" s="4" t="s">
        <v>3466</v>
      </c>
      <c r="D358" s="4" t="s">
        <v>3467</v>
      </c>
      <c r="E358" s="6" t="s">
        <v>3468</v>
      </c>
      <c r="F358" s="4" t="s">
        <v>1336</v>
      </c>
      <c r="G358" s="4">
        <v>4011025</v>
      </c>
      <c r="H358" s="4" t="s">
        <v>3469</v>
      </c>
      <c r="I358" s="4" t="s">
        <v>3320</v>
      </c>
      <c r="J358" s="4" t="s">
        <v>3321</v>
      </c>
      <c r="K358" s="4" t="s">
        <v>3418</v>
      </c>
      <c r="L358" s="4" t="s">
        <v>3419</v>
      </c>
      <c r="M358" s="4" t="s">
        <v>3470</v>
      </c>
      <c r="N358" t="s">
        <v>3471</v>
      </c>
    </row>
    <row r="359" spans="1:14" x14ac:dyDescent="0.25">
      <c r="A359" s="4">
        <v>80500</v>
      </c>
      <c r="B359" s="4" t="s">
        <v>3465</v>
      </c>
      <c r="C359" s="4" t="s">
        <v>3466</v>
      </c>
      <c r="D359" s="4" t="s">
        <v>3467</v>
      </c>
      <c r="E359" s="6" t="s">
        <v>3468</v>
      </c>
      <c r="F359" s="4" t="s">
        <v>1336</v>
      </c>
      <c r="G359" s="4">
        <v>4011026</v>
      </c>
      <c r="H359" s="4" t="s">
        <v>3472</v>
      </c>
      <c r="I359" s="4" t="s">
        <v>3320</v>
      </c>
      <c r="J359" s="4" t="s">
        <v>3321</v>
      </c>
      <c r="K359" s="4" t="s">
        <v>3418</v>
      </c>
      <c r="L359" s="4" t="s">
        <v>3419</v>
      </c>
      <c r="M359" s="4" t="s">
        <v>3470</v>
      </c>
      <c r="N359" t="s">
        <v>3471</v>
      </c>
    </row>
    <row r="360" spans="1:14" x14ac:dyDescent="0.25">
      <c r="A360" s="4">
        <v>80500</v>
      </c>
      <c r="B360" s="4" t="s">
        <v>3465</v>
      </c>
      <c r="C360" s="4" t="s">
        <v>3466</v>
      </c>
      <c r="D360" s="4" t="s">
        <v>3467</v>
      </c>
      <c r="E360" s="6" t="s">
        <v>3468</v>
      </c>
      <c r="F360" s="4" t="s">
        <v>1336</v>
      </c>
      <c r="G360" s="4">
        <v>4011027</v>
      </c>
      <c r="H360" s="4" t="s">
        <v>3473</v>
      </c>
      <c r="I360" s="4" t="s">
        <v>3320</v>
      </c>
      <c r="J360" s="4" t="s">
        <v>3321</v>
      </c>
      <c r="K360" s="4" t="s">
        <v>3418</v>
      </c>
      <c r="L360" s="4" t="s">
        <v>3419</v>
      </c>
      <c r="M360" s="4" t="s">
        <v>3470</v>
      </c>
      <c r="N360" t="s">
        <v>3471</v>
      </c>
    </row>
    <row r="361" spans="1:14" x14ac:dyDescent="0.25">
      <c r="A361" s="4">
        <v>80500</v>
      </c>
      <c r="B361" s="4" t="s">
        <v>3465</v>
      </c>
      <c r="C361" s="4" t="s">
        <v>3466</v>
      </c>
      <c r="D361" s="4" t="s">
        <v>3467</v>
      </c>
      <c r="E361" s="6" t="s">
        <v>3468</v>
      </c>
      <c r="F361" s="4" t="s">
        <v>1336</v>
      </c>
      <c r="G361" s="4">
        <v>4011028</v>
      </c>
      <c r="H361" s="4" t="s">
        <v>3474</v>
      </c>
      <c r="I361" s="4" t="s">
        <v>3320</v>
      </c>
      <c r="J361" s="4" t="s">
        <v>3321</v>
      </c>
      <c r="K361" s="4" t="s">
        <v>3418</v>
      </c>
      <c r="L361" s="4" t="s">
        <v>3419</v>
      </c>
      <c r="M361" s="4" t="s">
        <v>3470</v>
      </c>
      <c r="N361" t="s">
        <v>3471</v>
      </c>
    </row>
    <row r="362" spans="1:14" x14ac:dyDescent="0.25">
      <c r="A362" s="4">
        <v>80550</v>
      </c>
      <c r="B362" s="4" t="s">
        <v>3475</v>
      </c>
      <c r="C362" s="4" t="s">
        <v>3466</v>
      </c>
      <c r="D362" s="4" t="s">
        <v>3467</v>
      </c>
      <c r="E362" s="6" t="s">
        <v>3468</v>
      </c>
      <c r="F362" s="4" t="s">
        <v>1336</v>
      </c>
      <c r="G362" s="4">
        <v>4011029</v>
      </c>
      <c r="H362" s="4" t="s">
        <v>3476</v>
      </c>
      <c r="I362" s="4" t="s">
        <v>3320</v>
      </c>
      <c r="J362" s="4" t="s">
        <v>3321</v>
      </c>
      <c r="K362" s="4" t="s">
        <v>3418</v>
      </c>
      <c r="L362" s="4" t="s">
        <v>3419</v>
      </c>
      <c r="M362" s="4" t="s">
        <v>3470</v>
      </c>
      <c r="N362" t="s">
        <v>3471</v>
      </c>
    </row>
    <row r="363" spans="1:14" x14ac:dyDescent="0.25">
      <c r="A363" s="4">
        <v>3401</v>
      </c>
      <c r="B363" s="4" t="s">
        <v>3477</v>
      </c>
      <c r="C363" s="4" t="s">
        <v>3478</v>
      </c>
      <c r="D363" s="4" t="s">
        <v>3479</v>
      </c>
      <c r="E363" s="6" t="s">
        <v>3480</v>
      </c>
      <c r="F363" s="4" t="s">
        <v>1336</v>
      </c>
      <c r="G363" s="4">
        <v>208556</v>
      </c>
      <c r="H363" s="4" t="s">
        <v>3481</v>
      </c>
      <c r="I363" s="4" t="s">
        <v>3320</v>
      </c>
      <c r="J363" s="4" t="s">
        <v>3321</v>
      </c>
      <c r="K363" s="4" t="s">
        <v>3322</v>
      </c>
      <c r="L363" s="4" t="s">
        <v>3323</v>
      </c>
      <c r="M363" s="4" t="s">
        <v>3482</v>
      </c>
      <c r="N363" t="s">
        <v>3483</v>
      </c>
    </row>
    <row r="364" spans="1:14" x14ac:dyDescent="0.25">
      <c r="A364" s="4">
        <v>3401</v>
      </c>
      <c r="B364" s="4" t="s">
        <v>3477</v>
      </c>
      <c r="C364" s="4" t="s">
        <v>3478</v>
      </c>
      <c r="D364" s="4" t="s">
        <v>3479</v>
      </c>
      <c r="E364" s="6" t="s">
        <v>3480</v>
      </c>
      <c r="F364" s="4" t="s">
        <v>1336</v>
      </c>
      <c r="G364" s="4">
        <v>208555</v>
      </c>
      <c r="H364" s="4" t="s">
        <v>3484</v>
      </c>
      <c r="I364" s="4" t="s">
        <v>3320</v>
      </c>
      <c r="J364" s="4" t="s">
        <v>3321</v>
      </c>
      <c r="K364" s="4" t="s">
        <v>3322</v>
      </c>
      <c r="L364" s="4" t="s">
        <v>3323</v>
      </c>
      <c r="M364" s="4" t="s">
        <v>3482</v>
      </c>
      <c r="N364" t="s">
        <v>3483</v>
      </c>
    </row>
    <row r="365" spans="1:14" x14ac:dyDescent="0.25">
      <c r="A365" s="4">
        <v>3401</v>
      </c>
      <c r="B365" s="4" t="s">
        <v>3477</v>
      </c>
      <c r="C365" s="4" t="s">
        <v>3478</v>
      </c>
      <c r="D365" s="4" t="s">
        <v>3479</v>
      </c>
      <c r="E365" s="6" t="s">
        <v>3480</v>
      </c>
      <c r="F365" s="4" t="s">
        <v>1336</v>
      </c>
      <c r="G365" s="4">
        <v>208142</v>
      </c>
      <c r="H365" s="4" t="s">
        <v>3485</v>
      </c>
      <c r="I365" s="4" t="s">
        <v>3320</v>
      </c>
      <c r="J365" s="4" t="s">
        <v>3321</v>
      </c>
      <c r="K365" s="4" t="s">
        <v>3322</v>
      </c>
      <c r="L365" s="4" t="s">
        <v>3323</v>
      </c>
      <c r="M365" s="4" t="s">
        <v>3482</v>
      </c>
      <c r="N365" t="s">
        <v>3483</v>
      </c>
    </row>
    <row r="366" spans="1:14" x14ac:dyDescent="0.25">
      <c r="A366" s="4">
        <v>3401</v>
      </c>
      <c r="B366" s="4" t="s">
        <v>3477</v>
      </c>
      <c r="C366" s="4" t="s">
        <v>3478</v>
      </c>
      <c r="D366" s="4" t="s">
        <v>3479</v>
      </c>
      <c r="E366" s="6" t="s">
        <v>3480</v>
      </c>
      <c r="F366" s="4" t="s">
        <v>1336</v>
      </c>
      <c r="G366" s="4">
        <v>208153</v>
      </c>
      <c r="H366" s="4" t="s">
        <v>3486</v>
      </c>
      <c r="I366" s="4" t="s">
        <v>3320</v>
      </c>
      <c r="J366" s="4" t="s">
        <v>3321</v>
      </c>
      <c r="K366" s="4" t="s">
        <v>3322</v>
      </c>
      <c r="L366" s="4" t="s">
        <v>3323</v>
      </c>
      <c r="M366" s="4" t="s">
        <v>3482</v>
      </c>
      <c r="N366" t="s">
        <v>3483</v>
      </c>
    </row>
    <row r="367" spans="1:14" x14ac:dyDescent="0.25">
      <c r="A367" s="4">
        <v>3403</v>
      </c>
      <c r="B367" s="4" t="s">
        <v>3487</v>
      </c>
      <c r="C367" s="4" t="s">
        <v>3488</v>
      </c>
      <c r="D367" s="4" t="s">
        <v>3489</v>
      </c>
      <c r="E367" s="6" t="s">
        <v>3490</v>
      </c>
      <c r="F367" s="4" t="s">
        <v>1336</v>
      </c>
      <c r="G367" s="4">
        <v>208554</v>
      </c>
      <c r="H367" s="4" t="s">
        <v>3491</v>
      </c>
      <c r="I367" s="4" t="s">
        <v>3320</v>
      </c>
      <c r="J367" s="4" t="s">
        <v>3321</v>
      </c>
      <c r="K367" s="4" t="s">
        <v>3378</v>
      </c>
      <c r="L367" s="4" t="s">
        <v>3379</v>
      </c>
      <c r="M367" s="4" t="s">
        <v>3492</v>
      </c>
      <c r="N367" t="s">
        <v>2229</v>
      </c>
    </row>
    <row r="368" spans="1:14" x14ac:dyDescent="0.25">
      <c r="A368" s="4">
        <v>3403</v>
      </c>
      <c r="B368" s="4" t="s">
        <v>3487</v>
      </c>
      <c r="C368" s="4" t="s">
        <v>3488</v>
      </c>
      <c r="D368" s="4" t="s">
        <v>3489</v>
      </c>
      <c r="E368" s="6" t="s">
        <v>3490</v>
      </c>
      <c r="F368" s="4" t="s">
        <v>1336</v>
      </c>
      <c r="G368" s="4">
        <v>208553</v>
      </c>
      <c r="H368" s="4" t="s">
        <v>3493</v>
      </c>
      <c r="I368" s="4" t="s">
        <v>3320</v>
      </c>
      <c r="J368" s="4" t="s">
        <v>3321</v>
      </c>
      <c r="K368" s="4" t="s">
        <v>3378</v>
      </c>
      <c r="L368" s="4" t="s">
        <v>3379</v>
      </c>
      <c r="M368" s="4" t="s">
        <v>3492</v>
      </c>
      <c r="N368" t="s">
        <v>2229</v>
      </c>
    </row>
    <row r="369" spans="1:14" x14ac:dyDescent="0.25">
      <c r="A369" s="4">
        <v>3403</v>
      </c>
      <c r="B369" s="4" t="s">
        <v>3487</v>
      </c>
      <c r="C369" s="4" t="s">
        <v>3488</v>
      </c>
      <c r="D369" s="4" t="s">
        <v>3489</v>
      </c>
      <c r="E369" s="6" t="s">
        <v>3490</v>
      </c>
      <c r="F369" s="4" t="s">
        <v>1336</v>
      </c>
      <c r="G369" s="4">
        <v>208102</v>
      </c>
      <c r="H369" s="4" t="s">
        <v>3494</v>
      </c>
      <c r="I369" s="4" t="s">
        <v>3320</v>
      </c>
      <c r="J369" s="4" t="s">
        <v>3321</v>
      </c>
      <c r="K369" s="4" t="s">
        <v>3378</v>
      </c>
      <c r="L369" s="4" t="s">
        <v>3379</v>
      </c>
      <c r="M369" s="4" t="s">
        <v>3492</v>
      </c>
      <c r="N369" t="s">
        <v>2229</v>
      </c>
    </row>
    <row r="370" spans="1:14" x14ac:dyDescent="0.25">
      <c r="A370" s="4">
        <v>82250</v>
      </c>
      <c r="B370" s="4" t="s">
        <v>3495</v>
      </c>
      <c r="C370" s="4" t="s">
        <v>3496</v>
      </c>
      <c r="D370" s="4" t="s">
        <v>3497</v>
      </c>
      <c r="E370" s="6" t="s">
        <v>3498</v>
      </c>
      <c r="F370" s="4" t="s">
        <v>1336</v>
      </c>
      <c r="G370" s="4">
        <v>4011097</v>
      </c>
      <c r="H370" s="4" t="s">
        <v>3499</v>
      </c>
      <c r="I370" s="4" t="s">
        <v>3320</v>
      </c>
      <c r="J370" s="4" t="s">
        <v>3334</v>
      </c>
      <c r="K370" s="4" t="s">
        <v>3378</v>
      </c>
      <c r="L370" s="4" t="s">
        <v>3379</v>
      </c>
      <c r="M370" s="4" t="s">
        <v>3387</v>
      </c>
      <c r="N370" t="s">
        <v>3388</v>
      </c>
    </row>
    <row r="371" spans="1:14" x14ac:dyDescent="0.25">
      <c r="A371" s="4">
        <v>82300</v>
      </c>
      <c r="B371" s="4" t="s">
        <v>3500</v>
      </c>
      <c r="C371" s="4" t="s">
        <v>3501</v>
      </c>
      <c r="D371" s="4" t="s">
        <v>3502</v>
      </c>
      <c r="E371" s="6" t="s">
        <v>3503</v>
      </c>
      <c r="F371" s="4" t="s">
        <v>1336</v>
      </c>
      <c r="G371" s="4">
        <v>4011100</v>
      </c>
      <c r="H371" s="4" t="s">
        <v>3504</v>
      </c>
      <c r="I371" s="4" t="s">
        <v>3320</v>
      </c>
      <c r="J371" s="4" t="s">
        <v>3321</v>
      </c>
      <c r="K371" s="4" t="s">
        <v>3418</v>
      </c>
      <c r="L371" s="4" t="s">
        <v>3419</v>
      </c>
      <c r="M371" s="4" t="s">
        <v>3505</v>
      </c>
      <c r="N371" t="s">
        <v>1338</v>
      </c>
    </row>
    <row r="372" spans="1:14" x14ac:dyDescent="0.25">
      <c r="A372" s="4">
        <v>82300</v>
      </c>
      <c r="B372" s="4" t="s">
        <v>3500</v>
      </c>
      <c r="C372" s="4" t="s">
        <v>3501</v>
      </c>
      <c r="D372" s="4" t="s">
        <v>3502</v>
      </c>
      <c r="E372" s="6" t="s">
        <v>3503</v>
      </c>
      <c r="F372" s="4" t="s">
        <v>1336</v>
      </c>
      <c r="G372" s="4">
        <v>4011101</v>
      </c>
      <c r="H372" s="4" t="s">
        <v>3506</v>
      </c>
      <c r="I372" s="4" t="s">
        <v>3320</v>
      </c>
      <c r="J372" s="4" t="s">
        <v>3321</v>
      </c>
      <c r="K372" s="4" t="s">
        <v>3418</v>
      </c>
      <c r="L372" s="4" t="s">
        <v>3419</v>
      </c>
      <c r="M372" s="4" t="s">
        <v>3505</v>
      </c>
      <c r="N372" t="s">
        <v>1338</v>
      </c>
    </row>
    <row r="373" spans="1:14" x14ac:dyDescent="0.25">
      <c r="A373" s="4">
        <v>82300</v>
      </c>
      <c r="B373" s="4" t="s">
        <v>3500</v>
      </c>
      <c r="C373" s="4" t="s">
        <v>3501</v>
      </c>
      <c r="D373" s="4" t="s">
        <v>3502</v>
      </c>
      <c r="E373" s="6" t="s">
        <v>3503</v>
      </c>
      <c r="F373" s="4" t="s">
        <v>1336</v>
      </c>
      <c r="G373" s="4">
        <v>4011103</v>
      </c>
      <c r="H373" s="4" t="s">
        <v>3507</v>
      </c>
      <c r="I373" s="4" t="s">
        <v>3320</v>
      </c>
      <c r="J373" s="4" t="s">
        <v>3321</v>
      </c>
      <c r="K373" s="4" t="s">
        <v>3418</v>
      </c>
      <c r="L373" s="4" t="s">
        <v>3419</v>
      </c>
      <c r="M373" s="4" t="s">
        <v>3505</v>
      </c>
      <c r="N373" t="s">
        <v>1338</v>
      </c>
    </row>
    <row r="374" spans="1:14" x14ac:dyDescent="0.25">
      <c r="A374" s="4">
        <v>82400</v>
      </c>
      <c r="B374" s="4" t="s">
        <v>3508</v>
      </c>
      <c r="C374" s="4" t="s">
        <v>3509</v>
      </c>
      <c r="D374" s="4" t="s">
        <v>3510</v>
      </c>
      <c r="E374" s="6" t="s">
        <v>3511</v>
      </c>
      <c r="F374" s="4" t="s">
        <v>1336</v>
      </c>
      <c r="G374" s="4">
        <v>4011099</v>
      </c>
      <c r="H374" s="4" t="s">
        <v>3512</v>
      </c>
      <c r="I374" s="4" t="s">
        <v>3320</v>
      </c>
      <c r="J374" s="4" t="s">
        <v>3321</v>
      </c>
      <c r="K374" s="4" t="s">
        <v>3418</v>
      </c>
      <c r="L374" s="4" t="s">
        <v>3419</v>
      </c>
      <c r="M374" s="4" t="s">
        <v>3513</v>
      </c>
      <c r="N374" t="s">
        <v>2240</v>
      </c>
    </row>
  </sheetData>
  <autoFilter ref="A1:N374" xr:uid="{FEFAD452-08AA-44F7-8856-236E1BE1D829}">
    <sortState xmlns:xlrd2="http://schemas.microsoft.com/office/spreadsheetml/2017/richdata2" ref="A2:N374">
      <sortCondition ref="F2:F374"/>
      <sortCondition ref="E2:E374"/>
    </sortState>
  </autoFilter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E6F1-F509-463B-B00A-D88072494C74}">
  <dimension ref="A1:P168"/>
  <sheetViews>
    <sheetView topLeftCell="A148" workbookViewId="0">
      <selection activeCell="E2" sqref="E2"/>
    </sheetView>
  </sheetViews>
  <sheetFormatPr defaultRowHeight="15" x14ac:dyDescent="0.25"/>
  <cols>
    <col min="1" max="1" width="14.42578125" customWidth="1"/>
    <col min="2" max="2" width="14" bestFit="1" customWidth="1"/>
    <col min="3" max="3" width="15.7109375" customWidth="1"/>
    <col min="4" max="4" width="25.28515625" customWidth="1"/>
    <col min="5" max="5" width="25.42578125" customWidth="1"/>
    <col min="6" max="6" width="20.28515625" bestFit="1" customWidth="1"/>
    <col min="7" max="7" width="23.42578125" customWidth="1"/>
    <col min="8" max="8" width="21.28515625" customWidth="1"/>
    <col min="9" max="9" width="24.140625" customWidth="1"/>
    <col min="10" max="10" width="21.28515625" customWidth="1"/>
    <col min="11" max="11" width="33.5703125" bestFit="1" customWidth="1"/>
    <col min="12" max="12" width="33.140625" bestFit="1" customWidth="1"/>
    <col min="13" max="13" width="19.85546875" bestFit="1" customWidth="1"/>
    <col min="14" max="14" width="43.85546875" bestFit="1" customWidth="1"/>
    <col min="15" max="15" width="45.5703125" bestFit="1" customWidth="1"/>
  </cols>
  <sheetData>
    <row r="1" spans="1:15" x14ac:dyDescent="0.25">
      <c r="A1" s="8" t="s">
        <v>3514</v>
      </c>
      <c r="B1" s="7" t="s">
        <v>1414</v>
      </c>
      <c r="C1" s="1" t="s">
        <v>1415</v>
      </c>
      <c r="D1" s="1" t="s">
        <v>1416</v>
      </c>
      <c r="E1" s="8" t="s">
        <v>1417</v>
      </c>
      <c r="F1" s="1" t="s">
        <v>1418</v>
      </c>
      <c r="G1" s="1" t="s">
        <v>2259</v>
      </c>
      <c r="H1" s="1" t="s">
        <v>2260</v>
      </c>
      <c r="I1" s="8" t="s">
        <v>1421</v>
      </c>
      <c r="J1" s="1" t="s">
        <v>1422</v>
      </c>
      <c r="K1" s="1" t="s">
        <v>2261</v>
      </c>
      <c r="L1" s="1" t="s">
        <v>1426</v>
      </c>
      <c r="M1" s="1" t="s">
        <v>1427</v>
      </c>
      <c r="N1" s="1" t="s">
        <v>1428</v>
      </c>
      <c r="O1" s="1" t="s">
        <v>1429</v>
      </c>
    </row>
    <row r="2" spans="1:15" x14ac:dyDescent="0.25">
      <c r="A2" t="s">
        <v>937</v>
      </c>
      <c r="B2" t="s">
        <v>937</v>
      </c>
      <c r="C2" t="s">
        <v>1431</v>
      </c>
      <c r="D2" t="s">
        <v>1432</v>
      </c>
      <c r="E2" t="s">
        <v>1004</v>
      </c>
      <c r="F2" t="s">
        <v>1005</v>
      </c>
      <c r="G2" t="s">
        <v>1433</v>
      </c>
      <c r="H2" t="s">
        <v>1434</v>
      </c>
      <c r="I2" t="s">
        <v>1435</v>
      </c>
      <c r="J2" t="s">
        <v>1436</v>
      </c>
      <c r="K2" t="s">
        <v>1438</v>
      </c>
      <c r="L2" t="s">
        <v>1439</v>
      </c>
      <c r="M2" t="s">
        <v>1440</v>
      </c>
      <c r="N2" t="s">
        <v>1441</v>
      </c>
      <c r="O2" t="s">
        <v>1442</v>
      </c>
    </row>
    <row r="3" spans="1:15" x14ac:dyDescent="0.25">
      <c r="A3" t="s">
        <v>937</v>
      </c>
      <c r="B3" t="s">
        <v>937</v>
      </c>
      <c r="C3" t="s">
        <v>1443</v>
      </c>
      <c r="D3" t="s">
        <v>1444</v>
      </c>
      <c r="E3" t="s">
        <v>1445</v>
      </c>
      <c r="F3" t="s">
        <v>1446</v>
      </c>
      <c r="G3" t="s">
        <v>1447</v>
      </c>
      <c r="H3" t="s">
        <v>1448</v>
      </c>
      <c r="I3" t="s">
        <v>1449</v>
      </c>
      <c r="J3" t="s">
        <v>1450</v>
      </c>
      <c r="K3" t="s">
        <v>1438</v>
      </c>
      <c r="L3" t="s">
        <v>1439</v>
      </c>
      <c r="M3" t="s">
        <v>1451</v>
      </c>
      <c r="N3" t="s">
        <v>1441</v>
      </c>
      <c r="O3" t="s">
        <v>1442</v>
      </c>
    </row>
    <row r="4" spans="1:15" x14ac:dyDescent="0.25">
      <c r="A4" t="s">
        <v>937</v>
      </c>
      <c r="B4" t="s">
        <v>937</v>
      </c>
      <c r="C4" t="s">
        <v>1452</v>
      </c>
      <c r="D4" t="s">
        <v>1453</v>
      </c>
      <c r="E4" t="s">
        <v>1454</v>
      </c>
      <c r="F4" t="s">
        <v>1455</v>
      </c>
      <c r="K4" t="s">
        <v>1456</v>
      </c>
      <c r="L4" t="s">
        <v>1439</v>
      </c>
      <c r="M4" t="s">
        <v>1457</v>
      </c>
      <c r="N4" t="s">
        <v>1458</v>
      </c>
      <c r="O4" t="s">
        <v>1459</v>
      </c>
    </row>
    <row r="5" spans="1:15" x14ac:dyDescent="0.25">
      <c r="A5" t="s">
        <v>937</v>
      </c>
      <c r="B5" t="s">
        <v>937</v>
      </c>
      <c r="C5" t="s">
        <v>1452</v>
      </c>
      <c r="D5" t="s">
        <v>1460</v>
      </c>
      <c r="E5" t="s">
        <v>1454</v>
      </c>
      <c r="F5" t="s">
        <v>1455</v>
      </c>
      <c r="K5" t="s">
        <v>1461</v>
      </c>
      <c r="L5" t="s">
        <v>1462</v>
      </c>
      <c r="M5" t="s">
        <v>1451</v>
      </c>
      <c r="N5" t="s">
        <v>1458</v>
      </c>
      <c r="O5" t="s">
        <v>1459</v>
      </c>
    </row>
    <row r="6" spans="1:15" x14ac:dyDescent="0.25">
      <c r="A6" t="s">
        <v>937</v>
      </c>
      <c r="B6" t="s">
        <v>937</v>
      </c>
      <c r="C6" t="s">
        <v>1463</v>
      </c>
      <c r="D6" t="s">
        <v>1464</v>
      </c>
      <c r="E6" t="s">
        <v>1465</v>
      </c>
      <c r="F6" t="s">
        <v>1466</v>
      </c>
      <c r="G6" t="s">
        <v>1090</v>
      </c>
      <c r="H6" t="s">
        <v>1091</v>
      </c>
      <c r="I6" t="s">
        <v>1449</v>
      </c>
      <c r="J6" t="s">
        <v>1450</v>
      </c>
      <c r="K6" t="s">
        <v>1467</v>
      </c>
      <c r="L6" t="s">
        <v>1462</v>
      </c>
      <c r="M6" t="s">
        <v>1457</v>
      </c>
      <c r="N6" t="s">
        <v>1468</v>
      </c>
      <c r="O6" t="s">
        <v>1442</v>
      </c>
    </row>
    <row r="7" spans="1:15" x14ac:dyDescent="0.25">
      <c r="A7" t="s">
        <v>937</v>
      </c>
      <c r="B7" t="s">
        <v>937</v>
      </c>
      <c r="C7" t="s">
        <v>1469</v>
      </c>
      <c r="D7" t="s">
        <v>1470</v>
      </c>
      <c r="E7" t="s">
        <v>1471</v>
      </c>
      <c r="F7" t="s">
        <v>967</v>
      </c>
      <c r="G7" t="s">
        <v>1472</v>
      </c>
      <c r="H7" t="s">
        <v>1473</v>
      </c>
      <c r="I7" t="s">
        <v>1449</v>
      </c>
      <c r="J7" t="s">
        <v>1450</v>
      </c>
      <c r="K7" t="s">
        <v>1474</v>
      </c>
      <c r="L7" t="s">
        <v>1462</v>
      </c>
      <c r="M7" t="s">
        <v>1440</v>
      </c>
      <c r="N7" t="s">
        <v>1475</v>
      </c>
      <c r="O7" t="s">
        <v>1459</v>
      </c>
    </row>
    <row r="8" spans="1:15" x14ac:dyDescent="0.25">
      <c r="A8" t="s">
        <v>937</v>
      </c>
      <c r="B8" t="s">
        <v>937</v>
      </c>
      <c r="C8" t="s">
        <v>1476</v>
      </c>
      <c r="D8" t="s">
        <v>1477</v>
      </c>
      <c r="E8" t="s">
        <v>1471</v>
      </c>
      <c r="F8" t="s">
        <v>967</v>
      </c>
      <c r="G8" t="s">
        <v>1478</v>
      </c>
      <c r="H8" t="s">
        <v>1047</v>
      </c>
      <c r="I8" t="s">
        <v>1449</v>
      </c>
      <c r="J8" t="s">
        <v>1450</v>
      </c>
      <c r="K8" t="s">
        <v>1479</v>
      </c>
      <c r="L8" t="s">
        <v>1439</v>
      </c>
      <c r="M8" t="s">
        <v>1440</v>
      </c>
      <c r="N8" t="s">
        <v>1480</v>
      </c>
      <c r="O8" t="s">
        <v>1481</v>
      </c>
    </row>
    <row r="9" spans="1:15" x14ac:dyDescent="0.25">
      <c r="A9" t="s">
        <v>937</v>
      </c>
      <c r="B9" t="s">
        <v>937</v>
      </c>
      <c r="C9" t="s">
        <v>1482</v>
      </c>
      <c r="D9" t="s">
        <v>1483</v>
      </c>
      <c r="E9" t="s">
        <v>1484</v>
      </c>
      <c r="F9" t="s">
        <v>1037</v>
      </c>
      <c r="G9" t="s">
        <v>1485</v>
      </c>
      <c r="H9" t="s">
        <v>1030</v>
      </c>
      <c r="I9" t="s">
        <v>1449</v>
      </c>
      <c r="J9" t="s">
        <v>1450</v>
      </c>
      <c r="K9" t="s">
        <v>1486</v>
      </c>
      <c r="L9" t="s">
        <v>1439</v>
      </c>
      <c r="M9" t="s">
        <v>1440</v>
      </c>
      <c r="N9" t="s">
        <v>1480</v>
      </c>
      <c r="O9" t="s">
        <v>1442</v>
      </c>
    </row>
    <row r="10" spans="1:15" x14ac:dyDescent="0.25">
      <c r="A10" t="s">
        <v>937</v>
      </c>
      <c r="B10" t="s">
        <v>937</v>
      </c>
      <c r="C10" t="s">
        <v>1487</v>
      </c>
      <c r="D10" t="s">
        <v>1488</v>
      </c>
      <c r="E10" t="s">
        <v>1489</v>
      </c>
      <c r="F10" t="s">
        <v>1490</v>
      </c>
      <c r="G10" t="s">
        <v>1491</v>
      </c>
      <c r="H10" t="s">
        <v>1492</v>
      </c>
      <c r="I10" t="s">
        <v>1493</v>
      </c>
      <c r="J10" t="s">
        <v>1494</v>
      </c>
      <c r="K10" t="s">
        <v>1495</v>
      </c>
      <c r="L10" t="s">
        <v>1496</v>
      </c>
      <c r="M10" t="s">
        <v>1440</v>
      </c>
      <c r="N10" t="s">
        <v>1497</v>
      </c>
      <c r="O10" t="s">
        <v>1498</v>
      </c>
    </row>
    <row r="11" spans="1:15" x14ac:dyDescent="0.25">
      <c r="A11" t="s">
        <v>937</v>
      </c>
      <c r="B11" t="s">
        <v>937</v>
      </c>
      <c r="C11" t="s">
        <v>1431</v>
      </c>
      <c r="D11" t="s">
        <v>1499</v>
      </c>
      <c r="E11" t="s">
        <v>1078</v>
      </c>
      <c r="F11" t="s">
        <v>976</v>
      </c>
      <c r="G11" t="s">
        <v>1500</v>
      </c>
      <c r="H11" t="s">
        <v>1501</v>
      </c>
      <c r="I11" t="s">
        <v>1449</v>
      </c>
      <c r="J11" t="s">
        <v>1450</v>
      </c>
      <c r="K11" t="s">
        <v>1502</v>
      </c>
      <c r="L11" t="s">
        <v>1439</v>
      </c>
      <c r="M11" t="s">
        <v>1440</v>
      </c>
      <c r="N11" t="s">
        <v>1441</v>
      </c>
      <c r="O11" t="s">
        <v>1442</v>
      </c>
    </row>
    <row r="12" spans="1:15" x14ac:dyDescent="0.25">
      <c r="A12" t="s">
        <v>937</v>
      </c>
      <c r="B12" t="s">
        <v>937</v>
      </c>
      <c r="C12" t="s">
        <v>1476</v>
      </c>
      <c r="D12" t="s">
        <v>1503</v>
      </c>
      <c r="E12" t="s">
        <v>1471</v>
      </c>
      <c r="F12" t="s">
        <v>967</v>
      </c>
      <c r="G12" t="s">
        <v>1504</v>
      </c>
      <c r="H12" t="s">
        <v>1505</v>
      </c>
      <c r="I12" t="s">
        <v>1449</v>
      </c>
      <c r="J12" t="s">
        <v>1450</v>
      </c>
      <c r="K12" t="s">
        <v>1506</v>
      </c>
      <c r="L12" t="s">
        <v>1439</v>
      </c>
      <c r="M12" t="s">
        <v>1440</v>
      </c>
      <c r="N12" t="s">
        <v>1475</v>
      </c>
      <c r="O12" t="s">
        <v>1442</v>
      </c>
    </row>
    <row r="13" spans="1:15" x14ac:dyDescent="0.25">
      <c r="A13" t="s">
        <v>937</v>
      </c>
      <c r="B13" t="s">
        <v>937</v>
      </c>
      <c r="C13" t="s">
        <v>1463</v>
      </c>
      <c r="D13" t="s">
        <v>1507</v>
      </c>
      <c r="E13" t="s">
        <v>1465</v>
      </c>
      <c r="F13" t="s">
        <v>1466</v>
      </c>
      <c r="G13" t="s">
        <v>977</v>
      </c>
      <c r="H13" t="s">
        <v>978</v>
      </c>
      <c r="I13" t="s">
        <v>1449</v>
      </c>
      <c r="J13" t="s">
        <v>1450</v>
      </c>
      <c r="K13" t="s">
        <v>1508</v>
      </c>
      <c r="L13" t="s">
        <v>1496</v>
      </c>
      <c r="M13" t="s">
        <v>1509</v>
      </c>
      <c r="N13" t="s">
        <v>1475</v>
      </c>
      <c r="O13" t="s">
        <v>1442</v>
      </c>
    </row>
    <row r="14" spans="1:15" x14ac:dyDescent="0.25">
      <c r="A14" t="s">
        <v>937</v>
      </c>
      <c r="B14" t="s">
        <v>937</v>
      </c>
      <c r="C14" t="s">
        <v>1510</v>
      </c>
      <c r="D14" t="s">
        <v>1511</v>
      </c>
      <c r="E14" t="s">
        <v>979</v>
      </c>
      <c r="F14" t="s">
        <v>980</v>
      </c>
      <c r="G14" t="s">
        <v>1512</v>
      </c>
      <c r="H14" t="s">
        <v>1513</v>
      </c>
      <c r="I14" t="s">
        <v>1514</v>
      </c>
      <c r="J14" t="s">
        <v>1515</v>
      </c>
      <c r="K14" t="s">
        <v>1516</v>
      </c>
      <c r="L14" t="s">
        <v>1462</v>
      </c>
      <c r="M14" t="s">
        <v>1440</v>
      </c>
      <c r="N14" t="s">
        <v>1475</v>
      </c>
      <c r="O14" t="s">
        <v>1517</v>
      </c>
    </row>
    <row r="15" spans="1:15" x14ac:dyDescent="0.25">
      <c r="A15" t="s">
        <v>937</v>
      </c>
      <c r="B15" t="s">
        <v>937</v>
      </c>
      <c r="C15" t="s">
        <v>1518</v>
      </c>
      <c r="D15" t="s">
        <v>1519</v>
      </c>
      <c r="E15" t="s">
        <v>1520</v>
      </c>
      <c r="F15" t="s">
        <v>1521</v>
      </c>
      <c r="I15" t="s">
        <v>1514</v>
      </c>
      <c r="J15" t="s">
        <v>1515</v>
      </c>
      <c r="K15" t="s">
        <v>1516</v>
      </c>
      <c r="L15" t="s">
        <v>1462</v>
      </c>
      <c r="M15" t="s">
        <v>1451</v>
      </c>
      <c r="N15" t="s">
        <v>1475</v>
      </c>
      <c r="O15" t="s">
        <v>1517</v>
      </c>
    </row>
    <row r="16" spans="1:15" x14ac:dyDescent="0.25">
      <c r="A16" t="s">
        <v>937</v>
      </c>
      <c r="B16" t="s">
        <v>937</v>
      </c>
      <c r="C16" t="s">
        <v>1431</v>
      </c>
      <c r="D16" t="s">
        <v>1522</v>
      </c>
      <c r="E16" t="s">
        <v>1078</v>
      </c>
      <c r="F16" t="s">
        <v>976</v>
      </c>
      <c r="G16" t="s">
        <v>1523</v>
      </c>
      <c r="H16" t="s">
        <v>985</v>
      </c>
      <c r="I16" t="s">
        <v>1449</v>
      </c>
      <c r="J16" t="s">
        <v>1450</v>
      </c>
      <c r="K16" t="s">
        <v>1438</v>
      </c>
      <c r="L16" t="s">
        <v>1439</v>
      </c>
      <c r="M16" t="s">
        <v>1457</v>
      </c>
      <c r="N16" t="s">
        <v>1441</v>
      </c>
      <c r="O16" t="s">
        <v>1442</v>
      </c>
    </row>
    <row r="17" spans="1:15" x14ac:dyDescent="0.25">
      <c r="A17" t="s">
        <v>937</v>
      </c>
      <c r="B17" t="s">
        <v>937</v>
      </c>
      <c r="C17" t="s">
        <v>1524</v>
      </c>
      <c r="D17" t="s">
        <v>1525</v>
      </c>
      <c r="E17" t="s">
        <v>986</v>
      </c>
      <c r="F17" t="s">
        <v>987</v>
      </c>
      <c r="G17" t="s">
        <v>988</v>
      </c>
      <c r="H17" t="s">
        <v>989</v>
      </c>
      <c r="I17" t="s">
        <v>1435</v>
      </c>
      <c r="J17" t="s">
        <v>1436</v>
      </c>
      <c r="K17" t="s">
        <v>1438</v>
      </c>
      <c r="L17" t="s">
        <v>1439</v>
      </c>
      <c r="M17" t="s">
        <v>1451</v>
      </c>
      <c r="N17" t="s">
        <v>1441</v>
      </c>
      <c r="O17" t="s">
        <v>1442</v>
      </c>
    </row>
    <row r="18" spans="1:15" x14ac:dyDescent="0.25">
      <c r="A18" t="s">
        <v>937</v>
      </c>
      <c r="B18" t="s">
        <v>937</v>
      </c>
      <c r="C18" t="s">
        <v>1476</v>
      </c>
      <c r="D18" t="s">
        <v>1526</v>
      </c>
      <c r="E18" t="s">
        <v>1454</v>
      </c>
      <c r="F18" t="s">
        <v>1455</v>
      </c>
      <c r="G18" t="s">
        <v>1527</v>
      </c>
      <c r="H18" t="s">
        <v>1528</v>
      </c>
      <c r="K18" t="s">
        <v>1508</v>
      </c>
      <c r="L18" t="s">
        <v>1529</v>
      </c>
      <c r="M18" t="s">
        <v>1440</v>
      </c>
      <c r="N18" t="s">
        <v>1441</v>
      </c>
      <c r="O18" t="s">
        <v>1459</v>
      </c>
    </row>
    <row r="19" spans="1:15" x14ac:dyDescent="0.25">
      <c r="A19" t="s">
        <v>937</v>
      </c>
      <c r="B19" t="s">
        <v>937</v>
      </c>
      <c r="C19" t="s">
        <v>1482</v>
      </c>
      <c r="D19" t="s">
        <v>1530</v>
      </c>
      <c r="E19" t="s">
        <v>1484</v>
      </c>
      <c r="F19" t="s">
        <v>1037</v>
      </c>
      <c r="G19" t="s">
        <v>1531</v>
      </c>
      <c r="H19" t="s">
        <v>1042</v>
      </c>
      <c r="I19" t="s">
        <v>1449</v>
      </c>
      <c r="J19" t="s">
        <v>1450</v>
      </c>
      <c r="K19" t="s">
        <v>1461</v>
      </c>
      <c r="L19" t="s">
        <v>1462</v>
      </c>
      <c r="M19" t="s">
        <v>1451</v>
      </c>
      <c r="N19" t="s">
        <v>1458</v>
      </c>
      <c r="O19" t="s">
        <v>1442</v>
      </c>
    </row>
    <row r="20" spans="1:15" x14ac:dyDescent="0.25">
      <c r="A20" t="s">
        <v>937</v>
      </c>
      <c r="B20" t="s">
        <v>937</v>
      </c>
      <c r="C20" t="s">
        <v>1482</v>
      </c>
      <c r="D20" t="s">
        <v>1532</v>
      </c>
      <c r="E20" t="s">
        <v>1484</v>
      </c>
      <c r="F20" t="s">
        <v>1037</v>
      </c>
      <c r="G20" t="s">
        <v>1533</v>
      </c>
      <c r="H20" t="s">
        <v>1534</v>
      </c>
      <c r="I20" t="s">
        <v>1449</v>
      </c>
      <c r="J20" t="s">
        <v>1450</v>
      </c>
      <c r="K20" t="s">
        <v>1456</v>
      </c>
      <c r="L20" t="s">
        <v>1439</v>
      </c>
      <c r="M20" t="s">
        <v>1457</v>
      </c>
      <c r="N20" t="s">
        <v>1468</v>
      </c>
      <c r="O20" t="s">
        <v>1442</v>
      </c>
    </row>
    <row r="21" spans="1:15" x14ac:dyDescent="0.25">
      <c r="A21" t="s">
        <v>937</v>
      </c>
      <c r="B21" t="s">
        <v>937</v>
      </c>
      <c r="C21" t="s">
        <v>1535</v>
      </c>
      <c r="D21" t="s">
        <v>1536</v>
      </c>
      <c r="E21" t="s">
        <v>1537</v>
      </c>
      <c r="F21" t="s">
        <v>1538</v>
      </c>
      <c r="G21" t="s">
        <v>1539</v>
      </c>
      <c r="I21" t="s">
        <v>1435</v>
      </c>
      <c r="J21" t="s">
        <v>1436</v>
      </c>
      <c r="K21" t="s">
        <v>1540</v>
      </c>
      <c r="L21" t="s">
        <v>1496</v>
      </c>
      <c r="M21" t="s">
        <v>1457</v>
      </c>
      <c r="N21" t="s">
        <v>1441</v>
      </c>
      <c r="O21" t="s">
        <v>1442</v>
      </c>
    </row>
    <row r="22" spans="1:15" x14ac:dyDescent="0.25">
      <c r="A22" t="s">
        <v>937</v>
      </c>
      <c r="B22" t="s">
        <v>937</v>
      </c>
      <c r="C22" t="s">
        <v>1524</v>
      </c>
      <c r="D22" t="s">
        <v>1541</v>
      </c>
      <c r="E22" t="s">
        <v>1542</v>
      </c>
      <c r="F22" t="s">
        <v>999</v>
      </c>
      <c r="G22" t="s">
        <v>1543</v>
      </c>
      <c r="H22" t="s">
        <v>1544</v>
      </c>
      <c r="K22" t="s">
        <v>1545</v>
      </c>
      <c r="L22" t="s">
        <v>1496</v>
      </c>
      <c r="M22" t="s">
        <v>1457</v>
      </c>
      <c r="N22" t="s">
        <v>1441</v>
      </c>
      <c r="O22" t="s">
        <v>1442</v>
      </c>
    </row>
    <row r="23" spans="1:15" x14ac:dyDescent="0.25">
      <c r="A23" t="s">
        <v>937</v>
      </c>
      <c r="B23" t="s">
        <v>937</v>
      </c>
      <c r="C23" t="s">
        <v>1482</v>
      </c>
      <c r="D23" t="s">
        <v>1546</v>
      </c>
      <c r="E23" t="s">
        <v>1484</v>
      </c>
      <c r="F23" t="s">
        <v>1037</v>
      </c>
      <c r="G23" t="s">
        <v>1049</v>
      </c>
      <c r="H23" t="s">
        <v>1547</v>
      </c>
      <c r="I23" t="s">
        <v>1449</v>
      </c>
      <c r="J23" t="s">
        <v>1450</v>
      </c>
      <c r="K23" t="s">
        <v>1548</v>
      </c>
      <c r="L23" t="s">
        <v>1496</v>
      </c>
      <c r="M23" t="s">
        <v>1457</v>
      </c>
      <c r="N23" t="s">
        <v>1549</v>
      </c>
      <c r="O23" t="s">
        <v>1550</v>
      </c>
    </row>
    <row r="24" spans="1:15" x14ac:dyDescent="0.25">
      <c r="A24" t="s">
        <v>937</v>
      </c>
      <c r="B24" t="s">
        <v>937</v>
      </c>
      <c r="C24" t="s">
        <v>1482</v>
      </c>
      <c r="D24" t="s">
        <v>1551</v>
      </c>
      <c r="E24" t="s">
        <v>1484</v>
      </c>
      <c r="F24" t="s">
        <v>1037</v>
      </c>
      <c r="G24" t="s">
        <v>1552</v>
      </c>
      <c r="H24" t="s">
        <v>1553</v>
      </c>
      <c r="I24" t="s">
        <v>1449</v>
      </c>
      <c r="J24" t="s">
        <v>1450</v>
      </c>
      <c r="K24" t="s">
        <v>1554</v>
      </c>
      <c r="L24" t="s">
        <v>1496</v>
      </c>
      <c r="M24" t="s">
        <v>1457</v>
      </c>
      <c r="N24" t="s">
        <v>1555</v>
      </c>
      <c r="O24" t="s">
        <v>1442</v>
      </c>
    </row>
    <row r="25" spans="1:15" x14ac:dyDescent="0.25">
      <c r="A25" t="s">
        <v>937</v>
      </c>
      <c r="B25" t="s">
        <v>937</v>
      </c>
      <c r="C25" t="s">
        <v>1431</v>
      </c>
      <c r="D25" t="s">
        <v>1556</v>
      </c>
      <c r="E25" t="s">
        <v>986</v>
      </c>
      <c r="F25" t="s">
        <v>987</v>
      </c>
      <c r="G25" t="s">
        <v>1557</v>
      </c>
      <c r="H25" t="s">
        <v>1434</v>
      </c>
      <c r="I25" t="s">
        <v>1449</v>
      </c>
      <c r="J25" t="s">
        <v>1450</v>
      </c>
      <c r="K25" t="s">
        <v>1558</v>
      </c>
      <c r="L25" t="s">
        <v>1439</v>
      </c>
      <c r="M25" t="s">
        <v>1440</v>
      </c>
      <c r="N25" t="s">
        <v>1475</v>
      </c>
      <c r="O25" t="s">
        <v>1559</v>
      </c>
    </row>
    <row r="26" spans="1:15" x14ac:dyDescent="0.25">
      <c r="A26" t="s">
        <v>937</v>
      </c>
      <c r="B26" t="s">
        <v>937</v>
      </c>
      <c r="C26" t="s">
        <v>1560</v>
      </c>
      <c r="D26" t="s">
        <v>1561</v>
      </c>
      <c r="E26" t="s">
        <v>951</v>
      </c>
      <c r="F26" t="s">
        <v>952</v>
      </c>
      <c r="G26" t="s">
        <v>953</v>
      </c>
      <c r="H26" t="s">
        <v>954</v>
      </c>
      <c r="K26" t="s">
        <v>1545</v>
      </c>
      <c r="L26" t="s">
        <v>1496</v>
      </c>
      <c r="M26" t="s">
        <v>1509</v>
      </c>
      <c r="N26" t="s">
        <v>1441</v>
      </c>
      <c r="O26" t="s">
        <v>1442</v>
      </c>
    </row>
    <row r="27" spans="1:15" x14ac:dyDescent="0.25">
      <c r="A27" t="s">
        <v>937</v>
      </c>
      <c r="B27" t="s">
        <v>937</v>
      </c>
      <c r="C27" t="s">
        <v>1482</v>
      </c>
      <c r="D27" t="s">
        <v>1562</v>
      </c>
      <c r="E27" t="s">
        <v>1484</v>
      </c>
      <c r="F27" t="s">
        <v>1037</v>
      </c>
      <c r="I27" t="s">
        <v>1449</v>
      </c>
      <c r="J27" t="s">
        <v>1450</v>
      </c>
      <c r="K27" t="s">
        <v>1479</v>
      </c>
      <c r="L27" t="s">
        <v>1439</v>
      </c>
      <c r="M27" t="s">
        <v>1451</v>
      </c>
      <c r="N27" t="s">
        <v>1480</v>
      </c>
      <c r="O27" t="s">
        <v>1481</v>
      </c>
    </row>
    <row r="28" spans="1:15" x14ac:dyDescent="0.25">
      <c r="A28" t="s">
        <v>937</v>
      </c>
      <c r="B28" t="s">
        <v>937</v>
      </c>
      <c r="C28" t="s">
        <v>1563</v>
      </c>
      <c r="D28" t="s">
        <v>1564</v>
      </c>
      <c r="E28" t="s">
        <v>1093</v>
      </c>
      <c r="F28" t="s">
        <v>1094</v>
      </c>
      <c r="G28" t="s">
        <v>1565</v>
      </c>
      <c r="H28" t="s">
        <v>1566</v>
      </c>
      <c r="I28" t="s">
        <v>1435</v>
      </c>
      <c r="J28" t="s">
        <v>1436</v>
      </c>
      <c r="K28" t="s">
        <v>1438</v>
      </c>
      <c r="L28" t="s">
        <v>1439</v>
      </c>
      <c r="M28" t="s">
        <v>1440</v>
      </c>
      <c r="N28" t="s">
        <v>1567</v>
      </c>
      <c r="O28" t="s">
        <v>1442</v>
      </c>
    </row>
    <row r="29" spans="1:15" x14ac:dyDescent="0.25">
      <c r="A29" t="s">
        <v>937</v>
      </c>
      <c r="B29" t="s">
        <v>937</v>
      </c>
      <c r="C29" t="s">
        <v>1535</v>
      </c>
      <c r="D29" t="s">
        <v>1568</v>
      </c>
      <c r="E29" t="s">
        <v>1537</v>
      </c>
      <c r="F29" t="s">
        <v>1538</v>
      </c>
      <c r="G29" t="s">
        <v>962</v>
      </c>
      <c r="H29" t="s">
        <v>963</v>
      </c>
      <c r="I29" t="s">
        <v>1435</v>
      </c>
      <c r="J29" t="s">
        <v>1436</v>
      </c>
      <c r="K29" t="s">
        <v>1540</v>
      </c>
      <c r="L29" t="s">
        <v>1496</v>
      </c>
      <c r="M29" t="s">
        <v>1451</v>
      </c>
      <c r="N29" t="s">
        <v>1441</v>
      </c>
      <c r="O29" t="s">
        <v>1442</v>
      </c>
    </row>
    <row r="30" spans="1:15" x14ac:dyDescent="0.25">
      <c r="A30" t="s">
        <v>937</v>
      </c>
      <c r="B30" t="s">
        <v>937</v>
      </c>
      <c r="C30" t="s">
        <v>1482</v>
      </c>
      <c r="D30" t="s">
        <v>1569</v>
      </c>
      <c r="E30" t="s">
        <v>1484</v>
      </c>
      <c r="F30" t="s">
        <v>1037</v>
      </c>
      <c r="G30" t="s">
        <v>1570</v>
      </c>
      <c r="H30" t="s">
        <v>1059</v>
      </c>
      <c r="I30" t="s">
        <v>1449</v>
      </c>
      <c r="J30" t="s">
        <v>1450</v>
      </c>
      <c r="K30" t="s">
        <v>1456</v>
      </c>
      <c r="L30" t="s">
        <v>1439</v>
      </c>
      <c r="M30" t="s">
        <v>1457</v>
      </c>
      <c r="O30" t="s">
        <v>1442</v>
      </c>
    </row>
    <row r="31" spans="1:15" x14ac:dyDescent="0.25">
      <c r="A31" t="s">
        <v>937</v>
      </c>
      <c r="B31" t="s">
        <v>937</v>
      </c>
      <c r="C31" t="s">
        <v>1571</v>
      </c>
      <c r="D31" t="s">
        <v>1572</v>
      </c>
      <c r="E31" t="s">
        <v>1573</v>
      </c>
      <c r="F31" t="s">
        <v>1109</v>
      </c>
      <c r="G31" t="s">
        <v>1574</v>
      </c>
      <c r="H31" t="s">
        <v>1111</v>
      </c>
      <c r="K31" t="s">
        <v>1572</v>
      </c>
      <c r="L31" t="s">
        <v>1496</v>
      </c>
      <c r="M31" t="s">
        <v>1575</v>
      </c>
      <c r="N31" t="s">
        <v>1441</v>
      </c>
      <c r="O31" t="s">
        <v>1459</v>
      </c>
    </row>
    <row r="32" spans="1:15" x14ac:dyDescent="0.25">
      <c r="A32" t="s">
        <v>937</v>
      </c>
      <c r="B32" t="s">
        <v>937</v>
      </c>
      <c r="C32" t="s">
        <v>1431</v>
      </c>
      <c r="D32" t="s">
        <v>1576</v>
      </c>
      <c r="E32" t="s">
        <v>1078</v>
      </c>
      <c r="F32" t="s">
        <v>976</v>
      </c>
      <c r="G32" t="s">
        <v>1020</v>
      </c>
      <c r="H32" t="s">
        <v>1021</v>
      </c>
      <c r="I32" t="s">
        <v>1449</v>
      </c>
      <c r="J32" t="s">
        <v>1450</v>
      </c>
      <c r="K32" t="s">
        <v>1508</v>
      </c>
      <c r="L32" t="s">
        <v>1462</v>
      </c>
      <c r="M32" t="s">
        <v>1457</v>
      </c>
      <c r="N32" t="s">
        <v>1441</v>
      </c>
      <c r="O32" t="s">
        <v>1442</v>
      </c>
    </row>
    <row r="33" spans="1:15" x14ac:dyDescent="0.25">
      <c r="A33" t="s">
        <v>937</v>
      </c>
      <c r="B33" t="s">
        <v>937</v>
      </c>
      <c r="C33" t="s">
        <v>1487</v>
      </c>
      <c r="D33" t="s">
        <v>1577</v>
      </c>
      <c r="E33" t="s">
        <v>1578</v>
      </c>
      <c r="F33" t="s">
        <v>1023</v>
      </c>
      <c r="G33" t="s">
        <v>1579</v>
      </c>
      <c r="H33" t="s">
        <v>1062</v>
      </c>
      <c r="I33" t="s">
        <v>1449</v>
      </c>
      <c r="J33" t="s">
        <v>1450</v>
      </c>
      <c r="K33" t="s">
        <v>1508</v>
      </c>
      <c r="L33" t="s">
        <v>1462</v>
      </c>
      <c r="M33" t="s">
        <v>1440</v>
      </c>
      <c r="N33" t="s">
        <v>1475</v>
      </c>
      <c r="O33" t="s">
        <v>1442</v>
      </c>
    </row>
    <row r="34" spans="1:15" x14ac:dyDescent="0.25">
      <c r="A34" t="s">
        <v>937</v>
      </c>
      <c r="B34" t="s">
        <v>937</v>
      </c>
      <c r="C34" t="s">
        <v>1469</v>
      </c>
      <c r="D34" t="s">
        <v>1580</v>
      </c>
      <c r="E34" t="s">
        <v>1581</v>
      </c>
      <c r="G34" t="s">
        <v>1582</v>
      </c>
      <c r="H34" t="s">
        <v>1025</v>
      </c>
      <c r="I34" t="s">
        <v>1449</v>
      </c>
      <c r="J34" t="s">
        <v>1450</v>
      </c>
      <c r="K34" t="s">
        <v>1508</v>
      </c>
      <c r="L34" t="s">
        <v>1462</v>
      </c>
      <c r="M34" t="s">
        <v>1451</v>
      </c>
      <c r="N34" t="s">
        <v>1583</v>
      </c>
      <c r="O34" t="s">
        <v>1442</v>
      </c>
    </row>
    <row r="35" spans="1:15" x14ac:dyDescent="0.25">
      <c r="A35" t="s">
        <v>937</v>
      </c>
      <c r="B35" t="s">
        <v>937</v>
      </c>
      <c r="C35" t="s">
        <v>1431</v>
      </c>
      <c r="D35" t="s">
        <v>1584</v>
      </c>
      <c r="E35" t="s">
        <v>1078</v>
      </c>
      <c r="F35" t="s">
        <v>976</v>
      </c>
      <c r="G35" t="s">
        <v>1079</v>
      </c>
      <c r="H35" t="s">
        <v>1080</v>
      </c>
      <c r="I35" t="s">
        <v>1449</v>
      </c>
      <c r="J35" t="s">
        <v>1450</v>
      </c>
      <c r="K35" t="s">
        <v>1486</v>
      </c>
      <c r="L35" t="s">
        <v>1439</v>
      </c>
      <c r="M35" t="s">
        <v>1440</v>
      </c>
      <c r="N35" t="s">
        <v>1497</v>
      </c>
      <c r="O35" t="s">
        <v>1442</v>
      </c>
    </row>
    <row r="36" spans="1:15" x14ac:dyDescent="0.25">
      <c r="A36" t="s">
        <v>937</v>
      </c>
      <c r="B36" t="s">
        <v>937</v>
      </c>
      <c r="C36" t="s">
        <v>1463</v>
      </c>
      <c r="D36" t="s">
        <v>1585</v>
      </c>
      <c r="E36" t="s">
        <v>979</v>
      </c>
      <c r="F36" t="s">
        <v>980</v>
      </c>
      <c r="G36" t="s">
        <v>1586</v>
      </c>
      <c r="H36" t="s">
        <v>1082</v>
      </c>
      <c r="I36" t="s">
        <v>1514</v>
      </c>
      <c r="J36" t="s">
        <v>1515</v>
      </c>
      <c r="K36" t="s">
        <v>1516</v>
      </c>
      <c r="L36" t="s">
        <v>1462</v>
      </c>
      <c r="M36" t="s">
        <v>1440</v>
      </c>
      <c r="N36" t="s">
        <v>1475</v>
      </c>
      <c r="O36" t="s">
        <v>1587</v>
      </c>
    </row>
    <row r="37" spans="1:15" x14ac:dyDescent="0.25">
      <c r="A37" t="s">
        <v>937</v>
      </c>
      <c r="B37" t="s">
        <v>937</v>
      </c>
      <c r="C37" t="s">
        <v>1463</v>
      </c>
      <c r="D37" t="s">
        <v>1588</v>
      </c>
      <c r="E37" t="s">
        <v>1465</v>
      </c>
      <c r="F37" t="s">
        <v>1466</v>
      </c>
      <c r="G37" t="s">
        <v>1589</v>
      </c>
      <c r="H37" t="s">
        <v>1085</v>
      </c>
      <c r="I37" t="s">
        <v>1449</v>
      </c>
      <c r="J37" t="s">
        <v>1450</v>
      </c>
      <c r="K37" t="s">
        <v>1474</v>
      </c>
      <c r="L37" t="s">
        <v>1462</v>
      </c>
      <c r="M37" t="s">
        <v>1451</v>
      </c>
      <c r="N37" t="s">
        <v>1468</v>
      </c>
      <c r="O37" t="s">
        <v>1459</v>
      </c>
    </row>
    <row r="38" spans="1:15" x14ac:dyDescent="0.25">
      <c r="A38" t="s">
        <v>937</v>
      </c>
      <c r="B38" t="s">
        <v>937</v>
      </c>
      <c r="C38" t="s">
        <v>1590</v>
      </c>
      <c r="D38" t="s">
        <v>1591</v>
      </c>
      <c r="E38" t="s">
        <v>1592</v>
      </c>
      <c r="F38" t="s">
        <v>1593</v>
      </c>
      <c r="G38" t="s">
        <v>1594</v>
      </c>
      <c r="I38" t="s">
        <v>1449</v>
      </c>
      <c r="J38" t="s">
        <v>1450</v>
      </c>
      <c r="K38" t="s">
        <v>1558</v>
      </c>
      <c r="L38" t="s">
        <v>1439</v>
      </c>
      <c r="M38" t="s">
        <v>1440</v>
      </c>
      <c r="N38" t="s">
        <v>1595</v>
      </c>
      <c r="O38" t="s">
        <v>1559</v>
      </c>
    </row>
    <row r="39" spans="1:15" x14ac:dyDescent="0.25">
      <c r="A39" t="s">
        <v>937</v>
      </c>
      <c r="B39" t="s">
        <v>937</v>
      </c>
      <c r="C39" t="s">
        <v>1590</v>
      </c>
      <c r="D39" t="s">
        <v>1596</v>
      </c>
      <c r="E39" t="s">
        <v>1592</v>
      </c>
      <c r="F39" t="s">
        <v>1593</v>
      </c>
      <c r="G39" t="s">
        <v>1597</v>
      </c>
      <c r="H39" t="s">
        <v>1598</v>
      </c>
      <c r="I39" t="s">
        <v>1449</v>
      </c>
      <c r="J39" t="s">
        <v>1450</v>
      </c>
      <c r="K39" t="s">
        <v>1558</v>
      </c>
      <c r="L39" t="s">
        <v>1439</v>
      </c>
      <c r="M39" t="s">
        <v>1440</v>
      </c>
      <c r="N39" t="s">
        <v>1595</v>
      </c>
      <c r="O39" t="s">
        <v>1559</v>
      </c>
    </row>
    <row r="40" spans="1:15" x14ac:dyDescent="0.25">
      <c r="A40" t="s">
        <v>937</v>
      </c>
      <c r="B40" t="s">
        <v>937</v>
      </c>
      <c r="C40" t="s">
        <v>1443</v>
      </c>
      <c r="D40" t="s">
        <v>1599</v>
      </c>
      <c r="E40" t="s">
        <v>1445</v>
      </c>
      <c r="F40" t="s">
        <v>1446</v>
      </c>
      <c r="G40" t="s">
        <v>1600</v>
      </c>
      <c r="H40" t="s">
        <v>1601</v>
      </c>
      <c r="I40" t="s">
        <v>1449</v>
      </c>
      <c r="J40" t="s">
        <v>1450</v>
      </c>
      <c r="K40" t="s">
        <v>1558</v>
      </c>
      <c r="L40" t="s">
        <v>1439</v>
      </c>
      <c r="M40" t="s">
        <v>1451</v>
      </c>
      <c r="N40" t="s">
        <v>1595</v>
      </c>
      <c r="O40" t="s">
        <v>1559</v>
      </c>
    </row>
    <row r="41" spans="1:15" x14ac:dyDescent="0.25">
      <c r="A41" t="s">
        <v>937</v>
      </c>
      <c r="B41" t="s">
        <v>937</v>
      </c>
      <c r="C41" t="s">
        <v>1463</v>
      </c>
      <c r="D41" t="s">
        <v>1602</v>
      </c>
      <c r="E41" t="s">
        <v>1465</v>
      </c>
      <c r="F41" t="s">
        <v>1466</v>
      </c>
      <c r="G41" t="s">
        <v>1090</v>
      </c>
      <c r="H41" t="s">
        <v>1091</v>
      </c>
      <c r="I41" t="s">
        <v>1449</v>
      </c>
      <c r="J41" t="s">
        <v>1450</v>
      </c>
      <c r="K41" t="s">
        <v>1467</v>
      </c>
      <c r="L41" t="s">
        <v>1462</v>
      </c>
      <c r="M41" t="s">
        <v>1457</v>
      </c>
      <c r="N41" t="s">
        <v>1468</v>
      </c>
      <c r="O41" t="s">
        <v>1442</v>
      </c>
    </row>
    <row r="42" spans="1:15" x14ac:dyDescent="0.25">
      <c r="A42" t="s">
        <v>937</v>
      </c>
      <c r="B42" t="s">
        <v>937</v>
      </c>
      <c r="C42" t="s">
        <v>1590</v>
      </c>
      <c r="D42" t="s">
        <v>1603</v>
      </c>
      <c r="E42" t="s">
        <v>1087</v>
      </c>
      <c r="F42" t="s">
        <v>1088</v>
      </c>
      <c r="I42" t="s">
        <v>1493</v>
      </c>
      <c r="J42" t="s">
        <v>1494</v>
      </c>
      <c r="K42" t="s">
        <v>1558</v>
      </c>
      <c r="L42" t="s">
        <v>1439</v>
      </c>
      <c r="M42" t="s">
        <v>1440</v>
      </c>
      <c r="N42" t="s">
        <v>1497</v>
      </c>
      <c r="O42" t="s">
        <v>1498</v>
      </c>
    </row>
    <row r="43" spans="1:15" x14ac:dyDescent="0.25">
      <c r="A43" t="s">
        <v>937</v>
      </c>
      <c r="B43" t="s">
        <v>937</v>
      </c>
      <c r="C43" t="s">
        <v>1443</v>
      </c>
      <c r="D43" t="s">
        <v>1604</v>
      </c>
      <c r="K43" t="s">
        <v>1605</v>
      </c>
      <c r="L43" t="s">
        <v>1496</v>
      </c>
      <c r="M43" t="s">
        <v>1606</v>
      </c>
      <c r="N43" t="s">
        <v>1607</v>
      </c>
    </row>
    <row r="44" spans="1:15" x14ac:dyDescent="0.25">
      <c r="A44" t="s">
        <v>937</v>
      </c>
      <c r="B44" t="s">
        <v>937</v>
      </c>
      <c r="C44" t="s">
        <v>1608</v>
      </c>
      <c r="D44" t="s">
        <v>1609</v>
      </c>
      <c r="E44" t="s">
        <v>1610</v>
      </c>
      <c r="F44" t="s">
        <v>1611</v>
      </c>
      <c r="G44" t="s">
        <v>1064</v>
      </c>
      <c r="H44" t="s">
        <v>1065</v>
      </c>
      <c r="I44" t="s">
        <v>1612</v>
      </c>
      <c r="J44" t="s">
        <v>1611</v>
      </c>
      <c r="K44" t="s">
        <v>1613</v>
      </c>
      <c r="L44" t="s">
        <v>1496</v>
      </c>
      <c r="M44" t="s">
        <v>1451</v>
      </c>
      <c r="N44" t="s">
        <v>1441</v>
      </c>
      <c r="O44" t="s">
        <v>1442</v>
      </c>
    </row>
    <row r="45" spans="1:15" x14ac:dyDescent="0.25">
      <c r="A45" t="s">
        <v>937</v>
      </c>
      <c r="B45" t="s">
        <v>937</v>
      </c>
      <c r="C45" t="s">
        <v>1563</v>
      </c>
      <c r="D45" t="s">
        <v>1614</v>
      </c>
      <c r="E45" t="s">
        <v>1093</v>
      </c>
      <c r="F45" t="s">
        <v>1094</v>
      </c>
      <c r="G45" t="s">
        <v>1095</v>
      </c>
      <c r="H45" t="s">
        <v>1096</v>
      </c>
      <c r="I45" t="s">
        <v>1435</v>
      </c>
      <c r="J45" t="s">
        <v>1436</v>
      </c>
      <c r="K45" t="s">
        <v>1438</v>
      </c>
      <c r="L45" t="s">
        <v>1439</v>
      </c>
      <c r="M45" t="s">
        <v>1440</v>
      </c>
      <c r="N45" t="s">
        <v>1555</v>
      </c>
      <c r="O45" t="s">
        <v>1442</v>
      </c>
    </row>
    <row r="46" spans="1:15" x14ac:dyDescent="0.25">
      <c r="A46" t="s">
        <v>937</v>
      </c>
      <c r="B46" t="s">
        <v>937</v>
      </c>
      <c r="C46" t="s">
        <v>1615</v>
      </c>
      <c r="D46" t="s">
        <v>1616</v>
      </c>
      <c r="E46" t="s">
        <v>1101</v>
      </c>
      <c r="F46" t="s">
        <v>1102</v>
      </c>
      <c r="G46" t="s">
        <v>1103</v>
      </c>
      <c r="H46" t="s">
        <v>1104</v>
      </c>
      <c r="I46" t="s">
        <v>1435</v>
      </c>
      <c r="J46" t="s">
        <v>1436</v>
      </c>
      <c r="K46" t="s">
        <v>1545</v>
      </c>
      <c r="L46" t="s">
        <v>1496</v>
      </c>
      <c r="M46" t="s">
        <v>1509</v>
      </c>
      <c r="N46" t="s">
        <v>1441</v>
      </c>
      <c r="O46" t="s">
        <v>1442</v>
      </c>
    </row>
    <row r="47" spans="1:15" x14ac:dyDescent="0.25">
      <c r="A47" t="s">
        <v>937</v>
      </c>
      <c r="B47" t="s">
        <v>937</v>
      </c>
      <c r="C47" t="s">
        <v>1617</v>
      </c>
      <c r="D47" t="s">
        <v>1618</v>
      </c>
      <c r="E47" t="s">
        <v>1101</v>
      </c>
      <c r="F47" t="s">
        <v>1102</v>
      </c>
      <c r="K47" t="s">
        <v>1545</v>
      </c>
      <c r="L47" t="s">
        <v>1496</v>
      </c>
      <c r="M47" t="s">
        <v>1509</v>
      </c>
      <c r="N47" t="s">
        <v>1441</v>
      </c>
      <c r="O47" t="s">
        <v>1442</v>
      </c>
    </row>
    <row r="48" spans="1:15" x14ac:dyDescent="0.25">
      <c r="A48" t="s">
        <v>937</v>
      </c>
      <c r="B48" t="s">
        <v>937</v>
      </c>
      <c r="C48" t="s">
        <v>1619</v>
      </c>
      <c r="D48" t="s">
        <v>1620</v>
      </c>
      <c r="E48" t="s">
        <v>1101</v>
      </c>
      <c r="F48" t="s">
        <v>1102</v>
      </c>
      <c r="G48" t="s">
        <v>1103</v>
      </c>
      <c r="H48" t="s">
        <v>1104</v>
      </c>
      <c r="K48" t="s">
        <v>1545</v>
      </c>
      <c r="L48" t="s">
        <v>1496</v>
      </c>
      <c r="M48" t="s">
        <v>1509</v>
      </c>
      <c r="N48" t="s">
        <v>1441</v>
      </c>
      <c r="O48" t="s">
        <v>1442</v>
      </c>
    </row>
    <row r="49" spans="1:15" x14ac:dyDescent="0.25">
      <c r="A49" t="s">
        <v>937</v>
      </c>
      <c r="B49" t="s">
        <v>937</v>
      </c>
      <c r="C49" t="s">
        <v>1621</v>
      </c>
      <c r="D49" t="s">
        <v>1622</v>
      </c>
      <c r="E49" t="s">
        <v>1471</v>
      </c>
      <c r="F49" t="s">
        <v>967</v>
      </c>
      <c r="G49" t="s">
        <v>1623</v>
      </c>
      <c r="K49" t="s">
        <v>1474</v>
      </c>
      <c r="L49" t="s">
        <v>1462</v>
      </c>
      <c r="M49" t="s">
        <v>1440</v>
      </c>
      <c r="N49" t="s">
        <v>1468</v>
      </c>
      <c r="O49" t="s">
        <v>1459</v>
      </c>
    </row>
    <row r="50" spans="1:15" x14ac:dyDescent="0.25">
      <c r="A50" t="s">
        <v>937</v>
      </c>
      <c r="B50" t="s">
        <v>937</v>
      </c>
      <c r="C50" t="s">
        <v>1624</v>
      </c>
      <c r="D50" t="s">
        <v>1625</v>
      </c>
      <c r="E50" t="s">
        <v>1626</v>
      </c>
      <c r="F50" t="s">
        <v>1627</v>
      </c>
      <c r="G50" t="s">
        <v>1628</v>
      </c>
      <c r="H50" t="s">
        <v>1629</v>
      </c>
      <c r="K50" t="s">
        <v>1630</v>
      </c>
      <c r="L50" t="s">
        <v>1462</v>
      </c>
      <c r="M50" t="s">
        <v>1451</v>
      </c>
      <c r="O50" t="s">
        <v>1459</v>
      </c>
    </row>
    <row r="51" spans="1:15" x14ac:dyDescent="0.25">
      <c r="A51" t="s">
        <v>937</v>
      </c>
      <c r="B51" t="s">
        <v>937</v>
      </c>
      <c r="C51" t="s">
        <v>1487</v>
      </c>
      <c r="D51" t="s">
        <v>1631</v>
      </c>
      <c r="E51" t="s">
        <v>1632</v>
      </c>
      <c r="F51" t="s">
        <v>1633</v>
      </c>
      <c r="I51" t="s">
        <v>1493</v>
      </c>
      <c r="J51" t="s">
        <v>1494</v>
      </c>
      <c r="K51" t="s">
        <v>1558</v>
      </c>
      <c r="L51" t="s">
        <v>1439</v>
      </c>
      <c r="M51" t="s">
        <v>1451</v>
      </c>
      <c r="N51" t="s">
        <v>1497</v>
      </c>
      <c r="O51" t="s">
        <v>1559</v>
      </c>
    </row>
    <row r="52" spans="1:15" x14ac:dyDescent="0.25">
      <c r="A52" t="s">
        <v>937</v>
      </c>
      <c r="B52" t="s">
        <v>937</v>
      </c>
      <c r="C52" t="s">
        <v>1634</v>
      </c>
      <c r="D52" t="s">
        <v>1631</v>
      </c>
      <c r="E52" t="s">
        <v>1632</v>
      </c>
      <c r="F52" t="s">
        <v>1633</v>
      </c>
      <c r="I52" t="s">
        <v>1493</v>
      </c>
      <c r="J52" t="s">
        <v>1494</v>
      </c>
      <c r="K52" t="s">
        <v>1558</v>
      </c>
      <c r="L52" t="s">
        <v>1439</v>
      </c>
      <c r="M52" t="s">
        <v>1451</v>
      </c>
      <c r="N52" t="s">
        <v>1497</v>
      </c>
      <c r="O52" t="s">
        <v>1559</v>
      </c>
    </row>
    <row r="53" spans="1:15" x14ac:dyDescent="0.25">
      <c r="A53" t="s">
        <v>937</v>
      </c>
      <c r="B53" t="s">
        <v>937</v>
      </c>
      <c r="C53" t="s">
        <v>1635</v>
      </c>
      <c r="D53" t="s">
        <v>1636</v>
      </c>
      <c r="E53" t="s">
        <v>951</v>
      </c>
      <c r="F53" t="s">
        <v>952</v>
      </c>
      <c r="G53" t="s">
        <v>1007</v>
      </c>
      <c r="H53" t="s">
        <v>954</v>
      </c>
      <c r="K53" t="s">
        <v>1545</v>
      </c>
      <c r="L53" t="s">
        <v>1496</v>
      </c>
      <c r="M53" t="s">
        <v>1509</v>
      </c>
      <c r="N53" t="s">
        <v>1441</v>
      </c>
      <c r="O53" t="s">
        <v>1442</v>
      </c>
    </row>
    <row r="54" spans="1:15" x14ac:dyDescent="0.25">
      <c r="A54" t="s">
        <v>937</v>
      </c>
      <c r="B54" t="s">
        <v>937</v>
      </c>
      <c r="C54" t="s">
        <v>1487</v>
      </c>
      <c r="D54" t="s">
        <v>1637</v>
      </c>
      <c r="E54" t="s">
        <v>1578</v>
      </c>
      <c r="F54" t="s">
        <v>1023</v>
      </c>
      <c r="G54" t="s">
        <v>1491</v>
      </c>
      <c r="H54" t="s">
        <v>1492</v>
      </c>
      <c r="I54" t="s">
        <v>1449</v>
      </c>
      <c r="J54" t="s">
        <v>1450</v>
      </c>
      <c r="K54" t="s">
        <v>1605</v>
      </c>
      <c r="L54" t="s">
        <v>1496</v>
      </c>
      <c r="M54" t="s">
        <v>1451</v>
      </c>
      <c r="N54" t="s">
        <v>1497</v>
      </c>
      <c r="O54" t="s">
        <v>1442</v>
      </c>
    </row>
    <row r="55" spans="1:15" x14ac:dyDescent="0.25">
      <c r="A55" t="s">
        <v>937</v>
      </c>
      <c r="B55" t="s">
        <v>937</v>
      </c>
      <c r="C55" t="s">
        <v>1482</v>
      </c>
      <c r="D55" t="s">
        <v>1638</v>
      </c>
      <c r="E55" t="s">
        <v>1484</v>
      </c>
      <c r="F55" t="s">
        <v>1037</v>
      </c>
      <c r="G55" t="s">
        <v>1052</v>
      </c>
      <c r="H55" t="s">
        <v>1053</v>
      </c>
      <c r="I55" t="s">
        <v>1449</v>
      </c>
      <c r="J55" t="s">
        <v>1450</v>
      </c>
      <c r="K55" t="s">
        <v>1639</v>
      </c>
      <c r="L55" t="s">
        <v>1496</v>
      </c>
      <c r="M55" t="s">
        <v>1457</v>
      </c>
      <c r="N55" t="s">
        <v>1640</v>
      </c>
      <c r="O55" t="s">
        <v>1442</v>
      </c>
    </row>
    <row r="56" spans="1:15" x14ac:dyDescent="0.25">
      <c r="A56" t="s">
        <v>937</v>
      </c>
      <c r="B56" t="s">
        <v>937</v>
      </c>
      <c r="C56" t="s">
        <v>1431</v>
      </c>
      <c r="D56" t="s">
        <v>1641</v>
      </c>
      <c r="E56" t="s">
        <v>1078</v>
      </c>
      <c r="F56" t="s">
        <v>976</v>
      </c>
      <c r="G56" t="s">
        <v>1116</v>
      </c>
      <c r="H56" t="s">
        <v>1117</v>
      </c>
      <c r="I56" t="s">
        <v>1449</v>
      </c>
      <c r="J56" t="s">
        <v>1450</v>
      </c>
      <c r="K56" t="s">
        <v>1642</v>
      </c>
      <c r="L56" t="s">
        <v>1439</v>
      </c>
      <c r="M56" t="s">
        <v>1440</v>
      </c>
      <c r="N56" t="s">
        <v>1595</v>
      </c>
      <c r="O56" t="s">
        <v>1442</v>
      </c>
    </row>
    <row r="57" spans="1:15" x14ac:dyDescent="0.25">
      <c r="A57" t="s">
        <v>937</v>
      </c>
      <c r="B57" t="s">
        <v>937</v>
      </c>
      <c r="C57" t="s">
        <v>1469</v>
      </c>
      <c r="D57" t="s">
        <v>1643</v>
      </c>
      <c r="E57" t="s">
        <v>1644</v>
      </c>
      <c r="F57" t="s">
        <v>1645</v>
      </c>
      <c r="G57" t="s">
        <v>1646</v>
      </c>
      <c r="H57" t="s">
        <v>1130</v>
      </c>
      <c r="I57" t="s">
        <v>1449</v>
      </c>
      <c r="J57" t="s">
        <v>1450</v>
      </c>
      <c r="K57" t="s">
        <v>1558</v>
      </c>
      <c r="L57" t="s">
        <v>1439</v>
      </c>
      <c r="M57" t="s">
        <v>1440</v>
      </c>
      <c r="N57" t="s">
        <v>1595</v>
      </c>
      <c r="O57" t="s">
        <v>1559</v>
      </c>
    </row>
    <row r="58" spans="1:15" x14ac:dyDescent="0.25">
      <c r="A58" t="s">
        <v>937</v>
      </c>
      <c r="B58" t="s">
        <v>937</v>
      </c>
      <c r="C58" t="s">
        <v>1431</v>
      </c>
      <c r="D58" t="s">
        <v>1647</v>
      </c>
      <c r="E58" t="s">
        <v>1078</v>
      </c>
      <c r="F58" t="s">
        <v>976</v>
      </c>
      <c r="G58" t="s">
        <v>1118</v>
      </c>
      <c r="H58" t="s">
        <v>1119</v>
      </c>
      <c r="I58" t="s">
        <v>1449</v>
      </c>
      <c r="J58" t="s">
        <v>1450</v>
      </c>
      <c r="K58" t="s">
        <v>1438</v>
      </c>
      <c r="L58" t="s">
        <v>1439</v>
      </c>
      <c r="M58" t="s">
        <v>1457</v>
      </c>
      <c r="N58" t="s">
        <v>1441</v>
      </c>
      <c r="O58" t="s">
        <v>1442</v>
      </c>
    </row>
    <row r="59" spans="1:15" x14ac:dyDescent="0.25">
      <c r="A59" t="s">
        <v>937</v>
      </c>
      <c r="B59" t="s">
        <v>937</v>
      </c>
      <c r="C59" t="s">
        <v>1648</v>
      </c>
      <c r="D59" t="s">
        <v>1649</v>
      </c>
      <c r="E59" t="s">
        <v>1121</v>
      </c>
      <c r="F59" t="s">
        <v>1122</v>
      </c>
      <c r="G59" t="s">
        <v>1123</v>
      </c>
      <c r="H59" t="s">
        <v>1124</v>
      </c>
      <c r="I59" t="s">
        <v>1449</v>
      </c>
      <c r="J59" t="s">
        <v>1450</v>
      </c>
      <c r="K59" t="s">
        <v>1650</v>
      </c>
      <c r="L59" t="s">
        <v>1462</v>
      </c>
      <c r="M59" t="s">
        <v>1509</v>
      </c>
      <c r="N59" t="s">
        <v>1475</v>
      </c>
      <c r="O59" t="s">
        <v>1442</v>
      </c>
    </row>
    <row r="60" spans="1:15" x14ac:dyDescent="0.25">
      <c r="A60" t="s">
        <v>937</v>
      </c>
      <c r="B60" t="s">
        <v>937</v>
      </c>
      <c r="C60" t="s">
        <v>1469</v>
      </c>
      <c r="D60" t="s">
        <v>1651</v>
      </c>
      <c r="E60" t="s">
        <v>1581</v>
      </c>
      <c r="G60" t="s">
        <v>1646</v>
      </c>
      <c r="H60" t="s">
        <v>1130</v>
      </c>
      <c r="I60" t="s">
        <v>1449</v>
      </c>
      <c r="J60" t="s">
        <v>1450</v>
      </c>
      <c r="K60" t="s">
        <v>1558</v>
      </c>
      <c r="L60" t="s">
        <v>1439</v>
      </c>
      <c r="M60" t="s">
        <v>1440</v>
      </c>
      <c r="N60" t="s">
        <v>1595</v>
      </c>
      <c r="O60" t="s">
        <v>1559</v>
      </c>
    </row>
    <row r="61" spans="1:15" x14ac:dyDescent="0.25">
      <c r="A61" t="s">
        <v>937</v>
      </c>
      <c r="B61" t="s">
        <v>937</v>
      </c>
      <c r="C61" t="s">
        <v>1469</v>
      </c>
      <c r="D61" t="s">
        <v>1652</v>
      </c>
      <c r="E61" t="s">
        <v>1581</v>
      </c>
      <c r="G61" t="s">
        <v>1653</v>
      </c>
      <c r="H61" t="s">
        <v>1133</v>
      </c>
      <c r="I61" t="s">
        <v>1449</v>
      </c>
      <c r="J61" t="s">
        <v>1450</v>
      </c>
      <c r="K61" t="s">
        <v>1479</v>
      </c>
      <c r="L61" t="s">
        <v>1439</v>
      </c>
      <c r="M61" t="s">
        <v>1451</v>
      </c>
      <c r="N61" t="s">
        <v>1475</v>
      </c>
      <c r="O61" t="s">
        <v>1481</v>
      </c>
    </row>
    <row r="62" spans="1:15" x14ac:dyDescent="0.25">
      <c r="A62" t="s">
        <v>937</v>
      </c>
      <c r="B62" t="s">
        <v>937</v>
      </c>
      <c r="C62" t="s">
        <v>1469</v>
      </c>
      <c r="D62" t="s">
        <v>1654</v>
      </c>
      <c r="E62" t="s">
        <v>1581</v>
      </c>
      <c r="G62" t="s">
        <v>1126</v>
      </c>
      <c r="H62" t="s">
        <v>1127</v>
      </c>
      <c r="I62" t="s">
        <v>1449</v>
      </c>
      <c r="J62" t="s">
        <v>1450</v>
      </c>
      <c r="K62" t="s">
        <v>1558</v>
      </c>
      <c r="L62" t="s">
        <v>1439</v>
      </c>
      <c r="M62" t="s">
        <v>1440</v>
      </c>
      <c r="N62" t="s">
        <v>1595</v>
      </c>
      <c r="O62" t="s">
        <v>1559</v>
      </c>
    </row>
    <row r="63" spans="1:15" x14ac:dyDescent="0.25">
      <c r="A63" t="s">
        <v>937</v>
      </c>
      <c r="B63" t="s">
        <v>937</v>
      </c>
      <c r="C63" t="s">
        <v>1487</v>
      </c>
      <c r="D63" t="s">
        <v>1655</v>
      </c>
      <c r="E63" t="s">
        <v>1578</v>
      </c>
      <c r="F63" t="s">
        <v>1023</v>
      </c>
      <c r="G63" t="s">
        <v>1656</v>
      </c>
      <c r="H63" t="s">
        <v>1068</v>
      </c>
      <c r="I63" t="s">
        <v>1449</v>
      </c>
      <c r="J63" t="s">
        <v>1450</v>
      </c>
      <c r="K63" t="s">
        <v>1479</v>
      </c>
      <c r="L63" t="s">
        <v>1439</v>
      </c>
      <c r="M63" t="s">
        <v>1457</v>
      </c>
      <c r="N63" t="s">
        <v>1468</v>
      </c>
      <c r="O63" t="s">
        <v>1481</v>
      </c>
    </row>
    <row r="64" spans="1:15" x14ac:dyDescent="0.25">
      <c r="A64" t="s">
        <v>937</v>
      </c>
      <c r="B64" t="s">
        <v>937</v>
      </c>
      <c r="C64" t="s">
        <v>1482</v>
      </c>
      <c r="D64" t="s">
        <v>1657</v>
      </c>
      <c r="E64" t="s">
        <v>1484</v>
      </c>
      <c r="F64" t="s">
        <v>1037</v>
      </c>
      <c r="G64" t="s">
        <v>1069</v>
      </c>
      <c r="H64" t="s">
        <v>1070</v>
      </c>
      <c r="I64" t="s">
        <v>1449</v>
      </c>
      <c r="J64" t="s">
        <v>1450</v>
      </c>
      <c r="K64" t="s">
        <v>1658</v>
      </c>
      <c r="L64" t="s">
        <v>1439</v>
      </c>
      <c r="M64" t="s">
        <v>1457</v>
      </c>
      <c r="N64" t="s">
        <v>1640</v>
      </c>
      <c r="O64" t="s">
        <v>1442</v>
      </c>
    </row>
    <row r="65" spans="1:15" x14ac:dyDescent="0.25">
      <c r="A65" t="s">
        <v>937</v>
      </c>
      <c r="B65" t="s">
        <v>937</v>
      </c>
      <c r="C65" t="s">
        <v>1487</v>
      </c>
      <c r="D65" t="s">
        <v>1659</v>
      </c>
      <c r="E65" t="s">
        <v>1578</v>
      </c>
      <c r="F65" t="s">
        <v>1023</v>
      </c>
      <c r="G65" t="s">
        <v>1660</v>
      </c>
      <c r="H65" t="s">
        <v>1661</v>
      </c>
      <c r="I65" t="s">
        <v>1449</v>
      </c>
      <c r="J65" t="s">
        <v>1450</v>
      </c>
      <c r="K65" t="s">
        <v>1662</v>
      </c>
      <c r="L65" t="s">
        <v>1439</v>
      </c>
      <c r="M65" t="s">
        <v>1457</v>
      </c>
      <c r="N65" t="s">
        <v>1480</v>
      </c>
      <c r="O65" t="s">
        <v>1663</v>
      </c>
    </row>
    <row r="66" spans="1:15" x14ac:dyDescent="0.25">
      <c r="A66" t="s">
        <v>937</v>
      </c>
      <c r="B66" t="s">
        <v>937</v>
      </c>
      <c r="C66" t="s">
        <v>1563</v>
      </c>
      <c r="D66" t="s">
        <v>1664</v>
      </c>
      <c r="E66" t="s">
        <v>1644</v>
      </c>
      <c r="F66" t="s">
        <v>1645</v>
      </c>
      <c r="G66" t="s">
        <v>1665</v>
      </c>
      <c r="H66" t="s">
        <v>1666</v>
      </c>
      <c r="I66" t="s">
        <v>1435</v>
      </c>
      <c r="J66" t="s">
        <v>1436</v>
      </c>
      <c r="K66" t="s">
        <v>1667</v>
      </c>
      <c r="L66" t="s">
        <v>1439</v>
      </c>
      <c r="M66" t="s">
        <v>1440</v>
      </c>
      <c r="N66" t="s">
        <v>1497</v>
      </c>
      <c r="O66" t="s">
        <v>1668</v>
      </c>
    </row>
    <row r="67" spans="1:15" x14ac:dyDescent="0.25">
      <c r="A67" t="s">
        <v>2263</v>
      </c>
      <c r="B67" t="s">
        <v>1669</v>
      </c>
      <c r="D67" t="s">
        <v>1670</v>
      </c>
      <c r="E67" t="s">
        <v>1671</v>
      </c>
      <c r="F67" t="s">
        <v>1212</v>
      </c>
      <c r="G67" t="s">
        <v>1672</v>
      </c>
      <c r="H67" t="s">
        <v>1673</v>
      </c>
      <c r="I67" t="s">
        <v>1674</v>
      </c>
      <c r="J67" t="s">
        <v>1675</v>
      </c>
      <c r="K67" t="s">
        <v>1545</v>
      </c>
      <c r="L67" t="s">
        <v>1676</v>
      </c>
      <c r="M67" t="s">
        <v>1457</v>
      </c>
      <c r="N67" t="s">
        <v>1441</v>
      </c>
      <c r="O67" t="s">
        <v>1442</v>
      </c>
    </row>
    <row r="68" spans="1:15" x14ac:dyDescent="0.25">
      <c r="A68" t="s">
        <v>2263</v>
      </c>
      <c r="B68" t="s">
        <v>1951</v>
      </c>
      <c r="C68" t="s">
        <v>1951</v>
      </c>
      <c r="D68" t="s">
        <v>1952</v>
      </c>
      <c r="E68" t="s">
        <v>1953</v>
      </c>
      <c r="F68" t="s">
        <v>1177</v>
      </c>
      <c r="G68" t="s">
        <v>1182</v>
      </c>
      <c r="H68" t="s">
        <v>1183</v>
      </c>
      <c r="I68" t="s">
        <v>1679</v>
      </c>
      <c r="J68" t="s">
        <v>1680</v>
      </c>
      <c r="K68" t="s">
        <v>1681</v>
      </c>
      <c r="L68" t="s">
        <v>1768</v>
      </c>
      <c r="M68" t="s">
        <v>1509</v>
      </c>
      <c r="N68" t="s">
        <v>1475</v>
      </c>
      <c r="O68" t="s">
        <v>1442</v>
      </c>
    </row>
    <row r="69" spans="1:15" x14ac:dyDescent="0.25">
      <c r="A69" t="s">
        <v>2263</v>
      </c>
      <c r="B69" t="s">
        <v>1669</v>
      </c>
      <c r="C69" t="s">
        <v>1677</v>
      </c>
      <c r="D69" t="s">
        <v>1678</v>
      </c>
      <c r="E69" t="s">
        <v>1152</v>
      </c>
      <c r="F69" t="s">
        <v>1153</v>
      </c>
      <c r="G69" t="s">
        <v>1154</v>
      </c>
      <c r="H69" t="s">
        <v>1155</v>
      </c>
      <c r="I69" t="s">
        <v>1679</v>
      </c>
      <c r="J69" t="s">
        <v>1680</v>
      </c>
      <c r="K69" t="s">
        <v>1681</v>
      </c>
      <c r="L69" t="s">
        <v>1676</v>
      </c>
      <c r="M69" t="s">
        <v>1451</v>
      </c>
      <c r="N69" t="s">
        <v>1555</v>
      </c>
      <c r="O69" t="s">
        <v>1442</v>
      </c>
    </row>
    <row r="70" spans="1:15" x14ac:dyDescent="0.25">
      <c r="A70" t="s">
        <v>2263</v>
      </c>
      <c r="B70" t="s">
        <v>1669</v>
      </c>
      <c r="C70" t="s">
        <v>1682</v>
      </c>
      <c r="D70" t="s">
        <v>1683</v>
      </c>
      <c r="E70" t="s">
        <v>1684</v>
      </c>
      <c r="F70" t="s">
        <v>1158</v>
      </c>
      <c r="G70" t="s">
        <v>1685</v>
      </c>
      <c r="H70" t="s">
        <v>1686</v>
      </c>
      <c r="I70" t="s">
        <v>1687</v>
      </c>
      <c r="J70" t="s">
        <v>1688</v>
      </c>
      <c r="K70" t="s">
        <v>1548</v>
      </c>
      <c r="L70" t="s">
        <v>1529</v>
      </c>
      <c r="M70" t="s">
        <v>1451</v>
      </c>
      <c r="N70" t="s">
        <v>1689</v>
      </c>
      <c r="O70" t="s">
        <v>1690</v>
      </c>
    </row>
    <row r="71" spans="1:15" x14ac:dyDescent="0.25">
      <c r="A71" t="s">
        <v>2263</v>
      </c>
      <c r="B71" t="s">
        <v>1951</v>
      </c>
      <c r="C71" t="s">
        <v>1951</v>
      </c>
      <c r="D71" t="s">
        <v>1954</v>
      </c>
      <c r="E71" t="s">
        <v>1953</v>
      </c>
      <c r="F71" t="s">
        <v>1177</v>
      </c>
      <c r="G71" t="s">
        <v>1182</v>
      </c>
      <c r="H71" t="s">
        <v>1183</v>
      </c>
      <c r="I71" t="s">
        <v>1679</v>
      </c>
      <c r="J71" t="s">
        <v>1680</v>
      </c>
      <c r="K71" t="s">
        <v>1467</v>
      </c>
      <c r="L71" t="s">
        <v>1676</v>
      </c>
      <c r="M71" t="s">
        <v>1509</v>
      </c>
      <c r="N71" t="s">
        <v>1468</v>
      </c>
      <c r="O71" t="s">
        <v>1442</v>
      </c>
    </row>
    <row r="72" spans="1:15" x14ac:dyDescent="0.25">
      <c r="A72" t="s">
        <v>2263</v>
      </c>
      <c r="B72" t="s">
        <v>1669</v>
      </c>
      <c r="C72" t="s">
        <v>1691</v>
      </c>
      <c r="D72" t="s">
        <v>1692</v>
      </c>
      <c r="E72" t="s">
        <v>1304</v>
      </c>
      <c r="F72" t="s">
        <v>1305</v>
      </c>
      <c r="G72" t="s">
        <v>1306</v>
      </c>
      <c r="H72" t="s">
        <v>1307</v>
      </c>
      <c r="I72" t="s">
        <v>1693</v>
      </c>
      <c r="J72" t="s">
        <v>1694</v>
      </c>
      <c r="K72" t="s">
        <v>1558</v>
      </c>
      <c r="L72" t="s">
        <v>1695</v>
      </c>
      <c r="M72" t="s">
        <v>1440</v>
      </c>
      <c r="N72" t="s">
        <v>1595</v>
      </c>
      <c r="O72" t="s">
        <v>1559</v>
      </c>
    </row>
    <row r="73" spans="1:15" x14ac:dyDescent="0.25">
      <c r="A73" t="s">
        <v>2263</v>
      </c>
      <c r="B73" t="s">
        <v>1669</v>
      </c>
      <c r="C73" t="s">
        <v>1696</v>
      </c>
      <c r="D73" t="s">
        <v>1697</v>
      </c>
      <c r="E73" t="s">
        <v>1671</v>
      </c>
      <c r="F73" t="s">
        <v>1212</v>
      </c>
      <c r="G73" t="s">
        <v>1698</v>
      </c>
      <c r="H73" t="s">
        <v>1699</v>
      </c>
      <c r="I73" t="s">
        <v>1674</v>
      </c>
      <c r="J73" t="s">
        <v>1675</v>
      </c>
      <c r="K73" t="s">
        <v>1700</v>
      </c>
      <c r="L73" t="s">
        <v>1676</v>
      </c>
      <c r="M73" t="s">
        <v>1451</v>
      </c>
      <c r="N73" t="s">
        <v>1555</v>
      </c>
      <c r="O73" t="s">
        <v>1442</v>
      </c>
    </row>
    <row r="74" spans="1:15" x14ac:dyDescent="0.25">
      <c r="A74" t="s">
        <v>2263</v>
      </c>
      <c r="B74" t="s">
        <v>1669</v>
      </c>
      <c r="C74" t="s">
        <v>1701</v>
      </c>
      <c r="D74" t="s">
        <v>1702</v>
      </c>
      <c r="E74" t="s">
        <v>1285</v>
      </c>
      <c r="F74" t="s">
        <v>1286</v>
      </c>
      <c r="G74" t="s">
        <v>1703</v>
      </c>
      <c r="H74" t="s">
        <v>1288</v>
      </c>
      <c r="I74" t="s">
        <v>1704</v>
      </c>
      <c r="J74" t="s">
        <v>1705</v>
      </c>
      <c r="K74" t="s">
        <v>1605</v>
      </c>
      <c r="L74" t="s">
        <v>1695</v>
      </c>
      <c r="M74" t="s">
        <v>1451</v>
      </c>
      <c r="N74" t="s">
        <v>1607</v>
      </c>
      <c r="O74" t="s">
        <v>1442</v>
      </c>
    </row>
    <row r="75" spans="1:15" x14ac:dyDescent="0.25">
      <c r="A75" t="s">
        <v>2263</v>
      </c>
      <c r="B75" t="s">
        <v>1669</v>
      </c>
      <c r="C75" t="s">
        <v>1706</v>
      </c>
      <c r="D75" t="s">
        <v>1707</v>
      </c>
      <c r="E75" t="s">
        <v>1190</v>
      </c>
      <c r="F75" t="s">
        <v>1191</v>
      </c>
      <c r="G75" t="s">
        <v>1708</v>
      </c>
      <c r="H75" t="s">
        <v>1295</v>
      </c>
      <c r="I75" t="s">
        <v>1709</v>
      </c>
      <c r="J75" t="s">
        <v>1710</v>
      </c>
      <c r="K75" t="s">
        <v>1711</v>
      </c>
      <c r="L75" t="s">
        <v>1695</v>
      </c>
      <c r="M75" t="s">
        <v>1451</v>
      </c>
      <c r="N75" t="s">
        <v>1468</v>
      </c>
      <c r="O75" t="s">
        <v>1712</v>
      </c>
    </row>
    <row r="76" spans="1:15" x14ac:dyDescent="0.25">
      <c r="A76" t="s">
        <v>2263</v>
      </c>
      <c r="B76" t="s">
        <v>1669</v>
      </c>
      <c r="C76" t="s">
        <v>1713</v>
      </c>
      <c r="D76" t="s">
        <v>1714</v>
      </c>
      <c r="E76" t="s">
        <v>1715</v>
      </c>
      <c r="F76" t="s">
        <v>1716</v>
      </c>
      <c r="G76" t="s">
        <v>1717</v>
      </c>
      <c r="H76" t="s">
        <v>1718</v>
      </c>
      <c r="I76" t="s">
        <v>1709</v>
      </c>
      <c r="J76" t="s">
        <v>1710</v>
      </c>
      <c r="K76" t="s">
        <v>1506</v>
      </c>
      <c r="L76" t="s">
        <v>1676</v>
      </c>
      <c r="M76" t="s">
        <v>1457</v>
      </c>
      <c r="N76" t="s">
        <v>1475</v>
      </c>
      <c r="O76" t="s">
        <v>1442</v>
      </c>
    </row>
    <row r="77" spans="1:15" x14ac:dyDescent="0.25">
      <c r="A77" t="s">
        <v>2263</v>
      </c>
      <c r="B77" t="s">
        <v>1951</v>
      </c>
      <c r="C77" t="s">
        <v>1951</v>
      </c>
      <c r="D77" t="s">
        <v>1955</v>
      </c>
      <c r="E77" t="s">
        <v>1953</v>
      </c>
      <c r="F77" t="s">
        <v>1177</v>
      </c>
      <c r="G77" t="s">
        <v>1182</v>
      </c>
      <c r="H77" t="s">
        <v>1183</v>
      </c>
      <c r="I77" t="s">
        <v>1679</v>
      </c>
      <c r="J77" t="s">
        <v>1680</v>
      </c>
      <c r="K77" t="s">
        <v>1662</v>
      </c>
      <c r="L77" t="s">
        <v>1768</v>
      </c>
      <c r="M77" t="s">
        <v>1509</v>
      </c>
      <c r="N77" t="s">
        <v>1595</v>
      </c>
      <c r="O77" t="s">
        <v>1956</v>
      </c>
    </row>
    <row r="78" spans="1:15" x14ac:dyDescent="0.25">
      <c r="A78" t="s">
        <v>2263</v>
      </c>
      <c r="B78" t="s">
        <v>1669</v>
      </c>
      <c r="C78" t="s">
        <v>1701</v>
      </c>
      <c r="D78" t="s">
        <v>1719</v>
      </c>
      <c r="E78" t="s">
        <v>1152</v>
      </c>
      <c r="F78" t="s">
        <v>1153</v>
      </c>
      <c r="G78" t="s">
        <v>1720</v>
      </c>
      <c r="H78" t="s">
        <v>1721</v>
      </c>
      <c r="I78" t="s">
        <v>1679</v>
      </c>
      <c r="J78" t="s">
        <v>1680</v>
      </c>
      <c r="K78" t="s">
        <v>1502</v>
      </c>
      <c r="L78" t="s">
        <v>1676</v>
      </c>
      <c r="M78" t="s">
        <v>1722</v>
      </c>
      <c r="N78" t="s">
        <v>1555</v>
      </c>
      <c r="O78" t="s">
        <v>1442</v>
      </c>
    </row>
    <row r="79" spans="1:15" x14ac:dyDescent="0.25">
      <c r="A79" t="s">
        <v>2263</v>
      </c>
      <c r="B79" t="s">
        <v>1951</v>
      </c>
      <c r="C79" t="s">
        <v>1951</v>
      </c>
      <c r="D79" t="s">
        <v>1957</v>
      </c>
      <c r="E79" t="s">
        <v>1953</v>
      </c>
      <c r="F79" t="s">
        <v>1177</v>
      </c>
      <c r="G79" t="s">
        <v>1182</v>
      </c>
      <c r="H79" t="s">
        <v>1183</v>
      </c>
      <c r="I79" t="s">
        <v>1679</v>
      </c>
      <c r="J79" t="s">
        <v>1680</v>
      </c>
      <c r="K79" t="s">
        <v>1502</v>
      </c>
      <c r="L79" t="s">
        <v>1676</v>
      </c>
      <c r="M79" t="s">
        <v>1509</v>
      </c>
      <c r="N79" t="s">
        <v>1555</v>
      </c>
      <c r="O79" t="s">
        <v>1442</v>
      </c>
    </row>
    <row r="80" spans="1:15" x14ac:dyDescent="0.25">
      <c r="A80" t="s">
        <v>2263</v>
      </c>
      <c r="B80" t="s">
        <v>1669</v>
      </c>
      <c r="C80" t="s">
        <v>1701</v>
      </c>
      <c r="D80" t="s">
        <v>1723</v>
      </c>
      <c r="E80" t="s">
        <v>1152</v>
      </c>
      <c r="F80" t="s">
        <v>1153</v>
      </c>
      <c r="G80" t="s">
        <v>1169</v>
      </c>
      <c r="H80" t="s">
        <v>1170</v>
      </c>
      <c r="I80" t="s">
        <v>1679</v>
      </c>
      <c r="J80" t="s">
        <v>1680</v>
      </c>
      <c r="K80" t="s">
        <v>1502</v>
      </c>
      <c r="L80" t="s">
        <v>1676</v>
      </c>
      <c r="M80" t="s">
        <v>1451</v>
      </c>
      <c r="N80" t="s">
        <v>1555</v>
      </c>
      <c r="O80" t="s">
        <v>1442</v>
      </c>
    </row>
    <row r="81" spans="1:15" x14ac:dyDescent="0.25">
      <c r="A81" t="s">
        <v>2263</v>
      </c>
      <c r="B81" t="s">
        <v>1951</v>
      </c>
      <c r="C81" t="s">
        <v>1951</v>
      </c>
      <c r="D81" t="s">
        <v>1958</v>
      </c>
      <c r="E81" t="s">
        <v>1953</v>
      </c>
      <c r="F81" t="s">
        <v>1177</v>
      </c>
      <c r="G81" t="s">
        <v>1182</v>
      </c>
      <c r="H81" t="s">
        <v>1183</v>
      </c>
      <c r="I81" t="s">
        <v>1679</v>
      </c>
      <c r="J81" t="s">
        <v>1680</v>
      </c>
      <c r="K81" t="s">
        <v>1662</v>
      </c>
      <c r="L81" t="s">
        <v>1768</v>
      </c>
      <c r="M81" t="s">
        <v>1509</v>
      </c>
      <c r="N81" t="s">
        <v>1595</v>
      </c>
      <c r="O81" t="s">
        <v>1956</v>
      </c>
    </row>
    <row r="82" spans="1:15" x14ac:dyDescent="0.25">
      <c r="A82" t="s">
        <v>2263</v>
      </c>
      <c r="B82" t="s">
        <v>1669</v>
      </c>
      <c r="C82" t="s">
        <v>1724</v>
      </c>
      <c r="D82" t="s">
        <v>1725</v>
      </c>
      <c r="E82" t="s">
        <v>1320</v>
      </c>
      <c r="F82" t="s">
        <v>1321</v>
      </c>
      <c r="G82" t="s">
        <v>1322</v>
      </c>
      <c r="H82" t="s">
        <v>1323</v>
      </c>
      <c r="I82" t="s">
        <v>1704</v>
      </c>
      <c r="J82" t="s">
        <v>1705</v>
      </c>
      <c r="K82" t="s">
        <v>1506</v>
      </c>
      <c r="L82" t="s">
        <v>1496</v>
      </c>
      <c r="M82" t="s">
        <v>1440</v>
      </c>
      <c r="N82" t="s">
        <v>1475</v>
      </c>
      <c r="O82" t="s">
        <v>1442</v>
      </c>
    </row>
    <row r="83" spans="1:15" x14ac:dyDescent="0.25">
      <c r="A83" t="s">
        <v>2263</v>
      </c>
      <c r="B83" t="s">
        <v>1669</v>
      </c>
      <c r="C83" t="s">
        <v>1706</v>
      </c>
      <c r="D83" t="s">
        <v>1726</v>
      </c>
      <c r="E83" t="s">
        <v>1171</v>
      </c>
      <c r="F83" t="s">
        <v>1172</v>
      </c>
      <c r="G83" t="s">
        <v>1173</v>
      </c>
      <c r="H83" t="s">
        <v>886</v>
      </c>
      <c r="I83" t="s">
        <v>1674</v>
      </c>
      <c r="J83" t="s">
        <v>1675</v>
      </c>
      <c r="K83" t="s">
        <v>1461</v>
      </c>
      <c r="L83" t="s">
        <v>1676</v>
      </c>
      <c r="M83" t="s">
        <v>1440</v>
      </c>
      <c r="N83" t="s">
        <v>1458</v>
      </c>
      <c r="O83" t="s">
        <v>1712</v>
      </c>
    </row>
    <row r="84" spans="1:15" x14ac:dyDescent="0.25">
      <c r="A84" t="s">
        <v>2263</v>
      </c>
      <c r="B84" t="s">
        <v>1951</v>
      </c>
      <c r="C84" t="s">
        <v>1951</v>
      </c>
      <c r="D84" t="s">
        <v>1959</v>
      </c>
      <c r="E84" t="s">
        <v>1953</v>
      </c>
      <c r="F84" t="s">
        <v>1177</v>
      </c>
      <c r="G84" t="s">
        <v>1182</v>
      </c>
      <c r="H84" t="s">
        <v>1183</v>
      </c>
      <c r="I84" t="s">
        <v>1679</v>
      </c>
      <c r="J84" t="s">
        <v>1680</v>
      </c>
      <c r="K84" t="s">
        <v>1479</v>
      </c>
      <c r="L84" t="s">
        <v>1768</v>
      </c>
      <c r="M84" t="s">
        <v>1451</v>
      </c>
      <c r="N84" t="s">
        <v>1480</v>
      </c>
      <c r="O84" t="s">
        <v>1481</v>
      </c>
    </row>
    <row r="85" spans="1:15" x14ac:dyDescent="0.25">
      <c r="A85" t="s">
        <v>2263</v>
      </c>
      <c r="B85" t="s">
        <v>1669</v>
      </c>
      <c r="C85" t="s">
        <v>1727</v>
      </c>
      <c r="D85" t="s">
        <v>1728</v>
      </c>
      <c r="E85" t="s">
        <v>1729</v>
      </c>
      <c r="F85" t="s">
        <v>1227</v>
      </c>
      <c r="G85" t="s">
        <v>1730</v>
      </c>
      <c r="H85" t="s">
        <v>1731</v>
      </c>
      <c r="I85" t="s">
        <v>1687</v>
      </c>
      <c r="J85" t="s">
        <v>1688</v>
      </c>
      <c r="K85" t="s">
        <v>1508</v>
      </c>
      <c r="L85" t="s">
        <v>1529</v>
      </c>
      <c r="M85" t="s">
        <v>1451</v>
      </c>
      <c r="N85" t="s">
        <v>1475</v>
      </c>
      <c r="O85" t="s">
        <v>1442</v>
      </c>
    </row>
    <row r="86" spans="1:15" x14ac:dyDescent="0.25">
      <c r="A86" t="s">
        <v>2263</v>
      </c>
      <c r="B86" t="s">
        <v>1669</v>
      </c>
      <c r="C86" t="s">
        <v>1677</v>
      </c>
      <c r="D86" t="s">
        <v>1732</v>
      </c>
      <c r="E86" t="s">
        <v>1729</v>
      </c>
      <c r="F86" t="s">
        <v>1227</v>
      </c>
      <c r="G86" t="s">
        <v>1733</v>
      </c>
      <c r="H86" t="s">
        <v>1734</v>
      </c>
      <c r="I86" t="s">
        <v>1687</v>
      </c>
      <c r="J86" t="s">
        <v>1688</v>
      </c>
      <c r="K86" t="s">
        <v>1508</v>
      </c>
      <c r="L86" t="s">
        <v>1529</v>
      </c>
      <c r="M86" t="s">
        <v>1451</v>
      </c>
      <c r="N86" t="s">
        <v>1735</v>
      </c>
      <c r="O86" t="s">
        <v>1442</v>
      </c>
    </row>
    <row r="87" spans="1:15" x14ac:dyDescent="0.25">
      <c r="A87" t="s">
        <v>2263</v>
      </c>
      <c r="B87" t="s">
        <v>1669</v>
      </c>
      <c r="C87" t="s">
        <v>1736</v>
      </c>
      <c r="D87" t="s">
        <v>1737</v>
      </c>
      <c r="E87" t="s">
        <v>1285</v>
      </c>
      <c r="F87" t="s">
        <v>1286</v>
      </c>
      <c r="G87" t="s">
        <v>1302</v>
      </c>
      <c r="H87" t="s">
        <v>1303</v>
      </c>
      <c r="I87" t="s">
        <v>1704</v>
      </c>
      <c r="J87" t="s">
        <v>1705</v>
      </c>
      <c r="K87" t="s">
        <v>1506</v>
      </c>
      <c r="L87" t="s">
        <v>1676</v>
      </c>
      <c r="M87" t="s">
        <v>1722</v>
      </c>
      <c r="N87" t="s">
        <v>1475</v>
      </c>
      <c r="O87" t="s">
        <v>1442</v>
      </c>
    </row>
    <row r="88" spans="1:15" x14ac:dyDescent="0.25">
      <c r="A88" t="s">
        <v>2263</v>
      </c>
      <c r="B88" t="s">
        <v>1951</v>
      </c>
      <c r="C88" t="s">
        <v>1951</v>
      </c>
      <c r="D88" t="s">
        <v>1960</v>
      </c>
      <c r="E88" t="s">
        <v>1953</v>
      </c>
      <c r="F88" t="s">
        <v>1177</v>
      </c>
      <c r="G88" t="s">
        <v>1182</v>
      </c>
      <c r="H88" t="s">
        <v>1183</v>
      </c>
      <c r="I88" t="s">
        <v>1679</v>
      </c>
      <c r="J88" t="s">
        <v>1680</v>
      </c>
      <c r="K88" t="s">
        <v>1461</v>
      </c>
      <c r="L88" t="s">
        <v>1462</v>
      </c>
      <c r="M88" t="s">
        <v>1509</v>
      </c>
      <c r="N88" t="s">
        <v>1458</v>
      </c>
      <c r="O88" t="s">
        <v>1961</v>
      </c>
    </row>
    <row r="89" spans="1:15" x14ac:dyDescent="0.25">
      <c r="A89" t="s">
        <v>2263</v>
      </c>
      <c r="B89" t="s">
        <v>1951</v>
      </c>
      <c r="C89" t="s">
        <v>1951</v>
      </c>
      <c r="D89" t="s">
        <v>1962</v>
      </c>
      <c r="E89" t="s">
        <v>1953</v>
      </c>
      <c r="F89" t="s">
        <v>1177</v>
      </c>
      <c r="G89" t="s">
        <v>1182</v>
      </c>
      <c r="H89" t="s">
        <v>1183</v>
      </c>
      <c r="I89" t="s">
        <v>1679</v>
      </c>
      <c r="J89" t="s">
        <v>1680</v>
      </c>
      <c r="K89" t="s">
        <v>1467</v>
      </c>
      <c r="L89" t="s">
        <v>1676</v>
      </c>
      <c r="M89" t="s">
        <v>1509</v>
      </c>
      <c r="N89" t="s">
        <v>1468</v>
      </c>
      <c r="O89" t="s">
        <v>1442</v>
      </c>
    </row>
    <row r="90" spans="1:15" x14ac:dyDescent="0.25">
      <c r="A90" t="s">
        <v>2263</v>
      </c>
      <c r="B90" t="s">
        <v>1669</v>
      </c>
      <c r="C90" t="s">
        <v>1691</v>
      </c>
      <c r="D90" t="s">
        <v>1738</v>
      </c>
      <c r="E90" t="s">
        <v>1739</v>
      </c>
      <c r="F90" t="s">
        <v>1740</v>
      </c>
      <c r="G90" t="s">
        <v>1253</v>
      </c>
      <c r="I90" t="s">
        <v>1741</v>
      </c>
      <c r="J90" t="s">
        <v>1742</v>
      </c>
      <c r="K90" t="s">
        <v>1495</v>
      </c>
      <c r="L90" t="s">
        <v>1695</v>
      </c>
      <c r="M90" t="s">
        <v>1457</v>
      </c>
      <c r="N90" t="s">
        <v>1640</v>
      </c>
      <c r="O90" t="s">
        <v>1498</v>
      </c>
    </row>
    <row r="91" spans="1:15" x14ac:dyDescent="0.25">
      <c r="A91" t="s">
        <v>2263</v>
      </c>
      <c r="B91" t="s">
        <v>1669</v>
      </c>
      <c r="C91" t="s">
        <v>1743</v>
      </c>
      <c r="D91" t="s">
        <v>1744</v>
      </c>
      <c r="E91" t="s">
        <v>1745</v>
      </c>
      <c r="F91" t="s">
        <v>980</v>
      </c>
      <c r="G91" t="s">
        <v>1197</v>
      </c>
      <c r="H91" t="s">
        <v>1198</v>
      </c>
      <c r="I91" t="s">
        <v>1709</v>
      </c>
      <c r="J91" t="s">
        <v>1710</v>
      </c>
      <c r="K91" t="s">
        <v>1516</v>
      </c>
      <c r="L91" t="s">
        <v>1462</v>
      </c>
      <c r="M91" t="s">
        <v>1509</v>
      </c>
      <c r="N91" t="s">
        <v>1475</v>
      </c>
      <c r="O91" t="s">
        <v>1517</v>
      </c>
    </row>
    <row r="92" spans="1:15" x14ac:dyDescent="0.25">
      <c r="A92" t="s">
        <v>2263</v>
      </c>
      <c r="B92" t="s">
        <v>1951</v>
      </c>
      <c r="C92" t="s">
        <v>1951</v>
      </c>
      <c r="D92" t="s">
        <v>1963</v>
      </c>
      <c r="E92" t="s">
        <v>1953</v>
      </c>
      <c r="F92" t="s">
        <v>1177</v>
      </c>
      <c r="G92" t="s">
        <v>1182</v>
      </c>
      <c r="H92" t="s">
        <v>1183</v>
      </c>
      <c r="I92" t="s">
        <v>1679</v>
      </c>
      <c r="J92" t="s">
        <v>1680</v>
      </c>
      <c r="K92" t="s">
        <v>1662</v>
      </c>
      <c r="L92" t="s">
        <v>1768</v>
      </c>
      <c r="M92" t="s">
        <v>1509</v>
      </c>
      <c r="N92" t="s">
        <v>1595</v>
      </c>
      <c r="O92" t="s">
        <v>1956</v>
      </c>
    </row>
    <row r="93" spans="1:15" x14ac:dyDescent="0.25">
      <c r="A93" t="s">
        <v>2263</v>
      </c>
      <c r="B93" t="s">
        <v>1951</v>
      </c>
      <c r="C93" t="s">
        <v>1951</v>
      </c>
      <c r="D93" t="s">
        <v>1461</v>
      </c>
      <c r="E93" t="s">
        <v>1953</v>
      </c>
      <c r="F93" t="s">
        <v>1177</v>
      </c>
      <c r="G93" t="s">
        <v>1182</v>
      </c>
      <c r="H93" t="s">
        <v>1183</v>
      </c>
      <c r="I93" t="s">
        <v>1679</v>
      </c>
      <c r="J93" t="s">
        <v>1680</v>
      </c>
      <c r="K93" t="s">
        <v>1461</v>
      </c>
      <c r="L93" t="s">
        <v>1462</v>
      </c>
      <c r="M93" t="s">
        <v>1509</v>
      </c>
      <c r="N93" t="s">
        <v>1458</v>
      </c>
      <c r="O93" t="s">
        <v>1712</v>
      </c>
    </row>
    <row r="94" spans="1:15" x14ac:dyDescent="0.25">
      <c r="A94" t="s">
        <v>2263</v>
      </c>
      <c r="B94" t="s">
        <v>1669</v>
      </c>
      <c r="C94" t="s">
        <v>1746</v>
      </c>
      <c r="D94" t="s">
        <v>1747</v>
      </c>
      <c r="E94" t="s">
        <v>1200</v>
      </c>
      <c r="F94" t="s">
        <v>1201</v>
      </c>
      <c r="G94" t="s">
        <v>1202</v>
      </c>
      <c r="H94" t="s">
        <v>1203</v>
      </c>
      <c r="I94" t="s">
        <v>1674</v>
      </c>
      <c r="J94" t="s">
        <v>1675</v>
      </c>
      <c r="K94" t="s">
        <v>1438</v>
      </c>
      <c r="L94" t="s">
        <v>1676</v>
      </c>
      <c r="M94" t="s">
        <v>1440</v>
      </c>
      <c r="N94" t="s">
        <v>1748</v>
      </c>
      <c r="O94" t="s">
        <v>1442</v>
      </c>
    </row>
    <row r="95" spans="1:15" x14ac:dyDescent="0.25">
      <c r="A95" t="s">
        <v>2263</v>
      </c>
      <c r="B95" t="s">
        <v>1669</v>
      </c>
      <c r="C95" t="s">
        <v>1696</v>
      </c>
      <c r="D95" t="s">
        <v>1749</v>
      </c>
      <c r="E95" t="s">
        <v>1671</v>
      </c>
      <c r="F95" t="s">
        <v>1212</v>
      </c>
      <c r="G95" t="s">
        <v>1750</v>
      </c>
      <c r="H95" t="s">
        <v>1751</v>
      </c>
      <c r="I95" t="s">
        <v>1674</v>
      </c>
      <c r="J95" t="s">
        <v>1675</v>
      </c>
      <c r="K95" t="s">
        <v>1700</v>
      </c>
      <c r="L95" t="s">
        <v>1676</v>
      </c>
      <c r="M95" t="s">
        <v>1722</v>
      </c>
      <c r="N95" t="s">
        <v>1555</v>
      </c>
      <c r="O95" t="s">
        <v>1442</v>
      </c>
    </row>
    <row r="96" spans="1:15" x14ac:dyDescent="0.25">
      <c r="A96" t="s">
        <v>2263</v>
      </c>
      <c r="B96" t="s">
        <v>1669</v>
      </c>
      <c r="C96" t="s">
        <v>1752</v>
      </c>
      <c r="D96" t="s">
        <v>1753</v>
      </c>
      <c r="E96" t="s">
        <v>1754</v>
      </c>
      <c r="G96" t="s">
        <v>1755</v>
      </c>
      <c r="H96" t="s">
        <v>1756</v>
      </c>
      <c r="I96" t="s">
        <v>1757</v>
      </c>
      <c r="J96" t="s">
        <v>1253</v>
      </c>
      <c r="K96" t="s">
        <v>1438</v>
      </c>
      <c r="L96" t="s">
        <v>1695</v>
      </c>
      <c r="M96" t="s">
        <v>1451</v>
      </c>
      <c r="N96" t="s">
        <v>1758</v>
      </c>
      <c r="O96" t="s">
        <v>1759</v>
      </c>
    </row>
    <row r="97" spans="1:16" x14ac:dyDescent="0.25">
      <c r="A97" t="s">
        <v>2263</v>
      </c>
      <c r="B97" t="s">
        <v>1951</v>
      </c>
      <c r="C97" t="s">
        <v>1951</v>
      </c>
      <c r="D97" t="s">
        <v>1964</v>
      </c>
      <c r="E97" t="s">
        <v>1953</v>
      </c>
      <c r="F97" t="s">
        <v>1177</v>
      </c>
      <c r="G97" t="s">
        <v>1182</v>
      </c>
      <c r="H97" t="s">
        <v>1183</v>
      </c>
      <c r="I97" t="s">
        <v>1679</v>
      </c>
      <c r="J97" t="s">
        <v>1680</v>
      </c>
      <c r="K97" t="s">
        <v>1558</v>
      </c>
      <c r="L97" t="s">
        <v>1695</v>
      </c>
      <c r="M97" t="s">
        <v>1509</v>
      </c>
      <c r="N97" t="s">
        <v>1595</v>
      </c>
      <c r="O97" t="s">
        <v>1559</v>
      </c>
    </row>
    <row r="98" spans="1:16" x14ac:dyDescent="0.25">
      <c r="A98" t="s">
        <v>2263</v>
      </c>
      <c r="B98" t="s">
        <v>1669</v>
      </c>
      <c r="C98" t="s">
        <v>1760</v>
      </c>
      <c r="D98" t="s">
        <v>1761</v>
      </c>
      <c r="E98" t="s">
        <v>3515</v>
      </c>
      <c r="F98" t="s">
        <v>1280</v>
      </c>
      <c r="G98" t="s">
        <v>1763</v>
      </c>
      <c r="H98" t="s">
        <v>1764</v>
      </c>
      <c r="I98" t="s">
        <v>1687</v>
      </c>
      <c r="J98" t="s">
        <v>1688</v>
      </c>
      <c r="K98" t="s">
        <v>1508</v>
      </c>
      <c r="L98" t="s">
        <v>1676</v>
      </c>
      <c r="M98" t="s">
        <v>1451</v>
      </c>
      <c r="N98" t="s">
        <v>1458</v>
      </c>
      <c r="O98" t="s">
        <v>1442</v>
      </c>
    </row>
    <row r="99" spans="1:16" x14ac:dyDescent="0.25">
      <c r="A99" t="s">
        <v>2263</v>
      </c>
      <c r="B99" t="s">
        <v>1951</v>
      </c>
      <c r="C99" t="s">
        <v>1951</v>
      </c>
      <c r="D99" t="s">
        <v>1965</v>
      </c>
      <c r="E99" t="s">
        <v>1953</v>
      </c>
      <c r="F99" t="s">
        <v>1177</v>
      </c>
      <c r="G99" t="s">
        <v>1182</v>
      </c>
      <c r="H99" t="s">
        <v>1183</v>
      </c>
      <c r="I99" t="s">
        <v>1679</v>
      </c>
      <c r="J99" t="s">
        <v>1680</v>
      </c>
      <c r="K99" t="s">
        <v>1479</v>
      </c>
      <c r="L99" t="s">
        <v>1768</v>
      </c>
      <c r="M99" t="s">
        <v>1440</v>
      </c>
      <c r="N99" t="s">
        <v>1480</v>
      </c>
      <c r="O99" t="s">
        <v>1481</v>
      </c>
    </row>
    <row r="100" spans="1:16" x14ac:dyDescent="0.25">
      <c r="A100" t="s">
        <v>2263</v>
      </c>
      <c r="B100" t="s">
        <v>1669</v>
      </c>
      <c r="C100" t="s">
        <v>1743</v>
      </c>
      <c r="D100" t="s">
        <v>1765</v>
      </c>
      <c r="E100" t="s">
        <v>1160</v>
      </c>
      <c r="F100" t="s">
        <v>1161</v>
      </c>
      <c r="G100" t="s">
        <v>1242</v>
      </c>
      <c r="H100" t="s">
        <v>1243</v>
      </c>
      <c r="I100" t="s">
        <v>1766</v>
      </c>
      <c r="J100" t="s">
        <v>1767</v>
      </c>
      <c r="K100" t="s">
        <v>1479</v>
      </c>
      <c r="L100" t="s">
        <v>1768</v>
      </c>
      <c r="M100" t="s">
        <v>1769</v>
      </c>
      <c r="N100" t="s">
        <v>1480</v>
      </c>
      <c r="O100" t="s">
        <v>1481</v>
      </c>
    </row>
    <row r="101" spans="1:16" x14ac:dyDescent="0.25">
      <c r="A101" t="s">
        <v>2263</v>
      </c>
      <c r="B101" t="s">
        <v>1669</v>
      </c>
      <c r="C101" t="s">
        <v>1770</v>
      </c>
      <c r="D101" t="s">
        <v>1771</v>
      </c>
      <c r="E101" t="s">
        <v>1240</v>
      </c>
      <c r="F101" t="s">
        <v>1241</v>
      </c>
      <c r="G101" t="s">
        <v>1242</v>
      </c>
      <c r="H101" t="s">
        <v>1243</v>
      </c>
      <c r="I101" t="s">
        <v>1766</v>
      </c>
      <c r="J101" t="s">
        <v>1767</v>
      </c>
      <c r="K101" t="s">
        <v>1479</v>
      </c>
      <c r="L101" t="s">
        <v>1768</v>
      </c>
      <c r="M101" t="s">
        <v>1769</v>
      </c>
      <c r="N101" t="s">
        <v>1480</v>
      </c>
      <c r="O101" t="s">
        <v>1481</v>
      </c>
    </row>
    <row r="102" spans="1:16" x14ac:dyDescent="0.25">
      <c r="A102" t="s">
        <v>2263</v>
      </c>
      <c r="B102" t="s">
        <v>1669</v>
      </c>
      <c r="C102" t="s">
        <v>1772</v>
      </c>
      <c r="D102" t="s">
        <v>1773</v>
      </c>
      <c r="K102" t="s">
        <v>1479</v>
      </c>
      <c r="L102" t="s">
        <v>1768</v>
      </c>
      <c r="M102" t="s">
        <v>1774</v>
      </c>
      <c r="N102" t="s">
        <v>1480</v>
      </c>
      <c r="O102" t="s">
        <v>1481</v>
      </c>
    </row>
    <row r="103" spans="1:16" x14ac:dyDescent="0.25">
      <c r="A103" t="s">
        <v>2263</v>
      </c>
      <c r="B103" t="s">
        <v>1951</v>
      </c>
      <c r="C103" t="s">
        <v>1951</v>
      </c>
      <c r="D103" t="s">
        <v>1966</v>
      </c>
      <c r="E103" t="s">
        <v>1953</v>
      </c>
      <c r="F103" t="s">
        <v>1177</v>
      </c>
      <c r="G103" t="s">
        <v>1182</v>
      </c>
      <c r="H103" t="s">
        <v>1183</v>
      </c>
      <c r="I103" t="s">
        <v>1679</v>
      </c>
      <c r="J103" t="s">
        <v>1680</v>
      </c>
      <c r="K103" t="s">
        <v>1554</v>
      </c>
      <c r="L103" t="s">
        <v>1496</v>
      </c>
      <c r="M103" t="s">
        <v>1509</v>
      </c>
      <c r="N103" t="s">
        <v>1555</v>
      </c>
      <c r="O103" t="s">
        <v>1442</v>
      </c>
    </row>
    <row r="104" spans="1:16" x14ac:dyDescent="0.25">
      <c r="A104" t="s">
        <v>2263</v>
      </c>
      <c r="B104" t="s">
        <v>1951</v>
      </c>
      <c r="C104" t="s">
        <v>1951</v>
      </c>
      <c r="D104" t="s">
        <v>1967</v>
      </c>
      <c r="E104" t="s">
        <v>1953</v>
      </c>
      <c r="F104" t="s">
        <v>1177</v>
      </c>
      <c r="G104" t="s">
        <v>1182</v>
      </c>
      <c r="H104" t="s">
        <v>1183</v>
      </c>
      <c r="I104" t="s">
        <v>1679</v>
      </c>
      <c r="J104" t="s">
        <v>1680</v>
      </c>
      <c r="K104" t="s">
        <v>1967</v>
      </c>
      <c r="L104" t="s">
        <v>1768</v>
      </c>
      <c r="M104" t="s">
        <v>1794</v>
      </c>
      <c r="N104" t="s">
        <v>1968</v>
      </c>
      <c r="O104" t="s">
        <v>1550</v>
      </c>
    </row>
    <row r="105" spans="1:16" x14ac:dyDescent="0.25">
      <c r="A105" t="s">
        <v>2263</v>
      </c>
      <c r="B105" t="s">
        <v>1951</v>
      </c>
      <c r="C105" t="s">
        <v>1951</v>
      </c>
      <c r="D105" t="s">
        <v>1969</v>
      </c>
      <c r="E105" t="s">
        <v>1953</v>
      </c>
      <c r="F105" t="s">
        <v>1177</v>
      </c>
      <c r="G105" t="s">
        <v>1182</v>
      </c>
      <c r="H105" t="s">
        <v>1183</v>
      </c>
      <c r="I105" t="s">
        <v>1679</v>
      </c>
      <c r="J105" t="s">
        <v>1680</v>
      </c>
      <c r="K105" t="s">
        <v>1967</v>
      </c>
      <c r="L105" t="s">
        <v>1768</v>
      </c>
      <c r="M105" t="s">
        <v>1794</v>
      </c>
      <c r="N105" t="s">
        <v>1970</v>
      </c>
      <c r="O105" t="s">
        <v>1550</v>
      </c>
    </row>
    <row r="106" spans="1:16" x14ac:dyDescent="0.25">
      <c r="A106" t="s">
        <v>2263</v>
      </c>
      <c r="B106" t="s">
        <v>1669</v>
      </c>
      <c r="C106" t="s">
        <v>1772</v>
      </c>
      <c r="D106" t="s">
        <v>1775</v>
      </c>
      <c r="K106" t="s">
        <v>1516</v>
      </c>
      <c r="L106" t="s">
        <v>1462</v>
      </c>
      <c r="M106" t="s">
        <v>1774</v>
      </c>
      <c r="N106" t="s">
        <v>1475</v>
      </c>
      <c r="O106" t="s">
        <v>1517</v>
      </c>
    </row>
    <row r="107" spans="1:16" x14ac:dyDescent="0.25">
      <c r="A107" t="s">
        <v>2263</v>
      </c>
      <c r="B107" t="s">
        <v>1854</v>
      </c>
      <c r="C107" t="s">
        <v>1855</v>
      </c>
      <c r="D107" t="s">
        <v>1856</v>
      </c>
      <c r="E107" t="s">
        <v>1248</v>
      </c>
      <c r="F107" t="s">
        <v>1249</v>
      </c>
      <c r="G107" t="s">
        <v>1857</v>
      </c>
      <c r="H107" t="s">
        <v>1858</v>
      </c>
      <c r="I107" t="s">
        <v>1709</v>
      </c>
      <c r="J107" t="s">
        <v>1859</v>
      </c>
      <c r="K107" t="s">
        <v>1710</v>
      </c>
      <c r="L107" t="s">
        <v>1658</v>
      </c>
      <c r="M107" t="s">
        <v>1529</v>
      </c>
      <c r="N107" t="s">
        <v>1440</v>
      </c>
      <c r="O107" t="s">
        <v>1860</v>
      </c>
      <c r="P107" t="s">
        <v>1442</v>
      </c>
    </row>
    <row r="108" spans="1:16" x14ac:dyDescent="0.25">
      <c r="A108" t="s">
        <v>2263</v>
      </c>
      <c r="B108" t="s">
        <v>1951</v>
      </c>
      <c r="C108" t="s">
        <v>1951</v>
      </c>
      <c r="D108" t="s">
        <v>1971</v>
      </c>
      <c r="E108" t="s">
        <v>1953</v>
      </c>
      <c r="F108" t="s">
        <v>1177</v>
      </c>
      <c r="G108" t="s">
        <v>1182</v>
      </c>
      <c r="H108" t="s">
        <v>1183</v>
      </c>
      <c r="I108" t="s">
        <v>1679</v>
      </c>
      <c r="J108" t="s">
        <v>1680</v>
      </c>
      <c r="K108" t="s">
        <v>1662</v>
      </c>
      <c r="L108" t="s">
        <v>1768</v>
      </c>
      <c r="M108" t="s">
        <v>1509</v>
      </c>
      <c r="N108" t="s">
        <v>1595</v>
      </c>
      <c r="O108" t="s">
        <v>1956</v>
      </c>
    </row>
    <row r="109" spans="1:16" x14ac:dyDescent="0.25">
      <c r="A109" t="s">
        <v>2263</v>
      </c>
      <c r="B109" t="s">
        <v>1669</v>
      </c>
      <c r="C109" t="s">
        <v>1743</v>
      </c>
      <c r="D109" t="s">
        <v>1776</v>
      </c>
      <c r="E109" t="s">
        <v>1138</v>
      </c>
      <c r="F109" t="s">
        <v>1139</v>
      </c>
      <c r="G109" t="s">
        <v>1140</v>
      </c>
      <c r="H109" t="s">
        <v>1141</v>
      </c>
      <c r="I109" t="s">
        <v>1777</v>
      </c>
      <c r="J109" t="s">
        <v>1778</v>
      </c>
      <c r="K109" t="s">
        <v>1667</v>
      </c>
      <c r="L109" t="s">
        <v>1695</v>
      </c>
      <c r="M109" t="s">
        <v>1451</v>
      </c>
      <c r="N109" t="s">
        <v>1779</v>
      </c>
      <c r="O109" t="s">
        <v>1780</v>
      </c>
    </row>
    <row r="110" spans="1:16" x14ac:dyDescent="0.25">
      <c r="A110" t="s">
        <v>2263</v>
      </c>
      <c r="B110" t="s">
        <v>1669</v>
      </c>
      <c r="C110" t="s">
        <v>1781</v>
      </c>
      <c r="D110" t="s">
        <v>1782</v>
      </c>
      <c r="E110" t="s">
        <v>1138</v>
      </c>
      <c r="F110" t="s">
        <v>1139</v>
      </c>
      <c r="G110" t="s">
        <v>1140</v>
      </c>
      <c r="H110" t="s">
        <v>1141</v>
      </c>
      <c r="I110" t="s">
        <v>1777</v>
      </c>
      <c r="J110" t="s">
        <v>1778</v>
      </c>
      <c r="K110" t="s">
        <v>1667</v>
      </c>
      <c r="L110" t="s">
        <v>1695</v>
      </c>
      <c r="M110" t="s">
        <v>1451</v>
      </c>
      <c r="N110" t="s">
        <v>1779</v>
      </c>
      <c r="O110" t="s">
        <v>1780</v>
      </c>
    </row>
    <row r="111" spans="1:16" x14ac:dyDescent="0.25">
      <c r="A111" t="s">
        <v>2263</v>
      </c>
      <c r="B111" t="s">
        <v>1669</v>
      </c>
      <c r="C111" t="s">
        <v>1783</v>
      </c>
      <c r="D111" t="s">
        <v>1784</v>
      </c>
      <c r="E111" t="s">
        <v>1164</v>
      </c>
      <c r="F111" t="s">
        <v>1165</v>
      </c>
      <c r="G111" t="s">
        <v>1166</v>
      </c>
      <c r="H111" t="s">
        <v>1167</v>
      </c>
      <c r="I111" t="s">
        <v>1674</v>
      </c>
      <c r="J111" t="s">
        <v>1675</v>
      </c>
      <c r="K111" t="s">
        <v>1785</v>
      </c>
      <c r="L111" t="s">
        <v>1529</v>
      </c>
      <c r="M111" t="s">
        <v>1457</v>
      </c>
      <c r="N111" t="s">
        <v>1555</v>
      </c>
      <c r="O111" t="s">
        <v>1442</v>
      </c>
    </row>
    <row r="112" spans="1:16" x14ac:dyDescent="0.25">
      <c r="A112" t="s">
        <v>2263</v>
      </c>
      <c r="B112" t="s">
        <v>1669</v>
      </c>
      <c r="C112" t="s">
        <v>1746</v>
      </c>
      <c r="D112" t="s">
        <v>1786</v>
      </c>
      <c r="E112" t="s">
        <v>1219</v>
      </c>
      <c r="F112" t="s">
        <v>1787</v>
      </c>
      <c r="G112" t="s">
        <v>1221</v>
      </c>
      <c r="H112" t="s">
        <v>881</v>
      </c>
      <c r="I112" t="s">
        <v>1709</v>
      </c>
      <c r="J112" t="s">
        <v>1710</v>
      </c>
      <c r="K112" t="s">
        <v>1658</v>
      </c>
      <c r="L112" t="s">
        <v>1529</v>
      </c>
      <c r="M112" t="s">
        <v>1451</v>
      </c>
      <c r="N112" t="s">
        <v>1480</v>
      </c>
      <c r="O112" t="s">
        <v>1442</v>
      </c>
    </row>
    <row r="113" spans="1:16" x14ac:dyDescent="0.25">
      <c r="A113" t="s">
        <v>2263</v>
      </c>
      <c r="B113" t="s">
        <v>1854</v>
      </c>
      <c r="C113" t="s">
        <v>1861</v>
      </c>
      <c r="D113" t="s">
        <v>1862</v>
      </c>
      <c r="E113" t="s">
        <v>1863</v>
      </c>
      <c r="F113" t="s">
        <v>1864</v>
      </c>
      <c r="G113" t="s">
        <v>1865</v>
      </c>
      <c r="H113" t="s">
        <v>1866</v>
      </c>
      <c r="I113" t="s">
        <v>1777</v>
      </c>
      <c r="J113" t="s">
        <v>1867</v>
      </c>
      <c r="K113" t="s">
        <v>1778</v>
      </c>
      <c r="L113" t="s">
        <v>1667</v>
      </c>
      <c r="M113" t="s">
        <v>1695</v>
      </c>
      <c r="N113" t="s">
        <v>1451</v>
      </c>
      <c r="O113" t="s">
        <v>1868</v>
      </c>
      <c r="P113" t="s">
        <v>1668</v>
      </c>
    </row>
    <row r="114" spans="1:16" x14ac:dyDescent="0.25">
      <c r="A114" t="s">
        <v>2263</v>
      </c>
      <c r="B114" t="s">
        <v>1951</v>
      </c>
      <c r="C114" t="s">
        <v>1951</v>
      </c>
      <c r="D114" t="s">
        <v>1972</v>
      </c>
      <c r="E114" t="s">
        <v>1953</v>
      </c>
      <c r="F114" t="s">
        <v>1177</v>
      </c>
      <c r="G114" t="s">
        <v>1182</v>
      </c>
      <c r="H114" t="s">
        <v>1183</v>
      </c>
      <c r="I114" t="s">
        <v>1679</v>
      </c>
      <c r="J114" t="s">
        <v>1680</v>
      </c>
      <c r="K114" t="s">
        <v>1662</v>
      </c>
      <c r="L114" t="s">
        <v>1768</v>
      </c>
      <c r="M114" t="s">
        <v>1509</v>
      </c>
      <c r="N114" t="s">
        <v>1595</v>
      </c>
      <c r="O114" t="s">
        <v>1956</v>
      </c>
    </row>
    <row r="115" spans="1:16" x14ac:dyDescent="0.25">
      <c r="A115" t="s">
        <v>2263</v>
      </c>
      <c r="B115" t="s">
        <v>1854</v>
      </c>
      <c r="C115" t="s">
        <v>1869</v>
      </c>
      <c r="D115" t="s">
        <v>1870</v>
      </c>
      <c r="E115" t="s">
        <v>1143</v>
      </c>
      <c r="F115" t="s">
        <v>1144</v>
      </c>
      <c r="G115" t="s">
        <v>1871</v>
      </c>
      <c r="H115" t="s">
        <v>1872</v>
      </c>
      <c r="I115" t="s">
        <v>1687</v>
      </c>
      <c r="J115" t="s">
        <v>1859</v>
      </c>
      <c r="K115" t="s">
        <v>1688</v>
      </c>
      <c r="L115" t="s">
        <v>1508</v>
      </c>
      <c r="M115" t="s">
        <v>1695</v>
      </c>
      <c r="N115" t="s">
        <v>1451</v>
      </c>
      <c r="O115" t="s">
        <v>1475</v>
      </c>
      <c r="P115" t="s">
        <v>1442</v>
      </c>
    </row>
    <row r="116" spans="1:16" x14ac:dyDescent="0.25">
      <c r="A116" t="s">
        <v>2263</v>
      </c>
      <c r="B116" t="s">
        <v>1669</v>
      </c>
      <c r="C116" t="s">
        <v>1706</v>
      </c>
      <c r="D116" t="s">
        <v>1788</v>
      </c>
      <c r="E116" t="s">
        <v>1230</v>
      </c>
      <c r="F116" t="s">
        <v>1231</v>
      </c>
      <c r="G116" t="s">
        <v>1789</v>
      </c>
      <c r="H116" t="s">
        <v>1232</v>
      </c>
      <c r="I116" t="s">
        <v>1687</v>
      </c>
      <c r="J116" t="s">
        <v>1688</v>
      </c>
      <c r="K116" t="s">
        <v>1508</v>
      </c>
      <c r="L116" t="s">
        <v>1529</v>
      </c>
      <c r="M116" t="s">
        <v>1451</v>
      </c>
      <c r="N116" t="s">
        <v>1468</v>
      </c>
      <c r="O116" t="s">
        <v>1442</v>
      </c>
    </row>
    <row r="117" spans="1:16" x14ac:dyDescent="0.25">
      <c r="A117" t="s">
        <v>2263</v>
      </c>
      <c r="B117" t="s">
        <v>1669</v>
      </c>
      <c r="C117" t="s">
        <v>1677</v>
      </c>
      <c r="D117" t="s">
        <v>1508</v>
      </c>
      <c r="E117" t="s">
        <v>1226</v>
      </c>
      <c r="F117" t="s">
        <v>1227</v>
      </c>
      <c r="G117" t="s">
        <v>1228</v>
      </c>
      <c r="H117" t="s">
        <v>1229</v>
      </c>
      <c r="I117" t="s">
        <v>1687</v>
      </c>
      <c r="J117" t="s">
        <v>1688</v>
      </c>
      <c r="K117" t="s">
        <v>1508</v>
      </c>
      <c r="L117" t="s">
        <v>1529</v>
      </c>
      <c r="M117" t="s">
        <v>1451</v>
      </c>
      <c r="N117" t="s">
        <v>1475</v>
      </c>
      <c r="O117" t="s">
        <v>1442</v>
      </c>
    </row>
    <row r="118" spans="1:16" x14ac:dyDescent="0.25">
      <c r="A118" t="s">
        <v>2263</v>
      </c>
      <c r="B118" t="s">
        <v>1951</v>
      </c>
      <c r="C118" t="s">
        <v>1951</v>
      </c>
      <c r="D118" t="s">
        <v>1973</v>
      </c>
      <c r="E118" t="s">
        <v>1953</v>
      </c>
      <c r="F118" t="s">
        <v>1177</v>
      </c>
      <c r="G118" t="s">
        <v>1182</v>
      </c>
      <c r="H118" t="s">
        <v>1183</v>
      </c>
      <c r="I118" t="s">
        <v>1679</v>
      </c>
      <c r="J118" t="s">
        <v>1680</v>
      </c>
      <c r="K118" t="s">
        <v>1508</v>
      </c>
      <c r="L118" t="s">
        <v>1529</v>
      </c>
      <c r="M118" t="s">
        <v>1509</v>
      </c>
      <c r="N118" t="s">
        <v>1475</v>
      </c>
      <c r="O118" t="s">
        <v>1442</v>
      </c>
    </row>
    <row r="119" spans="1:16" x14ac:dyDescent="0.25">
      <c r="A119" t="s">
        <v>2263</v>
      </c>
      <c r="B119" t="s">
        <v>1854</v>
      </c>
      <c r="C119" t="s">
        <v>1873</v>
      </c>
      <c r="D119" t="s">
        <v>1874</v>
      </c>
      <c r="E119" t="s">
        <v>1226</v>
      </c>
      <c r="F119" t="s">
        <v>1227</v>
      </c>
      <c r="G119" t="s">
        <v>1875</v>
      </c>
      <c r="H119" t="s">
        <v>1876</v>
      </c>
      <c r="I119" t="s">
        <v>1687</v>
      </c>
      <c r="J119" t="s">
        <v>1867</v>
      </c>
      <c r="K119" t="s">
        <v>1688</v>
      </c>
      <c r="L119" t="s">
        <v>1508</v>
      </c>
      <c r="M119" t="s">
        <v>1529</v>
      </c>
      <c r="N119" t="s">
        <v>1457</v>
      </c>
      <c r="O119" t="s">
        <v>1475</v>
      </c>
      <c r="P119" t="s">
        <v>1442</v>
      </c>
    </row>
    <row r="120" spans="1:16" x14ac:dyDescent="0.25">
      <c r="A120" t="s">
        <v>2263</v>
      </c>
      <c r="B120" t="s">
        <v>1854</v>
      </c>
      <c r="C120" t="s">
        <v>1877</v>
      </c>
      <c r="D120" t="s">
        <v>1878</v>
      </c>
      <c r="E120" t="s">
        <v>1230</v>
      </c>
      <c r="F120" t="s">
        <v>1231</v>
      </c>
      <c r="G120" t="s">
        <v>1879</v>
      </c>
      <c r="H120" t="s">
        <v>1232</v>
      </c>
      <c r="I120" t="s">
        <v>1741</v>
      </c>
      <c r="J120" t="s">
        <v>1867</v>
      </c>
      <c r="K120" t="s">
        <v>1742</v>
      </c>
      <c r="L120" t="s">
        <v>1508</v>
      </c>
      <c r="M120" t="s">
        <v>1529</v>
      </c>
      <c r="N120" t="s">
        <v>1575</v>
      </c>
      <c r="O120" t="s">
        <v>1880</v>
      </c>
      <c r="P120" t="s">
        <v>1442</v>
      </c>
    </row>
    <row r="121" spans="1:16" x14ac:dyDescent="0.25">
      <c r="A121" t="s">
        <v>2263</v>
      </c>
      <c r="B121" t="s">
        <v>1854</v>
      </c>
      <c r="C121" t="s">
        <v>1861</v>
      </c>
      <c r="D121" t="s">
        <v>1881</v>
      </c>
      <c r="E121" t="s">
        <v>1739</v>
      </c>
      <c r="F121" t="s">
        <v>1882</v>
      </c>
      <c r="I121" t="s">
        <v>1704</v>
      </c>
      <c r="J121" t="s">
        <v>1859</v>
      </c>
      <c r="K121" t="s">
        <v>1705</v>
      </c>
      <c r="L121" t="s">
        <v>1495</v>
      </c>
      <c r="M121" t="s">
        <v>1695</v>
      </c>
      <c r="N121" t="s">
        <v>1451</v>
      </c>
      <c r="O121" t="s">
        <v>1640</v>
      </c>
      <c r="P121" t="s">
        <v>1498</v>
      </c>
    </row>
    <row r="122" spans="1:16" x14ac:dyDescent="0.25">
      <c r="A122" t="s">
        <v>2263</v>
      </c>
      <c r="B122" t="s">
        <v>1669</v>
      </c>
      <c r="C122" t="s">
        <v>1790</v>
      </c>
      <c r="D122" t="s">
        <v>1791</v>
      </c>
      <c r="E122" t="s">
        <v>1792</v>
      </c>
      <c r="F122" t="s">
        <v>1793</v>
      </c>
      <c r="G122" t="s">
        <v>1253</v>
      </c>
      <c r="I122" t="s">
        <v>1709</v>
      </c>
      <c r="J122" t="s">
        <v>1710</v>
      </c>
      <c r="K122" t="s">
        <v>1438</v>
      </c>
      <c r="L122" t="s">
        <v>1676</v>
      </c>
      <c r="M122" t="s">
        <v>1794</v>
      </c>
      <c r="N122" t="s">
        <v>1555</v>
      </c>
      <c r="O122" t="s">
        <v>1442</v>
      </c>
    </row>
    <row r="123" spans="1:16" x14ac:dyDescent="0.25">
      <c r="A123" t="s">
        <v>2263</v>
      </c>
      <c r="B123" t="s">
        <v>1854</v>
      </c>
      <c r="D123" t="s">
        <v>1883</v>
      </c>
      <c r="E123" t="s">
        <v>1884</v>
      </c>
      <c r="F123" t="s">
        <v>1885</v>
      </c>
      <c r="G123" t="s">
        <v>1886</v>
      </c>
      <c r="H123" t="s">
        <v>1887</v>
      </c>
      <c r="I123" t="s">
        <v>1674</v>
      </c>
      <c r="J123" t="s">
        <v>1859</v>
      </c>
      <c r="K123" t="s">
        <v>1675</v>
      </c>
      <c r="L123" t="s">
        <v>1461</v>
      </c>
      <c r="M123" t="s">
        <v>1462</v>
      </c>
      <c r="N123" t="s">
        <v>1440</v>
      </c>
      <c r="O123" t="s">
        <v>1458</v>
      </c>
      <c r="P123" t="s">
        <v>1712</v>
      </c>
    </row>
    <row r="124" spans="1:16" x14ac:dyDescent="0.25">
      <c r="A124" t="s">
        <v>2263</v>
      </c>
      <c r="B124" t="s">
        <v>1854</v>
      </c>
      <c r="C124" t="s">
        <v>1888</v>
      </c>
      <c r="D124" t="s">
        <v>1889</v>
      </c>
      <c r="E124" t="s">
        <v>1275</v>
      </c>
      <c r="F124" t="s">
        <v>1276</v>
      </c>
      <c r="G124" t="s">
        <v>1277</v>
      </c>
      <c r="H124" t="s">
        <v>1278</v>
      </c>
      <c r="I124" t="s">
        <v>1709</v>
      </c>
      <c r="J124" t="s">
        <v>1859</v>
      </c>
      <c r="K124" t="s">
        <v>1710</v>
      </c>
      <c r="L124" t="s">
        <v>1890</v>
      </c>
      <c r="M124" t="s">
        <v>1529</v>
      </c>
      <c r="N124" t="s">
        <v>1451</v>
      </c>
      <c r="O124" t="s">
        <v>1595</v>
      </c>
      <c r="P124" t="s">
        <v>1442</v>
      </c>
    </row>
    <row r="125" spans="1:16" x14ac:dyDescent="0.25">
      <c r="A125" t="s">
        <v>2263</v>
      </c>
      <c r="B125" t="s">
        <v>1854</v>
      </c>
      <c r="C125" t="s">
        <v>1891</v>
      </c>
      <c r="D125" t="s">
        <v>1892</v>
      </c>
      <c r="E125" t="s">
        <v>1290</v>
      </c>
      <c r="F125" t="s">
        <v>1291</v>
      </c>
      <c r="G125" t="s">
        <v>1844</v>
      </c>
      <c r="I125" t="s">
        <v>1777</v>
      </c>
      <c r="J125" t="s">
        <v>1867</v>
      </c>
      <c r="K125" t="s">
        <v>1778</v>
      </c>
      <c r="L125" t="s">
        <v>1667</v>
      </c>
      <c r="M125" t="s">
        <v>1695</v>
      </c>
      <c r="N125" t="s">
        <v>1451</v>
      </c>
      <c r="O125" t="s">
        <v>1893</v>
      </c>
      <c r="P125" t="s">
        <v>1668</v>
      </c>
    </row>
    <row r="126" spans="1:16" x14ac:dyDescent="0.25">
      <c r="A126" t="s">
        <v>2263</v>
      </c>
      <c r="B126" t="s">
        <v>1854</v>
      </c>
      <c r="C126" t="s">
        <v>1894</v>
      </c>
      <c r="D126" t="s">
        <v>1895</v>
      </c>
      <c r="E126" t="s">
        <v>1896</v>
      </c>
      <c r="F126" t="s">
        <v>1897</v>
      </c>
      <c r="G126" t="s">
        <v>1844</v>
      </c>
      <c r="I126" t="s">
        <v>1777</v>
      </c>
      <c r="J126" t="s">
        <v>1867</v>
      </c>
      <c r="K126" t="s">
        <v>1778</v>
      </c>
      <c r="L126" t="s">
        <v>1667</v>
      </c>
      <c r="M126" t="s">
        <v>1695</v>
      </c>
      <c r="N126" t="s">
        <v>1451</v>
      </c>
      <c r="O126" t="s">
        <v>1868</v>
      </c>
      <c r="P126" t="s">
        <v>1668</v>
      </c>
    </row>
    <row r="127" spans="1:16" x14ac:dyDescent="0.25">
      <c r="A127" t="s">
        <v>2263</v>
      </c>
      <c r="B127" t="s">
        <v>1854</v>
      </c>
      <c r="C127" t="s">
        <v>1861</v>
      </c>
      <c r="D127" t="s">
        <v>1898</v>
      </c>
      <c r="E127" t="s">
        <v>1290</v>
      </c>
      <c r="F127" t="s">
        <v>1291</v>
      </c>
      <c r="G127" t="s">
        <v>1844</v>
      </c>
      <c r="I127" t="s">
        <v>1777</v>
      </c>
      <c r="J127" t="s">
        <v>1867</v>
      </c>
      <c r="K127" t="s">
        <v>1778</v>
      </c>
      <c r="L127" t="s">
        <v>1667</v>
      </c>
      <c r="M127" t="s">
        <v>1695</v>
      </c>
      <c r="N127" t="s">
        <v>1451</v>
      </c>
      <c r="O127" t="s">
        <v>1868</v>
      </c>
      <c r="P127" t="s">
        <v>1668</v>
      </c>
    </row>
    <row r="128" spans="1:16" x14ac:dyDescent="0.25">
      <c r="A128" t="s">
        <v>2263</v>
      </c>
      <c r="B128" t="s">
        <v>1854</v>
      </c>
      <c r="C128" t="s">
        <v>1899</v>
      </c>
      <c r="D128" t="s">
        <v>1900</v>
      </c>
      <c r="E128" t="s">
        <v>1896</v>
      </c>
      <c r="F128" t="s">
        <v>1897</v>
      </c>
      <c r="G128" t="s">
        <v>1844</v>
      </c>
      <c r="I128" t="s">
        <v>1777</v>
      </c>
      <c r="J128" t="s">
        <v>1867</v>
      </c>
      <c r="K128" t="s">
        <v>1778</v>
      </c>
      <c r="L128" t="s">
        <v>1667</v>
      </c>
      <c r="M128" t="s">
        <v>1695</v>
      </c>
      <c r="N128" t="s">
        <v>1451</v>
      </c>
      <c r="O128" t="s">
        <v>1868</v>
      </c>
      <c r="P128" t="s">
        <v>1668</v>
      </c>
    </row>
    <row r="129" spans="1:16" x14ac:dyDescent="0.25">
      <c r="A129" t="s">
        <v>2263</v>
      </c>
      <c r="B129" t="s">
        <v>1951</v>
      </c>
      <c r="C129" t="s">
        <v>1951</v>
      </c>
      <c r="D129" t="s">
        <v>1974</v>
      </c>
      <c r="E129" t="s">
        <v>1953</v>
      </c>
      <c r="F129" t="s">
        <v>1177</v>
      </c>
      <c r="G129" t="s">
        <v>1182</v>
      </c>
      <c r="H129" t="s">
        <v>1183</v>
      </c>
      <c r="I129" t="s">
        <v>1679</v>
      </c>
      <c r="J129" t="s">
        <v>1680</v>
      </c>
      <c r="K129" t="s">
        <v>1495</v>
      </c>
      <c r="L129" t="s">
        <v>1695</v>
      </c>
      <c r="M129" t="s">
        <v>1509</v>
      </c>
      <c r="N129" t="s">
        <v>1640</v>
      </c>
      <c r="O129" t="s">
        <v>1498</v>
      </c>
    </row>
    <row r="130" spans="1:16" x14ac:dyDescent="0.25">
      <c r="A130" t="s">
        <v>2263</v>
      </c>
      <c r="B130" t="s">
        <v>1854</v>
      </c>
      <c r="C130" t="s">
        <v>1861</v>
      </c>
      <c r="D130" t="s">
        <v>1901</v>
      </c>
      <c r="E130" t="s">
        <v>1739</v>
      </c>
      <c r="F130" t="s">
        <v>1882</v>
      </c>
      <c r="G130" t="s">
        <v>1844</v>
      </c>
      <c r="I130" t="s">
        <v>1741</v>
      </c>
      <c r="J130" t="s">
        <v>1742</v>
      </c>
      <c r="K130" t="s">
        <v>1742</v>
      </c>
      <c r="L130" t="s">
        <v>1495</v>
      </c>
      <c r="M130" t="s">
        <v>1695</v>
      </c>
      <c r="N130" t="s">
        <v>1451</v>
      </c>
      <c r="O130" t="s">
        <v>1640</v>
      </c>
      <c r="P130" t="s">
        <v>1498</v>
      </c>
    </row>
    <row r="131" spans="1:16" x14ac:dyDescent="0.25">
      <c r="A131" t="s">
        <v>2263</v>
      </c>
      <c r="B131" t="s">
        <v>1669</v>
      </c>
      <c r="C131" t="s">
        <v>1795</v>
      </c>
      <c r="D131" t="s">
        <v>1796</v>
      </c>
      <c r="E131" t="s">
        <v>1797</v>
      </c>
      <c r="F131" t="s">
        <v>1798</v>
      </c>
      <c r="G131" t="s">
        <v>1149</v>
      </c>
      <c r="H131" t="s">
        <v>1799</v>
      </c>
      <c r="I131" t="s">
        <v>1704</v>
      </c>
      <c r="J131" t="s">
        <v>1705</v>
      </c>
      <c r="K131" t="s">
        <v>1548</v>
      </c>
      <c r="L131" t="s">
        <v>1768</v>
      </c>
      <c r="M131" t="s">
        <v>1440</v>
      </c>
      <c r="N131" t="s">
        <v>1800</v>
      </c>
      <c r="O131" t="s">
        <v>1550</v>
      </c>
    </row>
    <row r="132" spans="1:16" x14ac:dyDescent="0.25">
      <c r="A132" t="s">
        <v>2263</v>
      </c>
      <c r="B132" t="s">
        <v>1854</v>
      </c>
      <c r="C132" t="s">
        <v>1861</v>
      </c>
      <c r="D132" t="s">
        <v>1902</v>
      </c>
      <c r="E132" t="s">
        <v>1903</v>
      </c>
      <c r="F132" t="s">
        <v>1904</v>
      </c>
      <c r="G132" t="s">
        <v>1178</v>
      </c>
      <c r="H132" t="s">
        <v>1179</v>
      </c>
      <c r="I132" t="s">
        <v>1709</v>
      </c>
      <c r="J132" t="s">
        <v>1867</v>
      </c>
      <c r="K132" t="s">
        <v>1710</v>
      </c>
      <c r="L132" t="s">
        <v>1467</v>
      </c>
      <c r="M132" t="s">
        <v>1462</v>
      </c>
      <c r="N132" t="s">
        <v>1440</v>
      </c>
      <c r="O132" t="s">
        <v>1468</v>
      </c>
      <c r="P132" t="s">
        <v>1442</v>
      </c>
    </row>
    <row r="133" spans="1:16" x14ac:dyDescent="0.25">
      <c r="A133" t="s">
        <v>2263</v>
      </c>
      <c r="B133" t="s">
        <v>1669</v>
      </c>
      <c r="C133" t="s">
        <v>1743</v>
      </c>
      <c r="D133" t="s">
        <v>1801</v>
      </c>
      <c r="E133" t="s">
        <v>1195</v>
      </c>
      <c r="F133" t="s">
        <v>1196</v>
      </c>
      <c r="G133" t="s">
        <v>1204</v>
      </c>
      <c r="H133" t="s">
        <v>1205</v>
      </c>
      <c r="I133" t="s">
        <v>1709</v>
      </c>
      <c r="J133" t="s">
        <v>1710</v>
      </c>
      <c r="K133" t="s">
        <v>1467</v>
      </c>
      <c r="L133" t="s">
        <v>1676</v>
      </c>
      <c r="M133" t="s">
        <v>1440</v>
      </c>
      <c r="N133" t="s">
        <v>1468</v>
      </c>
      <c r="O133" t="s">
        <v>1712</v>
      </c>
    </row>
    <row r="134" spans="1:16" x14ac:dyDescent="0.25">
      <c r="A134" t="s">
        <v>2263</v>
      </c>
      <c r="B134" t="s">
        <v>1669</v>
      </c>
      <c r="C134" t="s">
        <v>1795</v>
      </c>
      <c r="D134" t="s">
        <v>1802</v>
      </c>
      <c r="E134" t="s">
        <v>1797</v>
      </c>
      <c r="F134" t="s">
        <v>1798</v>
      </c>
      <c r="G134" t="s">
        <v>1142</v>
      </c>
      <c r="H134" t="s">
        <v>890</v>
      </c>
      <c r="I134" t="s">
        <v>1803</v>
      </c>
      <c r="J134" t="s">
        <v>1804</v>
      </c>
      <c r="K134" t="s">
        <v>1805</v>
      </c>
      <c r="L134" t="s">
        <v>1757</v>
      </c>
      <c r="M134" t="s">
        <v>1806</v>
      </c>
      <c r="N134" t="s">
        <v>1807</v>
      </c>
      <c r="O134" t="s">
        <v>1690</v>
      </c>
    </row>
    <row r="135" spans="1:16" x14ac:dyDescent="0.25">
      <c r="A135" t="s">
        <v>2263</v>
      </c>
      <c r="B135" t="s">
        <v>1669</v>
      </c>
      <c r="C135" t="s">
        <v>1760</v>
      </c>
      <c r="D135" t="s">
        <v>1808</v>
      </c>
      <c r="E135" t="s">
        <v>3515</v>
      </c>
      <c r="F135" t="s">
        <v>1280</v>
      </c>
      <c r="G135" t="s">
        <v>1281</v>
      </c>
      <c r="I135" t="s">
        <v>1679</v>
      </c>
      <c r="J135" t="s">
        <v>1680</v>
      </c>
      <c r="K135" t="s">
        <v>1545</v>
      </c>
      <c r="L135" t="s">
        <v>1529</v>
      </c>
      <c r="M135" t="s">
        <v>1451</v>
      </c>
      <c r="N135" t="s">
        <v>1441</v>
      </c>
      <c r="O135" t="s">
        <v>1442</v>
      </c>
    </row>
    <row r="136" spans="1:16" x14ac:dyDescent="0.25">
      <c r="A136" t="s">
        <v>2263</v>
      </c>
      <c r="B136" t="s">
        <v>1669</v>
      </c>
      <c r="C136" t="s">
        <v>1809</v>
      </c>
      <c r="D136" t="s">
        <v>1810</v>
      </c>
      <c r="E136" t="s">
        <v>1729</v>
      </c>
      <c r="F136" t="s">
        <v>1227</v>
      </c>
      <c r="G136" t="s">
        <v>1253</v>
      </c>
      <c r="I136" t="s">
        <v>1741</v>
      </c>
      <c r="J136" t="s">
        <v>1742</v>
      </c>
      <c r="K136" t="s">
        <v>1495</v>
      </c>
      <c r="L136" t="s">
        <v>1695</v>
      </c>
      <c r="M136" t="s">
        <v>1451</v>
      </c>
      <c r="N136" t="s">
        <v>1640</v>
      </c>
      <c r="O136" t="s">
        <v>1498</v>
      </c>
    </row>
    <row r="137" spans="1:16" x14ac:dyDescent="0.25">
      <c r="A137" t="s">
        <v>2263</v>
      </c>
      <c r="B137" t="s">
        <v>1669</v>
      </c>
      <c r="C137" t="s">
        <v>1811</v>
      </c>
      <c r="D137" t="s">
        <v>1812</v>
      </c>
      <c r="E137" t="s">
        <v>1290</v>
      </c>
      <c r="F137" t="s">
        <v>1291</v>
      </c>
      <c r="G137" t="s">
        <v>1813</v>
      </c>
      <c r="H137" t="s">
        <v>1293</v>
      </c>
      <c r="I137" t="s">
        <v>1777</v>
      </c>
      <c r="J137" t="s">
        <v>1778</v>
      </c>
      <c r="K137" t="s">
        <v>1438</v>
      </c>
      <c r="L137" t="s">
        <v>1676</v>
      </c>
      <c r="M137" t="s">
        <v>1451</v>
      </c>
      <c r="N137" t="s">
        <v>1555</v>
      </c>
      <c r="O137" t="s">
        <v>1442</v>
      </c>
    </row>
    <row r="138" spans="1:16" x14ac:dyDescent="0.25">
      <c r="A138" t="s">
        <v>2263</v>
      </c>
      <c r="B138" t="s">
        <v>1854</v>
      </c>
      <c r="C138" t="s">
        <v>1905</v>
      </c>
      <c r="D138" t="s">
        <v>1906</v>
      </c>
      <c r="E138" t="s">
        <v>1248</v>
      </c>
      <c r="F138" t="s">
        <v>1249</v>
      </c>
      <c r="G138" t="s">
        <v>1259</v>
      </c>
      <c r="H138" t="s">
        <v>1260</v>
      </c>
      <c r="I138" t="s">
        <v>1709</v>
      </c>
      <c r="J138" t="s">
        <v>1859</v>
      </c>
      <c r="K138" t="s">
        <v>1710</v>
      </c>
      <c r="L138" t="s">
        <v>1658</v>
      </c>
      <c r="M138" t="s">
        <v>1529</v>
      </c>
      <c r="N138" t="s">
        <v>1440</v>
      </c>
      <c r="O138" t="s">
        <v>1860</v>
      </c>
      <c r="P138" t="s">
        <v>1498</v>
      </c>
    </row>
    <row r="139" spans="1:16" x14ac:dyDescent="0.25">
      <c r="A139" t="s">
        <v>2263</v>
      </c>
      <c r="B139" t="s">
        <v>1854</v>
      </c>
      <c r="C139" t="s">
        <v>1861</v>
      </c>
      <c r="D139" t="s">
        <v>1907</v>
      </c>
      <c r="E139" t="s">
        <v>1739</v>
      </c>
      <c r="F139" t="s">
        <v>1882</v>
      </c>
      <c r="G139" t="s">
        <v>1844</v>
      </c>
      <c r="I139" t="s">
        <v>1741</v>
      </c>
      <c r="J139" t="s">
        <v>1742</v>
      </c>
      <c r="K139" t="s">
        <v>1742</v>
      </c>
      <c r="L139" t="s">
        <v>1495</v>
      </c>
      <c r="M139" t="s">
        <v>1695</v>
      </c>
      <c r="N139" t="s">
        <v>1451</v>
      </c>
      <c r="O139" t="s">
        <v>1640</v>
      </c>
      <c r="P139" t="s">
        <v>1498</v>
      </c>
    </row>
    <row r="140" spans="1:16" x14ac:dyDescent="0.25">
      <c r="A140" t="s">
        <v>2263</v>
      </c>
      <c r="B140" t="s">
        <v>1854</v>
      </c>
      <c r="C140" t="s">
        <v>1908</v>
      </c>
      <c r="D140" t="s">
        <v>1909</v>
      </c>
      <c r="E140" t="s">
        <v>1910</v>
      </c>
      <c r="F140" t="s">
        <v>1911</v>
      </c>
      <c r="G140" t="s">
        <v>1912</v>
      </c>
      <c r="H140" t="s">
        <v>1913</v>
      </c>
      <c r="I140" t="s">
        <v>1709</v>
      </c>
      <c r="J140" t="s">
        <v>1859</v>
      </c>
      <c r="K140" t="s">
        <v>1710</v>
      </c>
      <c r="L140" t="s">
        <v>1630</v>
      </c>
      <c r="M140" t="s">
        <v>1462</v>
      </c>
      <c r="N140" t="s">
        <v>1914</v>
      </c>
      <c r="P140" t="s">
        <v>1915</v>
      </c>
    </row>
    <row r="141" spans="1:16" x14ac:dyDescent="0.25">
      <c r="A141" t="s">
        <v>2263</v>
      </c>
      <c r="B141" t="s">
        <v>1669</v>
      </c>
      <c r="C141" t="s">
        <v>1814</v>
      </c>
      <c r="D141" t="s">
        <v>1815</v>
      </c>
      <c r="E141" t="s">
        <v>1816</v>
      </c>
      <c r="F141" t="s">
        <v>1327</v>
      </c>
      <c r="G141" t="s">
        <v>1817</v>
      </c>
      <c r="H141" t="s">
        <v>1818</v>
      </c>
      <c r="I141" t="s">
        <v>1693</v>
      </c>
      <c r="J141" t="s">
        <v>1694</v>
      </c>
      <c r="K141" t="s">
        <v>1495</v>
      </c>
      <c r="L141" t="s">
        <v>1695</v>
      </c>
      <c r="M141" t="s">
        <v>1440</v>
      </c>
      <c r="N141" t="s">
        <v>1640</v>
      </c>
      <c r="O141" t="s">
        <v>1498</v>
      </c>
    </row>
    <row r="142" spans="1:16" x14ac:dyDescent="0.25">
      <c r="A142" t="s">
        <v>2263</v>
      </c>
      <c r="B142" t="s">
        <v>1669</v>
      </c>
      <c r="C142" t="s">
        <v>1819</v>
      </c>
      <c r="D142" t="s">
        <v>1820</v>
      </c>
      <c r="E142" t="s">
        <v>3516</v>
      </c>
      <c r="F142" t="s">
        <v>1822</v>
      </c>
      <c r="G142" t="s">
        <v>1823</v>
      </c>
      <c r="H142" t="s">
        <v>1824</v>
      </c>
      <c r="I142" t="s">
        <v>1825</v>
      </c>
      <c r="J142" t="s">
        <v>1826</v>
      </c>
      <c r="K142" t="s">
        <v>1548</v>
      </c>
      <c r="L142" t="s">
        <v>1768</v>
      </c>
      <c r="M142" t="s">
        <v>1440</v>
      </c>
      <c r="N142" t="s">
        <v>1689</v>
      </c>
      <c r="O142" t="s">
        <v>1550</v>
      </c>
    </row>
    <row r="143" spans="1:16" x14ac:dyDescent="0.25">
      <c r="A143" t="s">
        <v>2263</v>
      </c>
      <c r="B143" t="s">
        <v>1951</v>
      </c>
      <c r="C143" t="s">
        <v>1951</v>
      </c>
      <c r="D143" t="s">
        <v>1848</v>
      </c>
      <c r="E143" t="s">
        <v>1953</v>
      </c>
      <c r="F143" t="s">
        <v>1177</v>
      </c>
      <c r="G143" t="s">
        <v>1182</v>
      </c>
      <c r="H143" t="s">
        <v>1183</v>
      </c>
      <c r="I143" t="s">
        <v>1679</v>
      </c>
      <c r="J143" t="s">
        <v>1680</v>
      </c>
      <c r="K143" t="s">
        <v>1662</v>
      </c>
      <c r="L143" t="s">
        <v>1768</v>
      </c>
      <c r="M143" t="s">
        <v>1509</v>
      </c>
      <c r="N143" t="s">
        <v>1595</v>
      </c>
      <c r="O143" t="s">
        <v>1956</v>
      </c>
    </row>
    <row r="144" spans="1:16" x14ac:dyDescent="0.25">
      <c r="A144" t="s">
        <v>2263</v>
      </c>
      <c r="B144" t="s">
        <v>1669</v>
      </c>
      <c r="C144" t="s">
        <v>1677</v>
      </c>
      <c r="D144" t="s">
        <v>1827</v>
      </c>
      <c r="E144" t="s">
        <v>1729</v>
      </c>
      <c r="F144" t="s">
        <v>1828</v>
      </c>
      <c r="G144" t="s">
        <v>1829</v>
      </c>
      <c r="H144" t="s">
        <v>1830</v>
      </c>
      <c r="I144" t="s">
        <v>1679</v>
      </c>
      <c r="J144" t="s">
        <v>1680</v>
      </c>
      <c r="K144" t="s">
        <v>1605</v>
      </c>
      <c r="L144" t="s">
        <v>1695</v>
      </c>
      <c r="M144" t="s">
        <v>1457</v>
      </c>
      <c r="N144" t="s">
        <v>1831</v>
      </c>
      <c r="O144" t="s">
        <v>1442</v>
      </c>
    </row>
    <row r="145" spans="1:16" x14ac:dyDescent="0.25">
      <c r="A145" t="s">
        <v>2263</v>
      </c>
      <c r="B145" t="s">
        <v>1854</v>
      </c>
      <c r="C145" t="s">
        <v>1916</v>
      </c>
      <c r="D145" t="s">
        <v>1917</v>
      </c>
      <c r="E145" t="s">
        <v>1262</v>
      </c>
      <c r="F145" t="s">
        <v>1263</v>
      </c>
      <c r="G145" t="s">
        <v>1264</v>
      </c>
      <c r="H145" t="s">
        <v>1265</v>
      </c>
      <c r="I145" t="s">
        <v>1674</v>
      </c>
      <c r="J145" t="s">
        <v>1867</v>
      </c>
      <c r="K145" t="s">
        <v>1675</v>
      </c>
      <c r="L145" t="s">
        <v>1486</v>
      </c>
      <c r="M145" t="s">
        <v>1529</v>
      </c>
      <c r="N145" t="s">
        <v>1457</v>
      </c>
      <c r="O145" t="s">
        <v>1458</v>
      </c>
      <c r="P145" t="s">
        <v>1442</v>
      </c>
    </row>
    <row r="146" spans="1:16" x14ac:dyDescent="0.25">
      <c r="A146" t="s">
        <v>2263</v>
      </c>
      <c r="B146" t="s">
        <v>1669</v>
      </c>
      <c r="C146" t="s">
        <v>1691</v>
      </c>
      <c r="D146" t="s">
        <v>1642</v>
      </c>
      <c r="E146" t="s">
        <v>1803</v>
      </c>
      <c r="F146" t="s">
        <v>1804</v>
      </c>
      <c r="G146" t="s">
        <v>1316</v>
      </c>
      <c r="H146" t="s">
        <v>1317</v>
      </c>
      <c r="I146" t="s">
        <v>1803</v>
      </c>
      <c r="J146" t="s">
        <v>1804</v>
      </c>
      <c r="K146" t="s">
        <v>1642</v>
      </c>
      <c r="L146" t="s">
        <v>1695</v>
      </c>
      <c r="M146" t="s">
        <v>1451</v>
      </c>
      <c r="N146" t="s">
        <v>1595</v>
      </c>
      <c r="O146" t="s">
        <v>1832</v>
      </c>
    </row>
    <row r="147" spans="1:16" x14ac:dyDescent="0.25">
      <c r="A147" t="s">
        <v>2263</v>
      </c>
      <c r="B147" t="s">
        <v>1951</v>
      </c>
      <c r="C147" t="s">
        <v>1951</v>
      </c>
      <c r="D147" t="s">
        <v>1975</v>
      </c>
      <c r="E147" t="s">
        <v>1953</v>
      </c>
      <c r="F147" t="s">
        <v>1177</v>
      </c>
      <c r="G147" t="s">
        <v>1182</v>
      </c>
      <c r="H147" t="s">
        <v>1183</v>
      </c>
      <c r="I147" t="s">
        <v>1679</v>
      </c>
      <c r="J147" t="s">
        <v>1680</v>
      </c>
      <c r="K147" t="s">
        <v>1642</v>
      </c>
      <c r="L147" t="s">
        <v>1695</v>
      </c>
      <c r="M147" t="s">
        <v>1509</v>
      </c>
      <c r="N147" t="s">
        <v>1595</v>
      </c>
      <c r="O147" t="s">
        <v>1976</v>
      </c>
    </row>
    <row r="148" spans="1:16" x14ac:dyDescent="0.25">
      <c r="A148" t="s">
        <v>2263</v>
      </c>
      <c r="B148" t="s">
        <v>1669</v>
      </c>
      <c r="C148" t="s">
        <v>1833</v>
      </c>
      <c r="D148" t="s">
        <v>1834</v>
      </c>
      <c r="E148" t="s">
        <v>1835</v>
      </c>
      <c r="F148" t="s">
        <v>1836</v>
      </c>
      <c r="G148" t="s">
        <v>1837</v>
      </c>
      <c r="H148" t="s">
        <v>910</v>
      </c>
      <c r="I148" t="s">
        <v>1803</v>
      </c>
      <c r="J148" t="s">
        <v>1804</v>
      </c>
      <c r="K148" t="s">
        <v>1805</v>
      </c>
      <c r="L148" t="s">
        <v>1757</v>
      </c>
      <c r="M148" t="s">
        <v>1806</v>
      </c>
      <c r="N148" t="s">
        <v>1807</v>
      </c>
      <c r="O148" t="s">
        <v>1690</v>
      </c>
    </row>
    <row r="149" spans="1:16" x14ac:dyDescent="0.25">
      <c r="A149" t="s">
        <v>2263</v>
      </c>
      <c r="B149" t="s">
        <v>1854</v>
      </c>
      <c r="C149" t="s">
        <v>1861</v>
      </c>
      <c r="D149" t="s">
        <v>3517</v>
      </c>
      <c r="L149" t="s">
        <v>1495</v>
      </c>
      <c r="M149" t="s">
        <v>1695</v>
      </c>
      <c r="N149" t="s">
        <v>1451</v>
      </c>
      <c r="O149" t="s">
        <v>1640</v>
      </c>
      <c r="P149" t="s">
        <v>1498</v>
      </c>
    </row>
    <row r="150" spans="1:16" x14ac:dyDescent="0.25">
      <c r="A150" t="s">
        <v>2263</v>
      </c>
      <c r="B150" t="s">
        <v>1951</v>
      </c>
      <c r="C150" t="s">
        <v>1951</v>
      </c>
      <c r="D150" t="s">
        <v>1977</v>
      </c>
      <c r="E150" t="s">
        <v>1953</v>
      </c>
      <c r="F150" t="s">
        <v>1177</v>
      </c>
      <c r="G150" t="s">
        <v>1182</v>
      </c>
      <c r="H150" t="s">
        <v>1183</v>
      </c>
      <c r="I150" t="s">
        <v>1679</v>
      </c>
      <c r="J150" t="s">
        <v>1680</v>
      </c>
      <c r="K150" t="s">
        <v>1558</v>
      </c>
      <c r="L150" t="s">
        <v>1695</v>
      </c>
      <c r="M150" t="s">
        <v>1509</v>
      </c>
      <c r="N150" t="s">
        <v>1595</v>
      </c>
      <c r="O150" t="s">
        <v>1559</v>
      </c>
    </row>
    <row r="151" spans="1:16" x14ac:dyDescent="0.25">
      <c r="A151" t="s">
        <v>2263</v>
      </c>
      <c r="B151" t="s">
        <v>1669</v>
      </c>
      <c r="C151" t="s">
        <v>1814</v>
      </c>
      <c r="D151" t="s">
        <v>1838</v>
      </c>
      <c r="E151" t="s">
        <v>1816</v>
      </c>
      <c r="F151" t="s">
        <v>1327</v>
      </c>
      <c r="G151" t="s">
        <v>1817</v>
      </c>
      <c r="H151" t="s">
        <v>1818</v>
      </c>
      <c r="I151" t="s">
        <v>1693</v>
      </c>
      <c r="J151" t="s">
        <v>1694</v>
      </c>
      <c r="K151" t="s">
        <v>1558</v>
      </c>
      <c r="L151" t="s">
        <v>1695</v>
      </c>
      <c r="M151" t="s">
        <v>1440</v>
      </c>
      <c r="N151" t="s">
        <v>1595</v>
      </c>
      <c r="O151" t="s">
        <v>1559</v>
      </c>
    </row>
    <row r="152" spans="1:16" x14ac:dyDescent="0.25">
      <c r="A152" t="s">
        <v>2263</v>
      </c>
      <c r="B152" t="s">
        <v>1854</v>
      </c>
      <c r="C152" t="s">
        <v>1919</v>
      </c>
      <c r="D152" t="s">
        <v>1920</v>
      </c>
      <c r="E152" t="s">
        <v>1269</v>
      </c>
      <c r="F152" t="s">
        <v>1270</v>
      </c>
      <c r="G152" t="s">
        <v>1921</v>
      </c>
      <c r="H152" t="s">
        <v>1922</v>
      </c>
      <c r="I152" t="s">
        <v>1693</v>
      </c>
      <c r="J152" t="s">
        <v>1867</v>
      </c>
      <c r="K152" t="s">
        <v>1694</v>
      </c>
      <c r="L152" t="s">
        <v>1558</v>
      </c>
      <c r="M152" t="s">
        <v>1695</v>
      </c>
      <c r="N152" t="s">
        <v>1440</v>
      </c>
      <c r="O152" t="s">
        <v>1595</v>
      </c>
      <c r="P152" t="s">
        <v>1832</v>
      </c>
    </row>
    <row r="153" spans="1:16" x14ac:dyDescent="0.25">
      <c r="A153" t="s">
        <v>2263</v>
      </c>
      <c r="B153" t="s">
        <v>1854</v>
      </c>
      <c r="C153" t="s">
        <v>1861</v>
      </c>
      <c r="D153" t="s">
        <v>1923</v>
      </c>
      <c r="E153" t="s">
        <v>1269</v>
      </c>
      <c r="F153" t="s">
        <v>1270</v>
      </c>
      <c r="G153" t="s">
        <v>1921</v>
      </c>
      <c r="H153" t="s">
        <v>1922</v>
      </c>
      <c r="I153" t="s">
        <v>1693</v>
      </c>
      <c r="J153" t="s">
        <v>1867</v>
      </c>
      <c r="K153" t="s">
        <v>1694</v>
      </c>
      <c r="L153" t="s">
        <v>1558</v>
      </c>
      <c r="M153" t="s">
        <v>1695</v>
      </c>
      <c r="N153" t="s">
        <v>1440</v>
      </c>
      <c r="O153" t="s">
        <v>1595</v>
      </c>
      <c r="P153" t="s">
        <v>1832</v>
      </c>
    </row>
    <row r="154" spans="1:16" x14ac:dyDescent="0.25">
      <c r="A154" t="s">
        <v>2263</v>
      </c>
      <c r="B154" t="s">
        <v>1854</v>
      </c>
      <c r="C154" t="s">
        <v>1924</v>
      </c>
      <c r="D154" t="s">
        <v>1925</v>
      </c>
      <c r="E154" t="s">
        <v>1926</v>
      </c>
      <c r="F154" t="s">
        <v>1927</v>
      </c>
      <c r="G154" t="s">
        <v>1928</v>
      </c>
      <c r="H154" t="s">
        <v>1929</v>
      </c>
      <c r="I154" t="s">
        <v>1253</v>
      </c>
      <c r="J154" t="s">
        <v>1867</v>
      </c>
      <c r="K154" t="s">
        <v>1253</v>
      </c>
      <c r="L154" t="s">
        <v>1613</v>
      </c>
      <c r="M154" t="s">
        <v>1676</v>
      </c>
      <c r="N154" t="s">
        <v>1451</v>
      </c>
      <c r="O154" t="s">
        <v>1441</v>
      </c>
      <c r="P154" t="s">
        <v>1442</v>
      </c>
    </row>
    <row r="155" spans="1:16" x14ac:dyDescent="0.25">
      <c r="A155" t="s">
        <v>2263</v>
      </c>
      <c r="B155" t="s">
        <v>1951</v>
      </c>
      <c r="C155" t="s">
        <v>1951</v>
      </c>
      <c r="D155" t="s">
        <v>1978</v>
      </c>
      <c r="E155" t="s">
        <v>1953</v>
      </c>
      <c r="F155" t="s">
        <v>1177</v>
      </c>
      <c r="G155" t="s">
        <v>1182</v>
      </c>
      <c r="H155" t="s">
        <v>1183</v>
      </c>
      <c r="I155" t="s">
        <v>1679</v>
      </c>
      <c r="J155" t="s">
        <v>1680</v>
      </c>
      <c r="K155" t="s">
        <v>1456</v>
      </c>
      <c r="L155" t="s">
        <v>1768</v>
      </c>
      <c r="M155" t="s">
        <v>1440</v>
      </c>
      <c r="N155" t="s">
        <v>1468</v>
      </c>
      <c r="O155" t="s">
        <v>1979</v>
      </c>
    </row>
    <row r="156" spans="1:16" x14ac:dyDescent="0.25">
      <c r="A156" t="s">
        <v>2263</v>
      </c>
      <c r="B156" t="s">
        <v>1854</v>
      </c>
      <c r="C156" t="s">
        <v>1930</v>
      </c>
      <c r="D156" t="s">
        <v>1931</v>
      </c>
      <c r="E156" t="s">
        <v>1715</v>
      </c>
      <c r="F156" t="s">
        <v>1716</v>
      </c>
      <c r="G156" t="s">
        <v>1932</v>
      </c>
      <c r="H156" t="s">
        <v>1933</v>
      </c>
      <c r="I156" t="s">
        <v>1709</v>
      </c>
      <c r="J156" t="s">
        <v>1867</v>
      </c>
      <c r="K156" t="s">
        <v>1710</v>
      </c>
      <c r="L156" t="s">
        <v>1456</v>
      </c>
      <c r="M156" t="s">
        <v>1462</v>
      </c>
      <c r="N156" t="s">
        <v>1440</v>
      </c>
      <c r="O156" t="s">
        <v>1880</v>
      </c>
      <c r="P156" t="s">
        <v>1442</v>
      </c>
    </row>
    <row r="157" spans="1:16" x14ac:dyDescent="0.25">
      <c r="A157" t="s">
        <v>2263</v>
      </c>
      <c r="B157" t="s">
        <v>1669</v>
      </c>
      <c r="C157" t="s">
        <v>1706</v>
      </c>
      <c r="D157" t="s">
        <v>1839</v>
      </c>
      <c r="E157" t="s">
        <v>1190</v>
      </c>
      <c r="F157" t="s">
        <v>1191</v>
      </c>
      <c r="G157" t="s">
        <v>1192</v>
      </c>
      <c r="H157" t="s">
        <v>1193</v>
      </c>
      <c r="I157" t="s">
        <v>1709</v>
      </c>
      <c r="J157" t="s">
        <v>1710</v>
      </c>
      <c r="K157" t="s">
        <v>1456</v>
      </c>
      <c r="L157" t="s">
        <v>1695</v>
      </c>
      <c r="M157" t="s">
        <v>1451</v>
      </c>
      <c r="N157" t="s">
        <v>1468</v>
      </c>
      <c r="O157" t="s">
        <v>1840</v>
      </c>
    </row>
    <row r="158" spans="1:16" x14ac:dyDescent="0.25">
      <c r="A158" t="s">
        <v>2263</v>
      </c>
      <c r="B158" t="s">
        <v>1951</v>
      </c>
      <c r="C158" t="s">
        <v>1951</v>
      </c>
      <c r="D158" t="s">
        <v>1980</v>
      </c>
      <c r="E158" t="s">
        <v>1953</v>
      </c>
      <c r="F158" t="s">
        <v>1177</v>
      </c>
      <c r="G158" t="s">
        <v>1182</v>
      </c>
      <c r="H158" t="s">
        <v>1183</v>
      </c>
      <c r="I158" t="s">
        <v>1679</v>
      </c>
      <c r="J158" t="s">
        <v>1680</v>
      </c>
      <c r="K158" t="s">
        <v>1662</v>
      </c>
      <c r="L158" t="s">
        <v>1768</v>
      </c>
      <c r="M158" t="s">
        <v>1509</v>
      </c>
      <c r="N158" t="s">
        <v>1595</v>
      </c>
      <c r="O158" t="s">
        <v>1956</v>
      </c>
    </row>
    <row r="159" spans="1:16" x14ac:dyDescent="0.25">
      <c r="A159" t="s">
        <v>2263</v>
      </c>
      <c r="B159" t="s">
        <v>1669</v>
      </c>
      <c r="C159" t="s">
        <v>1746</v>
      </c>
      <c r="D159" t="s">
        <v>1841</v>
      </c>
      <c r="E159" t="s">
        <v>1842</v>
      </c>
      <c r="F159" t="s">
        <v>1843</v>
      </c>
      <c r="G159" t="s">
        <v>1844</v>
      </c>
      <c r="I159" t="s">
        <v>1777</v>
      </c>
      <c r="J159" t="s">
        <v>1778</v>
      </c>
      <c r="K159" t="s">
        <v>1667</v>
      </c>
      <c r="L159" t="s">
        <v>1695</v>
      </c>
      <c r="M159" t="s">
        <v>1451</v>
      </c>
      <c r="N159" t="s">
        <v>1779</v>
      </c>
      <c r="O159" t="s">
        <v>1845</v>
      </c>
    </row>
    <row r="160" spans="1:16" x14ac:dyDescent="0.25">
      <c r="A160" t="s">
        <v>2263</v>
      </c>
      <c r="B160" t="s">
        <v>1951</v>
      </c>
      <c r="C160" t="s">
        <v>1951</v>
      </c>
      <c r="D160" t="s">
        <v>1981</v>
      </c>
      <c r="E160" t="s">
        <v>1953</v>
      </c>
      <c r="F160" t="s">
        <v>1177</v>
      </c>
      <c r="G160" t="s">
        <v>1182</v>
      </c>
      <c r="H160" t="s">
        <v>1183</v>
      </c>
      <c r="I160" t="s">
        <v>1679</v>
      </c>
      <c r="J160" t="s">
        <v>1680</v>
      </c>
      <c r="K160" t="s">
        <v>1667</v>
      </c>
      <c r="L160" t="s">
        <v>1768</v>
      </c>
      <c r="M160" t="s">
        <v>1509</v>
      </c>
      <c r="N160" t="s">
        <v>1640</v>
      </c>
      <c r="O160" t="s">
        <v>1442</v>
      </c>
    </row>
    <row r="161" spans="1:16" x14ac:dyDescent="0.25">
      <c r="A161" t="s">
        <v>2263</v>
      </c>
      <c r="B161" t="s">
        <v>1951</v>
      </c>
      <c r="C161" t="s">
        <v>1951</v>
      </c>
      <c r="D161" t="s">
        <v>1982</v>
      </c>
      <c r="E161" t="s">
        <v>1953</v>
      </c>
      <c r="F161" t="s">
        <v>1177</v>
      </c>
      <c r="G161" t="s">
        <v>1182</v>
      </c>
      <c r="H161" t="s">
        <v>1183</v>
      </c>
      <c r="I161" t="s">
        <v>1679</v>
      </c>
      <c r="J161" t="s">
        <v>1680</v>
      </c>
      <c r="K161" t="s">
        <v>1658</v>
      </c>
      <c r="L161" t="s">
        <v>1768</v>
      </c>
      <c r="M161" t="s">
        <v>1509</v>
      </c>
      <c r="N161" t="s">
        <v>1640</v>
      </c>
      <c r="O161" t="s">
        <v>1442</v>
      </c>
    </row>
    <row r="162" spans="1:16" x14ac:dyDescent="0.25">
      <c r="A162" t="s">
        <v>2263</v>
      </c>
      <c r="B162" t="s">
        <v>1669</v>
      </c>
      <c r="C162" t="s">
        <v>1846</v>
      </c>
      <c r="D162" t="s">
        <v>1657</v>
      </c>
      <c r="E162" t="s">
        <v>1206</v>
      </c>
      <c r="F162" t="s">
        <v>1207</v>
      </c>
      <c r="G162" t="s">
        <v>1208</v>
      </c>
      <c r="H162" t="s">
        <v>1209</v>
      </c>
      <c r="I162" t="s">
        <v>1709</v>
      </c>
      <c r="J162" t="s">
        <v>1710</v>
      </c>
      <c r="K162" t="s">
        <v>1658</v>
      </c>
      <c r="L162" t="s">
        <v>1529</v>
      </c>
      <c r="M162" t="s">
        <v>1451</v>
      </c>
      <c r="N162" t="s">
        <v>1555</v>
      </c>
      <c r="O162" t="s">
        <v>1442</v>
      </c>
    </row>
    <row r="163" spans="1:16" x14ac:dyDescent="0.25">
      <c r="A163" t="s">
        <v>2263</v>
      </c>
      <c r="B163" t="s">
        <v>1854</v>
      </c>
      <c r="C163" t="s">
        <v>1861</v>
      </c>
      <c r="D163" t="s">
        <v>1934</v>
      </c>
      <c r="E163" t="s">
        <v>1803</v>
      </c>
      <c r="F163" t="s">
        <v>1804</v>
      </c>
      <c r="G163" t="s">
        <v>1935</v>
      </c>
      <c r="H163" t="s">
        <v>1936</v>
      </c>
      <c r="I163" t="s">
        <v>1803</v>
      </c>
      <c r="J163" t="s">
        <v>1867</v>
      </c>
      <c r="K163" t="s">
        <v>1804</v>
      </c>
      <c r="L163" t="s">
        <v>1805</v>
      </c>
      <c r="M163" t="s">
        <v>1794</v>
      </c>
      <c r="N163" t="s">
        <v>1253</v>
      </c>
      <c r="O163" t="s">
        <v>1937</v>
      </c>
      <c r="P163" t="s">
        <v>1690</v>
      </c>
    </row>
    <row r="164" spans="1:16" x14ac:dyDescent="0.25">
      <c r="A164" t="s">
        <v>2263</v>
      </c>
      <c r="B164" t="s">
        <v>1854</v>
      </c>
      <c r="C164" t="s">
        <v>1861</v>
      </c>
      <c r="D164" t="s">
        <v>1938</v>
      </c>
      <c r="E164" t="s">
        <v>1939</v>
      </c>
      <c r="F164" t="s">
        <v>1940</v>
      </c>
      <c r="G164" t="s">
        <v>1941</v>
      </c>
      <c r="H164" t="s">
        <v>1942</v>
      </c>
      <c r="I164" t="s">
        <v>1803</v>
      </c>
      <c r="J164" t="s">
        <v>1867</v>
      </c>
      <c r="K164" t="s">
        <v>1804</v>
      </c>
      <c r="L164" t="s">
        <v>1642</v>
      </c>
      <c r="M164" t="s">
        <v>1695</v>
      </c>
      <c r="N164" t="s">
        <v>1451</v>
      </c>
      <c r="O164" t="s">
        <v>1595</v>
      </c>
      <c r="P164" t="s">
        <v>1832</v>
      </c>
    </row>
    <row r="165" spans="1:16" x14ac:dyDescent="0.25">
      <c r="A165" t="s">
        <v>2263</v>
      </c>
      <c r="B165" t="s">
        <v>1669</v>
      </c>
      <c r="C165" t="s">
        <v>1706</v>
      </c>
      <c r="D165" t="s">
        <v>1847</v>
      </c>
      <c r="I165" t="s">
        <v>1709</v>
      </c>
      <c r="J165" t="s">
        <v>1710</v>
      </c>
      <c r="K165" t="s">
        <v>1848</v>
      </c>
      <c r="L165" t="s">
        <v>1768</v>
      </c>
      <c r="M165" t="s">
        <v>1457</v>
      </c>
      <c r="N165" t="s">
        <v>1480</v>
      </c>
      <c r="O165" t="s">
        <v>1849</v>
      </c>
    </row>
    <row r="166" spans="1:16" x14ac:dyDescent="0.25">
      <c r="A166" t="s">
        <v>2263</v>
      </c>
      <c r="B166" t="s">
        <v>1854</v>
      </c>
      <c r="C166" t="s">
        <v>1943</v>
      </c>
      <c r="D166" t="s">
        <v>1944</v>
      </c>
      <c r="E166" t="s">
        <v>1715</v>
      </c>
      <c r="F166" t="s">
        <v>1716</v>
      </c>
      <c r="G166" t="s">
        <v>3518</v>
      </c>
      <c r="H166" t="s">
        <v>1946</v>
      </c>
      <c r="I166" t="s">
        <v>1709</v>
      </c>
      <c r="J166" t="s">
        <v>1867</v>
      </c>
      <c r="K166" t="s">
        <v>1710</v>
      </c>
      <c r="L166" t="s">
        <v>1947</v>
      </c>
      <c r="M166" t="s">
        <v>1768</v>
      </c>
      <c r="N166" t="s">
        <v>1451</v>
      </c>
      <c r="O166" t="s">
        <v>1480</v>
      </c>
      <c r="P166" t="s">
        <v>1442</v>
      </c>
    </row>
    <row r="167" spans="1:16" x14ac:dyDescent="0.25">
      <c r="A167" t="s">
        <v>2263</v>
      </c>
      <c r="B167" t="s">
        <v>1669</v>
      </c>
      <c r="C167" t="s">
        <v>1811</v>
      </c>
      <c r="D167" t="s">
        <v>1850</v>
      </c>
      <c r="E167" t="s">
        <v>1310</v>
      </c>
      <c r="F167" t="s">
        <v>1311</v>
      </c>
      <c r="G167" t="s">
        <v>1851</v>
      </c>
      <c r="H167" t="s">
        <v>1852</v>
      </c>
      <c r="I167" t="s">
        <v>1777</v>
      </c>
      <c r="J167" t="s">
        <v>1778</v>
      </c>
      <c r="K167" t="s">
        <v>1667</v>
      </c>
      <c r="L167" t="s">
        <v>1695</v>
      </c>
      <c r="M167" t="s">
        <v>1451</v>
      </c>
      <c r="N167" t="s">
        <v>1853</v>
      </c>
      <c r="O167" t="s">
        <v>1668</v>
      </c>
    </row>
    <row r="168" spans="1:16" x14ac:dyDescent="0.25">
      <c r="A168" t="s">
        <v>2263</v>
      </c>
      <c r="B168" t="s">
        <v>1854</v>
      </c>
      <c r="C168" t="s">
        <v>1888</v>
      </c>
      <c r="D168" t="s">
        <v>1948</v>
      </c>
      <c r="E168" t="s">
        <v>1949</v>
      </c>
      <c r="F168" t="s">
        <v>1950</v>
      </c>
      <c r="G168" t="s">
        <v>1277</v>
      </c>
      <c r="H168" t="s">
        <v>1278</v>
      </c>
      <c r="I168" t="s">
        <v>1709</v>
      </c>
      <c r="J168" t="s">
        <v>1859</v>
      </c>
      <c r="K168" t="s">
        <v>1710</v>
      </c>
      <c r="L168" t="s">
        <v>1890</v>
      </c>
      <c r="M168" t="s">
        <v>1529</v>
      </c>
      <c r="N168" t="s">
        <v>1451</v>
      </c>
      <c r="O168" t="s">
        <v>1595</v>
      </c>
      <c r="P168" t="s">
        <v>1442</v>
      </c>
    </row>
  </sheetData>
  <autoFilter ref="A1:P168" xr:uid="{A8E9E6F1-F509-463B-B00A-D88072494C74}">
    <sortState xmlns:xlrd2="http://schemas.microsoft.com/office/spreadsheetml/2017/richdata2" ref="A67:P168">
      <sortCondition ref="D1:D168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0933-1520-40CC-B18B-930E5A2CB240}">
  <dimension ref="A12:R635"/>
  <sheetViews>
    <sheetView topLeftCell="B1" workbookViewId="0">
      <selection activeCell="E2" sqref="E2"/>
    </sheetView>
  </sheetViews>
  <sheetFormatPr defaultRowHeight="15" x14ac:dyDescent="0.25"/>
  <cols>
    <col min="1" max="1" width="9.28515625" customWidth="1"/>
    <col min="2" max="2" width="18.7109375" customWidth="1"/>
    <col min="3" max="3" width="22.140625" customWidth="1"/>
    <col min="4" max="4" width="17" customWidth="1"/>
    <col min="5" max="5" width="21.28515625" customWidth="1"/>
    <col min="6" max="6" width="33.28515625" customWidth="1"/>
    <col min="7" max="7" width="16.140625" customWidth="1"/>
    <col min="8" max="8" width="41.140625" customWidth="1"/>
    <col min="9" max="9" width="20.28515625" bestFit="1" customWidth="1"/>
    <col min="10" max="10" width="27.42578125" customWidth="1"/>
    <col min="11" max="11" width="23.7109375" customWidth="1"/>
    <col min="12" max="12" width="22" customWidth="1"/>
    <col min="13" max="13" width="26.28515625" customWidth="1"/>
    <col min="14" max="14" width="20.42578125" customWidth="1"/>
    <col min="15" max="15" width="15" customWidth="1"/>
    <col min="17" max="17" width="17.85546875" customWidth="1"/>
  </cols>
  <sheetData>
    <row r="12" spans="1:18" ht="16.5" x14ac:dyDescent="0.25">
      <c r="G12" s="12"/>
    </row>
    <row r="13" spans="1:18" ht="16.5" x14ac:dyDescent="0.3">
      <c r="G13" s="13" t="s">
        <v>3519</v>
      </c>
    </row>
    <row r="14" spans="1:18" x14ac:dyDescent="0.25">
      <c r="A14" s="1" t="s">
        <v>2253</v>
      </c>
      <c r="B14" s="1" t="s">
        <v>2254</v>
      </c>
      <c r="C14" s="1" t="s">
        <v>2255</v>
      </c>
      <c r="D14" s="1" t="s">
        <v>1417</v>
      </c>
      <c r="E14" s="1" t="s">
        <v>2256</v>
      </c>
      <c r="F14" s="1" t="s">
        <v>1416</v>
      </c>
      <c r="G14" s="1" t="s">
        <v>2257</v>
      </c>
      <c r="H14" s="1" t="s">
        <v>2258</v>
      </c>
      <c r="I14" s="1" t="s">
        <v>1418</v>
      </c>
      <c r="J14" s="1" t="s">
        <v>2259</v>
      </c>
      <c r="K14" s="1" t="s">
        <v>2260</v>
      </c>
      <c r="L14" s="1" t="s">
        <v>1422</v>
      </c>
      <c r="M14" s="1" t="s">
        <v>2261</v>
      </c>
      <c r="N14" s="1" t="s">
        <v>1426</v>
      </c>
      <c r="O14" s="1" t="s">
        <v>1427</v>
      </c>
      <c r="P14" s="1" t="s">
        <v>1428</v>
      </c>
      <c r="Q14" s="1" t="s">
        <v>1429</v>
      </c>
      <c r="R14" s="1" t="s">
        <v>2262</v>
      </c>
    </row>
    <row r="15" spans="1:18" x14ac:dyDescent="0.25">
      <c r="A15" s="9" t="s">
        <v>2263</v>
      </c>
      <c r="B15" s="9" t="s">
        <v>2269</v>
      </c>
      <c r="C15" s="9" t="s">
        <v>2276</v>
      </c>
      <c r="D15" s="9" t="s">
        <v>1310</v>
      </c>
      <c r="E15" s="9" t="s">
        <v>1310</v>
      </c>
      <c r="F15" s="9" t="s">
        <v>1850</v>
      </c>
      <c r="G15" s="11" t="str">
        <f>MID(H15,FIND("[",H15)+1,LEN(H15)-FIND("[",H15)-1)</f>
        <v>220073</v>
      </c>
      <c r="H15" s="9" t="s">
        <v>2322</v>
      </c>
      <c r="I15" s="9" t="s">
        <v>1311</v>
      </c>
      <c r="J15" s="9" t="s">
        <v>1851</v>
      </c>
      <c r="K15" s="9" t="s">
        <v>1852</v>
      </c>
      <c r="L15" s="9" t="s">
        <v>1778</v>
      </c>
      <c r="M15" s="9" t="s">
        <v>1667</v>
      </c>
      <c r="N15" s="9" t="s">
        <v>1695</v>
      </c>
      <c r="O15" s="9" t="s">
        <v>1451</v>
      </c>
      <c r="P15" s="9" t="s">
        <v>1853</v>
      </c>
      <c r="Q15" s="9" t="s">
        <v>1668</v>
      </c>
      <c r="R15" s="9" t="s">
        <v>1254</v>
      </c>
    </row>
    <row r="16" spans="1:18" x14ac:dyDescent="0.25">
      <c r="A16" s="9" t="s">
        <v>2263</v>
      </c>
      <c r="B16" s="9" t="s">
        <v>2269</v>
      </c>
      <c r="C16" s="9" t="s">
        <v>2276</v>
      </c>
      <c r="D16" s="9" t="s">
        <v>1310</v>
      </c>
      <c r="E16" s="9" t="s">
        <v>1310</v>
      </c>
      <c r="F16" s="9" t="s">
        <v>1850</v>
      </c>
      <c r="G16" s="11" t="str">
        <f t="shared" ref="G16:G79" si="0">MID(H16,FIND("[",H16)+1,LEN(H16)-FIND("[",H16)-1)</f>
        <v>220060</v>
      </c>
      <c r="H16" s="9" t="s">
        <v>2315</v>
      </c>
      <c r="I16" s="9" t="s">
        <v>1311</v>
      </c>
      <c r="J16" s="9" t="s">
        <v>1851</v>
      </c>
      <c r="K16" s="9" t="s">
        <v>1852</v>
      </c>
      <c r="L16" s="9" t="s">
        <v>1778</v>
      </c>
      <c r="M16" s="9" t="s">
        <v>1667</v>
      </c>
      <c r="N16" s="9" t="s">
        <v>1695</v>
      </c>
      <c r="O16" s="9" t="s">
        <v>1451</v>
      </c>
      <c r="P16" s="9" t="s">
        <v>1853</v>
      </c>
      <c r="Q16" s="9" t="s">
        <v>1668</v>
      </c>
      <c r="R16" s="9" t="s">
        <v>1254</v>
      </c>
    </row>
    <row r="17" spans="1:18" x14ac:dyDescent="0.25">
      <c r="A17" s="9" t="s">
        <v>2263</v>
      </c>
      <c r="B17" s="9" t="s">
        <v>2269</v>
      </c>
      <c r="C17" s="9" t="s">
        <v>2276</v>
      </c>
      <c r="D17" s="9" t="s">
        <v>1310</v>
      </c>
      <c r="E17" s="9" t="s">
        <v>1310</v>
      </c>
      <c r="F17" s="9" t="s">
        <v>1850</v>
      </c>
      <c r="G17" s="11" t="str">
        <f t="shared" si="0"/>
        <v>220070</v>
      </c>
      <c r="H17" s="9" t="s">
        <v>2320</v>
      </c>
      <c r="I17" s="9" t="s">
        <v>1311</v>
      </c>
      <c r="J17" s="9" t="s">
        <v>1851</v>
      </c>
      <c r="K17" s="9" t="s">
        <v>1852</v>
      </c>
      <c r="L17" s="9" t="s">
        <v>1778</v>
      </c>
      <c r="M17" s="9" t="s">
        <v>1667</v>
      </c>
      <c r="N17" s="9" t="s">
        <v>1695</v>
      </c>
      <c r="O17" s="9" t="s">
        <v>1451</v>
      </c>
      <c r="P17" s="9" t="s">
        <v>1853</v>
      </c>
      <c r="Q17" s="9" t="s">
        <v>1668</v>
      </c>
      <c r="R17" s="9" t="s">
        <v>1254</v>
      </c>
    </row>
    <row r="18" spans="1:18" x14ac:dyDescent="0.25">
      <c r="A18" s="9" t="s">
        <v>2263</v>
      </c>
      <c r="B18" s="9" t="s">
        <v>2269</v>
      </c>
      <c r="C18" s="9" t="s">
        <v>2276</v>
      </c>
      <c r="D18" s="9" t="s">
        <v>1310</v>
      </c>
      <c r="E18" s="9" t="s">
        <v>1310</v>
      </c>
      <c r="F18" s="9" t="s">
        <v>1850</v>
      </c>
      <c r="G18" s="11" t="str">
        <f t="shared" si="0"/>
        <v>220071</v>
      </c>
      <c r="H18" s="9" t="s">
        <v>2321</v>
      </c>
      <c r="I18" s="9" t="s">
        <v>1311</v>
      </c>
      <c r="J18" s="9" t="s">
        <v>1851</v>
      </c>
      <c r="K18" s="9" t="s">
        <v>1852</v>
      </c>
      <c r="L18" s="9" t="s">
        <v>1778</v>
      </c>
      <c r="M18" s="9" t="s">
        <v>1667</v>
      </c>
      <c r="N18" s="9" t="s">
        <v>1695</v>
      </c>
      <c r="O18" s="9" t="s">
        <v>1451</v>
      </c>
      <c r="P18" s="9" t="s">
        <v>1853</v>
      </c>
      <c r="Q18" s="9" t="s">
        <v>1668</v>
      </c>
      <c r="R18" s="9" t="s">
        <v>1254</v>
      </c>
    </row>
    <row r="19" spans="1:18" x14ac:dyDescent="0.25">
      <c r="A19" s="9" t="s">
        <v>2263</v>
      </c>
      <c r="B19" s="9" t="s">
        <v>2269</v>
      </c>
      <c r="C19" s="9" t="s">
        <v>2276</v>
      </c>
      <c r="D19" s="9" t="s">
        <v>1842</v>
      </c>
      <c r="E19" s="9" t="s">
        <v>1842</v>
      </c>
      <c r="F19" s="9" t="s">
        <v>1841</v>
      </c>
      <c r="G19" s="11" t="str">
        <f t="shared" si="0"/>
        <v>220562</v>
      </c>
      <c r="H19" s="9" t="s">
        <v>2342</v>
      </c>
      <c r="I19" s="9" t="s">
        <v>1843</v>
      </c>
      <c r="J19" s="9" t="s">
        <v>1844</v>
      </c>
      <c r="K19" s="9" t="s">
        <v>1254</v>
      </c>
      <c r="L19" s="9" t="s">
        <v>1778</v>
      </c>
      <c r="M19" s="9" t="s">
        <v>1667</v>
      </c>
      <c r="N19" s="9" t="s">
        <v>1695</v>
      </c>
      <c r="O19" s="9" t="s">
        <v>1451</v>
      </c>
      <c r="P19" s="9" t="s">
        <v>1779</v>
      </c>
      <c r="Q19" s="9" t="s">
        <v>1845</v>
      </c>
      <c r="R19" s="9" t="s">
        <v>1254</v>
      </c>
    </row>
    <row r="20" spans="1:18" x14ac:dyDescent="0.25">
      <c r="A20" s="9" t="s">
        <v>2263</v>
      </c>
      <c r="B20" s="9" t="s">
        <v>2264</v>
      </c>
      <c r="C20" s="9" t="s">
        <v>2267</v>
      </c>
      <c r="D20" s="9" t="s">
        <v>1195</v>
      </c>
      <c r="E20" s="9" t="s">
        <v>1195</v>
      </c>
      <c r="F20" s="9" t="s">
        <v>1801</v>
      </c>
      <c r="G20" s="11" t="str">
        <f t="shared" si="0"/>
        <v>220019</v>
      </c>
      <c r="H20" s="9" t="s">
        <v>2305</v>
      </c>
      <c r="I20" s="9" t="s">
        <v>1196</v>
      </c>
      <c r="J20" s="9" t="s">
        <v>1204</v>
      </c>
      <c r="K20" s="9" t="s">
        <v>1205</v>
      </c>
      <c r="L20" s="9" t="s">
        <v>1710</v>
      </c>
      <c r="M20" s="9" t="s">
        <v>1467</v>
      </c>
      <c r="N20" s="9" t="s">
        <v>1676</v>
      </c>
      <c r="O20" s="9" t="s">
        <v>1440</v>
      </c>
      <c r="P20" s="9" t="s">
        <v>1468</v>
      </c>
      <c r="Q20" s="9" t="s">
        <v>1712</v>
      </c>
      <c r="R20" s="9" t="s">
        <v>1254</v>
      </c>
    </row>
    <row r="21" spans="1:18" x14ac:dyDescent="0.25">
      <c r="A21" s="9" t="s">
        <v>2263</v>
      </c>
      <c r="B21" s="9" t="s">
        <v>2264</v>
      </c>
      <c r="C21" s="9" t="s">
        <v>2267</v>
      </c>
      <c r="D21" s="9" t="s">
        <v>1195</v>
      </c>
      <c r="E21" s="9" t="s">
        <v>1195</v>
      </c>
      <c r="F21" s="9" t="s">
        <v>1801</v>
      </c>
      <c r="G21" s="11" t="str">
        <f t="shared" si="0"/>
        <v>219020</v>
      </c>
      <c r="H21" s="9" t="s">
        <v>2298</v>
      </c>
      <c r="I21" s="9" t="s">
        <v>1196</v>
      </c>
      <c r="J21" s="9" t="s">
        <v>1204</v>
      </c>
      <c r="K21" s="9" t="s">
        <v>1205</v>
      </c>
      <c r="L21" s="9" t="s">
        <v>1710</v>
      </c>
      <c r="M21" s="9" t="s">
        <v>1467</v>
      </c>
      <c r="N21" s="9" t="s">
        <v>1676</v>
      </c>
      <c r="O21" s="9" t="s">
        <v>1440</v>
      </c>
      <c r="P21" s="9" t="s">
        <v>1468</v>
      </c>
      <c r="Q21" s="9" t="s">
        <v>1712</v>
      </c>
      <c r="R21" s="9" t="s">
        <v>1254</v>
      </c>
    </row>
    <row r="22" spans="1:18" x14ac:dyDescent="0.25">
      <c r="A22" s="9" t="s">
        <v>2263</v>
      </c>
      <c r="B22" s="9" t="s">
        <v>2264</v>
      </c>
      <c r="C22" s="9" t="s">
        <v>2267</v>
      </c>
      <c r="D22" s="9" t="s">
        <v>1195</v>
      </c>
      <c r="E22" s="9" t="s">
        <v>1195</v>
      </c>
      <c r="F22" s="9" t="s">
        <v>1801</v>
      </c>
      <c r="G22" s="11" t="str">
        <f t="shared" si="0"/>
        <v>220014</v>
      </c>
      <c r="H22" s="9" t="s">
        <v>2304</v>
      </c>
      <c r="I22" s="9" t="s">
        <v>1196</v>
      </c>
      <c r="J22" s="9" t="s">
        <v>1204</v>
      </c>
      <c r="K22" s="9" t="s">
        <v>1205</v>
      </c>
      <c r="L22" s="9" t="s">
        <v>1710</v>
      </c>
      <c r="M22" s="9" t="s">
        <v>1467</v>
      </c>
      <c r="N22" s="9" t="s">
        <v>1676</v>
      </c>
      <c r="O22" s="9" t="s">
        <v>1440</v>
      </c>
      <c r="P22" s="9" t="s">
        <v>1468</v>
      </c>
      <c r="Q22" s="9" t="s">
        <v>1712</v>
      </c>
      <c r="R22" s="9" t="s">
        <v>1254</v>
      </c>
    </row>
    <row r="23" spans="1:18" x14ac:dyDescent="0.25">
      <c r="A23" s="9" t="s">
        <v>2263</v>
      </c>
      <c r="B23" s="9" t="s">
        <v>2264</v>
      </c>
      <c r="C23" s="9" t="s">
        <v>2267</v>
      </c>
      <c r="D23" s="9" t="s">
        <v>1195</v>
      </c>
      <c r="E23" s="9" t="s">
        <v>1195</v>
      </c>
      <c r="F23" s="9" t="s">
        <v>1801</v>
      </c>
      <c r="G23" s="11" t="str">
        <f t="shared" si="0"/>
        <v>2207452</v>
      </c>
      <c r="H23" s="9" t="s">
        <v>2389</v>
      </c>
      <c r="I23" s="9" t="s">
        <v>1196</v>
      </c>
      <c r="J23" s="9" t="s">
        <v>1204</v>
      </c>
      <c r="K23" s="9" t="s">
        <v>1205</v>
      </c>
      <c r="L23" s="9" t="s">
        <v>1710</v>
      </c>
      <c r="M23" s="9" t="s">
        <v>1467</v>
      </c>
      <c r="N23" s="9" t="s">
        <v>1676</v>
      </c>
      <c r="O23" s="9" t="s">
        <v>1440</v>
      </c>
      <c r="P23" s="9" t="s">
        <v>1468</v>
      </c>
      <c r="Q23" s="9" t="s">
        <v>1712</v>
      </c>
      <c r="R23" s="9" t="s">
        <v>1254</v>
      </c>
    </row>
    <row r="24" spans="1:18" x14ac:dyDescent="0.25">
      <c r="A24" s="9" t="s">
        <v>2263</v>
      </c>
      <c r="B24" s="9" t="s">
        <v>2264</v>
      </c>
      <c r="C24" s="9" t="s">
        <v>2267</v>
      </c>
      <c r="D24" s="9" t="s">
        <v>1195</v>
      </c>
      <c r="E24" s="9" t="s">
        <v>1195</v>
      </c>
      <c r="F24" s="9" t="s">
        <v>1801</v>
      </c>
      <c r="G24" s="11" t="str">
        <f t="shared" si="0"/>
        <v>220012</v>
      </c>
      <c r="H24" s="9" t="s">
        <v>2302</v>
      </c>
      <c r="I24" s="9" t="s">
        <v>1196</v>
      </c>
      <c r="J24" s="9" t="s">
        <v>1204</v>
      </c>
      <c r="K24" s="9" t="s">
        <v>1205</v>
      </c>
      <c r="L24" s="9" t="s">
        <v>1710</v>
      </c>
      <c r="M24" s="9" t="s">
        <v>1467</v>
      </c>
      <c r="N24" s="9" t="s">
        <v>1676</v>
      </c>
      <c r="O24" s="9" t="s">
        <v>1440</v>
      </c>
      <c r="P24" s="9" t="s">
        <v>1468</v>
      </c>
      <c r="Q24" s="9" t="s">
        <v>1712</v>
      </c>
      <c r="R24" s="9" t="s">
        <v>1254</v>
      </c>
    </row>
    <row r="25" spans="1:18" x14ac:dyDescent="0.25">
      <c r="A25" s="9" t="s">
        <v>2263</v>
      </c>
      <c r="B25" s="9" t="s">
        <v>2264</v>
      </c>
      <c r="C25" s="9" t="s">
        <v>2267</v>
      </c>
      <c r="D25" s="9" t="s">
        <v>1195</v>
      </c>
      <c r="E25" s="9" t="s">
        <v>1195</v>
      </c>
      <c r="F25" s="9" t="s">
        <v>1801</v>
      </c>
      <c r="G25" s="11" t="str">
        <f t="shared" si="0"/>
        <v>220013</v>
      </c>
      <c r="H25" s="9" t="s">
        <v>2303</v>
      </c>
      <c r="I25" s="9" t="s">
        <v>1196</v>
      </c>
      <c r="J25" s="9" t="s">
        <v>1204</v>
      </c>
      <c r="K25" s="9" t="s">
        <v>1205</v>
      </c>
      <c r="L25" s="9" t="s">
        <v>1710</v>
      </c>
      <c r="M25" s="9" t="s">
        <v>1467</v>
      </c>
      <c r="N25" s="9" t="s">
        <v>1676</v>
      </c>
      <c r="O25" s="9" t="s">
        <v>1440</v>
      </c>
      <c r="P25" s="9" t="s">
        <v>1468</v>
      </c>
      <c r="Q25" s="9" t="s">
        <v>1712</v>
      </c>
      <c r="R25" s="9" t="s">
        <v>1254</v>
      </c>
    </row>
    <row r="26" spans="1:18" x14ac:dyDescent="0.25">
      <c r="A26" s="9" t="s">
        <v>2263</v>
      </c>
      <c r="B26" s="9" t="s">
        <v>2264</v>
      </c>
      <c r="C26" s="9" t="s">
        <v>2287</v>
      </c>
      <c r="D26" s="9" t="s">
        <v>1835</v>
      </c>
      <c r="E26" s="9" t="s">
        <v>1835</v>
      </c>
      <c r="F26" s="9" t="s">
        <v>1834</v>
      </c>
      <c r="G26" s="11" t="str">
        <f t="shared" si="0"/>
        <v>220093</v>
      </c>
      <c r="H26" s="9" t="s">
        <v>2327</v>
      </c>
      <c r="I26" s="9" t="s">
        <v>1836</v>
      </c>
      <c r="J26" s="9" t="s">
        <v>1837</v>
      </c>
      <c r="K26" s="9" t="s">
        <v>910</v>
      </c>
      <c r="L26" s="9" t="s">
        <v>1804</v>
      </c>
      <c r="M26" s="9" t="s">
        <v>1805</v>
      </c>
      <c r="N26" s="9" t="s">
        <v>1757</v>
      </c>
      <c r="O26" s="9" t="s">
        <v>1806</v>
      </c>
      <c r="P26" s="9" t="s">
        <v>1807</v>
      </c>
      <c r="Q26" s="9" t="s">
        <v>1690</v>
      </c>
      <c r="R26" s="9" t="s">
        <v>1254</v>
      </c>
    </row>
    <row r="27" spans="1:18" x14ac:dyDescent="0.25">
      <c r="A27" s="9" t="s">
        <v>2263</v>
      </c>
      <c r="B27" s="9" t="s">
        <v>2264</v>
      </c>
      <c r="C27" s="9" t="s">
        <v>2279</v>
      </c>
      <c r="D27" s="9" t="s">
        <v>1200</v>
      </c>
      <c r="E27" s="9" t="s">
        <v>1200</v>
      </c>
      <c r="F27" s="9" t="s">
        <v>1747</v>
      </c>
      <c r="G27" s="11" t="str">
        <f t="shared" si="0"/>
        <v>220023</v>
      </c>
      <c r="H27" s="9" t="s">
        <v>2306</v>
      </c>
      <c r="I27" s="9" t="s">
        <v>1201</v>
      </c>
      <c r="J27" s="9" t="s">
        <v>1202</v>
      </c>
      <c r="K27" s="9" t="s">
        <v>1203</v>
      </c>
      <c r="L27" s="9" t="s">
        <v>1675</v>
      </c>
      <c r="M27" s="9" t="s">
        <v>1438</v>
      </c>
      <c r="N27" s="9" t="s">
        <v>1676</v>
      </c>
      <c r="O27" s="9" t="s">
        <v>1440</v>
      </c>
      <c r="P27" s="9" t="s">
        <v>1748</v>
      </c>
      <c r="Q27" s="9" t="s">
        <v>1442</v>
      </c>
      <c r="R27" s="9" t="s">
        <v>1254</v>
      </c>
    </row>
    <row r="28" spans="1:18" x14ac:dyDescent="0.25">
      <c r="A28" s="9" t="s">
        <v>2263</v>
      </c>
      <c r="B28" s="9" t="s">
        <v>2264</v>
      </c>
      <c r="C28" s="9" t="s">
        <v>2279</v>
      </c>
      <c r="D28" s="9" t="s">
        <v>1200</v>
      </c>
      <c r="E28" s="9" t="s">
        <v>1200</v>
      </c>
      <c r="F28" s="9" t="s">
        <v>1747</v>
      </c>
      <c r="G28" s="11" t="str">
        <f t="shared" si="0"/>
        <v>220036</v>
      </c>
      <c r="H28" s="9" t="s">
        <v>2311</v>
      </c>
      <c r="I28" s="9" t="s">
        <v>1201</v>
      </c>
      <c r="J28" s="9" t="s">
        <v>1202</v>
      </c>
      <c r="K28" s="9" t="s">
        <v>1203</v>
      </c>
      <c r="L28" s="9" t="s">
        <v>1675</v>
      </c>
      <c r="M28" s="9" t="s">
        <v>1438</v>
      </c>
      <c r="N28" s="9" t="s">
        <v>1676</v>
      </c>
      <c r="O28" s="9" t="s">
        <v>1440</v>
      </c>
      <c r="P28" s="9" t="s">
        <v>1748</v>
      </c>
      <c r="Q28" s="9" t="s">
        <v>1442</v>
      </c>
      <c r="R28" s="9" t="s">
        <v>1254</v>
      </c>
    </row>
    <row r="29" spans="1:18" x14ac:dyDescent="0.25">
      <c r="A29" s="9" t="s">
        <v>2263</v>
      </c>
      <c r="B29" s="9" t="s">
        <v>2264</v>
      </c>
      <c r="C29" s="9" t="s">
        <v>2279</v>
      </c>
      <c r="D29" s="9" t="s">
        <v>1200</v>
      </c>
      <c r="E29" s="9" t="s">
        <v>1200</v>
      </c>
      <c r="F29" s="9" t="s">
        <v>1747</v>
      </c>
      <c r="G29" s="11" t="str">
        <f t="shared" si="0"/>
        <v>220043</v>
      </c>
      <c r="H29" s="9" t="s">
        <v>2314</v>
      </c>
      <c r="I29" s="9" t="s">
        <v>1201</v>
      </c>
      <c r="J29" s="9" t="s">
        <v>1202</v>
      </c>
      <c r="K29" s="9" t="s">
        <v>1203</v>
      </c>
      <c r="L29" s="9" t="s">
        <v>1675</v>
      </c>
      <c r="M29" s="9" t="s">
        <v>1438</v>
      </c>
      <c r="N29" s="9" t="s">
        <v>1676</v>
      </c>
      <c r="O29" s="9" t="s">
        <v>1440</v>
      </c>
      <c r="P29" s="9" t="s">
        <v>1748</v>
      </c>
      <c r="Q29" s="9" t="s">
        <v>1442</v>
      </c>
      <c r="R29" s="9" t="s">
        <v>1254</v>
      </c>
    </row>
    <row r="30" spans="1:18" x14ac:dyDescent="0.25">
      <c r="A30" s="9" t="s">
        <v>2263</v>
      </c>
      <c r="B30" s="9" t="s">
        <v>2264</v>
      </c>
      <c r="C30" s="9" t="s">
        <v>2279</v>
      </c>
      <c r="D30" s="9" t="s">
        <v>1200</v>
      </c>
      <c r="E30" s="9" t="s">
        <v>1200</v>
      </c>
      <c r="F30" s="9" t="s">
        <v>1747</v>
      </c>
      <c r="G30" s="11" t="str">
        <f t="shared" si="0"/>
        <v>220023</v>
      </c>
      <c r="H30" s="9" t="s">
        <v>2306</v>
      </c>
      <c r="I30" s="9" t="s">
        <v>1201</v>
      </c>
      <c r="J30" s="9" t="s">
        <v>1202</v>
      </c>
      <c r="K30" s="9" t="s">
        <v>1203</v>
      </c>
      <c r="L30" s="9" t="s">
        <v>1675</v>
      </c>
      <c r="M30" s="9" t="s">
        <v>1438</v>
      </c>
      <c r="N30" s="9" t="s">
        <v>1676</v>
      </c>
      <c r="O30" s="9" t="s">
        <v>1440</v>
      </c>
      <c r="P30" s="9" t="s">
        <v>1748</v>
      </c>
      <c r="Q30" s="9" t="s">
        <v>1442</v>
      </c>
      <c r="R30" s="9" t="s">
        <v>1254</v>
      </c>
    </row>
    <row r="31" spans="1:18" x14ac:dyDescent="0.25">
      <c r="A31" s="9" t="s">
        <v>2263</v>
      </c>
      <c r="B31" s="9" t="s">
        <v>2264</v>
      </c>
      <c r="C31" s="9" t="s">
        <v>2279</v>
      </c>
      <c r="D31" s="9" t="s">
        <v>1200</v>
      </c>
      <c r="E31" s="9" t="s">
        <v>1200</v>
      </c>
      <c r="F31" s="9" t="s">
        <v>1747</v>
      </c>
      <c r="G31" s="11" t="str">
        <f t="shared" si="0"/>
        <v>220036</v>
      </c>
      <c r="H31" s="9" t="s">
        <v>2311</v>
      </c>
      <c r="I31" s="9" t="s">
        <v>1201</v>
      </c>
      <c r="J31" s="9" t="s">
        <v>1202</v>
      </c>
      <c r="K31" s="9" t="s">
        <v>1203</v>
      </c>
      <c r="L31" s="9" t="s">
        <v>1675</v>
      </c>
      <c r="M31" s="9" t="s">
        <v>1438</v>
      </c>
      <c r="N31" s="9" t="s">
        <v>1676</v>
      </c>
      <c r="O31" s="9" t="s">
        <v>1440</v>
      </c>
      <c r="P31" s="9" t="s">
        <v>1748</v>
      </c>
      <c r="Q31" s="9" t="s">
        <v>1442</v>
      </c>
      <c r="R31" s="9" t="s">
        <v>1254</v>
      </c>
    </row>
    <row r="32" spans="1:18" x14ac:dyDescent="0.25">
      <c r="A32" s="9" t="s">
        <v>2263</v>
      </c>
      <c r="B32" s="9" t="s">
        <v>2264</v>
      </c>
      <c r="C32" s="9" t="s">
        <v>2279</v>
      </c>
      <c r="D32" s="9" t="s">
        <v>1200</v>
      </c>
      <c r="E32" s="9" t="s">
        <v>1200</v>
      </c>
      <c r="F32" s="9" t="s">
        <v>1747</v>
      </c>
      <c r="G32" s="11" t="str">
        <f t="shared" si="0"/>
        <v>220043</v>
      </c>
      <c r="H32" s="9" t="s">
        <v>2314</v>
      </c>
      <c r="I32" s="9" t="s">
        <v>1201</v>
      </c>
      <c r="J32" s="9" t="s">
        <v>1202</v>
      </c>
      <c r="K32" s="9" t="s">
        <v>1203</v>
      </c>
      <c r="L32" s="9" t="s">
        <v>1675</v>
      </c>
      <c r="M32" s="9" t="s">
        <v>1438</v>
      </c>
      <c r="N32" s="9" t="s">
        <v>1676</v>
      </c>
      <c r="O32" s="9" t="s">
        <v>1440</v>
      </c>
      <c r="P32" s="9" t="s">
        <v>1748</v>
      </c>
      <c r="Q32" s="9" t="s">
        <v>1442</v>
      </c>
      <c r="R32" s="9" t="s">
        <v>1254</v>
      </c>
    </row>
    <row r="33" spans="1:18" x14ac:dyDescent="0.25">
      <c r="A33" s="9" t="s">
        <v>2263</v>
      </c>
      <c r="B33" s="9" t="s">
        <v>2264</v>
      </c>
      <c r="C33" s="9" t="s">
        <v>2279</v>
      </c>
      <c r="D33" s="9" t="s">
        <v>1200</v>
      </c>
      <c r="E33" s="9" t="s">
        <v>1200</v>
      </c>
      <c r="F33" s="9" t="s">
        <v>1747</v>
      </c>
      <c r="G33" s="11" t="str">
        <f t="shared" si="0"/>
        <v>220023</v>
      </c>
      <c r="H33" s="9" t="s">
        <v>2306</v>
      </c>
      <c r="I33" s="9" t="s">
        <v>1201</v>
      </c>
      <c r="J33" s="9" t="s">
        <v>1202</v>
      </c>
      <c r="K33" s="9" t="s">
        <v>1203</v>
      </c>
      <c r="L33" s="9" t="s">
        <v>1675</v>
      </c>
      <c r="M33" s="9" t="s">
        <v>1438</v>
      </c>
      <c r="N33" s="9" t="s">
        <v>1676</v>
      </c>
      <c r="O33" s="9" t="s">
        <v>1440</v>
      </c>
      <c r="P33" s="9" t="s">
        <v>1748</v>
      </c>
      <c r="Q33" s="9" t="s">
        <v>1442</v>
      </c>
      <c r="R33" s="9" t="s">
        <v>1254</v>
      </c>
    </row>
    <row r="34" spans="1:18" x14ac:dyDescent="0.25">
      <c r="A34" s="9" t="s">
        <v>2263</v>
      </c>
      <c r="B34" s="9" t="s">
        <v>2264</v>
      </c>
      <c r="C34" s="9" t="s">
        <v>2279</v>
      </c>
      <c r="D34" s="9" t="s">
        <v>1200</v>
      </c>
      <c r="E34" s="9" t="s">
        <v>1200</v>
      </c>
      <c r="F34" s="9" t="s">
        <v>1747</v>
      </c>
      <c r="G34" s="11" t="str">
        <f t="shared" si="0"/>
        <v>220036</v>
      </c>
      <c r="H34" s="9" t="s">
        <v>2311</v>
      </c>
      <c r="I34" s="9" t="s">
        <v>1201</v>
      </c>
      <c r="J34" s="9" t="s">
        <v>1202</v>
      </c>
      <c r="K34" s="9" t="s">
        <v>1203</v>
      </c>
      <c r="L34" s="9" t="s">
        <v>1675</v>
      </c>
      <c r="M34" s="9" t="s">
        <v>1438</v>
      </c>
      <c r="N34" s="9" t="s">
        <v>1676</v>
      </c>
      <c r="O34" s="9" t="s">
        <v>1440</v>
      </c>
      <c r="P34" s="9" t="s">
        <v>1748</v>
      </c>
      <c r="Q34" s="9" t="s">
        <v>1442</v>
      </c>
      <c r="R34" s="9" t="s">
        <v>1254</v>
      </c>
    </row>
    <row r="35" spans="1:18" x14ac:dyDescent="0.25">
      <c r="A35" s="9" t="s">
        <v>2263</v>
      </c>
      <c r="B35" s="9" t="s">
        <v>2264</v>
      </c>
      <c r="C35" s="9" t="s">
        <v>2279</v>
      </c>
      <c r="D35" s="9" t="s">
        <v>1200</v>
      </c>
      <c r="E35" s="9" t="s">
        <v>1200</v>
      </c>
      <c r="F35" s="9" t="s">
        <v>1747</v>
      </c>
      <c r="G35" s="11" t="str">
        <f t="shared" si="0"/>
        <v>220043</v>
      </c>
      <c r="H35" s="9" t="s">
        <v>2314</v>
      </c>
      <c r="I35" s="9" t="s">
        <v>1201</v>
      </c>
      <c r="J35" s="9" t="s">
        <v>1202</v>
      </c>
      <c r="K35" s="9" t="s">
        <v>1203</v>
      </c>
      <c r="L35" s="9" t="s">
        <v>1675</v>
      </c>
      <c r="M35" s="9" t="s">
        <v>1438</v>
      </c>
      <c r="N35" s="9" t="s">
        <v>1676</v>
      </c>
      <c r="O35" s="9" t="s">
        <v>1440</v>
      </c>
      <c r="P35" s="9" t="s">
        <v>1748</v>
      </c>
      <c r="Q35" s="9" t="s">
        <v>1442</v>
      </c>
      <c r="R35" s="9" t="s">
        <v>1254</v>
      </c>
    </row>
    <row r="36" spans="1:18" x14ac:dyDescent="0.25">
      <c r="A36" s="9" t="s">
        <v>2263</v>
      </c>
      <c r="B36" s="9" t="s">
        <v>2264</v>
      </c>
      <c r="C36" s="9" t="s">
        <v>2279</v>
      </c>
      <c r="D36" s="9" t="s">
        <v>1200</v>
      </c>
      <c r="E36" s="9" t="s">
        <v>1200</v>
      </c>
      <c r="F36" s="9" t="s">
        <v>1747</v>
      </c>
      <c r="G36" s="11" t="str">
        <f t="shared" si="0"/>
        <v>220023</v>
      </c>
      <c r="H36" s="9" t="s">
        <v>2306</v>
      </c>
      <c r="I36" s="9" t="s">
        <v>1201</v>
      </c>
      <c r="J36" s="9" t="s">
        <v>1202</v>
      </c>
      <c r="K36" s="9" t="s">
        <v>1203</v>
      </c>
      <c r="L36" s="9" t="s">
        <v>1675</v>
      </c>
      <c r="M36" s="9" t="s">
        <v>1438</v>
      </c>
      <c r="N36" s="9" t="s">
        <v>1676</v>
      </c>
      <c r="O36" s="9" t="s">
        <v>1440</v>
      </c>
      <c r="P36" s="9" t="s">
        <v>1748</v>
      </c>
      <c r="Q36" s="9" t="s">
        <v>1442</v>
      </c>
      <c r="R36" s="9" t="s">
        <v>1254</v>
      </c>
    </row>
    <row r="37" spans="1:18" x14ac:dyDescent="0.25">
      <c r="A37" s="9" t="s">
        <v>2263</v>
      </c>
      <c r="B37" s="9" t="s">
        <v>2264</v>
      </c>
      <c r="C37" s="9" t="s">
        <v>2279</v>
      </c>
      <c r="D37" s="9" t="s">
        <v>1200</v>
      </c>
      <c r="E37" s="9" t="s">
        <v>1200</v>
      </c>
      <c r="F37" s="9" t="s">
        <v>1747</v>
      </c>
      <c r="G37" s="11" t="str">
        <f t="shared" si="0"/>
        <v>220036</v>
      </c>
      <c r="H37" s="9" t="s">
        <v>2311</v>
      </c>
      <c r="I37" s="9" t="s">
        <v>1201</v>
      </c>
      <c r="J37" s="9" t="s">
        <v>1202</v>
      </c>
      <c r="K37" s="9" t="s">
        <v>1203</v>
      </c>
      <c r="L37" s="9" t="s">
        <v>1675</v>
      </c>
      <c r="M37" s="9" t="s">
        <v>1438</v>
      </c>
      <c r="N37" s="9" t="s">
        <v>1676</v>
      </c>
      <c r="O37" s="9" t="s">
        <v>1440</v>
      </c>
      <c r="P37" s="9" t="s">
        <v>1748</v>
      </c>
      <c r="Q37" s="9" t="s">
        <v>1442</v>
      </c>
      <c r="R37" s="9" t="s">
        <v>1254</v>
      </c>
    </row>
    <row r="38" spans="1:18" x14ac:dyDescent="0.25">
      <c r="A38" s="9" t="s">
        <v>2263</v>
      </c>
      <c r="B38" s="9" t="s">
        <v>2264</v>
      </c>
      <c r="C38" s="9" t="s">
        <v>2279</v>
      </c>
      <c r="D38" s="9" t="s">
        <v>1200</v>
      </c>
      <c r="E38" s="9" t="s">
        <v>1200</v>
      </c>
      <c r="F38" s="9" t="s">
        <v>1747</v>
      </c>
      <c r="G38" s="11" t="str">
        <f t="shared" si="0"/>
        <v>220043</v>
      </c>
      <c r="H38" s="9" t="s">
        <v>2314</v>
      </c>
      <c r="I38" s="9" t="s">
        <v>1201</v>
      </c>
      <c r="J38" s="9" t="s">
        <v>1202</v>
      </c>
      <c r="K38" s="9" t="s">
        <v>1203</v>
      </c>
      <c r="L38" s="9" t="s">
        <v>1675</v>
      </c>
      <c r="M38" s="9" t="s">
        <v>1438</v>
      </c>
      <c r="N38" s="9" t="s">
        <v>1676</v>
      </c>
      <c r="O38" s="9" t="s">
        <v>1440</v>
      </c>
      <c r="P38" s="9" t="s">
        <v>1748</v>
      </c>
      <c r="Q38" s="9" t="s">
        <v>1442</v>
      </c>
      <c r="R38" s="9" t="s">
        <v>1254</v>
      </c>
    </row>
    <row r="39" spans="1:18" x14ac:dyDescent="0.25">
      <c r="A39" s="9" t="s">
        <v>2263</v>
      </c>
      <c r="B39" s="9" t="s">
        <v>2264</v>
      </c>
      <c r="C39" s="9" t="s">
        <v>2279</v>
      </c>
      <c r="D39" s="9" t="s">
        <v>1200</v>
      </c>
      <c r="E39" s="9" t="s">
        <v>1200</v>
      </c>
      <c r="F39" s="9" t="s">
        <v>1747</v>
      </c>
      <c r="G39" s="11" t="str">
        <f t="shared" si="0"/>
        <v>220043</v>
      </c>
      <c r="H39" s="9" t="s">
        <v>2314</v>
      </c>
      <c r="I39" s="9" t="s">
        <v>1201</v>
      </c>
      <c r="J39" s="9" t="s">
        <v>1202</v>
      </c>
      <c r="K39" s="9" t="s">
        <v>1203</v>
      </c>
      <c r="L39" s="9" t="s">
        <v>1675</v>
      </c>
      <c r="M39" s="9" t="s">
        <v>1438</v>
      </c>
      <c r="N39" s="9" t="s">
        <v>1676</v>
      </c>
      <c r="O39" s="9" t="s">
        <v>1440</v>
      </c>
      <c r="P39" s="9" t="s">
        <v>1748</v>
      </c>
      <c r="Q39" s="9" t="s">
        <v>1442</v>
      </c>
      <c r="R39" s="9" t="s">
        <v>1254</v>
      </c>
    </row>
    <row r="40" spans="1:18" x14ac:dyDescent="0.25">
      <c r="A40" s="9" t="s">
        <v>2263</v>
      </c>
      <c r="B40" s="9" t="s">
        <v>2264</v>
      </c>
      <c r="C40" s="9" t="s">
        <v>2279</v>
      </c>
      <c r="D40" s="9" t="s">
        <v>1200</v>
      </c>
      <c r="E40" s="9" t="s">
        <v>1200</v>
      </c>
      <c r="F40" s="9" t="s">
        <v>1747</v>
      </c>
      <c r="G40" s="11" t="str">
        <f t="shared" si="0"/>
        <v>220023</v>
      </c>
      <c r="H40" s="9" t="s">
        <v>2306</v>
      </c>
      <c r="I40" s="9" t="s">
        <v>1201</v>
      </c>
      <c r="J40" s="9" t="s">
        <v>1202</v>
      </c>
      <c r="K40" s="9" t="s">
        <v>1203</v>
      </c>
      <c r="L40" s="9" t="s">
        <v>1675</v>
      </c>
      <c r="M40" s="9" t="s">
        <v>1438</v>
      </c>
      <c r="N40" s="9" t="s">
        <v>1676</v>
      </c>
      <c r="O40" s="9" t="s">
        <v>1440</v>
      </c>
      <c r="P40" s="9" t="s">
        <v>1748</v>
      </c>
      <c r="Q40" s="9" t="s">
        <v>1442</v>
      </c>
      <c r="R40" s="9" t="s">
        <v>1254</v>
      </c>
    </row>
    <row r="41" spans="1:18" x14ac:dyDescent="0.25">
      <c r="A41" s="9" t="s">
        <v>2263</v>
      </c>
      <c r="B41" s="9" t="s">
        <v>2264</v>
      </c>
      <c r="C41" s="9" t="s">
        <v>2279</v>
      </c>
      <c r="D41" s="9" t="s">
        <v>1200</v>
      </c>
      <c r="E41" s="9" t="s">
        <v>1200</v>
      </c>
      <c r="F41" s="9" t="s">
        <v>1747</v>
      </c>
      <c r="G41" s="11" t="str">
        <f t="shared" si="0"/>
        <v>220036</v>
      </c>
      <c r="H41" s="9" t="s">
        <v>2311</v>
      </c>
      <c r="I41" s="9" t="s">
        <v>1201</v>
      </c>
      <c r="J41" s="9" t="s">
        <v>1202</v>
      </c>
      <c r="K41" s="9" t="s">
        <v>1203</v>
      </c>
      <c r="L41" s="9" t="s">
        <v>1675</v>
      </c>
      <c r="M41" s="9" t="s">
        <v>1438</v>
      </c>
      <c r="N41" s="9" t="s">
        <v>1676</v>
      </c>
      <c r="O41" s="9" t="s">
        <v>1440</v>
      </c>
      <c r="P41" s="9" t="s">
        <v>1748</v>
      </c>
      <c r="Q41" s="9" t="s">
        <v>1442</v>
      </c>
      <c r="R41" s="9" t="s">
        <v>1254</v>
      </c>
    </row>
    <row r="42" spans="1:18" x14ac:dyDescent="0.25">
      <c r="A42" s="9" t="s">
        <v>2263</v>
      </c>
      <c r="B42" s="9" t="s">
        <v>2264</v>
      </c>
      <c r="C42" s="9" t="s">
        <v>2279</v>
      </c>
      <c r="D42" s="9" t="s">
        <v>1200</v>
      </c>
      <c r="E42" s="9" t="s">
        <v>1200</v>
      </c>
      <c r="F42" s="9" t="s">
        <v>1747</v>
      </c>
      <c r="G42" s="11" t="str">
        <f t="shared" si="0"/>
        <v>220043</v>
      </c>
      <c r="H42" s="9" t="s">
        <v>2314</v>
      </c>
      <c r="I42" s="9" t="s">
        <v>1201</v>
      </c>
      <c r="J42" s="9" t="s">
        <v>1202</v>
      </c>
      <c r="K42" s="9" t="s">
        <v>1203</v>
      </c>
      <c r="L42" s="9" t="s">
        <v>1675</v>
      </c>
      <c r="M42" s="9" t="s">
        <v>1438</v>
      </c>
      <c r="N42" s="9" t="s">
        <v>1676</v>
      </c>
      <c r="O42" s="9" t="s">
        <v>1440</v>
      </c>
      <c r="P42" s="9" t="s">
        <v>1748</v>
      </c>
      <c r="Q42" s="9" t="s">
        <v>1442</v>
      </c>
      <c r="R42" s="9" t="s">
        <v>1254</v>
      </c>
    </row>
    <row r="43" spans="1:18" x14ac:dyDescent="0.25">
      <c r="A43" s="9" t="s">
        <v>2263</v>
      </c>
      <c r="B43" s="9" t="s">
        <v>2264</v>
      </c>
      <c r="C43" s="9" t="s">
        <v>2279</v>
      </c>
      <c r="D43" s="9" t="s">
        <v>1200</v>
      </c>
      <c r="E43" s="9" t="s">
        <v>1200</v>
      </c>
      <c r="F43" s="9" t="s">
        <v>1747</v>
      </c>
      <c r="G43" s="11" t="str">
        <f t="shared" si="0"/>
        <v>220031</v>
      </c>
      <c r="H43" s="9" t="s">
        <v>2308</v>
      </c>
      <c r="I43" s="9" t="s">
        <v>1201</v>
      </c>
      <c r="J43" s="9" t="s">
        <v>1202</v>
      </c>
      <c r="K43" s="9" t="s">
        <v>1203</v>
      </c>
      <c r="L43" s="9" t="s">
        <v>1675</v>
      </c>
      <c r="M43" s="9" t="s">
        <v>1438</v>
      </c>
      <c r="N43" s="9" t="s">
        <v>1676</v>
      </c>
      <c r="O43" s="9" t="s">
        <v>1440</v>
      </c>
      <c r="P43" s="9" t="s">
        <v>1748</v>
      </c>
      <c r="Q43" s="9" t="s">
        <v>1442</v>
      </c>
      <c r="R43" s="9" t="s">
        <v>1254</v>
      </c>
    </row>
    <row r="44" spans="1:18" x14ac:dyDescent="0.25">
      <c r="A44" s="9" t="s">
        <v>937</v>
      </c>
      <c r="B44" s="9" t="s">
        <v>2359</v>
      </c>
      <c r="C44" s="9" t="s">
        <v>2362</v>
      </c>
      <c r="D44" s="9" t="s">
        <v>975</v>
      </c>
      <c r="E44" s="9" t="s">
        <v>1078</v>
      </c>
      <c r="F44" s="9" t="s">
        <v>1499</v>
      </c>
      <c r="G44" s="11" t="str">
        <f t="shared" si="0"/>
        <v>221106</v>
      </c>
      <c r="H44" s="9" t="s">
        <v>2366</v>
      </c>
      <c r="I44" s="9" t="s">
        <v>976</v>
      </c>
      <c r="J44" s="9" t="s">
        <v>1500</v>
      </c>
      <c r="K44" s="9" t="s">
        <v>1501</v>
      </c>
      <c r="L44" s="9" t="s">
        <v>1450</v>
      </c>
      <c r="M44" s="9" t="s">
        <v>1502</v>
      </c>
      <c r="N44" s="9" t="s">
        <v>1439</v>
      </c>
      <c r="O44" s="9" t="s">
        <v>1440</v>
      </c>
      <c r="P44" s="9" t="s">
        <v>1441</v>
      </c>
      <c r="Q44" s="9" t="s">
        <v>1442</v>
      </c>
      <c r="R44" s="9" t="s">
        <v>1254</v>
      </c>
    </row>
    <row r="45" spans="1:18" x14ac:dyDescent="0.25">
      <c r="A45" s="9" t="s">
        <v>937</v>
      </c>
      <c r="B45" s="9" t="s">
        <v>2359</v>
      </c>
      <c r="C45" s="9" t="s">
        <v>2362</v>
      </c>
      <c r="D45" s="9" t="s">
        <v>975</v>
      </c>
      <c r="E45" s="9" t="s">
        <v>1078</v>
      </c>
      <c r="F45" s="9" t="s">
        <v>1499</v>
      </c>
      <c r="G45" s="11" t="str">
        <f t="shared" si="0"/>
        <v>221106</v>
      </c>
      <c r="H45" s="9" t="s">
        <v>2366</v>
      </c>
      <c r="I45" s="9" t="s">
        <v>976</v>
      </c>
      <c r="J45" s="9" t="s">
        <v>1500</v>
      </c>
      <c r="K45" s="9" t="s">
        <v>1501</v>
      </c>
      <c r="L45" s="9" t="s">
        <v>1450</v>
      </c>
      <c r="M45" s="9" t="s">
        <v>1502</v>
      </c>
      <c r="N45" s="9" t="s">
        <v>1439</v>
      </c>
      <c r="O45" s="9" t="s">
        <v>1440</v>
      </c>
      <c r="P45" s="9" t="s">
        <v>1441</v>
      </c>
      <c r="Q45" s="9" t="s">
        <v>1442</v>
      </c>
      <c r="R45" s="9" t="s">
        <v>1254</v>
      </c>
    </row>
    <row r="46" spans="1:18" x14ac:dyDescent="0.25">
      <c r="A46" s="9" t="s">
        <v>937</v>
      </c>
      <c r="B46" s="9" t="s">
        <v>2359</v>
      </c>
      <c r="C46" s="9" t="s">
        <v>2362</v>
      </c>
      <c r="D46" s="9" t="s">
        <v>975</v>
      </c>
      <c r="E46" s="9" t="s">
        <v>1078</v>
      </c>
      <c r="F46" s="9" t="s">
        <v>1499</v>
      </c>
      <c r="G46" s="11" t="str">
        <f t="shared" si="0"/>
        <v>221106</v>
      </c>
      <c r="H46" s="9" t="s">
        <v>2366</v>
      </c>
      <c r="I46" s="9" t="s">
        <v>976</v>
      </c>
      <c r="J46" s="9" t="s">
        <v>1500</v>
      </c>
      <c r="K46" s="9" t="s">
        <v>1501</v>
      </c>
      <c r="L46" s="9" t="s">
        <v>1450</v>
      </c>
      <c r="M46" s="9" t="s">
        <v>1502</v>
      </c>
      <c r="N46" s="9" t="s">
        <v>1439</v>
      </c>
      <c r="O46" s="9" t="s">
        <v>1440</v>
      </c>
      <c r="P46" s="9" t="s">
        <v>1441</v>
      </c>
      <c r="Q46" s="9" t="s">
        <v>1442</v>
      </c>
      <c r="R46" s="9" t="s">
        <v>1254</v>
      </c>
    </row>
    <row r="47" spans="1:18" x14ac:dyDescent="0.25">
      <c r="A47" s="9" t="s">
        <v>937</v>
      </c>
      <c r="B47" s="9" t="s">
        <v>2359</v>
      </c>
      <c r="C47" s="9" t="s">
        <v>2362</v>
      </c>
      <c r="D47" s="9" t="s">
        <v>975</v>
      </c>
      <c r="E47" s="9" t="s">
        <v>1078</v>
      </c>
      <c r="F47" s="9" t="s">
        <v>1499</v>
      </c>
      <c r="G47" s="11" t="str">
        <f t="shared" si="0"/>
        <v>221106</v>
      </c>
      <c r="H47" s="9" t="s">
        <v>2366</v>
      </c>
      <c r="I47" s="9" t="s">
        <v>976</v>
      </c>
      <c r="J47" s="9" t="s">
        <v>1500</v>
      </c>
      <c r="K47" s="9" t="s">
        <v>1501</v>
      </c>
      <c r="L47" s="9" t="s">
        <v>1450</v>
      </c>
      <c r="M47" s="9" t="s">
        <v>1502</v>
      </c>
      <c r="N47" s="9" t="s">
        <v>1439</v>
      </c>
      <c r="O47" s="9" t="s">
        <v>1440</v>
      </c>
      <c r="P47" s="9" t="s">
        <v>1441</v>
      </c>
      <c r="Q47" s="9" t="s">
        <v>1442</v>
      </c>
      <c r="R47" s="9" t="s">
        <v>1254</v>
      </c>
    </row>
    <row r="48" spans="1:18" x14ac:dyDescent="0.25">
      <c r="A48" s="9" t="s">
        <v>937</v>
      </c>
      <c r="B48" s="9" t="s">
        <v>2359</v>
      </c>
      <c r="C48" s="9" t="s">
        <v>2362</v>
      </c>
      <c r="D48" s="9" t="s">
        <v>975</v>
      </c>
      <c r="E48" s="9" t="s">
        <v>1078</v>
      </c>
      <c r="F48" s="9" t="s">
        <v>1499</v>
      </c>
      <c r="G48" s="11" t="str">
        <f t="shared" si="0"/>
        <v>221106</v>
      </c>
      <c r="H48" s="9" t="s">
        <v>2366</v>
      </c>
      <c r="I48" s="9" t="s">
        <v>976</v>
      </c>
      <c r="J48" s="9" t="s">
        <v>1500</v>
      </c>
      <c r="K48" s="9" t="s">
        <v>1501</v>
      </c>
      <c r="L48" s="9" t="s">
        <v>1450</v>
      </c>
      <c r="M48" s="9" t="s">
        <v>1502</v>
      </c>
      <c r="N48" s="9" t="s">
        <v>1439</v>
      </c>
      <c r="O48" s="9" t="s">
        <v>1440</v>
      </c>
      <c r="P48" s="9" t="s">
        <v>1441</v>
      </c>
      <c r="Q48" s="9" t="s">
        <v>1442</v>
      </c>
      <c r="R48" s="9" t="s">
        <v>1254</v>
      </c>
    </row>
    <row r="49" spans="1:18" x14ac:dyDescent="0.25">
      <c r="A49" s="9" t="s">
        <v>937</v>
      </c>
      <c r="B49" s="9" t="s">
        <v>2359</v>
      </c>
      <c r="C49" s="9" t="s">
        <v>2362</v>
      </c>
      <c r="D49" s="9" t="s">
        <v>975</v>
      </c>
      <c r="E49" s="9" t="s">
        <v>1078</v>
      </c>
      <c r="F49" s="9" t="s">
        <v>1499</v>
      </c>
      <c r="G49" s="11" t="str">
        <f t="shared" si="0"/>
        <v>221106</v>
      </c>
      <c r="H49" s="9" t="s">
        <v>2366</v>
      </c>
      <c r="I49" s="9" t="s">
        <v>976</v>
      </c>
      <c r="J49" s="9" t="s">
        <v>1500</v>
      </c>
      <c r="K49" s="9" t="s">
        <v>1501</v>
      </c>
      <c r="L49" s="9" t="s">
        <v>1450</v>
      </c>
      <c r="M49" s="9" t="s">
        <v>1502</v>
      </c>
      <c r="N49" s="9" t="s">
        <v>1439</v>
      </c>
      <c r="O49" s="9" t="s">
        <v>1440</v>
      </c>
      <c r="P49" s="9" t="s">
        <v>1441</v>
      </c>
      <c r="Q49" s="9" t="s">
        <v>1442</v>
      </c>
      <c r="R49" s="9" t="s">
        <v>1254</v>
      </c>
    </row>
    <row r="50" spans="1:18" x14ac:dyDescent="0.25">
      <c r="A50" s="9" t="s">
        <v>937</v>
      </c>
      <c r="B50" s="9" t="s">
        <v>2359</v>
      </c>
      <c r="C50" s="9" t="s">
        <v>2362</v>
      </c>
      <c r="D50" s="9" t="s">
        <v>975</v>
      </c>
      <c r="E50" s="9" t="s">
        <v>1078</v>
      </c>
      <c r="F50" s="9" t="s">
        <v>1499</v>
      </c>
      <c r="G50" s="11" t="str">
        <f t="shared" si="0"/>
        <v>221106</v>
      </c>
      <c r="H50" s="9" t="s">
        <v>2366</v>
      </c>
      <c r="I50" s="9" t="s">
        <v>976</v>
      </c>
      <c r="J50" s="9" t="s">
        <v>1500</v>
      </c>
      <c r="K50" s="9" t="s">
        <v>1501</v>
      </c>
      <c r="L50" s="9" t="s">
        <v>1450</v>
      </c>
      <c r="M50" s="9" t="s">
        <v>1502</v>
      </c>
      <c r="N50" s="9" t="s">
        <v>1439</v>
      </c>
      <c r="O50" s="9" t="s">
        <v>1440</v>
      </c>
      <c r="P50" s="9" t="s">
        <v>1441</v>
      </c>
      <c r="Q50" s="9" t="s">
        <v>1442</v>
      </c>
      <c r="R50" s="9" t="s">
        <v>1254</v>
      </c>
    </row>
    <row r="51" spans="1:18" x14ac:dyDescent="0.25">
      <c r="A51" t="s">
        <v>937</v>
      </c>
      <c r="B51" t="s">
        <v>2359</v>
      </c>
      <c r="C51" t="s">
        <v>2362</v>
      </c>
      <c r="D51" t="s">
        <v>975</v>
      </c>
      <c r="E51" t="s">
        <v>1078</v>
      </c>
      <c r="F51" t="s">
        <v>1522</v>
      </c>
      <c r="G51" s="14" t="str">
        <f t="shared" si="0"/>
        <v>221094</v>
      </c>
      <c r="H51" t="s">
        <v>2517</v>
      </c>
      <c r="I51" t="s">
        <v>976</v>
      </c>
      <c r="J51" t="s">
        <v>1523</v>
      </c>
      <c r="K51" t="s">
        <v>985</v>
      </c>
      <c r="L51" t="s">
        <v>1450</v>
      </c>
      <c r="M51" t="s">
        <v>1438</v>
      </c>
      <c r="N51" t="s">
        <v>1439</v>
      </c>
      <c r="O51" t="s">
        <v>1457</v>
      </c>
      <c r="P51" t="s">
        <v>1441</v>
      </c>
      <c r="Q51" t="s">
        <v>1442</v>
      </c>
      <c r="R51" t="s">
        <v>1254</v>
      </c>
    </row>
    <row r="52" spans="1:18" x14ac:dyDescent="0.25">
      <c r="A52" t="s">
        <v>937</v>
      </c>
      <c r="B52" t="s">
        <v>2359</v>
      </c>
      <c r="C52" t="s">
        <v>2362</v>
      </c>
      <c r="D52" t="s">
        <v>975</v>
      </c>
      <c r="E52" t="s">
        <v>1078</v>
      </c>
      <c r="F52" t="s">
        <v>1522</v>
      </c>
      <c r="G52" s="14" t="str">
        <f t="shared" si="0"/>
        <v>221106</v>
      </c>
      <c r="H52" t="s">
        <v>2366</v>
      </c>
      <c r="I52" t="s">
        <v>976</v>
      </c>
      <c r="J52" t="s">
        <v>1523</v>
      </c>
      <c r="K52" t="s">
        <v>985</v>
      </c>
      <c r="L52" t="s">
        <v>1450</v>
      </c>
      <c r="M52" t="s">
        <v>1438</v>
      </c>
      <c r="N52" t="s">
        <v>1439</v>
      </c>
      <c r="O52" t="s">
        <v>1457</v>
      </c>
      <c r="P52" t="s">
        <v>1441</v>
      </c>
      <c r="Q52" t="s">
        <v>1442</v>
      </c>
      <c r="R52" t="s">
        <v>1254</v>
      </c>
    </row>
    <row r="53" spans="1:18" x14ac:dyDescent="0.25">
      <c r="A53" t="s">
        <v>937</v>
      </c>
      <c r="B53" t="s">
        <v>2359</v>
      </c>
      <c r="C53" t="s">
        <v>2362</v>
      </c>
      <c r="D53" t="s">
        <v>975</v>
      </c>
      <c r="E53" t="s">
        <v>1078</v>
      </c>
      <c r="F53" t="s">
        <v>1522</v>
      </c>
      <c r="G53" s="14" t="str">
        <f t="shared" si="0"/>
        <v>221112</v>
      </c>
      <c r="H53" t="s">
        <v>2523</v>
      </c>
      <c r="I53" t="s">
        <v>976</v>
      </c>
      <c r="J53" t="s">
        <v>1523</v>
      </c>
      <c r="K53" t="s">
        <v>985</v>
      </c>
      <c r="L53" t="s">
        <v>1450</v>
      </c>
      <c r="M53" t="s">
        <v>1438</v>
      </c>
      <c r="N53" t="s">
        <v>1439</v>
      </c>
      <c r="O53" t="s">
        <v>1457</v>
      </c>
      <c r="P53" t="s">
        <v>1441</v>
      </c>
      <c r="Q53" t="s">
        <v>1442</v>
      </c>
      <c r="R53" t="s">
        <v>1254</v>
      </c>
    </row>
    <row r="54" spans="1:18" x14ac:dyDescent="0.25">
      <c r="A54" t="s">
        <v>937</v>
      </c>
      <c r="B54" t="s">
        <v>2359</v>
      </c>
      <c r="C54" t="s">
        <v>2362</v>
      </c>
      <c r="D54" t="s">
        <v>975</v>
      </c>
      <c r="E54" t="s">
        <v>1078</v>
      </c>
      <c r="F54" t="s">
        <v>1522</v>
      </c>
      <c r="G54" s="14" t="str">
        <f t="shared" si="0"/>
        <v>221186</v>
      </c>
      <c r="H54" t="s">
        <v>2575</v>
      </c>
      <c r="I54" t="s">
        <v>976</v>
      </c>
      <c r="J54" t="s">
        <v>1523</v>
      </c>
      <c r="K54" t="s">
        <v>985</v>
      </c>
      <c r="L54" t="s">
        <v>1450</v>
      </c>
      <c r="M54" t="s">
        <v>1438</v>
      </c>
      <c r="N54" t="s">
        <v>1439</v>
      </c>
      <c r="O54" t="s">
        <v>1457</v>
      </c>
      <c r="P54" t="s">
        <v>1441</v>
      </c>
      <c r="Q54" t="s">
        <v>1442</v>
      </c>
      <c r="R54" t="s">
        <v>1254</v>
      </c>
    </row>
    <row r="55" spans="1:18" x14ac:dyDescent="0.25">
      <c r="A55" t="s">
        <v>937</v>
      </c>
      <c r="B55" t="s">
        <v>2359</v>
      </c>
      <c r="C55" t="s">
        <v>2362</v>
      </c>
      <c r="D55" t="s">
        <v>975</v>
      </c>
      <c r="E55" t="s">
        <v>1078</v>
      </c>
      <c r="F55" t="s">
        <v>1522</v>
      </c>
      <c r="G55" s="14" t="str">
        <f t="shared" si="0"/>
        <v>221191</v>
      </c>
      <c r="H55" t="s">
        <v>2580</v>
      </c>
      <c r="I55" t="s">
        <v>976</v>
      </c>
      <c r="J55" t="s">
        <v>1523</v>
      </c>
      <c r="K55" t="s">
        <v>985</v>
      </c>
      <c r="L55" t="s">
        <v>1450</v>
      </c>
      <c r="M55" t="s">
        <v>1438</v>
      </c>
      <c r="N55" t="s">
        <v>1439</v>
      </c>
      <c r="O55" t="s">
        <v>1457</v>
      </c>
      <c r="P55" t="s">
        <v>1441</v>
      </c>
      <c r="Q55" t="s">
        <v>1442</v>
      </c>
      <c r="R55" t="s">
        <v>1254</v>
      </c>
    </row>
    <row r="56" spans="1:18" x14ac:dyDescent="0.25">
      <c r="A56" t="s">
        <v>937</v>
      </c>
      <c r="B56" t="s">
        <v>2359</v>
      </c>
      <c r="C56" t="s">
        <v>2362</v>
      </c>
      <c r="D56" t="s">
        <v>975</v>
      </c>
      <c r="E56" t="s">
        <v>1078</v>
      </c>
      <c r="F56" t="s">
        <v>1522</v>
      </c>
      <c r="G56" s="14" t="str">
        <f t="shared" si="0"/>
        <v>221196</v>
      </c>
      <c r="H56" t="s">
        <v>2518</v>
      </c>
      <c r="I56" t="s">
        <v>976</v>
      </c>
      <c r="J56" t="s">
        <v>1523</v>
      </c>
      <c r="K56" t="s">
        <v>985</v>
      </c>
      <c r="L56" t="s">
        <v>1450</v>
      </c>
      <c r="M56" t="s">
        <v>1438</v>
      </c>
      <c r="N56" t="s">
        <v>1439</v>
      </c>
      <c r="O56" t="s">
        <v>1457</v>
      </c>
      <c r="P56" t="s">
        <v>1441</v>
      </c>
      <c r="Q56" t="s">
        <v>1442</v>
      </c>
      <c r="R56" t="s">
        <v>1254</v>
      </c>
    </row>
    <row r="57" spans="1:18" x14ac:dyDescent="0.25">
      <c r="A57" t="s">
        <v>937</v>
      </c>
      <c r="B57" t="s">
        <v>2359</v>
      </c>
      <c r="C57" t="s">
        <v>2362</v>
      </c>
      <c r="D57" t="s">
        <v>975</v>
      </c>
      <c r="E57" t="s">
        <v>1078</v>
      </c>
      <c r="F57" t="s">
        <v>1522</v>
      </c>
      <c r="G57" s="14" t="str">
        <f t="shared" si="0"/>
        <v>221244</v>
      </c>
      <c r="H57" t="s">
        <v>2485</v>
      </c>
      <c r="I57" t="s">
        <v>976</v>
      </c>
      <c r="J57" t="s">
        <v>1523</v>
      </c>
      <c r="K57" t="s">
        <v>985</v>
      </c>
      <c r="L57" t="s">
        <v>1450</v>
      </c>
      <c r="M57" t="s">
        <v>1438</v>
      </c>
      <c r="N57" t="s">
        <v>1439</v>
      </c>
      <c r="O57" t="s">
        <v>1457</v>
      </c>
      <c r="P57" t="s">
        <v>1441</v>
      </c>
      <c r="Q57" t="s">
        <v>1442</v>
      </c>
      <c r="R57" t="s">
        <v>1254</v>
      </c>
    </row>
    <row r="58" spans="1:18" x14ac:dyDescent="0.25">
      <c r="A58" t="s">
        <v>937</v>
      </c>
      <c r="B58" t="s">
        <v>2359</v>
      </c>
      <c r="C58" t="s">
        <v>2362</v>
      </c>
      <c r="D58" t="s">
        <v>975</v>
      </c>
      <c r="E58" t="s">
        <v>1078</v>
      </c>
      <c r="F58" t="s">
        <v>1576</v>
      </c>
      <c r="G58" s="14" t="str">
        <f t="shared" si="0"/>
        <v>221094</v>
      </c>
      <c r="H58" t="s">
        <v>2517</v>
      </c>
      <c r="I58" t="s">
        <v>976</v>
      </c>
      <c r="J58" t="s">
        <v>1020</v>
      </c>
      <c r="K58" t="s">
        <v>1021</v>
      </c>
      <c r="L58" t="s">
        <v>1450</v>
      </c>
      <c r="M58" t="s">
        <v>1508</v>
      </c>
      <c r="N58" t="s">
        <v>1462</v>
      </c>
      <c r="O58" t="s">
        <v>1457</v>
      </c>
      <c r="P58" t="s">
        <v>1441</v>
      </c>
      <c r="Q58" t="s">
        <v>1442</v>
      </c>
      <c r="R58" t="s">
        <v>1254</v>
      </c>
    </row>
    <row r="59" spans="1:18" x14ac:dyDescent="0.25">
      <c r="A59" t="s">
        <v>937</v>
      </c>
      <c r="B59" t="s">
        <v>2359</v>
      </c>
      <c r="C59" t="s">
        <v>2362</v>
      </c>
      <c r="D59" t="s">
        <v>975</v>
      </c>
      <c r="E59" t="s">
        <v>1078</v>
      </c>
      <c r="F59" t="s">
        <v>1576</v>
      </c>
      <c r="G59" s="14" t="str">
        <f t="shared" si="0"/>
        <v>221106</v>
      </c>
      <c r="H59" t="s">
        <v>2366</v>
      </c>
      <c r="I59" t="s">
        <v>976</v>
      </c>
      <c r="J59" t="s">
        <v>1020</v>
      </c>
      <c r="K59" t="s">
        <v>1021</v>
      </c>
      <c r="L59" t="s">
        <v>1450</v>
      </c>
      <c r="M59" t="s">
        <v>1508</v>
      </c>
      <c r="N59" t="s">
        <v>1462</v>
      </c>
      <c r="O59" t="s">
        <v>1457</v>
      </c>
      <c r="P59" t="s">
        <v>1441</v>
      </c>
      <c r="Q59" t="s">
        <v>1442</v>
      </c>
      <c r="R59" t="s">
        <v>1254</v>
      </c>
    </row>
    <row r="60" spans="1:18" x14ac:dyDescent="0.25">
      <c r="A60" t="s">
        <v>937</v>
      </c>
      <c r="B60" t="s">
        <v>2359</v>
      </c>
      <c r="C60" t="s">
        <v>2362</v>
      </c>
      <c r="D60" t="s">
        <v>975</v>
      </c>
      <c r="E60" t="s">
        <v>1078</v>
      </c>
      <c r="F60" t="s">
        <v>1576</v>
      </c>
      <c r="G60" s="14" t="str">
        <f t="shared" si="0"/>
        <v>221112</v>
      </c>
      <c r="H60" t="s">
        <v>2523</v>
      </c>
      <c r="I60" t="s">
        <v>976</v>
      </c>
      <c r="J60" t="s">
        <v>1020</v>
      </c>
      <c r="K60" t="s">
        <v>1021</v>
      </c>
      <c r="L60" t="s">
        <v>1450</v>
      </c>
      <c r="M60" t="s">
        <v>1508</v>
      </c>
      <c r="N60" t="s">
        <v>1462</v>
      </c>
      <c r="O60" t="s">
        <v>1457</v>
      </c>
      <c r="P60" t="s">
        <v>1441</v>
      </c>
      <c r="Q60" t="s">
        <v>1442</v>
      </c>
      <c r="R60" t="s">
        <v>1254</v>
      </c>
    </row>
    <row r="61" spans="1:18" x14ac:dyDescent="0.25">
      <c r="A61" t="s">
        <v>937</v>
      </c>
      <c r="B61" t="s">
        <v>2359</v>
      </c>
      <c r="C61" t="s">
        <v>2362</v>
      </c>
      <c r="D61" t="s">
        <v>975</v>
      </c>
      <c r="E61" t="s">
        <v>1078</v>
      </c>
      <c r="F61" t="s">
        <v>1576</v>
      </c>
      <c r="G61" s="14" t="str">
        <f t="shared" si="0"/>
        <v>221186</v>
      </c>
      <c r="H61" t="s">
        <v>2575</v>
      </c>
      <c r="I61" t="s">
        <v>976</v>
      </c>
      <c r="J61" t="s">
        <v>1020</v>
      </c>
      <c r="K61" t="s">
        <v>1021</v>
      </c>
      <c r="L61" t="s">
        <v>1450</v>
      </c>
      <c r="M61" t="s">
        <v>1508</v>
      </c>
      <c r="N61" t="s">
        <v>1462</v>
      </c>
      <c r="O61" t="s">
        <v>1457</v>
      </c>
      <c r="P61" t="s">
        <v>1441</v>
      </c>
      <c r="Q61" t="s">
        <v>1442</v>
      </c>
      <c r="R61" t="s">
        <v>1254</v>
      </c>
    </row>
    <row r="62" spans="1:18" x14ac:dyDescent="0.25">
      <c r="A62" t="s">
        <v>937</v>
      </c>
      <c r="B62" t="s">
        <v>2359</v>
      </c>
      <c r="C62" t="s">
        <v>2362</v>
      </c>
      <c r="D62" t="s">
        <v>975</v>
      </c>
      <c r="E62" t="s">
        <v>1078</v>
      </c>
      <c r="F62" t="s">
        <v>1576</v>
      </c>
      <c r="G62" s="14" t="str">
        <f t="shared" si="0"/>
        <v>221191</v>
      </c>
      <c r="H62" t="s">
        <v>2580</v>
      </c>
      <c r="I62" t="s">
        <v>976</v>
      </c>
      <c r="J62" t="s">
        <v>1020</v>
      </c>
      <c r="K62" t="s">
        <v>1021</v>
      </c>
      <c r="L62" t="s">
        <v>1450</v>
      </c>
      <c r="M62" t="s">
        <v>1508</v>
      </c>
      <c r="N62" t="s">
        <v>1462</v>
      </c>
      <c r="O62" t="s">
        <v>1457</v>
      </c>
      <c r="P62" t="s">
        <v>1441</v>
      </c>
      <c r="Q62" t="s">
        <v>1442</v>
      </c>
      <c r="R62" t="s">
        <v>1254</v>
      </c>
    </row>
    <row r="63" spans="1:18" x14ac:dyDescent="0.25">
      <c r="A63" t="s">
        <v>937</v>
      </c>
      <c r="B63" t="s">
        <v>2359</v>
      </c>
      <c r="C63" t="s">
        <v>2362</v>
      </c>
      <c r="D63" t="s">
        <v>975</v>
      </c>
      <c r="E63" t="s">
        <v>1078</v>
      </c>
      <c r="F63" t="s">
        <v>1576</v>
      </c>
      <c r="G63" s="14" t="str">
        <f t="shared" si="0"/>
        <v>221196</v>
      </c>
      <c r="H63" t="s">
        <v>2518</v>
      </c>
      <c r="I63" t="s">
        <v>976</v>
      </c>
      <c r="J63" t="s">
        <v>1020</v>
      </c>
      <c r="K63" t="s">
        <v>1021</v>
      </c>
      <c r="L63" t="s">
        <v>1450</v>
      </c>
      <c r="M63" t="s">
        <v>1508</v>
      </c>
      <c r="N63" t="s">
        <v>1462</v>
      </c>
      <c r="O63" t="s">
        <v>1457</v>
      </c>
      <c r="P63" t="s">
        <v>1441</v>
      </c>
      <c r="Q63" t="s">
        <v>1442</v>
      </c>
      <c r="R63" t="s">
        <v>1254</v>
      </c>
    </row>
    <row r="64" spans="1:18" x14ac:dyDescent="0.25">
      <c r="A64" t="s">
        <v>937</v>
      </c>
      <c r="B64" t="s">
        <v>2359</v>
      </c>
      <c r="C64" t="s">
        <v>2362</v>
      </c>
      <c r="D64" t="s">
        <v>975</v>
      </c>
      <c r="E64" t="s">
        <v>1078</v>
      </c>
      <c r="F64" t="s">
        <v>1576</v>
      </c>
      <c r="G64" s="14" t="str">
        <f t="shared" si="0"/>
        <v>221244</v>
      </c>
      <c r="H64" t="s">
        <v>2485</v>
      </c>
      <c r="I64" t="s">
        <v>976</v>
      </c>
      <c r="J64" t="s">
        <v>1020</v>
      </c>
      <c r="K64" t="s">
        <v>1021</v>
      </c>
      <c r="L64" t="s">
        <v>1450</v>
      </c>
      <c r="M64" t="s">
        <v>1508</v>
      </c>
      <c r="N64" t="s">
        <v>1462</v>
      </c>
      <c r="O64" t="s">
        <v>1457</v>
      </c>
      <c r="P64" t="s">
        <v>1441</v>
      </c>
      <c r="Q64" t="s">
        <v>1442</v>
      </c>
      <c r="R64" t="s">
        <v>1254</v>
      </c>
    </row>
    <row r="65" spans="1:18" x14ac:dyDescent="0.25">
      <c r="A65" t="s">
        <v>937</v>
      </c>
      <c r="B65" t="s">
        <v>2359</v>
      </c>
      <c r="C65" t="s">
        <v>2362</v>
      </c>
      <c r="D65" t="s">
        <v>975</v>
      </c>
      <c r="E65" t="s">
        <v>1078</v>
      </c>
      <c r="F65" t="s">
        <v>1584</v>
      </c>
      <c r="G65" s="14" t="str">
        <f t="shared" si="0"/>
        <v>221094</v>
      </c>
      <c r="H65" t="s">
        <v>2517</v>
      </c>
      <c r="I65" t="s">
        <v>976</v>
      </c>
      <c r="J65" t="s">
        <v>1079</v>
      </c>
      <c r="K65" t="s">
        <v>1080</v>
      </c>
      <c r="L65" t="s">
        <v>1450</v>
      </c>
      <c r="M65" t="s">
        <v>1486</v>
      </c>
      <c r="N65" t="s">
        <v>1439</v>
      </c>
      <c r="O65" t="s">
        <v>1440</v>
      </c>
      <c r="P65" t="s">
        <v>1497</v>
      </c>
      <c r="Q65" t="s">
        <v>1442</v>
      </c>
      <c r="R65" t="s">
        <v>1254</v>
      </c>
    </row>
    <row r="66" spans="1:18" x14ac:dyDescent="0.25">
      <c r="A66" t="s">
        <v>937</v>
      </c>
      <c r="B66" t="s">
        <v>2359</v>
      </c>
      <c r="C66" t="s">
        <v>2362</v>
      </c>
      <c r="D66" t="s">
        <v>975</v>
      </c>
      <c r="E66" t="s">
        <v>1078</v>
      </c>
      <c r="F66" t="s">
        <v>1584</v>
      </c>
      <c r="G66" s="14" t="str">
        <f t="shared" si="0"/>
        <v>221106</v>
      </c>
      <c r="H66" t="s">
        <v>2366</v>
      </c>
      <c r="I66" t="s">
        <v>976</v>
      </c>
      <c r="J66" t="s">
        <v>1079</v>
      </c>
      <c r="K66" t="s">
        <v>1080</v>
      </c>
      <c r="L66" t="s">
        <v>1450</v>
      </c>
      <c r="M66" t="s">
        <v>1486</v>
      </c>
      <c r="N66" t="s">
        <v>1439</v>
      </c>
      <c r="O66" t="s">
        <v>1440</v>
      </c>
      <c r="P66" t="s">
        <v>1497</v>
      </c>
      <c r="Q66" t="s">
        <v>1442</v>
      </c>
      <c r="R66" t="s">
        <v>1254</v>
      </c>
    </row>
    <row r="67" spans="1:18" x14ac:dyDescent="0.25">
      <c r="A67" t="s">
        <v>937</v>
      </c>
      <c r="B67" t="s">
        <v>2359</v>
      </c>
      <c r="C67" t="s">
        <v>2362</v>
      </c>
      <c r="D67" t="s">
        <v>975</v>
      </c>
      <c r="E67" t="s">
        <v>1078</v>
      </c>
      <c r="F67" t="s">
        <v>1584</v>
      </c>
      <c r="G67" s="14" t="str">
        <f t="shared" si="0"/>
        <v>221112</v>
      </c>
      <c r="H67" t="s">
        <v>2523</v>
      </c>
      <c r="I67" t="s">
        <v>976</v>
      </c>
      <c r="J67" t="s">
        <v>1079</v>
      </c>
      <c r="K67" t="s">
        <v>1080</v>
      </c>
      <c r="L67" t="s">
        <v>1450</v>
      </c>
      <c r="M67" t="s">
        <v>1486</v>
      </c>
      <c r="N67" t="s">
        <v>1439</v>
      </c>
      <c r="O67" t="s">
        <v>1440</v>
      </c>
      <c r="P67" t="s">
        <v>1497</v>
      </c>
      <c r="Q67" t="s">
        <v>1442</v>
      </c>
      <c r="R67" t="s">
        <v>1254</v>
      </c>
    </row>
    <row r="68" spans="1:18" x14ac:dyDescent="0.25">
      <c r="A68" t="s">
        <v>937</v>
      </c>
      <c r="B68" t="s">
        <v>2359</v>
      </c>
      <c r="C68" t="s">
        <v>2362</v>
      </c>
      <c r="D68" t="s">
        <v>975</v>
      </c>
      <c r="E68" t="s">
        <v>1078</v>
      </c>
      <c r="F68" t="s">
        <v>1584</v>
      </c>
      <c r="G68" s="14" t="str">
        <f t="shared" si="0"/>
        <v>221186</v>
      </c>
      <c r="H68" t="s">
        <v>2575</v>
      </c>
      <c r="I68" t="s">
        <v>976</v>
      </c>
      <c r="J68" t="s">
        <v>1079</v>
      </c>
      <c r="K68" t="s">
        <v>1080</v>
      </c>
      <c r="L68" t="s">
        <v>1450</v>
      </c>
      <c r="M68" t="s">
        <v>1486</v>
      </c>
      <c r="N68" t="s">
        <v>1439</v>
      </c>
      <c r="O68" t="s">
        <v>1440</v>
      </c>
      <c r="P68" t="s">
        <v>1497</v>
      </c>
      <c r="Q68" t="s">
        <v>1442</v>
      </c>
      <c r="R68" t="s">
        <v>1254</v>
      </c>
    </row>
    <row r="69" spans="1:18" x14ac:dyDescent="0.25">
      <c r="A69" t="s">
        <v>937</v>
      </c>
      <c r="B69" t="s">
        <v>2359</v>
      </c>
      <c r="C69" t="s">
        <v>2362</v>
      </c>
      <c r="D69" t="s">
        <v>975</v>
      </c>
      <c r="E69" t="s">
        <v>1078</v>
      </c>
      <c r="F69" t="s">
        <v>1584</v>
      </c>
      <c r="G69" s="14" t="str">
        <f t="shared" si="0"/>
        <v>221191</v>
      </c>
      <c r="H69" t="s">
        <v>2580</v>
      </c>
      <c r="I69" t="s">
        <v>976</v>
      </c>
      <c r="J69" t="s">
        <v>1079</v>
      </c>
      <c r="K69" t="s">
        <v>1080</v>
      </c>
      <c r="L69" t="s">
        <v>1450</v>
      </c>
      <c r="M69" t="s">
        <v>1486</v>
      </c>
      <c r="N69" t="s">
        <v>1439</v>
      </c>
      <c r="O69" t="s">
        <v>1440</v>
      </c>
      <c r="P69" t="s">
        <v>1497</v>
      </c>
      <c r="Q69" t="s">
        <v>1442</v>
      </c>
      <c r="R69" t="s">
        <v>1254</v>
      </c>
    </row>
    <row r="70" spans="1:18" x14ac:dyDescent="0.25">
      <c r="A70" t="s">
        <v>937</v>
      </c>
      <c r="B70" t="s">
        <v>2359</v>
      </c>
      <c r="C70" t="s">
        <v>2362</v>
      </c>
      <c r="D70" t="s">
        <v>975</v>
      </c>
      <c r="E70" t="s">
        <v>1078</v>
      </c>
      <c r="F70" t="s">
        <v>1584</v>
      </c>
      <c r="G70" s="14" t="str">
        <f t="shared" si="0"/>
        <v>221196</v>
      </c>
      <c r="H70" t="s">
        <v>2518</v>
      </c>
      <c r="I70" t="s">
        <v>976</v>
      </c>
      <c r="J70" t="s">
        <v>1079</v>
      </c>
      <c r="K70" t="s">
        <v>1080</v>
      </c>
      <c r="L70" t="s">
        <v>1450</v>
      </c>
      <c r="M70" t="s">
        <v>1486</v>
      </c>
      <c r="N70" t="s">
        <v>1439</v>
      </c>
      <c r="O70" t="s">
        <v>1440</v>
      </c>
      <c r="P70" t="s">
        <v>1497</v>
      </c>
      <c r="Q70" t="s">
        <v>1442</v>
      </c>
      <c r="R70" t="s">
        <v>1254</v>
      </c>
    </row>
    <row r="71" spans="1:18" x14ac:dyDescent="0.25">
      <c r="A71" t="s">
        <v>937</v>
      </c>
      <c r="B71" t="s">
        <v>2359</v>
      </c>
      <c r="C71" t="s">
        <v>2362</v>
      </c>
      <c r="D71" t="s">
        <v>975</v>
      </c>
      <c r="E71" t="s">
        <v>1078</v>
      </c>
      <c r="F71" t="s">
        <v>1584</v>
      </c>
      <c r="G71" s="14" t="str">
        <f t="shared" si="0"/>
        <v>221244</v>
      </c>
      <c r="H71" t="s">
        <v>2485</v>
      </c>
      <c r="I71" t="s">
        <v>976</v>
      </c>
      <c r="J71" t="s">
        <v>1079</v>
      </c>
      <c r="K71" t="s">
        <v>1080</v>
      </c>
      <c r="L71" t="s">
        <v>1450</v>
      </c>
      <c r="M71" t="s">
        <v>1486</v>
      </c>
      <c r="N71" t="s">
        <v>1439</v>
      </c>
      <c r="O71" t="s">
        <v>1440</v>
      </c>
      <c r="P71" t="s">
        <v>1497</v>
      </c>
      <c r="Q71" t="s">
        <v>1442</v>
      </c>
      <c r="R71" t="s">
        <v>1254</v>
      </c>
    </row>
    <row r="72" spans="1:18" x14ac:dyDescent="0.25">
      <c r="A72" t="s">
        <v>937</v>
      </c>
      <c r="B72" t="s">
        <v>2359</v>
      </c>
      <c r="C72" t="s">
        <v>2362</v>
      </c>
      <c r="D72" t="s">
        <v>975</v>
      </c>
      <c r="E72" t="s">
        <v>1078</v>
      </c>
      <c r="F72" t="s">
        <v>1641</v>
      </c>
      <c r="G72" s="14" t="str">
        <f t="shared" si="0"/>
        <v>221094</v>
      </c>
      <c r="H72" t="s">
        <v>2517</v>
      </c>
      <c r="I72" t="s">
        <v>976</v>
      </c>
      <c r="J72" t="s">
        <v>1116</v>
      </c>
      <c r="K72" t="s">
        <v>1117</v>
      </c>
      <c r="L72" t="s">
        <v>1450</v>
      </c>
      <c r="M72" t="s">
        <v>1642</v>
      </c>
      <c r="N72" t="s">
        <v>1439</v>
      </c>
      <c r="O72" t="s">
        <v>1440</v>
      </c>
      <c r="P72" t="s">
        <v>1595</v>
      </c>
      <c r="Q72" t="s">
        <v>1442</v>
      </c>
      <c r="R72" t="s">
        <v>1254</v>
      </c>
    </row>
    <row r="73" spans="1:18" x14ac:dyDescent="0.25">
      <c r="A73" t="s">
        <v>937</v>
      </c>
      <c r="B73" t="s">
        <v>2359</v>
      </c>
      <c r="C73" t="s">
        <v>2362</v>
      </c>
      <c r="D73" t="s">
        <v>975</v>
      </c>
      <c r="E73" t="s">
        <v>1078</v>
      </c>
      <c r="F73" t="s">
        <v>1641</v>
      </c>
      <c r="G73" s="14" t="str">
        <f t="shared" si="0"/>
        <v>221106</v>
      </c>
      <c r="H73" t="s">
        <v>2366</v>
      </c>
      <c r="I73" t="s">
        <v>976</v>
      </c>
      <c r="J73" t="s">
        <v>1116</v>
      </c>
      <c r="K73" t="s">
        <v>1117</v>
      </c>
      <c r="L73" t="s">
        <v>1450</v>
      </c>
      <c r="M73" t="s">
        <v>1642</v>
      </c>
      <c r="N73" t="s">
        <v>1439</v>
      </c>
      <c r="O73" t="s">
        <v>1440</v>
      </c>
      <c r="P73" t="s">
        <v>1595</v>
      </c>
      <c r="Q73" t="s">
        <v>1442</v>
      </c>
      <c r="R73" t="s">
        <v>1254</v>
      </c>
    </row>
    <row r="74" spans="1:18" x14ac:dyDescent="0.25">
      <c r="A74" t="s">
        <v>937</v>
      </c>
      <c r="B74" t="s">
        <v>2359</v>
      </c>
      <c r="C74" t="s">
        <v>2362</v>
      </c>
      <c r="D74" t="s">
        <v>975</v>
      </c>
      <c r="E74" t="s">
        <v>1078</v>
      </c>
      <c r="F74" t="s">
        <v>1641</v>
      </c>
      <c r="G74" s="14" t="str">
        <f t="shared" si="0"/>
        <v>221112</v>
      </c>
      <c r="H74" t="s">
        <v>2523</v>
      </c>
      <c r="I74" t="s">
        <v>976</v>
      </c>
      <c r="J74" t="s">
        <v>1116</v>
      </c>
      <c r="K74" t="s">
        <v>1117</v>
      </c>
      <c r="L74" t="s">
        <v>1450</v>
      </c>
      <c r="M74" t="s">
        <v>1642</v>
      </c>
      <c r="N74" t="s">
        <v>1439</v>
      </c>
      <c r="O74" t="s">
        <v>1440</v>
      </c>
      <c r="P74" t="s">
        <v>1595</v>
      </c>
      <c r="Q74" t="s">
        <v>1442</v>
      </c>
      <c r="R74" t="s">
        <v>1254</v>
      </c>
    </row>
    <row r="75" spans="1:18" x14ac:dyDescent="0.25">
      <c r="A75" t="s">
        <v>937</v>
      </c>
      <c r="B75" t="s">
        <v>2359</v>
      </c>
      <c r="C75" t="s">
        <v>2362</v>
      </c>
      <c r="D75" t="s">
        <v>975</v>
      </c>
      <c r="E75" t="s">
        <v>1078</v>
      </c>
      <c r="F75" t="s">
        <v>1641</v>
      </c>
      <c r="G75" s="14" t="str">
        <f t="shared" si="0"/>
        <v>221186</v>
      </c>
      <c r="H75" t="s">
        <v>2575</v>
      </c>
      <c r="I75" t="s">
        <v>976</v>
      </c>
      <c r="J75" t="s">
        <v>1116</v>
      </c>
      <c r="K75" t="s">
        <v>1117</v>
      </c>
      <c r="L75" t="s">
        <v>1450</v>
      </c>
      <c r="M75" t="s">
        <v>1642</v>
      </c>
      <c r="N75" t="s">
        <v>1439</v>
      </c>
      <c r="O75" t="s">
        <v>1440</v>
      </c>
      <c r="P75" t="s">
        <v>1595</v>
      </c>
      <c r="Q75" t="s">
        <v>1442</v>
      </c>
      <c r="R75" t="s">
        <v>1254</v>
      </c>
    </row>
    <row r="76" spans="1:18" x14ac:dyDescent="0.25">
      <c r="A76" t="s">
        <v>937</v>
      </c>
      <c r="B76" t="s">
        <v>2359</v>
      </c>
      <c r="C76" t="s">
        <v>2362</v>
      </c>
      <c r="D76" t="s">
        <v>975</v>
      </c>
      <c r="E76" t="s">
        <v>1078</v>
      </c>
      <c r="F76" t="s">
        <v>1641</v>
      </c>
      <c r="G76" s="14" t="str">
        <f t="shared" si="0"/>
        <v>221191</v>
      </c>
      <c r="H76" t="s">
        <v>2580</v>
      </c>
      <c r="I76" t="s">
        <v>976</v>
      </c>
      <c r="J76" t="s">
        <v>1116</v>
      </c>
      <c r="K76" t="s">
        <v>1117</v>
      </c>
      <c r="L76" t="s">
        <v>1450</v>
      </c>
      <c r="M76" t="s">
        <v>1642</v>
      </c>
      <c r="N76" t="s">
        <v>1439</v>
      </c>
      <c r="O76" t="s">
        <v>1440</v>
      </c>
      <c r="P76" t="s">
        <v>1595</v>
      </c>
      <c r="Q76" t="s">
        <v>1442</v>
      </c>
      <c r="R76" t="s">
        <v>1254</v>
      </c>
    </row>
    <row r="77" spans="1:18" x14ac:dyDescent="0.25">
      <c r="A77" t="s">
        <v>937</v>
      </c>
      <c r="B77" t="s">
        <v>2359</v>
      </c>
      <c r="C77" t="s">
        <v>2362</v>
      </c>
      <c r="D77" t="s">
        <v>975</v>
      </c>
      <c r="E77" t="s">
        <v>1078</v>
      </c>
      <c r="F77" t="s">
        <v>1641</v>
      </c>
      <c r="G77" s="14" t="str">
        <f t="shared" si="0"/>
        <v>221196</v>
      </c>
      <c r="H77" t="s">
        <v>2518</v>
      </c>
      <c r="I77" t="s">
        <v>976</v>
      </c>
      <c r="J77" t="s">
        <v>1116</v>
      </c>
      <c r="K77" t="s">
        <v>1117</v>
      </c>
      <c r="L77" t="s">
        <v>1450</v>
      </c>
      <c r="M77" t="s">
        <v>1642</v>
      </c>
      <c r="N77" t="s">
        <v>1439</v>
      </c>
      <c r="O77" t="s">
        <v>1440</v>
      </c>
      <c r="P77" t="s">
        <v>1595</v>
      </c>
      <c r="Q77" t="s">
        <v>1442</v>
      </c>
      <c r="R77" t="s">
        <v>1254</v>
      </c>
    </row>
    <row r="78" spans="1:18" x14ac:dyDescent="0.25">
      <c r="A78" t="s">
        <v>937</v>
      </c>
      <c r="B78" t="s">
        <v>2359</v>
      </c>
      <c r="C78" t="s">
        <v>2362</v>
      </c>
      <c r="D78" t="s">
        <v>975</v>
      </c>
      <c r="E78" t="s">
        <v>1078</v>
      </c>
      <c r="F78" t="s">
        <v>1641</v>
      </c>
      <c r="G78" s="14" t="str">
        <f t="shared" si="0"/>
        <v>221244</v>
      </c>
      <c r="H78" t="s">
        <v>2485</v>
      </c>
      <c r="I78" t="s">
        <v>976</v>
      </c>
      <c r="J78" t="s">
        <v>1116</v>
      </c>
      <c r="K78" t="s">
        <v>1117</v>
      </c>
      <c r="L78" t="s">
        <v>1450</v>
      </c>
      <c r="M78" t="s">
        <v>1642</v>
      </c>
      <c r="N78" t="s">
        <v>1439</v>
      </c>
      <c r="O78" t="s">
        <v>1440</v>
      </c>
      <c r="P78" t="s">
        <v>1595</v>
      </c>
      <c r="Q78" t="s">
        <v>1442</v>
      </c>
      <c r="R78" t="s">
        <v>1254</v>
      </c>
    </row>
    <row r="79" spans="1:18" x14ac:dyDescent="0.25">
      <c r="A79" t="s">
        <v>937</v>
      </c>
      <c r="B79" t="s">
        <v>2359</v>
      </c>
      <c r="C79" t="s">
        <v>2362</v>
      </c>
      <c r="D79" t="s">
        <v>975</v>
      </c>
      <c r="E79" t="s">
        <v>1078</v>
      </c>
      <c r="F79" t="s">
        <v>1647</v>
      </c>
      <c r="G79" s="14" t="str">
        <f t="shared" si="0"/>
        <v>221094</v>
      </c>
      <c r="H79" t="s">
        <v>2517</v>
      </c>
      <c r="I79" t="s">
        <v>976</v>
      </c>
      <c r="J79" t="s">
        <v>1118</v>
      </c>
      <c r="K79" t="s">
        <v>1119</v>
      </c>
      <c r="L79" t="s">
        <v>1450</v>
      </c>
      <c r="M79" t="s">
        <v>1438</v>
      </c>
      <c r="N79" t="s">
        <v>1439</v>
      </c>
      <c r="O79" t="s">
        <v>1457</v>
      </c>
      <c r="P79" t="s">
        <v>1441</v>
      </c>
      <c r="Q79" t="s">
        <v>1442</v>
      </c>
      <c r="R79" t="s">
        <v>1254</v>
      </c>
    </row>
    <row r="80" spans="1:18" x14ac:dyDescent="0.25">
      <c r="A80" t="s">
        <v>937</v>
      </c>
      <c r="B80" t="s">
        <v>2359</v>
      </c>
      <c r="C80" t="s">
        <v>2362</v>
      </c>
      <c r="D80" t="s">
        <v>975</v>
      </c>
      <c r="E80" t="s">
        <v>1078</v>
      </c>
      <c r="F80" t="s">
        <v>1647</v>
      </c>
      <c r="G80" s="14" t="str">
        <f t="shared" ref="G80:G143" si="1">MID(H80,FIND("[",H80)+1,LEN(H80)-FIND("[",H80)-1)</f>
        <v>221106</v>
      </c>
      <c r="H80" t="s">
        <v>2366</v>
      </c>
      <c r="I80" t="s">
        <v>976</v>
      </c>
      <c r="J80" t="s">
        <v>1118</v>
      </c>
      <c r="K80" t="s">
        <v>1119</v>
      </c>
      <c r="L80" t="s">
        <v>1450</v>
      </c>
      <c r="M80" t="s">
        <v>1438</v>
      </c>
      <c r="N80" t="s">
        <v>1439</v>
      </c>
      <c r="O80" t="s">
        <v>1457</v>
      </c>
      <c r="P80" t="s">
        <v>1441</v>
      </c>
      <c r="Q80" t="s">
        <v>1442</v>
      </c>
      <c r="R80" t="s">
        <v>1254</v>
      </c>
    </row>
    <row r="81" spans="1:18" x14ac:dyDescent="0.25">
      <c r="A81" t="s">
        <v>937</v>
      </c>
      <c r="B81" t="s">
        <v>2359</v>
      </c>
      <c r="C81" t="s">
        <v>2362</v>
      </c>
      <c r="D81" t="s">
        <v>975</v>
      </c>
      <c r="E81" t="s">
        <v>1078</v>
      </c>
      <c r="F81" t="s">
        <v>1647</v>
      </c>
      <c r="G81" s="14" t="str">
        <f t="shared" si="1"/>
        <v>221112</v>
      </c>
      <c r="H81" t="s">
        <v>2523</v>
      </c>
      <c r="I81" t="s">
        <v>976</v>
      </c>
      <c r="J81" t="s">
        <v>1118</v>
      </c>
      <c r="K81" t="s">
        <v>1119</v>
      </c>
      <c r="L81" t="s">
        <v>1450</v>
      </c>
      <c r="M81" t="s">
        <v>1438</v>
      </c>
      <c r="N81" t="s">
        <v>1439</v>
      </c>
      <c r="O81" t="s">
        <v>1457</v>
      </c>
      <c r="P81" t="s">
        <v>1441</v>
      </c>
      <c r="Q81" t="s">
        <v>1442</v>
      </c>
      <c r="R81" t="s">
        <v>1254</v>
      </c>
    </row>
    <row r="82" spans="1:18" x14ac:dyDescent="0.25">
      <c r="A82" t="s">
        <v>937</v>
      </c>
      <c r="B82" t="s">
        <v>2359</v>
      </c>
      <c r="C82" t="s">
        <v>2362</v>
      </c>
      <c r="D82" t="s">
        <v>975</v>
      </c>
      <c r="E82" t="s">
        <v>1078</v>
      </c>
      <c r="F82" t="s">
        <v>1647</v>
      </c>
      <c r="G82" s="14" t="str">
        <f t="shared" si="1"/>
        <v>221186</v>
      </c>
      <c r="H82" t="s">
        <v>2575</v>
      </c>
      <c r="I82" t="s">
        <v>976</v>
      </c>
      <c r="J82" t="s">
        <v>1118</v>
      </c>
      <c r="K82" t="s">
        <v>1119</v>
      </c>
      <c r="L82" t="s">
        <v>1450</v>
      </c>
      <c r="M82" t="s">
        <v>1438</v>
      </c>
      <c r="N82" t="s">
        <v>1439</v>
      </c>
      <c r="O82" t="s">
        <v>1457</v>
      </c>
      <c r="P82" t="s">
        <v>1441</v>
      </c>
      <c r="Q82" t="s">
        <v>1442</v>
      </c>
      <c r="R82" t="s">
        <v>1254</v>
      </c>
    </row>
    <row r="83" spans="1:18" x14ac:dyDescent="0.25">
      <c r="A83" t="s">
        <v>937</v>
      </c>
      <c r="B83" t="s">
        <v>2359</v>
      </c>
      <c r="C83" t="s">
        <v>2362</v>
      </c>
      <c r="D83" t="s">
        <v>975</v>
      </c>
      <c r="E83" t="s">
        <v>1078</v>
      </c>
      <c r="F83" t="s">
        <v>1647</v>
      </c>
      <c r="G83" s="14" t="str">
        <f t="shared" si="1"/>
        <v>221191</v>
      </c>
      <c r="H83" t="s">
        <v>2580</v>
      </c>
      <c r="I83" t="s">
        <v>976</v>
      </c>
      <c r="J83" t="s">
        <v>1118</v>
      </c>
      <c r="K83" t="s">
        <v>1119</v>
      </c>
      <c r="L83" t="s">
        <v>1450</v>
      </c>
      <c r="M83" t="s">
        <v>1438</v>
      </c>
      <c r="N83" t="s">
        <v>1439</v>
      </c>
      <c r="O83" t="s">
        <v>1457</v>
      </c>
      <c r="P83" t="s">
        <v>1441</v>
      </c>
      <c r="Q83" t="s">
        <v>1442</v>
      </c>
      <c r="R83" t="s">
        <v>1254</v>
      </c>
    </row>
    <row r="84" spans="1:18" x14ac:dyDescent="0.25">
      <c r="A84" t="s">
        <v>937</v>
      </c>
      <c r="B84" t="s">
        <v>2359</v>
      </c>
      <c r="C84" t="s">
        <v>2362</v>
      </c>
      <c r="D84" t="s">
        <v>975</v>
      </c>
      <c r="E84" t="s">
        <v>1078</v>
      </c>
      <c r="F84" t="s">
        <v>1647</v>
      </c>
      <c r="G84" s="14" t="str">
        <f t="shared" si="1"/>
        <v>221196</v>
      </c>
      <c r="H84" t="s">
        <v>2518</v>
      </c>
      <c r="I84" t="s">
        <v>976</v>
      </c>
      <c r="J84" t="s">
        <v>1118</v>
      </c>
      <c r="K84" t="s">
        <v>1119</v>
      </c>
      <c r="L84" t="s">
        <v>1450</v>
      </c>
      <c r="M84" t="s">
        <v>1438</v>
      </c>
      <c r="N84" t="s">
        <v>1439</v>
      </c>
      <c r="O84" t="s">
        <v>1457</v>
      </c>
      <c r="P84" t="s">
        <v>1441</v>
      </c>
      <c r="Q84" t="s">
        <v>1442</v>
      </c>
      <c r="R84" t="s">
        <v>1254</v>
      </c>
    </row>
    <row r="85" spans="1:18" x14ac:dyDescent="0.25">
      <c r="A85" t="s">
        <v>937</v>
      </c>
      <c r="B85" t="s">
        <v>2359</v>
      </c>
      <c r="C85" t="s">
        <v>2362</v>
      </c>
      <c r="D85" t="s">
        <v>975</v>
      </c>
      <c r="E85" t="s">
        <v>1078</v>
      </c>
      <c r="F85" t="s">
        <v>1647</v>
      </c>
      <c r="G85" s="14" t="str">
        <f t="shared" si="1"/>
        <v>221244</v>
      </c>
      <c r="H85" t="s">
        <v>2485</v>
      </c>
      <c r="I85" t="s">
        <v>976</v>
      </c>
      <c r="J85" t="s">
        <v>1118</v>
      </c>
      <c r="K85" t="s">
        <v>1119</v>
      </c>
      <c r="L85" t="s">
        <v>1450</v>
      </c>
      <c r="M85" t="s">
        <v>1438</v>
      </c>
      <c r="N85" t="s">
        <v>1439</v>
      </c>
      <c r="O85" t="s">
        <v>1457</v>
      </c>
      <c r="P85" t="s">
        <v>1441</v>
      </c>
      <c r="Q85" t="s">
        <v>1442</v>
      </c>
      <c r="R85" t="s">
        <v>1254</v>
      </c>
    </row>
    <row r="86" spans="1:18" x14ac:dyDescent="0.25">
      <c r="A86" s="9" t="s">
        <v>937</v>
      </c>
      <c r="B86" s="9" t="s">
        <v>2359</v>
      </c>
      <c r="C86" s="9" t="s">
        <v>2362</v>
      </c>
      <c r="D86" s="9" t="s">
        <v>2369</v>
      </c>
      <c r="E86" s="9" t="s">
        <v>1592</v>
      </c>
      <c r="F86" s="9" t="s">
        <v>1591</v>
      </c>
      <c r="G86" s="11" t="str">
        <f t="shared" si="1"/>
        <v>221122</v>
      </c>
      <c r="H86" s="9" t="s">
        <v>2370</v>
      </c>
      <c r="I86" s="9" t="s">
        <v>1593</v>
      </c>
      <c r="J86" s="9" t="s">
        <v>1594</v>
      </c>
      <c r="K86" s="9" t="s">
        <v>1254</v>
      </c>
      <c r="L86" s="9" t="s">
        <v>1450</v>
      </c>
      <c r="M86" s="9" t="s">
        <v>1558</v>
      </c>
      <c r="N86" s="9" t="s">
        <v>1439</v>
      </c>
      <c r="O86" s="9" t="s">
        <v>1440</v>
      </c>
      <c r="P86" s="9" t="s">
        <v>1595</v>
      </c>
      <c r="Q86" s="9" t="s">
        <v>1559</v>
      </c>
      <c r="R86" s="9" t="s">
        <v>1254</v>
      </c>
    </row>
    <row r="87" spans="1:18" x14ac:dyDescent="0.25">
      <c r="A87" s="9" t="s">
        <v>937</v>
      </c>
      <c r="B87" s="9" t="s">
        <v>2359</v>
      </c>
      <c r="C87" s="9" t="s">
        <v>2362</v>
      </c>
      <c r="D87" s="9" t="s">
        <v>2369</v>
      </c>
      <c r="E87" s="9" t="s">
        <v>1592</v>
      </c>
      <c r="F87" s="9" t="s">
        <v>1591</v>
      </c>
      <c r="G87" s="11" t="str">
        <f t="shared" si="1"/>
        <v>221128</v>
      </c>
      <c r="H87" s="9" t="s">
        <v>2371</v>
      </c>
      <c r="I87" s="9" t="s">
        <v>1593</v>
      </c>
      <c r="J87" s="9" t="s">
        <v>1594</v>
      </c>
      <c r="K87" s="9" t="s">
        <v>1254</v>
      </c>
      <c r="L87" s="9" t="s">
        <v>1450</v>
      </c>
      <c r="M87" s="9" t="s">
        <v>1558</v>
      </c>
      <c r="N87" s="9" t="s">
        <v>1439</v>
      </c>
      <c r="O87" s="9" t="s">
        <v>1440</v>
      </c>
      <c r="P87" s="9" t="s">
        <v>1595</v>
      </c>
      <c r="Q87" s="9" t="s">
        <v>1559</v>
      </c>
      <c r="R87" s="9" t="s">
        <v>1254</v>
      </c>
    </row>
    <row r="88" spans="1:18" x14ac:dyDescent="0.25">
      <c r="A88" s="9" t="s">
        <v>937</v>
      </c>
      <c r="B88" s="9" t="s">
        <v>2359</v>
      </c>
      <c r="C88" s="9" t="s">
        <v>2362</v>
      </c>
      <c r="D88" s="9" t="s">
        <v>2369</v>
      </c>
      <c r="E88" s="9" t="s">
        <v>1592</v>
      </c>
      <c r="F88" s="9" t="s">
        <v>1591</v>
      </c>
      <c r="G88" s="11" t="str">
        <f t="shared" si="1"/>
        <v>221385</v>
      </c>
      <c r="H88" s="9" t="s">
        <v>2378</v>
      </c>
      <c r="I88" s="9" t="s">
        <v>1593</v>
      </c>
      <c r="J88" s="9" t="s">
        <v>1594</v>
      </c>
      <c r="K88" s="9" t="s">
        <v>1254</v>
      </c>
      <c r="L88" s="9" t="s">
        <v>1450</v>
      </c>
      <c r="M88" s="9" t="s">
        <v>1558</v>
      </c>
      <c r="N88" s="9" t="s">
        <v>1439</v>
      </c>
      <c r="O88" s="9" t="s">
        <v>1440</v>
      </c>
      <c r="P88" s="9" t="s">
        <v>1595</v>
      </c>
      <c r="Q88" s="9" t="s">
        <v>1559</v>
      </c>
      <c r="R88" s="9" t="s">
        <v>1254</v>
      </c>
    </row>
    <row r="89" spans="1:18" x14ac:dyDescent="0.25">
      <c r="A89" s="9" t="s">
        <v>937</v>
      </c>
      <c r="B89" s="9" t="s">
        <v>2359</v>
      </c>
      <c r="C89" s="9" t="s">
        <v>2362</v>
      </c>
      <c r="D89" s="9" t="s">
        <v>2369</v>
      </c>
      <c r="E89" s="9" t="s">
        <v>1592</v>
      </c>
      <c r="F89" s="9" t="s">
        <v>1591</v>
      </c>
      <c r="G89" s="11" t="str">
        <f t="shared" si="1"/>
        <v>221209</v>
      </c>
      <c r="H89" s="9" t="s">
        <v>2374</v>
      </c>
      <c r="I89" s="9" t="s">
        <v>1593</v>
      </c>
      <c r="J89" s="9" t="s">
        <v>1594</v>
      </c>
      <c r="K89" s="9" t="s">
        <v>1254</v>
      </c>
      <c r="L89" s="9" t="s">
        <v>1450</v>
      </c>
      <c r="M89" s="9" t="s">
        <v>1558</v>
      </c>
      <c r="N89" s="9" t="s">
        <v>1439</v>
      </c>
      <c r="O89" s="9" t="s">
        <v>1440</v>
      </c>
      <c r="P89" s="9" t="s">
        <v>1595</v>
      </c>
      <c r="Q89" s="9" t="s">
        <v>1559</v>
      </c>
      <c r="R89" s="9" t="s">
        <v>1254</v>
      </c>
    </row>
    <row r="90" spans="1:18" x14ac:dyDescent="0.25">
      <c r="A90" s="9" t="s">
        <v>937</v>
      </c>
      <c r="B90" s="9" t="s">
        <v>2359</v>
      </c>
      <c r="C90" s="9" t="s">
        <v>2362</v>
      </c>
      <c r="D90" s="9" t="s">
        <v>2369</v>
      </c>
      <c r="E90" s="9" t="s">
        <v>1592</v>
      </c>
      <c r="F90" s="9" t="s">
        <v>1596</v>
      </c>
      <c r="G90" s="11" t="str">
        <f t="shared" si="1"/>
        <v>221122</v>
      </c>
      <c r="H90" s="9" t="s">
        <v>2370</v>
      </c>
      <c r="I90" s="9" t="s">
        <v>1593</v>
      </c>
      <c r="J90" s="9" t="s">
        <v>1597</v>
      </c>
      <c r="K90" s="9" t="s">
        <v>1598</v>
      </c>
      <c r="L90" s="9" t="s">
        <v>1450</v>
      </c>
      <c r="M90" s="9" t="s">
        <v>1558</v>
      </c>
      <c r="N90" s="9" t="s">
        <v>1439</v>
      </c>
      <c r="O90" s="9" t="s">
        <v>1440</v>
      </c>
      <c r="P90" s="9" t="s">
        <v>1595</v>
      </c>
      <c r="Q90" s="9" t="s">
        <v>1559</v>
      </c>
      <c r="R90" s="9" t="s">
        <v>1254</v>
      </c>
    </row>
    <row r="91" spans="1:18" x14ac:dyDescent="0.25">
      <c r="A91" s="9" t="s">
        <v>937</v>
      </c>
      <c r="B91" s="9" t="s">
        <v>2359</v>
      </c>
      <c r="C91" s="9" t="s">
        <v>2362</v>
      </c>
      <c r="D91" s="9" t="s">
        <v>2369</v>
      </c>
      <c r="E91" s="9" t="s">
        <v>1592</v>
      </c>
      <c r="F91" s="9" t="s">
        <v>1596</v>
      </c>
      <c r="G91" s="11" t="str">
        <f t="shared" si="1"/>
        <v>221128</v>
      </c>
      <c r="H91" s="9" t="s">
        <v>2371</v>
      </c>
      <c r="I91" s="9" t="s">
        <v>1593</v>
      </c>
      <c r="J91" s="9" t="s">
        <v>1597</v>
      </c>
      <c r="K91" s="9" t="s">
        <v>1598</v>
      </c>
      <c r="L91" s="9" t="s">
        <v>1450</v>
      </c>
      <c r="M91" s="9" t="s">
        <v>1558</v>
      </c>
      <c r="N91" s="9" t="s">
        <v>1439</v>
      </c>
      <c r="O91" s="9" t="s">
        <v>1440</v>
      </c>
      <c r="P91" s="9" t="s">
        <v>1595</v>
      </c>
      <c r="Q91" s="9" t="s">
        <v>1559</v>
      </c>
      <c r="R91" s="9" t="s">
        <v>1254</v>
      </c>
    </row>
    <row r="92" spans="1:18" x14ac:dyDescent="0.25">
      <c r="A92" s="9" t="s">
        <v>937</v>
      </c>
      <c r="B92" s="9" t="s">
        <v>2359</v>
      </c>
      <c r="C92" s="9" t="s">
        <v>2362</v>
      </c>
      <c r="D92" s="9" t="s">
        <v>2369</v>
      </c>
      <c r="E92" s="9" t="s">
        <v>1592</v>
      </c>
      <c r="F92" s="9" t="s">
        <v>1596</v>
      </c>
      <c r="G92" s="11" t="str">
        <f t="shared" si="1"/>
        <v>221385</v>
      </c>
      <c r="H92" s="9" t="s">
        <v>2378</v>
      </c>
      <c r="I92" s="9" t="s">
        <v>1593</v>
      </c>
      <c r="J92" s="9" t="s">
        <v>1597</v>
      </c>
      <c r="K92" s="9" t="s">
        <v>1598</v>
      </c>
      <c r="L92" s="9" t="s">
        <v>1450</v>
      </c>
      <c r="M92" s="9" t="s">
        <v>1558</v>
      </c>
      <c r="N92" s="9" t="s">
        <v>1439</v>
      </c>
      <c r="O92" s="9" t="s">
        <v>1440</v>
      </c>
      <c r="P92" s="9" t="s">
        <v>1595</v>
      </c>
      <c r="Q92" s="9" t="s">
        <v>1559</v>
      </c>
      <c r="R92" s="9" t="s">
        <v>1254</v>
      </c>
    </row>
    <row r="93" spans="1:18" x14ac:dyDescent="0.25">
      <c r="A93" s="9" t="s">
        <v>937</v>
      </c>
      <c r="B93" s="9" t="s">
        <v>2359</v>
      </c>
      <c r="C93" s="9" t="s">
        <v>2362</v>
      </c>
      <c r="D93" s="9" t="s">
        <v>2369</v>
      </c>
      <c r="E93" s="9" t="s">
        <v>1592</v>
      </c>
      <c r="F93" s="9" t="s">
        <v>1596</v>
      </c>
      <c r="G93" s="11" t="str">
        <f t="shared" si="1"/>
        <v>221209</v>
      </c>
      <c r="H93" s="9" t="s">
        <v>2374</v>
      </c>
      <c r="I93" s="9" t="s">
        <v>1593</v>
      </c>
      <c r="J93" s="9" t="s">
        <v>1597</v>
      </c>
      <c r="K93" s="9" t="s">
        <v>1598</v>
      </c>
      <c r="L93" s="9" t="s">
        <v>1450</v>
      </c>
      <c r="M93" s="9" t="s">
        <v>1558</v>
      </c>
      <c r="N93" s="9" t="s">
        <v>1439</v>
      </c>
      <c r="O93" s="9" t="s">
        <v>1440</v>
      </c>
      <c r="P93" s="9" t="s">
        <v>1595</v>
      </c>
      <c r="Q93" s="9" t="s">
        <v>1559</v>
      </c>
      <c r="R93" s="9" t="s">
        <v>1254</v>
      </c>
    </row>
    <row r="94" spans="1:18" x14ac:dyDescent="0.25">
      <c r="A94" s="9" t="s">
        <v>937</v>
      </c>
      <c r="B94" s="9" t="s">
        <v>2359</v>
      </c>
      <c r="C94" s="9" t="s">
        <v>2362</v>
      </c>
      <c r="D94" s="9" t="s">
        <v>2363</v>
      </c>
      <c r="E94" s="9" t="s">
        <v>1445</v>
      </c>
      <c r="F94" s="9" t="s">
        <v>1444</v>
      </c>
      <c r="G94" s="11" t="str">
        <f t="shared" si="1"/>
        <v>221275</v>
      </c>
      <c r="H94" s="9" t="s">
        <v>2376</v>
      </c>
      <c r="I94" s="9" t="s">
        <v>1446</v>
      </c>
      <c r="J94" s="9" t="s">
        <v>1447</v>
      </c>
      <c r="K94" s="9" t="s">
        <v>1448</v>
      </c>
      <c r="L94" s="9" t="s">
        <v>1450</v>
      </c>
      <c r="M94" s="9" t="s">
        <v>1438</v>
      </c>
      <c r="N94" s="9" t="s">
        <v>1439</v>
      </c>
      <c r="O94" s="9" t="s">
        <v>1451</v>
      </c>
      <c r="P94" s="9" t="s">
        <v>1441</v>
      </c>
      <c r="Q94" s="9" t="s">
        <v>1442</v>
      </c>
      <c r="R94" s="9" t="s">
        <v>1254</v>
      </c>
    </row>
    <row r="95" spans="1:18" x14ac:dyDescent="0.25">
      <c r="A95" s="9" t="s">
        <v>937</v>
      </c>
      <c r="B95" s="9" t="s">
        <v>2359</v>
      </c>
      <c r="C95" s="9" t="s">
        <v>2362</v>
      </c>
      <c r="D95" s="9" t="s">
        <v>2363</v>
      </c>
      <c r="E95" s="9" t="s">
        <v>1445</v>
      </c>
      <c r="F95" s="9" t="s">
        <v>1444</v>
      </c>
      <c r="G95" s="11" t="str">
        <f t="shared" si="1"/>
        <v>221085</v>
      </c>
      <c r="H95" s="9" t="s">
        <v>2364</v>
      </c>
      <c r="I95" s="9" t="s">
        <v>1446</v>
      </c>
      <c r="J95" s="9" t="s">
        <v>1447</v>
      </c>
      <c r="K95" s="9" t="s">
        <v>1448</v>
      </c>
      <c r="L95" s="9" t="s">
        <v>1450</v>
      </c>
      <c r="M95" s="9" t="s">
        <v>1438</v>
      </c>
      <c r="N95" s="9" t="s">
        <v>1439</v>
      </c>
      <c r="O95" s="9" t="s">
        <v>1451</v>
      </c>
      <c r="P95" s="9" t="s">
        <v>1441</v>
      </c>
      <c r="Q95" s="9" t="s">
        <v>1442</v>
      </c>
      <c r="R95" s="9" t="s">
        <v>1254</v>
      </c>
    </row>
    <row r="96" spans="1:18" x14ac:dyDescent="0.25">
      <c r="A96" s="9" t="s">
        <v>937</v>
      </c>
      <c r="B96" s="9" t="s">
        <v>2359</v>
      </c>
      <c r="C96" s="9" t="s">
        <v>2362</v>
      </c>
      <c r="D96" s="9" t="s">
        <v>2363</v>
      </c>
      <c r="E96" s="9" t="s">
        <v>1445</v>
      </c>
      <c r="F96" s="9" t="s">
        <v>1444</v>
      </c>
      <c r="G96" s="11" t="str">
        <f t="shared" si="1"/>
        <v>221192</v>
      </c>
      <c r="H96" s="9" t="s">
        <v>2372</v>
      </c>
      <c r="I96" s="9" t="s">
        <v>1446</v>
      </c>
      <c r="J96" s="9" t="s">
        <v>1447</v>
      </c>
      <c r="K96" s="9" t="s">
        <v>1448</v>
      </c>
      <c r="L96" s="9" t="s">
        <v>1450</v>
      </c>
      <c r="M96" s="9" t="s">
        <v>1438</v>
      </c>
      <c r="N96" s="9" t="s">
        <v>1439</v>
      </c>
      <c r="O96" s="9" t="s">
        <v>1451</v>
      </c>
      <c r="P96" s="9" t="s">
        <v>1441</v>
      </c>
      <c r="Q96" s="9" t="s">
        <v>1442</v>
      </c>
      <c r="R96" s="9" t="s">
        <v>1254</v>
      </c>
    </row>
    <row r="97" spans="1:18" x14ac:dyDescent="0.25">
      <c r="A97" s="9" t="s">
        <v>937</v>
      </c>
      <c r="B97" s="9" t="s">
        <v>2359</v>
      </c>
      <c r="C97" s="9" t="s">
        <v>2362</v>
      </c>
      <c r="D97" s="9" t="s">
        <v>2363</v>
      </c>
      <c r="E97" s="9" t="s">
        <v>1445</v>
      </c>
      <c r="F97" s="9" t="s">
        <v>1599</v>
      </c>
      <c r="G97" s="11" t="str">
        <f t="shared" si="1"/>
        <v>221275</v>
      </c>
      <c r="H97" s="9" t="s">
        <v>2376</v>
      </c>
      <c r="I97" s="9" t="s">
        <v>1446</v>
      </c>
      <c r="J97" s="9" t="s">
        <v>1600</v>
      </c>
      <c r="K97" s="9" t="s">
        <v>1601</v>
      </c>
      <c r="L97" s="9" t="s">
        <v>1450</v>
      </c>
      <c r="M97" s="9" t="s">
        <v>1558</v>
      </c>
      <c r="N97" s="9" t="s">
        <v>1439</v>
      </c>
      <c r="O97" s="9" t="s">
        <v>1451</v>
      </c>
      <c r="P97" s="9" t="s">
        <v>1595</v>
      </c>
      <c r="Q97" s="9" t="s">
        <v>1559</v>
      </c>
      <c r="R97" s="9" t="s">
        <v>1254</v>
      </c>
    </row>
    <row r="98" spans="1:18" x14ac:dyDescent="0.25">
      <c r="A98" s="9" t="s">
        <v>937</v>
      </c>
      <c r="B98" s="9" t="s">
        <v>2359</v>
      </c>
      <c r="C98" s="9" t="s">
        <v>2362</v>
      </c>
      <c r="D98" s="9" t="s">
        <v>2363</v>
      </c>
      <c r="E98" s="9" t="s">
        <v>1445</v>
      </c>
      <c r="F98" s="9" t="s">
        <v>1599</v>
      </c>
      <c r="G98" s="11" t="str">
        <f t="shared" si="1"/>
        <v>221085</v>
      </c>
      <c r="H98" s="9" t="s">
        <v>2364</v>
      </c>
      <c r="I98" s="9" t="s">
        <v>1446</v>
      </c>
      <c r="J98" s="9" t="s">
        <v>1600</v>
      </c>
      <c r="K98" s="9" t="s">
        <v>1601</v>
      </c>
      <c r="L98" s="9" t="s">
        <v>1450</v>
      </c>
      <c r="M98" s="9" t="s">
        <v>1558</v>
      </c>
      <c r="N98" s="9" t="s">
        <v>1439</v>
      </c>
      <c r="O98" s="9" t="s">
        <v>1451</v>
      </c>
      <c r="P98" s="9" t="s">
        <v>1595</v>
      </c>
      <c r="Q98" s="9" t="s">
        <v>1559</v>
      </c>
      <c r="R98" s="9" t="s">
        <v>1254</v>
      </c>
    </row>
    <row r="99" spans="1:18" x14ac:dyDescent="0.25">
      <c r="A99" s="9" t="s">
        <v>937</v>
      </c>
      <c r="B99" s="9" t="s">
        <v>2359</v>
      </c>
      <c r="C99" s="9" t="s">
        <v>2362</v>
      </c>
      <c r="D99" s="9" t="s">
        <v>2363</v>
      </c>
      <c r="E99" s="9" t="s">
        <v>1445</v>
      </c>
      <c r="F99" s="9" t="s">
        <v>1599</v>
      </c>
      <c r="G99" s="11" t="str">
        <f t="shared" si="1"/>
        <v>221192</v>
      </c>
      <c r="H99" s="9" t="s">
        <v>2372</v>
      </c>
      <c r="I99" s="9" t="s">
        <v>1446</v>
      </c>
      <c r="J99" s="9" t="s">
        <v>1600</v>
      </c>
      <c r="K99" s="9" t="s">
        <v>1601</v>
      </c>
      <c r="L99" s="9" t="s">
        <v>1450</v>
      </c>
      <c r="M99" s="9" t="s">
        <v>1558</v>
      </c>
      <c r="N99" s="9" t="s">
        <v>1439</v>
      </c>
      <c r="O99" s="9" t="s">
        <v>1451</v>
      </c>
      <c r="P99" s="9" t="s">
        <v>1595</v>
      </c>
      <c r="Q99" s="9" t="s">
        <v>1559</v>
      </c>
      <c r="R99" s="9" t="s">
        <v>1254</v>
      </c>
    </row>
    <row r="100" spans="1:18" x14ac:dyDescent="0.25">
      <c r="A100" s="9" t="s">
        <v>2263</v>
      </c>
      <c r="B100" s="9" t="s">
        <v>2269</v>
      </c>
      <c r="C100" s="9" t="s">
        <v>2270</v>
      </c>
      <c r="D100" s="9" t="s">
        <v>1240</v>
      </c>
      <c r="E100" s="9" t="s">
        <v>1240</v>
      </c>
      <c r="F100" s="9" t="s">
        <v>1771</v>
      </c>
      <c r="G100" s="11" t="str">
        <f t="shared" si="1"/>
        <v>208019</v>
      </c>
      <c r="H100" s="9" t="s">
        <v>2271</v>
      </c>
      <c r="I100" s="9" t="s">
        <v>1241</v>
      </c>
      <c r="J100" s="9" t="s">
        <v>1242</v>
      </c>
      <c r="K100" s="9" t="s">
        <v>1243</v>
      </c>
      <c r="L100" s="9" t="s">
        <v>1767</v>
      </c>
      <c r="M100" s="9" t="s">
        <v>1479</v>
      </c>
      <c r="N100" s="9" t="s">
        <v>1768</v>
      </c>
      <c r="O100" s="9" t="s">
        <v>1769</v>
      </c>
      <c r="P100" s="9" t="s">
        <v>1480</v>
      </c>
      <c r="Q100" s="9" t="s">
        <v>1481</v>
      </c>
      <c r="R100" s="9" t="s">
        <v>1254</v>
      </c>
    </row>
    <row r="101" spans="1:18" x14ac:dyDescent="0.25">
      <c r="A101" s="9" t="s">
        <v>2263</v>
      </c>
      <c r="B101" s="9" t="s">
        <v>2269</v>
      </c>
      <c r="C101" s="9" t="s">
        <v>2270</v>
      </c>
      <c r="D101" s="9" t="s">
        <v>1240</v>
      </c>
      <c r="E101" s="9" t="s">
        <v>1240</v>
      </c>
      <c r="F101" s="9" t="s">
        <v>1771</v>
      </c>
      <c r="G101" s="11" t="str">
        <f t="shared" si="1"/>
        <v>208161</v>
      </c>
      <c r="H101" s="9" t="s">
        <v>2289</v>
      </c>
      <c r="I101" s="9" t="s">
        <v>1241</v>
      </c>
      <c r="J101" s="9" t="s">
        <v>1242</v>
      </c>
      <c r="K101" s="9" t="s">
        <v>1243</v>
      </c>
      <c r="L101" s="9" t="s">
        <v>1767</v>
      </c>
      <c r="M101" s="9" t="s">
        <v>1479</v>
      </c>
      <c r="N101" s="9" t="s">
        <v>1768</v>
      </c>
      <c r="O101" s="9" t="s">
        <v>1769</v>
      </c>
      <c r="P101" s="9" t="s">
        <v>1480</v>
      </c>
      <c r="Q101" s="9" t="s">
        <v>1481</v>
      </c>
      <c r="R101" s="9" t="s">
        <v>1254</v>
      </c>
    </row>
    <row r="102" spans="1:18" x14ac:dyDescent="0.25">
      <c r="A102" s="9" t="s">
        <v>2263</v>
      </c>
      <c r="B102" s="9" t="s">
        <v>2290</v>
      </c>
      <c r="C102" s="9" t="s">
        <v>2270</v>
      </c>
      <c r="D102" s="9" t="s">
        <v>1240</v>
      </c>
      <c r="E102" s="9" t="s">
        <v>1240</v>
      </c>
      <c r="F102" s="9" t="s">
        <v>1771</v>
      </c>
      <c r="G102" s="11" t="str">
        <f t="shared" si="1"/>
        <v>208162</v>
      </c>
      <c r="H102" s="9" t="s">
        <v>2291</v>
      </c>
      <c r="I102" s="9" t="s">
        <v>1241</v>
      </c>
      <c r="J102" s="9" t="s">
        <v>1242</v>
      </c>
      <c r="K102" s="9" t="s">
        <v>1243</v>
      </c>
      <c r="L102" s="9" t="s">
        <v>1767</v>
      </c>
      <c r="M102" s="9" t="s">
        <v>1479</v>
      </c>
      <c r="N102" s="9" t="s">
        <v>1768</v>
      </c>
      <c r="O102" s="9" t="s">
        <v>1769</v>
      </c>
      <c r="P102" s="9" t="s">
        <v>1480</v>
      </c>
      <c r="Q102" s="9" t="s">
        <v>1481</v>
      </c>
      <c r="R102" s="9" t="s">
        <v>1254</v>
      </c>
    </row>
    <row r="103" spans="1:18" x14ac:dyDescent="0.25">
      <c r="A103" s="9" t="s">
        <v>2263</v>
      </c>
      <c r="B103" s="9" t="s">
        <v>2264</v>
      </c>
      <c r="C103" s="9" t="s">
        <v>2265</v>
      </c>
      <c r="D103" s="9" t="s">
        <v>1739</v>
      </c>
      <c r="E103" s="9" t="s">
        <v>1739</v>
      </c>
      <c r="F103" s="9" t="s">
        <v>1738</v>
      </c>
      <c r="G103" s="11" t="str">
        <f t="shared" si="1"/>
        <v>220813</v>
      </c>
      <c r="H103" s="9" t="s">
        <v>2356</v>
      </c>
      <c r="I103" s="9" t="s">
        <v>1740</v>
      </c>
      <c r="J103" s="9" t="s">
        <v>1253</v>
      </c>
      <c r="K103" s="9" t="s">
        <v>1254</v>
      </c>
      <c r="L103" s="9" t="s">
        <v>1742</v>
      </c>
      <c r="M103" s="9" t="s">
        <v>1495</v>
      </c>
      <c r="N103" s="9" t="s">
        <v>1695</v>
      </c>
      <c r="O103" s="9" t="s">
        <v>1457</v>
      </c>
      <c r="P103" s="9" t="s">
        <v>1640</v>
      </c>
      <c r="Q103" s="9" t="s">
        <v>1498</v>
      </c>
      <c r="R103" s="9" t="s">
        <v>1254</v>
      </c>
    </row>
    <row r="104" spans="1:18" x14ac:dyDescent="0.25">
      <c r="A104" s="9" t="s">
        <v>2263</v>
      </c>
      <c r="B104" s="9" t="s">
        <v>2264</v>
      </c>
      <c r="C104" s="9" t="s">
        <v>2265</v>
      </c>
      <c r="D104" s="9" t="s">
        <v>1739</v>
      </c>
      <c r="E104" s="9" t="s">
        <v>1739</v>
      </c>
      <c r="F104" s="9" t="s">
        <v>1738</v>
      </c>
      <c r="G104" s="11" t="str">
        <f t="shared" si="1"/>
        <v>220039</v>
      </c>
      <c r="H104" s="9" t="s">
        <v>2312</v>
      </c>
      <c r="I104" s="9" t="s">
        <v>1740</v>
      </c>
      <c r="J104" s="9" t="s">
        <v>1253</v>
      </c>
      <c r="K104" s="9" t="s">
        <v>1254</v>
      </c>
      <c r="L104" s="9" t="s">
        <v>1742</v>
      </c>
      <c r="M104" s="9" t="s">
        <v>1495</v>
      </c>
      <c r="N104" s="9" t="s">
        <v>1695</v>
      </c>
      <c r="O104" s="9" t="s">
        <v>1457</v>
      </c>
      <c r="P104" s="9" t="s">
        <v>1640</v>
      </c>
      <c r="Q104" s="9" t="s">
        <v>1498</v>
      </c>
      <c r="R104" s="9" t="s">
        <v>1254</v>
      </c>
    </row>
    <row r="105" spans="1:18" x14ac:dyDescent="0.25">
      <c r="A105" s="9" t="s">
        <v>2263</v>
      </c>
      <c r="B105" s="9" t="s">
        <v>2264</v>
      </c>
      <c r="C105" s="9" t="s">
        <v>2265</v>
      </c>
      <c r="D105" s="9" t="s">
        <v>1739</v>
      </c>
      <c r="E105" s="9" t="s">
        <v>1739</v>
      </c>
      <c r="F105" s="9" t="s">
        <v>1738</v>
      </c>
      <c r="G105" s="11" t="str">
        <f t="shared" si="1"/>
        <v>220813</v>
      </c>
      <c r="H105" s="9" t="s">
        <v>2356</v>
      </c>
      <c r="I105" s="9" t="s">
        <v>1740</v>
      </c>
      <c r="J105" s="9" t="s">
        <v>1253</v>
      </c>
      <c r="K105" s="9" t="s">
        <v>1254</v>
      </c>
      <c r="L105" s="9" t="s">
        <v>1742</v>
      </c>
      <c r="M105" s="9" t="s">
        <v>1495</v>
      </c>
      <c r="N105" s="9" t="s">
        <v>1695</v>
      </c>
      <c r="O105" s="9" t="s">
        <v>1457</v>
      </c>
      <c r="P105" s="9" t="s">
        <v>1640</v>
      </c>
      <c r="Q105" s="9" t="s">
        <v>1498</v>
      </c>
      <c r="R105" s="9" t="s">
        <v>1254</v>
      </c>
    </row>
    <row r="106" spans="1:18" x14ac:dyDescent="0.25">
      <c r="A106" s="9" t="s">
        <v>2263</v>
      </c>
      <c r="B106" s="9" t="s">
        <v>2264</v>
      </c>
      <c r="C106" s="9" t="s">
        <v>2265</v>
      </c>
      <c r="D106" s="9" t="s">
        <v>1739</v>
      </c>
      <c r="E106" s="9" t="s">
        <v>1739</v>
      </c>
      <c r="F106" s="9" t="s">
        <v>1738</v>
      </c>
      <c r="G106" s="11" t="str">
        <f t="shared" si="1"/>
        <v>220039</v>
      </c>
      <c r="H106" s="9" t="s">
        <v>2312</v>
      </c>
      <c r="I106" s="9" t="s">
        <v>1740</v>
      </c>
      <c r="J106" s="9" t="s">
        <v>1253</v>
      </c>
      <c r="K106" s="9" t="s">
        <v>1254</v>
      </c>
      <c r="L106" s="9" t="s">
        <v>1742</v>
      </c>
      <c r="M106" s="9" t="s">
        <v>1495</v>
      </c>
      <c r="N106" s="9" t="s">
        <v>1695</v>
      </c>
      <c r="O106" s="9" t="s">
        <v>1457</v>
      </c>
      <c r="P106" s="9" t="s">
        <v>1640</v>
      </c>
      <c r="Q106" s="9" t="s">
        <v>1498</v>
      </c>
      <c r="R106" s="9" t="s">
        <v>1254</v>
      </c>
    </row>
    <row r="107" spans="1:18" x14ac:dyDescent="0.25">
      <c r="A107" s="9" t="s">
        <v>2263</v>
      </c>
      <c r="B107" s="9" t="s">
        <v>2264</v>
      </c>
      <c r="C107" s="9" t="s">
        <v>2265</v>
      </c>
      <c r="D107" s="9" t="s">
        <v>1739</v>
      </c>
      <c r="E107" s="9" t="s">
        <v>1739</v>
      </c>
      <c r="F107" s="9" t="s">
        <v>1738</v>
      </c>
      <c r="G107" s="11" t="str">
        <f t="shared" si="1"/>
        <v>220813</v>
      </c>
      <c r="H107" s="9" t="s">
        <v>2356</v>
      </c>
      <c r="I107" s="9" t="s">
        <v>1740</v>
      </c>
      <c r="J107" s="9" t="s">
        <v>1253</v>
      </c>
      <c r="K107" s="9" t="s">
        <v>1254</v>
      </c>
      <c r="L107" s="9" t="s">
        <v>1742</v>
      </c>
      <c r="M107" s="9" t="s">
        <v>1495</v>
      </c>
      <c r="N107" s="9" t="s">
        <v>1695</v>
      </c>
      <c r="O107" s="9" t="s">
        <v>1457</v>
      </c>
      <c r="P107" s="9" t="s">
        <v>1640</v>
      </c>
      <c r="Q107" s="9" t="s">
        <v>1498</v>
      </c>
      <c r="R107" s="9" t="s">
        <v>1254</v>
      </c>
    </row>
    <row r="108" spans="1:18" x14ac:dyDescent="0.25">
      <c r="A108" s="9" t="s">
        <v>2263</v>
      </c>
      <c r="B108" s="9" t="s">
        <v>2264</v>
      </c>
      <c r="C108" s="9" t="s">
        <v>2265</v>
      </c>
      <c r="D108" s="9" t="s">
        <v>1739</v>
      </c>
      <c r="E108" s="9" t="s">
        <v>1739</v>
      </c>
      <c r="F108" s="9" t="s">
        <v>1738</v>
      </c>
      <c r="G108" s="11" t="str">
        <f t="shared" si="1"/>
        <v>220039</v>
      </c>
      <c r="H108" s="9" t="s">
        <v>2312</v>
      </c>
      <c r="I108" s="9" t="s">
        <v>1740</v>
      </c>
      <c r="J108" s="9" t="s">
        <v>1253</v>
      </c>
      <c r="K108" s="9" t="s">
        <v>1254</v>
      </c>
      <c r="L108" s="9" t="s">
        <v>1742</v>
      </c>
      <c r="M108" s="9" t="s">
        <v>1495</v>
      </c>
      <c r="N108" s="9" t="s">
        <v>1695</v>
      </c>
      <c r="O108" s="9" t="s">
        <v>1457</v>
      </c>
      <c r="P108" s="9" t="s">
        <v>1640</v>
      </c>
      <c r="Q108" s="9" t="s">
        <v>1498</v>
      </c>
      <c r="R108" s="9" t="s">
        <v>1254</v>
      </c>
    </row>
    <row r="109" spans="1:18" x14ac:dyDescent="0.25">
      <c r="A109" s="9" t="s">
        <v>2263</v>
      </c>
      <c r="B109" s="9" t="s">
        <v>2264</v>
      </c>
      <c r="C109" s="9" t="s">
        <v>2265</v>
      </c>
      <c r="D109" s="9" t="s">
        <v>1739</v>
      </c>
      <c r="E109" s="9" t="s">
        <v>1739</v>
      </c>
      <c r="F109" s="9" t="s">
        <v>1881</v>
      </c>
      <c r="G109" s="11" t="str">
        <f t="shared" si="1"/>
        <v>220813</v>
      </c>
      <c r="H109" s="9" t="s">
        <v>2356</v>
      </c>
      <c r="I109" s="9" t="s">
        <v>1882</v>
      </c>
      <c r="J109" s="9" t="s">
        <v>1254</v>
      </c>
      <c r="K109" s="9" t="s">
        <v>1254</v>
      </c>
      <c r="L109" s="9" t="s">
        <v>1859</v>
      </c>
      <c r="M109" s="9" t="s">
        <v>1705</v>
      </c>
      <c r="N109" s="9" t="s">
        <v>1495</v>
      </c>
      <c r="O109" s="9" t="s">
        <v>1695</v>
      </c>
      <c r="P109" s="9" t="s">
        <v>1451</v>
      </c>
      <c r="Q109" s="9" t="s">
        <v>1640</v>
      </c>
      <c r="R109" s="9" t="s">
        <v>1498</v>
      </c>
    </row>
    <row r="110" spans="1:18" x14ac:dyDescent="0.25">
      <c r="A110" t="s">
        <v>2263</v>
      </c>
      <c r="B110" t="s">
        <v>2264</v>
      </c>
      <c r="C110" t="s">
        <v>2265</v>
      </c>
      <c r="D110" t="s">
        <v>1739</v>
      </c>
      <c r="E110" t="s">
        <v>1739</v>
      </c>
      <c r="F110" t="s">
        <v>1881</v>
      </c>
      <c r="G110" s="14" t="str">
        <f t="shared" si="1"/>
        <v>220039</v>
      </c>
      <c r="H110" t="s">
        <v>2312</v>
      </c>
      <c r="I110" t="s">
        <v>1882</v>
      </c>
      <c r="J110" t="s">
        <v>1254</v>
      </c>
      <c r="K110" t="s">
        <v>1254</v>
      </c>
      <c r="L110" t="s">
        <v>1859</v>
      </c>
      <c r="M110" t="s">
        <v>1705</v>
      </c>
      <c r="N110" t="s">
        <v>1495</v>
      </c>
      <c r="O110" t="s">
        <v>1695</v>
      </c>
      <c r="P110" t="s">
        <v>1451</v>
      </c>
      <c r="Q110" t="s">
        <v>1640</v>
      </c>
      <c r="R110" t="s">
        <v>1498</v>
      </c>
    </row>
    <row r="111" spans="1:18" x14ac:dyDescent="0.25">
      <c r="A111" t="s">
        <v>2263</v>
      </c>
      <c r="B111" t="s">
        <v>2264</v>
      </c>
      <c r="C111" t="s">
        <v>2265</v>
      </c>
      <c r="D111" t="s">
        <v>1739</v>
      </c>
      <c r="E111" t="s">
        <v>1739</v>
      </c>
      <c r="F111" t="s">
        <v>1881</v>
      </c>
      <c r="G111" s="14" t="str">
        <f t="shared" si="1"/>
        <v>208530</v>
      </c>
      <c r="H111" t="s">
        <v>2292</v>
      </c>
      <c r="I111" t="s">
        <v>1882</v>
      </c>
      <c r="J111" t="s">
        <v>1254</v>
      </c>
      <c r="K111" t="s">
        <v>1254</v>
      </c>
      <c r="L111" t="s">
        <v>1859</v>
      </c>
      <c r="M111" t="s">
        <v>1705</v>
      </c>
      <c r="N111" t="s">
        <v>1495</v>
      </c>
      <c r="O111" t="s">
        <v>1695</v>
      </c>
      <c r="P111" t="s">
        <v>1451</v>
      </c>
      <c r="Q111" t="s">
        <v>1640</v>
      </c>
      <c r="R111" t="s">
        <v>1498</v>
      </c>
    </row>
    <row r="112" spans="1:18" x14ac:dyDescent="0.25">
      <c r="A112" t="s">
        <v>2263</v>
      </c>
      <c r="B112" t="s">
        <v>2264</v>
      </c>
      <c r="C112" t="s">
        <v>2265</v>
      </c>
      <c r="D112" t="s">
        <v>1739</v>
      </c>
      <c r="E112" t="s">
        <v>1739</v>
      </c>
      <c r="F112" t="s">
        <v>1881</v>
      </c>
      <c r="G112" s="14" t="str">
        <f t="shared" si="1"/>
        <v>208545</v>
      </c>
      <c r="H112" t="s">
        <v>3039</v>
      </c>
      <c r="I112" t="s">
        <v>1882</v>
      </c>
      <c r="J112" t="s">
        <v>1254</v>
      </c>
      <c r="K112" t="s">
        <v>1254</v>
      </c>
      <c r="L112" t="s">
        <v>1859</v>
      </c>
      <c r="M112" t="s">
        <v>1705</v>
      </c>
      <c r="N112" t="s">
        <v>1495</v>
      </c>
      <c r="O112" t="s">
        <v>1695</v>
      </c>
      <c r="P112" t="s">
        <v>1451</v>
      </c>
      <c r="Q112" t="s">
        <v>1640</v>
      </c>
      <c r="R112" t="s">
        <v>1498</v>
      </c>
    </row>
    <row r="113" spans="1:18" x14ac:dyDescent="0.25">
      <c r="A113" t="s">
        <v>2263</v>
      </c>
      <c r="B113" t="s">
        <v>2264</v>
      </c>
      <c r="C113" t="s">
        <v>2265</v>
      </c>
      <c r="D113" t="s">
        <v>1739</v>
      </c>
      <c r="E113" t="s">
        <v>1739</v>
      </c>
      <c r="F113" t="s">
        <v>1881</v>
      </c>
      <c r="G113" s="14" t="str">
        <f t="shared" si="1"/>
        <v>208535</v>
      </c>
      <c r="H113" t="s">
        <v>2294</v>
      </c>
      <c r="I113" t="s">
        <v>1882</v>
      </c>
      <c r="J113" t="s">
        <v>1254</v>
      </c>
      <c r="K113" t="s">
        <v>1254</v>
      </c>
      <c r="L113" t="s">
        <v>1859</v>
      </c>
      <c r="M113" t="s">
        <v>1705</v>
      </c>
      <c r="N113" t="s">
        <v>1495</v>
      </c>
      <c r="O113" t="s">
        <v>1695</v>
      </c>
      <c r="P113" t="s">
        <v>1451</v>
      </c>
      <c r="Q113" t="s">
        <v>1640</v>
      </c>
      <c r="R113" t="s">
        <v>1498</v>
      </c>
    </row>
    <row r="114" spans="1:18" x14ac:dyDescent="0.25">
      <c r="A114" t="s">
        <v>2263</v>
      </c>
      <c r="B114" t="s">
        <v>2264</v>
      </c>
      <c r="C114" t="s">
        <v>2265</v>
      </c>
      <c r="D114" t="s">
        <v>1739</v>
      </c>
      <c r="E114" t="s">
        <v>1739</v>
      </c>
      <c r="F114" t="s">
        <v>1881</v>
      </c>
      <c r="G114" s="14" t="str">
        <f t="shared" si="1"/>
        <v>208005</v>
      </c>
      <c r="H114" t="s">
        <v>2266</v>
      </c>
      <c r="I114" t="s">
        <v>1882</v>
      </c>
      <c r="J114" t="s">
        <v>1254</v>
      </c>
      <c r="K114" t="s">
        <v>1254</v>
      </c>
      <c r="L114" t="s">
        <v>1859</v>
      </c>
      <c r="M114" t="s">
        <v>1705</v>
      </c>
      <c r="N114" t="s">
        <v>1495</v>
      </c>
      <c r="O114" t="s">
        <v>1695</v>
      </c>
      <c r="P114" t="s">
        <v>1451</v>
      </c>
      <c r="Q114" t="s">
        <v>1640</v>
      </c>
      <c r="R114" t="s">
        <v>1498</v>
      </c>
    </row>
    <row r="115" spans="1:18" x14ac:dyDescent="0.25">
      <c r="A115" t="s">
        <v>2263</v>
      </c>
      <c r="B115" t="s">
        <v>2264</v>
      </c>
      <c r="C115" t="s">
        <v>2265</v>
      </c>
      <c r="D115" t="s">
        <v>1739</v>
      </c>
      <c r="E115" t="s">
        <v>1739</v>
      </c>
      <c r="F115" t="s">
        <v>1881</v>
      </c>
      <c r="G115" s="14" t="str">
        <f t="shared" si="1"/>
        <v>208536</v>
      </c>
      <c r="H115" t="s">
        <v>2883</v>
      </c>
      <c r="I115" t="s">
        <v>1882</v>
      </c>
      <c r="J115" t="s">
        <v>1254</v>
      </c>
      <c r="K115" t="s">
        <v>1254</v>
      </c>
      <c r="L115" t="s">
        <v>1859</v>
      </c>
      <c r="M115" t="s">
        <v>1705</v>
      </c>
      <c r="N115" t="s">
        <v>1495</v>
      </c>
      <c r="O115" t="s">
        <v>1695</v>
      </c>
      <c r="P115" t="s">
        <v>1451</v>
      </c>
      <c r="Q115" t="s">
        <v>1640</v>
      </c>
      <c r="R115" t="s">
        <v>1498</v>
      </c>
    </row>
    <row r="116" spans="1:18" x14ac:dyDescent="0.25">
      <c r="A116" s="9" t="s">
        <v>2263</v>
      </c>
      <c r="B116" s="9" t="s">
        <v>2264</v>
      </c>
      <c r="C116" s="9" t="s">
        <v>2265</v>
      </c>
      <c r="D116" s="9" t="s">
        <v>1739</v>
      </c>
      <c r="E116" s="9" t="s">
        <v>1739</v>
      </c>
      <c r="F116" s="9" t="s">
        <v>1901</v>
      </c>
      <c r="G116" s="11" t="str">
        <f t="shared" si="1"/>
        <v>220813</v>
      </c>
      <c r="H116" s="9" t="s">
        <v>2356</v>
      </c>
      <c r="I116" s="9" t="s">
        <v>1882</v>
      </c>
      <c r="J116" s="9" t="s">
        <v>1844</v>
      </c>
      <c r="K116" s="9" t="s">
        <v>1254</v>
      </c>
      <c r="L116" s="9" t="s">
        <v>1742</v>
      </c>
      <c r="M116" s="9" t="s">
        <v>1742</v>
      </c>
      <c r="N116" s="9" t="s">
        <v>1495</v>
      </c>
      <c r="O116" s="9" t="s">
        <v>1695</v>
      </c>
      <c r="P116" s="9" t="s">
        <v>1451</v>
      </c>
      <c r="Q116" s="9" t="s">
        <v>1640</v>
      </c>
      <c r="R116" s="9" t="s">
        <v>1498</v>
      </c>
    </row>
    <row r="117" spans="1:18" x14ac:dyDescent="0.25">
      <c r="A117" s="9" t="s">
        <v>2263</v>
      </c>
      <c r="B117" s="9" t="s">
        <v>2264</v>
      </c>
      <c r="C117" s="9" t="s">
        <v>2265</v>
      </c>
      <c r="D117" s="9" t="s">
        <v>1739</v>
      </c>
      <c r="E117" s="9" t="s">
        <v>1739</v>
      </c>
      <c r="F117" s="9" t="s">
        <v>1901</v>
      </c>
      <c r="G117" s="11" t="str">
        <f t="shared" si="1"/>
        <v>220039</v>
      </c>
      <c r="H117" s="9" t="s">
        <v>2312</v>
      </c>
      <c r="I117" s="9" t="s">
        <v>1882</v>
      </c>
      <c r="J117" s="9" t="s">
        <v>1844</v>
      </c>
      <c r="K117" s="9" t="s">
        <v>1254</v>
      </c>
      <c r="L117" s="9" t="s">
        <v>1742</v>
      </c>
      <c r="M117" s="9" t="s">
        <v>1742</v>
      </c>
      <c r="N117" s="9" t="s">
        <v>1495</v>
      </c>
      <c r="O117" s="9" t="s">
        <v>1695</v>
      </c>
      <c r="P117" s="9" t="s">
        <v>1451</v>
      </c>
      <c r="Q117" s="9" t="s">
        <v>1640</v>
      </c>
      <c r="R117" s="9" t="s">
        <v>1498</v>
      </c>
    </row>
    <row r="118" spans="1:18" x14ac:dyDescent="0.25">
      <c r="A118" s="9" t="s">
        <v>2263</v>
      </c>
      <c r="B118" s="9" t="s">
        <v>2264</v>
      </c>
      <c r="C118" s="9" t="s">
        <v>2265</v>
      </c>
      <c r="D118" s="9" t="s">
        <v>1739</v>
      </c>
      <c r="E118" s="9" t="s">
        <v>1739</v>
      </c>
      <c r="F118" s="9" t="s">
        <v>1901</v>
      </c>
      <c r="G118" s="11" t="str">
        <f t="shared" si="1"/>
        <v>208530</v>
      </c>
      <c r="H118" s="9" t="s">
        <v>2292</v>
      </c>
      <c r="I118" s="9" t="s">
        <v>1882</v>
      </c>
      <c r="J118" s="9" t="s">
        <v>1844</v>
      </c>
      <c r="K118" s="9" t="s">
        <v>1254</v>
      </c>
      <c r="L118" s="9" t="s">
        <v>1742</v>
      </c>
      <c r="M118" s="9" t="s">
        <v>1742</v>
      </c>
      <c r="N118" s="9" t="s">
        <v>1495</v>
      </c>
      <c r="O118" s="9" t="s">
        <v>1695</v>
      </c>
      <c r="P118" s="9" t="s">
        <v>1451</v>
      </c>
      <c r="Q118" s="9" t="s">
        <v>1640</v>
      </c>
      <c r="R118" s="9" t="s">
        <v>1498</v>
      </c>
    </row>
    <row r="119" spans="1:18" x14ac:dyDescent="0.25">
      <c r="A119" t="s">
        <v>2263</v>
      </c>
      <c r="B119" t="s">
        <v>2264</v>
      </c>
      <c r="C119" t="s">
        <v>2265</v>
      </c>
      <c r="D119" t="s">
        <v>1739</v>
      </c>
      <c r="E119" t="s">
        <v>1739</v>
      </c>
      <c r="F119" t="s">
        <v>1901</v>
      </c>
      <c r="G119" s="14" t="str">
        <f t="shared" si="1"/>
        <v>208545</v>
      </c>
      <c r="H119" s="10" t="s">
        <v>3039</v>
      </c>
      <c r="I119" t="s">
        <v>1882</v>
      </c>
      <c r="J119" t="s">
        <v>1844</v>
      </c>
      <c r="K119" t="s">
        <v>1254</v>
      </c>
      <c r="L119" t="s">
        <v>1742</v>
      </c>
      <c r="M119" t="s">
        <v>1742</v>
      </c>
      <c r="N119" t="s">
        <v>1495</v>
      </c>
      <c r="O119" t="s">
        <v>1695</v>
      </c>
      <c r="P119" t="s">
        <v>1451</v>
      </c>
      <c r="Q119" t="s">
        <v>1640</v>
      </c>
      <c r="R119" t="s">
        <v>1498</v>
      </c>
    </row>
    <row r="120" spans="1:18" x14ac:dyDescent="0.25">
      <c r="A120" s="9" t="s">
        <v>2263</v>
      </c>
      <c r="B120" s="9" t="s">
        <v>2264</v>
      </c>
      <c r="C120" s="9" t="s">
        <v>2265</v>
      </c>
      <c r="D120" s="9" t="s">
        <v>1739</v>
      </c>
      <c r="E120" s="9" t="s">
        <v>1739</v>
      </c>
      <c r="F120" s="9" t="s">
        <v>1901</v>
      </c>
      <c r="G120" s="11" t="str">
        <f t="shared" si="1"/>
        <v>208535</v>
      </c>
      <c r="H120" s="9" t="s">
        <v>2294</v>
      </c>
      <c r="I120" s="9" t="s">
        <v>1882</v>
      </c>
      <c r="J120" s="9" t="s">
        <v>1844</v>
      </c>
      <c r="K120" s="9" t="s">
        <v>1254</v>
      </c>
      <c r="L120" s="9" t="s">
        <v>1742</v>
      </c>
      <c r="M120" s="9" t="s">
        <v>1742</v>
      </c>
      <c r="N120" s="9" t="s">
        <v>1495</v>
      </c>
      <c r="O120" s="9" t="s">
        <v>1695</v>
      </c>
      <c r="P120" s="9" t="s">
        <v>1451</v>
      </c>
      <c r="Q120" s="9" t="s">
        <v>1640</v>
      </c>
      <c r="R120" s="9" t="s">
        <v>1498</v>
      </c>
    </row>
    <row r="121" spans="1:18" x14ac:dyDescent="0.25">
      <c r="A121" s="9" t="s">
        <v>2263</v>
      </c>
      <c r="B121" s="9" t="s">
        <v>2264</v>
      </c>
      <c r="C121" s="9" t="s">
        <v>2265</v>
      </c>
      <c r="D121" s="9" t="s">
        <v>1739</v>
      </c>
      <c r="E121" s="9" t="s">
        <v>1739</v>
      </c>
      <c r="F121" s="9" t="s">
        <v>1901</v>
      </c>
      <c r="G121" s="11" t="str">
        <f t="shared" si="1"/>
        <v>208005</v>
      </c>
      <c r="H121" s="9" t="s">
        <v>2266</v>
      </c>
      <c r="I121" s="9" t="s">
        <v>1882</v>
      </c>
      <c r="J121" s="9" t="s">
        <v>1844</v>
      </c>
      <c r="K121" s="9" t="s">
        <v>1254</v>
      </c>
      <c r="L121" s="9" t="s">
        <v>1742</v>
      </c>
      <c r="M121" s="9" t="s">
        <v>1742</v>
      </c>
      <c r="N121" s="9" t="s">
        <v>1495</v>
      </c>
      <c r="O121" s="9" t="s">
        <v>1695</v>
      </c>
      <c r="P121" s="9" t="s">
        <v>1451</v>
      </c>
      <c r="Q121" s="9" t="s">
        <v>1640</v>
      </c>
      <c r="R121" s="9" t="s">
        <v>1498</v>
      </c>
    </row>
    <row r="122" spans="1:18" x14ac:dyDescent="0.25">
      <c r="A122" t="s">
        <v>2263</v>
      </c>
      <c r="B122" t="s">
        <v>2264</v>
      </c>
      <c r="C122" t="s">
        <v>2265</v>
      </c>
      <c r="D122" t="s">
        <v>1739</v>
      </c>
      <c r="E122" t="s">
        <v>1739</v>
      </c>
      <c r="F122" t="s">
        <v>1901</v>
      </c>
      <c r="G122" s="14" t="str">
        <f t="shared" si="1"/>
        <v>208536</v>
      </c>
      <c r="H122" t="s">
        <v>2883</v>
      </c>
      <c r="I122" t="s">
        <v>1882</v>
      </c>
      <c r="J122" t="s">
        <v>1844</v>
      </c>
      <c r="K122" t="s">
        <v>1254</v>
      </c>
      <c r="L122" t="s">
        <v>1742</v>
      </c>
      <c r="M122" t="s">
        <v>1742</v>
      </c>
      <c r="N122" t="s">
        <v>1495</v>
      </c>
      <c r="O122" t="s">
        <v>1695</v>
      </c>
      <c r="P122" t="s">
        <v>1451</v>
      </c>
      <c r="Q122" t="s">
        <v>1640</v>
      </c>
      <c r="R122" t="s">
        <v>1498</v>
      </c>
    </row>
    <row r="123" spans="1:18" x14ac:dyDescent="0.25">
      <c r="A123" t="s">
        <v>2263</v>
      </c>
      <c r="B123" t="s">
        <v>2264</v>
      </c>
      <c r="C123" t="s">
        <v>2265</v>
      </c>
      <c r="D123" t="s">
        <v>1739</v>
      </c>
      <c r="E123" t="s">
        <v>1739</v>
      </c>
      <c r="F123" t="s">
        <v>1907</v>
      </c>
      <c r="G123" s="14" t="str">
        <f t="shared" si="1"/>
        <v>220813</v>
      </c>
      <c r="H123" t="s">
        <v>2356</v>
      </c>
      <c r="I123" t="s">
        <v>1882</v>
      </c>
      <c r="J123" t="s">
        <v>1844</v>
      </c>
      <c r="K123" t="s">
        <v>1254</v>
      </c>
      <c r="L123" t="s">
        <v>1742</v>
      </c>
      <c r="M123" t="s">
        <v>1742</v>
      </c>
      <c r="N123" t="s">
        <v>1495</v>
      </c>
      <c r="O123" t="s">
        <v>1695</v>
      </c>
      <c r="P123" t="s">
        <v>1451</v>
      </c>
      <c r="Q123" t="s">
        <v>1640</v>
      </c>
      <c r="R123" t="s">
        <v>1498</v>
      </c>
    </row>
    <row r="124" spans="1:18" x14ac:dyDescent="0.25">
      <c r="A124" t="s">
        <v>2263</v>
      </c>
      <c r="B124" t="s">
        <v>2264</v>
      </c>
      <c r="C124" t="s">
        <v>2265</v>
      </c>
      <c r="D124" t="s">
        <v>1739</v>
      </c>
      <c r="E124" t="s">
        <v>1739</v>
      </c>
      <c r="F124" t="s">
        <v>1907</v>
      </c>
      <c r="G124" s="14" t="str">
        <f t="shared" si="1"/>
        <v>220039</v>
      </c>
      <c r="H124" t="s">
        <v>2312</v>
      </c>
      <c r="I124" t="s">
        <v>1882</v>
      </c>
      <c r="J124" t="s">
        <v>1844</v>
      </c>
      <c r="K124" t="s">
        <v>1254</v>
      </c>
      <c r="L124" t="s">
        <v>1742</v>
      </c>
      <c r="M124" t="s">
        <v>1742</v>
      </c>
      <c r="N124" t="s">
        <v>1495</v>
      </c>
      <c r="O124" t="s">
        <v>1695</v>
      </c>
      <c r="P124" t="s">
        <v>1451</v>
      </c>
      <c r="Q124" t="s">
        <v>1640</v>
      </c>
      <c r="R124" t="s">
        <v>1498</v>
      </c>
    </row>
    <row r="125" spans="1:18" x14ac:dyDescent="0.25">
      <c r="A125" t="s">
        <v>2263</v>
      </c>
      <c r="B125" t="s">
        <v>2264</v>
      </c>
      <c r="C125" t="s">
        <v>2265</v>
      </c>
      <c r="D125" t="s">
        <v>1739</v>
      </c>
      <c r="E125" t="s">
        <v>1739</v>
      </c>
      <c r="F125" t="s">
        <v>1907</v>
      </c>
      <c r="G125" s="14" t="str">
        <f t="shared" si="1"/>
        <v>208530</v>
      </c>
      <c r="H125" t="s">
        <v>2292</v>
      </c>
      <c r="I125" t="s">
        <v>1882</v>
      </c>
      <c r="J125" t="s">
        <v>1844</v>
      </c>
      <c r="K125" t="s">
        <v>1254</v>
      </c>
      <c r="L125" t="s">
        <v>1742</v>
      </c>
      <c r="M125" t="s">
        <v>1742</v>
      </c>
      <c r="N125" t="s">
        <v>1495</v>
      </c>
      <c r="O125" t="s">
        <v>1695</v>
      </c>
      <c r="P125" t="s">
        <v>1451</v>
      </c>
      <c r="Q125" t="s">
        <v>1640</v>
      </c>
      <c r="R125" t="s">
        <v>1498</v>
      </c>
    </row>
    <row r="126" spans="1:18" x14ac:dyDescent="0.25">
      <c r="A126" t="s">
        <v>2263</v>
      </c>
      <c r="B126" t="s">
        <v>2264</v>
      </c>
      <c r="C126" t="s">
        <v>2265</v>
      </c>
      <c r="D126" t="s">
        <v>1739</v>
      </c>
      <c r="E126" t="s">
        <v>1739</v>
      </c>
      <c r="F126" t="s">
        <v>1907</v>
      </c>
      <c r="G126" s="14" t="str">
        <f t="shared" si="1"/>
        <v>208545</v>
      </c>
      <c r="H126" t="s">
        <v>3039</v>
      </c>
      <c r="I126" t="s">
        <v>1882</v>
      </c>
      <c r="J126" t="s">
        <v>1844</v>
      </c>
      <c r="K126" t="s">
        <v>1254</v>
      </c>
      <c r="L126" t="s">
        <v>1742</v>
      </c>
      <c r="M126" t="s">
        <v>1742</v>
      </c>
      <c r="N126" t="s">
        <v>1495</v>
      </c>
      <c r="O126" t="s">
        <v>1695</v>
      </c>
      <c r="P126" t="s">
        <v>1451</v>
      </c>
      <c r="Q126" t="s">
        <v>1640</v>
      </c>
      <c r="R126" t="s">
        <v>1498</v>
      </c>
    </row>
    <row r="127" spans="1:18" x14ac:dyDescent="0.25">
      <c r="A127" t="s">
        <v>2263</v>
      </c>
      <c r="B127" t="s">
        <v>2264</v>
      </c>
      <c r="C127" t="s">
        <v>2265</v>
      </c>
      <c r="D127" t="s">
        <v>1739</v>
      </c>
      <c r="E127" t="s">
        <v>1739</v>
      </c>
      <c r="F127" t="s">
        <v>1907</v>
      </c>
      <c r="G127" s="14" t="str">
        <f t="shared" si="1"/>
        <v>208535</v>
      </c>
      <c r="H127" t="s">
        <v>2294</v>
      </c>
      <c r="I127" t="s">
        <v>1882</v>
      </c>
      <c r="J127" t="s">
        <v>1844</v>
      </c>
      <c r="K127" t="s">
        <v>1254</v>
      </c>
      <c r="L127" t="s">
        <v>1742</v>
      </c>
      <c r="M127" t="s">
        <v>1742</v>
      </c>
      <c r="N127" t="s">
        <v>1495</v>
      </c>
      <c r="O127" t="s">
        <v>1695</v>
      </c>
      <c r="P127" t="s">
        <v>1451</v>
      </c>
      <c r="Q127" t="s">
        <v>1640</v>
      </c>
      <c r="R127" t="s">
        <v>1498</v>
      </c>
    </row>
    <row r="128" spans="1:18" x14ac:dyDescent="0.25">
      <c r="A128" t="s">
        <v>2263</v>
      </c>
      <c r="B128" t="s">
        <v>2264</v>
      </c>
      <c r="C128" t="s">
        <v>2265</v>
      </c>
      <c r="D128" t="s">
        <v>1739</v>
      </c>
      <c r="E128" t="s">
        <v>1739</v>
      </c>
      <c r="F128" t="s">
        <v>1907</v>
      </c>
      <c r="G128" s="14" t="str">
        <f t="shared" si="1"/>
        <v>208005</v>
      </c>
      <c r="H128" t="s">
        <v>2266</v>
      </c>
      <c r="I128" t="s">
        <v>1882</v>
      </c>
      <c r="J128" t="s">
        <v>1844</v>
      </c>
      <c r="K128" t="s">
        <v>1254</v>
      </c>
      <c r="L128" t="s">
        <v>1742</v>
      </c>
      <c r="M128" t="s">
        <v>1742</v>
      </c>
      <c r="N128" t="s">
        <v>1495</v>
      </c>
      <c r="O128" t="s">
        <v>1695</v>
      </c>
      <c r="P128" t="s">
        <v>1451</v>
      </c>
      <c r="Q128" t="s">
        <v>1640</v>
      </c>
      <c r="R128" t="s">
        <v>1498</v>
      </c>
    </row>
    <row r="129" spans="1:18" x14ac:dyDescent="0.25">
      <c r="A129" t="s">
        <v>2263</v>
      </c>
      <c r="B129" t="s">
        <v>2264</v>
      </c>
      <c r="C129" t="s">
        <v>2265</v>
      </c>
      <c r="D129" t="s">
        <v>1739</v>
      </c>
      <c r="E129" t="s">
        <v>1739</v>
      </c>
      <c r="F129" t="s">
        <v>1907</v>
      </c>
      <c r="G129" s="14" t="str">
        <f t="shared" si="1"/>
        <v>208536</v>
      </c>
      <c r="H129" t="s">
        <v>2883</v>
      </c>
      <c r="I129" t="s">
        <v>1882</v>
      </c>
      <c r="J129" t="s">
        <v>1844</v>
      </c>
      <c r="K129" t="s">
        <v>1254</v>
      </c>
      <c r="L129" t="s">
        <v>1742</v>
      </c>
      <c r="M129" t="s">
        <v>1742</v>
      </c>
      <c r="N129" t="s">
        <v>1495</v>
      </c>
      <c r="O129" t="s">
        <v>1695</v>
      </c>
      <c r="P129" t="s">
        <v>1451</v>
      </c>
      <c r="Q129" t="s">
        <v>1640</v>
      </c>
      <c r="R129" t="s">
        <v>1498</v>
      </c>
    </row>
    <row r="130" spans="1:18" x14ac:dyDescent="0.25">
      <c r="A130" s="9" t="s">
        <v>2263</v>
      </c>
      <c r="B130" s="9" t="s">
        <v>2264</v>
      </c>
      <c r="C130" s="9" t="s">
        <v>2267</v>
      </c>
      <c r="D130" s="9" t="s">
        <v>1206</v>
      </c>
      <c r="E130" s="9" t="s">
        <v>1206</v>
      </c>
      <c r="F130" s="9" t="s">
        <v>1657</v>
      </c>
      <c r="G130" s="11" t="str">
        <f t="shared" si="1"/>
        <v>220457</v>
      </c>
      <c r="H130" s="9" t="s">
        <v>2331</v>
      </c>
      <c r="I130" s="9" t="s">
        <v>1207</v>
      </c>
      <c r="J130" s="9" t="s">
        <v>1208</v>
      </c>
      <c r="K130" s="9" t="s">
        <v>1209</v>
      </c>
      <c r="L130" s="9" t="s">
        <v>1710</v>
      </c>
      <c r="M130" s="9" t="s">
        <v>1658</v>
      </c>
      <c r="N130" s="9" t="s">
        <v>1529</v>
      </c>
      <c r="O130" s="9" t="s">
        <v>1451</v>
      </c>
      <c r="P130" s="9" t="s">
        <v>1555</v>
      </c>
      <c r="Q130" s="9" t="s">
        <v>1442</v>
      </c>
      <c r="R130" s="9" t="s">
        <v>1254</v>
      </c>
    </row>
    <row r="131" spans="1:18" x14ac:dyDescent="0.25">
      <c r="A131" s="9" t="s">
        <v>2263</v>
      </c>
      <c r="B131" s="9" t="s">
        <v>2264</v>
      </c>
      <c r="C131" s="9" t="s">
        <v>2267</v>
      </c>
      <c r="D131" s="9" t="s">
        <v>1206</v>
      </c>
      <c r="E131" s="9" t="s">
        <v>1206</v>
      </c>
      <c r="F131" s="9" t="s">
        <v>1657</v>
      </c>
      <c r="G131" s="11" t="str">
        <f t="shared" si="1"/>
        <v>220451</v>
      </c>
      <c r="H131" s="9" t="s">
        <v>2329</v>
      </c>
      <c r="I131" s="9" t="s">
        <v>1207</v>
      </c>
      <c r="J131" s="9" t="s">
        <v>1208</v>
      </c>
      <c r="K131" s="9" t="s">
        <v>1209</v>
      </c>
      <c r="L131" s="9" t="s">
        <v>1710</v>
      </c>
      <c r="M131" s="9" t="s">
        <v>1658</v>
      </c>
      <c r="N131" s="9" t="s">
        <v>1529</v>
      </c>
      <c r="O131" s="9" t="s">
        <v>1451</v>
      </c>
      <c r="P131" s="9" t="s">
        <v>1555</v>
      </c>
      <c r="Q131" s="9" t="s">
        <v>1442</v>
      </c>
      <c r="R131" s="9" t="s">
        <v>1254</v>
      </c>
    </row>
    <row r="132" spans="1:18" x14ac:dyDescent="0.25">
      <c r="A132" s="9" t="s">
        <v>2263</v>
      </c>
      <c r="B132" s="9" t="s">
        <v>2264</v>
      </c>
      <c r="C132" s="9" t="s">
        <v>2267</v>
      </c>
      <c r="D132" s="9" t="s">
        <v>1206</v>
      </c>
      <c r="E132" s="9" t="s">
        <v>1206</v>
      </c>
      <c r="F132" s="9" t="s">
        <v>1657</v>
      </c>
      <c r="G132" s="11" t="str">
        <f t="shared" si="1"/>
        <v>220452</v>
      </c>
      <c r="H132" s="9" t="s">
        <v>2330</v>
      </c>
      <c r="I132" s="9" t="s">
        <v>1207</v>
      </c>
      <c r="J132" s="9" t="s">
        <v>1208</v>
      </c>
      <c r="K132" s="9" t="s">
        <v>1209</v>
      </c>
      <c r="L132" s="9" t="s">
        <v>1710</v>
      </c>
      <c r="M132" s="9" t="s">
        <v>1658</v>
      </c>
      <c r="N132" s="9" t="s">
        <v>1529</v>
      </c>
      <c r="O132" s="9" t="s">
        <v>1451</v>
      </c>
      <c r="P132" s="9" t="s">
        <v>1555</v>
      </c>
      <c r="Q132" s="9" t="s">
        <v>1442</v>
      </c>
      <c r="R132" s="9" t="s">
        <v>1254</v>
      </c>
    </row>
    <row r="133" spans="1:18" x14ac:dyDescent="0.25">
      <c r="A133" s="9" t="s">
        <v>2263</v>
      </c>
      <c r="B133" s="9" t="s">
        <v>2264</v>
      </c>
      <c r="C133" s="9" t="s">
        <v>2267</v>
      </c>
      <c r="D133" s="9" t="s">
        <v>1206</v>
      </c>
      <c r="E133" s="9" t="s">
        <v>1206</v>
      </c>
      <c r="F133" s="9" t="s">
        <v>1657</v>
      </c>
      <c r="G133" s="11" t="str">
        <f t="shared" si="1"/>
        <v>220067</v>
      </c>
      <c r="H133" s="9" t="s">
        <v>2318</v>
      </c>
      <c r="I133" s="9" t="s">
        <v>1207</v>
      </c>
      <c r="J133" s="9" t="s">
        <v>1208</v>
      </c>
      <c r="K133" s="9" t="s">
        <v>1209</v>
      </c>
      <c r="L133" s="9" t="s">
        <v>1710</v>
      </c>
      <c r="M133" s="9" t="s">
        <v>1658</v>
      </c>
      <c r="N133" s="9" t="s">
        <v>1529</v>
      </c>
      <c r="O133" s="9" t="s">
        <v>1451</v>
      </c>
      <c r="P133" s="9" t="s">
        <v>1555</v>
      </c>
      <c r="Q133" s="9" t="s">
        <v>1442</v>
      </c>
      <c r="R133" s="9" t="s">
        <v>1254</v>
      </c>
    </row>
    <row r="134" spans="1:18" x14ac:dyDescent="0.25">
      <c r="A134" s="9" t="s">
        <v>2263</v>
      </c>
      <c r="B134" s="9" t="s">
        <v>2264</v>
      </c>
      <c r="C134" s="9" t="s">
        <v>2267</v>
      </c>
      <c r="D134" s="9" t="s">
        <v>1275</v>
      </c>
      <c r="E134" s="9" t="s">
        <v>1275</v>
      </c>
      <c r="F134" s="9" t="s">
        <v>1889</v>
      </c>
      <c r="G134" s="11" t="str">
        <f t="shared" si="1"/>
        <v>208016</v>
      </c>
      <c r="H134" s="9" t="s">
        <v>2268</v>
      </c>
      <c r="I134" s="9" t="s">
        <v>1276</v>
      </c>
      <c r="J134" s="9" t="s">
        <v>1277</v>
      </c>
      <c r="K134" s="9" t="s">
        <v>1278</v>
      </c>
      <c r="L134" s="9" t="s">
        <v>1859</v>
      </c>
      <c r="M134" s="9" t="s">
        <v>1710</v>
      </c>
      <c r="N134" s="9" t="s">
        <v>1890</v>
      </c>
      <c r="O134" s="9" t="s">
        <v>1529</v>
      </c>
      <c r="P134" s="9" t="s">
        <v>1451</v>
      </c>
      <c r="Q134" s="9" t="s">
        <v>1595</v>
      </c>
      <c r="R134" s="9" t="s">
        <v>1442</v>
      </c>
    </row>
    <row r="135" spans="1:18" x14ac:dyDescent="0.25">
      <c r="A135" s="9" t="s">
        <v>2263</v>
      </c>
      <c r="B135" s="9" t="s">
        <v>2264</v>
      </c>
      <c r="C135" s="9" t="s">
        <v>2267</v>
      </c>
      <c r="D135" s="9" t="s">
        <v>1275</v>
      </c>
      <c r="E135" s="9" t="s">
        <v>1275</v>
      </c>
      <c r="F135" s="9" t="s">
        <v>1889</v>
      </c>
      <c r="G135" s="11" t="str">
        <f t="shared" si="1"/>
        <v>208122</v>
      </c>
      <c r="H135" s="9" t="s">
        <v>2283</v>
      </c>
      <c r="I135" s="9" t="s">
        <v>1276</v>
      </c>
      <c r="J135" s="9" t="s">
        <v>1277</v>
      </c>
      <c r="K135" s="9" t="s">
        <v>1278</v>
      </c>
      <c r="L135" s="9" t="s">
        <v>1859</v>
      </c>
      <c r="M135" s="9" t="s">
        <v>1710</v>
      </c>
      <c r="N135" s="9" t="s">
        <v>1890</v>
      </c>
      <c r="O135" s="9" t="s">
        <v>1529</v>
      </c>
      <c r="P135" s="9" t="s">
        <v>1451</v>
      </c>
      <c r="Q135" s="9" t="s">
        <v>1595</v>
      </c>
      <c r="R135" s="9" t="s">
        <v>1442</v>
      </c>
    </row>
    <row r="136" spans="1:18" x14ac:dyDescent="0.25">
      <c r="A136" t="s">
        <v>2263</v>
      </c>
      <c r="B136" t="s">
        <v>2264</v>
      </c>
      <c r="C136" t="s">
        <v>2299</v>
      </c>
      <c r="D136" t="s">
        <v>1176</v>
      </c>
      <c r="E136" t="s">
        <v>1953</v>
      </c>
      <c r="F136" t="s">
        <v>1952</v>
      </c>
      <c r="G136" s="14" t="str">
        <f t="shared" si="1"/>
        <v>2207301</v>
      </c>
      <c r="H136" t="s">
        <v>2380</v>
      </c>
      <c r="I136" t="s">
        <v>1177</v>
      </c>
      <c r="J136" t="s">
        <v>1182</v>
      </c>
      <c r="K136" t="s">
        <v>1183</v>
      </c>
      <c r="L136" t="s">
        <v>1680</v>
      </c>
      <c r="M136" t="s">
        <v>1681</v>
      </c>
      <c r="N136" t="s">
        <v>1768</v>
      </c>
      <c r="O136" t="s">
        <v>1509</v>
      </c>
      <c r="P136" t="s">
        <v>1475</v>
      </c>
      <c r="Q136" t="s">
        <v>1442</v>
      </c>
      <c r="R136" t="s">
        <v>1254</v>
      </c>
    </row>
    <row r="137" spans="1:18" x14ac:dyDescent="0.25">
      <c r="A137" t="s">
        <v>2263</v>
      </c>
      <c r="B137" t="s">
        <v>2264</v>
      </c>
      <c r="C137" t="s">
        <v>2299</v>
      </c>
      <c r="D137" t="s">
        <v>1176</v>
      </c>
      <c r="E137" t="s">
        <v>1953</v>
      </c>
      <c r="F137" t="s">
        <v>1952</v>
      </c>
      <c r="G137" s="14" t="str">
        <f t="shared" si="1"/>
        <v>2207500</v>
      </c>
      <c r="H137" t="s">
        <v>2390</v>
      </c>
      <c r="I137" t="s">
        <v>1177</v>
      </c>
      <c r="J137" t="s">
        <v>1182</v>
      </c>
      <c r="K137" t="s">
        <v>1183</v>
      </c>
      <c r="L137" t="s">
        <v>1680</v>
      </c>
      <c r="M137" t="s">
        <v>1681</v>
      </c>
      <c r="N137" t="s">
        <v>1768</v>
      </c>
      <c r="O137" t="s">
        <v>1509</v>
      </c>
      <c r="P137" t="s">
        <v>1475</v>
      </c>
      <c r="Q137" t="s">
        <v>1442</v>
      </c>
      <c r="R137" t="s">
        <v>1254</v>
      </c>
    </row>
    <row r="138" spans="1:18" x14ac:dyDescent="0.25">
      <c r="A138" t="s">
        <v>2263</v>
      </c>
      <c r="B138" t="s">
        <v>2264</v>
      </c>
      <c r="C138" t="s">
        <v>2299</v>
      </c>
      <c r="D138" t="s">
        <v>1176</v>
      </c>
      <c r="E138" t="s">
        <v>1953</v>
      </c>
      <c r="F138" t="s">
        <v>1952</v>
      </c>
      <c r="G138" s="14" t="str">
        <f t="shared" si="1"/>
        <v>2207396</v>
      </c>
      <c r="H138" t="s">
        <v>2388</v>
      </c>
      <c r="I138" t="s">
        <v>1177</v>
      </c>
      <c r="J138" t="s">
        <v>1182</v>
      </c>
      <c r="K138" t="s">
        <v>1183</v>
      </c>
      <c r="L138" t="s">
        <v>1680</v>
      </c>
      <c r="M138" t="s">
        <v>1681</v>
      </c>
      <c r="N138" t="s">
        <v>1768</v>
      </c>
      <c r="O138" t="s">
        <v>1509</v>
      </c>
      <c r="P138" t="s">
        <v>1475</v>
      </c>
      <c r="Q138" t="s">
        <v>1442</v>
      </c>
      <c r="R138" t="s">
        <v>1254</v>
      </c>
    </row>
    <row r="139" spans="1:18" x14ac:dyDescent="0.25">
      <c r="A139" t="s">
        <v>2263</v>
      </c>
      <c r="B139" t="s">
        <v>2264</v>
      </c>
      <c r="C139" t="s">
        <v>2299</v>
      </c>
      <c r="D139" t="s">
        <v>1176</v>
      </c>
      <c r="E139" t="s">
        <v>1953</v>
      </c>
      <c r="F139" t="s">
        <v>1952</v>
      </c>
      <c r="G139" s="14" t="str">
        <f t="shared" si="1"/>
        <v>2207178</v>
      </c>
      <c r="H139" t="s">
        <v>2379</v>
      </c>
      <c r="I139" t="s">
        <v>1177</v>
      </c>
      <c r="J139" t="s">
        <v>1182</v>
      </c>
      <c r="K139" t="s">
        <v>1183</v>
      </c>
      <c r="L139" t="s">
        <v>1680</v>
      </c>
      <c r="M139" t="s">
        <v>1681</v>
      </c>
      <c r="N139" t="s">
        <v>1768</v>
      </c>
      <c r="O139" t="s">
        <v>1509</v>
      </c>
      <c r="P139" t="s">
        <v>1475</v>
      </c>
      <c r="Q139" t="s">
        <v>1442</v>
      </c>
      <c r="R139" t="s">
        <v>1254</v>
      </c>
    </row>
    <row r="140" spans="1:18" x14ac:dyDescent="0.25">
      <c r="A140" t="s">
        <v>2263</v>
      </c>
      <c r="B140" t="s">
        <v>2264</v>
      </c>
      <c r="C140" t="s">
        <v>2299</v>
      </c>
      <c r="D140" t="s">
        <v>1176</v>
      </c>
      <c r="E140" t="s">
        <v>1953</v>
      </c>
      <c r="F140" t="s">
        <v>1952</v>
      </c>
      <c r="G140" s="14" t="str">
        <f t="shared" si="1"/>
        <v>2207369</v>
      </c>
      <c r="H140" t="s">
        <v>2381</v>
      </c>
      <c r="I140" t="s">
        <v>1177</v>
      </c>
      <c r="J140" t="s">
        <v>1182</v>
      </c>
      <c r="K140" t="s">
        <v>1183</v>
      </c>
      <c r="L140" t="s">
        <v>1680</v>
      </c>
      <c r="M140" t="s">
        <v>1681</v>
      </c>
      <c r="N140" t="s">
        <v>1768</v>
      </c>
      <c r="O140" t="s">
        <v>1509</v>
      </c>
      <c r="P140" t="s">
        <v>1475</v>
      </c>
      <c r="Q140" t="s">
        <v>1442</v>
      </c>
      <c r="R140" t="s">
        <v>1254</v>
      </c>
    </row>
    <row r="141" spans="1:18" x14ac:dyDescent="0.25">
      <c r="A141" t="s">
        <v>2263</v>
      </c>
      <c r="B141" t="s">
        <v>2264</v>
      </c>
      <c r="C141" t="s">
        <v>2299</v>
      </c>
      <c r="D141" t="s">
        <v>1176</v>
      </c>
      <c r="E141" t="s">
        <v>1953</v>
      </c>
      <c r="F141" t="s">
        <v>1952</v>
      </c>
      <c r="G141" s="14" t="str">
        <f t="shared" si="1"/>
        <v>2207223</v>
      </c>
      <c r="H141" t="s">
        <v>2816</v>
      </c>
      <c r="I141" t="s">
        <v>1177</v>
      </c>
      <c r="J141" t="s">
        <v>1182</v>
      </c>
      <c r="K141" t="s">
        <v>1183</v>
      </c>
      <c r="L141" t="s">
        <v>1680</v>
      </c>
      <c r="M141" t="s">
        <v>1681</v>
      </c>
      <c r="N141" t="s">
        <v>1768</v>
      </c>
      <c r="O141" t="s">
        <v>1509</v>
      </c>
      <c r="P141" t="s">
        <v>1475</v>
      </c>
      <c r="Q141" t="s">
        <v>1442</v>
      </c>
      <c r="R141" t="s">
        <v>1254</v>
      </c>
    </row>
    <row r="142" spans="1:18" x14ac:dyDescent="0.25">
      <c r="A142" s="9" t="s">
        <v>2263</v>
      </c>
      <c r="B142" s="9" t="s">
        <v>2264</v>
      </c>
      <c r="C142" s="9" t="s">
        <v>2299</v>
      </c>
      <c r="D142" s="9" t="s">
        <v>1176</v>
      </c>
      <c r="E142" s="9" t="s">
        <v>1953</v>
      </c>
      <c r="F142" s="9" t="s">
        <v>1954</v>
      </c>
      <c r="G142" s="11" t="str">
        <f t="shared" si="1"/>
        <v>2207301</v>
      </c>
      <c r="H142" s="9" t="s">
        <v>2380</v>
      </c>
      <c r="I142" s="9" t="s">
        <v>1177</v>
      </c>
      <c r="J142" s="9" t="s">
        <v>1182</v>
      </c>
      <c r="K142" s="9" t="s">
        <v>1183</v>
      </c>
      <c r="L142" s="9" t="s">
        <v>1680</v>
      </c>
      <c r="M142" s="9" t="s">
        <v>1467</v>
      </c>
      <c r="N142" s="9" t="s">
        <v>1676</v>
      </c>
      <c r="O142" s="9" t="s">
        <v>1509</v>
      </c>
      <c r="P142" s="9" t="s">
        <v>1468</v>
      </c>
      <c r="Q142" s="9" t="s">
        <v>1442</v>
      </c>
      <c r="R142" s="9" t="s">
        <v>1254</v>
      </c>
    </row>
    <row r="143" spans="1:18" x14ac:dyDescent="0.25">
      <c r="A143" s="9" t="s">
        <v>2263</v>
      </c>
      <c r="B143" s="9" t="s">
        <v>2264</v>
      </c>
      <c r="C143" s="9" t="s">
        <v>2299</v>
      </c>
      <c r="D143" s="9" t="s">
        <v>1176</v>
      </c>
      <c r="E143" s="9" t="s">
        <v>1953</v>
      </c>
      <c r="F143" s="9" t="s">
        <v>1954</v>
      </c>
      <c r="G143" s="11" t="str">
        <f t="shared" si="1"/>
        <v>2207301</v>
      </c>
      <c r="H143" s="9" t="s">
        <v>2380</v>
      </c>
      <c r="I143" s="9" t="s">
        <v>1177</v>
      </c>
      <c r="J143" s="9" t="s">
        <v>1182</v>
      </c>
      <c r="K143" s="9" t="s">
        <v>1183</v>
      </c>
      <c r="L143" s="9" t="s">
        <v>1680</v>
      </c>
      <c r="M143" s="9" t="s">
        <v>1467</v>
      </c>
      <c r="N143" s="9" t="s">
        <v>1676</v>
      </c>
      <c r="O143" s="9" t="s">
        <v>1509</v>
      </c>
      <c r="P143" s="9" t="s">
        <v>1468</v>
      </c>
      <c r="Q143" s="9" t="s">
        <v>1442</v>
      </c>
      <c r="R143" s="9" t="s">
        <v>1254</v>
      </c>
    </row>
    <row r="144" spans="1:18" x14ac:dyDescent="0.25">
      <c r="A144" s="9" t="s">
        <v>2263</v>
      </c>
      <c r="B144" s="9" t="s">
        <v>2264</v>
      </c>
      <c r="C144" s="9" t="s">
        <v>2299</v>
      </c>
      <c r="D144" s="9" t="s">
        <v>1176</v>
      </c>
      <c r="E144" s="9" t="s">
        <v>1953</v>
      </c>
      <c r="F144" s="9" t="s">
        <v>1954</v>
      </c>
      <c r="G144" s="11" t="str">
        <f t="shared" ref="G144:G207" si="2">MID(H144,FIND("[",H144)+1,LEN(H144)-FIND("[",H144)-1)</f>
        <v>2207301</v>
      </c>
      <c r="H144" s="9" t="s">
        <v>2380</v>
      </c>
      <c r="I144" s="9" t="s">
        <v>1177</v>
      </c>
      <c r="J144" s="9" t="s">
        <v>1182</v>
      </c>
      <c r="K144" s="9" t="s">
        <v>1183</v>
      </c>
      <c r="L144" s="9" t="s">
        <v>1680</v>
      </c>
      <c r="M144" s="9" t="s">
        <v>1467</v>
      </c>
      <c r="N144" s="9" t="s">
        <v>1676</v>
      </c>
      <c r="O144" s="9" t="s">
        <v>1509</v>
      </c>
      <c r="P144" s="9" t="s">
        <v>1468</v>
      </c>
      <c r="Q144" s="9" t="s">
        <v>1442</v>
      </c>
      <c r="R144" s="9" t="s">
        <v>1254</v>
      </c>
    </row>
    <row r="145" spans="1:18" x14ac:dyDescent="0.25">
      <c r="A145" s="9" t="s">
        <v>2263</v>
      </c>
      <c r="B145" s="9" t="s">
        <v>2264</v>
      </c>
      <c r="C145" s="9" t="s">
        <v>2299</v>
      </c>
      <c r="D145" s="9" t="s">
        <v>1176</v>
      </c>
      <c r="E145" s="9" t="s">
        <v>1953</v>
      </c>
      <c r="F145" s="9" t="s">
        <v>1954</v>
      </c>
      <c r="G145" s="11" t="str">
        <f t="shared" si="2"/>
        <v>2207301</v>
      </c>
      <c r="H145" s="9" t="s">
        <v>2380</v>
      </c>
      <c r="I145" s="9" t="s">
        <v>1177</v>
      </c>
      <c r="J145" s="9" t="s">
        <v>1182</v>
      </c>
      <c r="K145" s="9" t="s">
        <v>1183</v>
      </c>
      <c r="L145" s="9" t="s">
        <v>1680</v>
      </c>
      <c r="M145" s="9" t="s">
        <v>1467</v>
      </c>
      <c r="N145" s="9" t="s">
        <v>1676</v>
      </c>
      <c r="O145" s="9" t="s">
        <v>1509</v>
      </c>
      <c r="P145" s="9" t="s">
        <v>1468</v>
      </c>
      <c r="Q145" s="9" t="s">
        <v>1442</v>
      </c>
      <c r="R145" s="9" t="s">
        <v>1254</v>
      </c>
    </row>
    <row r="146" spans="1:18" x14ac:dyDescent="0.25">
      <c r="A146" s="9" t="s">
        <v>2263</v>
      </c>
      <c r="B146" s="9" t="s">
        <v>2264</v>
      </c>
      <c r="C146" s="9" t="s">
        <v>2299</v>
      </c>
      <c r="D146" s="9" t="s">
        <v>1176</v>
      </c>
      <c r="E146" s="9" t="s">
        <v>1953</v>
      </c>
      <c r="F146" s="9" t="s">
        <v>1954</v>
      </c>
      <c r="G146" s="11" t="str">
        <f t="shared" si="2"/>
        <v>2207301</v>
      </c>
      <c r="H146" s="9" t="s">
        <v>2380</v>
      </c>
      <c r="I146" s="9" t="s">
        <v>1177</v>
      </c>
      <c r="J146" s="9" t="s">
        <v>1182</v>
      </c>
      <c r="K146" s="9" t="s">
        <v>1183</v>
      </c>
      <c r="L146" s="9" t="s">
        <v>1680</v>
      </c>
      <c r="M146" s="9" t="s">
        <v>1467</v>
      </c>
      <c r="N146" s="9" t="s">
        <v>1676</v>
      </c>
      <c r="O146" s="9" t="s">
        <v>1509</v>
      </c>
      <c r="P146" s="9" t="s">
        <v>1468</v>
      </c>
      <c r="Q146" s="9" t="s">
        <v>1442</v>
      </c>
      <c r="R146" s="9" t="s">
        <v>1254</v>
      </c>
    </row>
    <row r="147" spans="1:18" x14ac:dyDescent="0.25">
      <c r="A147" s="9" t="s">
        <v>2263</v>
      </c>
      <c r="B147" s="9" t="s">
        <v>2264</v>
      </c>
      <c r="C147" s="9" t="s">
        <v>2299</v>
      </c>
      <c r="D147" s="9" t="s">
        <v>1176</v>
      </c>
      <c r="E147" s="9" t="s">
        <v>1953</v>
      </c>
      <c r="F147" s="9" t="s">
        <v>1954</v>
      </c>
      <c r="G147" s="11" t="str">
        <f t="shared" si="2"/>
        <v>2207301</v>
      </c>
      <c r="H147" s="9" t="s">
        <v>2380</v>
      </c>
      <c r="I147" s="9" t="s">
        <v>1177</v>
      </c>
      <c r="J147" s="9" t="s">
        <v>1182</v>
      </c>
      <c r="K147" s="9" t="s">
        <v>1183</v>
      </c>
      <c r="L147" s="9" t="s">
        <v>1680</v>
      </c>
      <c r="M147" s="9" t="s">
        <v>1467</v>
      </c>
      <c r="N147" s="9" t="s">
        <v>1676</v>
      </c>
      <c r="O147" s="9" t="s">
        <v>1509</v>
      </c>
      <c r="P147" s="9" t="s">
        <v>1468</v>
      </c>
      <c r="Q147" s="9" t="s">
        <v>1442</v>
      </c>
      <c r="R147" s="9" t="s">
        <v>1254</v>
      </c>
    </row>
    <row r="148" spans="1:18" x14ac:dyDescent="0.25">
      <c r="A148" t="s">
        <v>2263</v>
      </c>
      <c r="B148" t="s">
        <v>2264</v>
      </c>
      <c r="C148" t="s">
        <v>2299</v>
      </c>
      <c r="D148" t="s">
        <v>1176</v>
      </c>
      <c r="E148" t="s">
        <v>1953</v>
      </c>
      <c r="F148" t="s">
        <v>1955</v>
      </c>
      <c r="G148" s="14" t="str">
        <f t="shared" si="2"/>
        <v>2207301</v>
      </c>
      <c r="H148" t="s">
        <v>2380</v>
      </c>
      <c r="I148" t="s">
        <v>1177</v>
      </c>
      <c r="J148" t="s">
        <v>1182</v>
      </c>
      <c r="K148" t="s">
        <v>1183</v>
      </c>
      <c r="L148" t="s">
        <v>1680</v>
      </c>
      <c r="M148" t="s">
        <v>1662</v>
      </c>
      <c r="N148" t="s">
        <v>1768</v>
      </c>
      <c r="O148" t="s">
        <v>1509</v>
      </c>
      <c r="P148" t="s">
        <v>1595</v>
      </c>
      <c r="Q148" t="s">
        <v>1956</v>
      </c>
      <c r="R148" t="s">
        <v>1254</v>
      </c>
    </row>
    <row r="149" spans="1:18" x14ac:dyDescent="0.25">
      <c r="A149" t="s">
        <v>2263</v>
      </c>
      <c r="B149" t="s">
        <v>2264</v>
      </c>
      <c r="C149" t="s">
        <v>2299</v>
      </c>
      <c r="D149" t="s">
        <v>1176</v>
      </c>
      <c r="E149" t="s">
        <v>1953</v>
      </c>
      <c r="F149" t="s">
        <v>1955</v>
      </c>
      <c r="G149" s="14" t="str">
        <f t="shared" si="2"/>
        <v>2207500</v>
      </c>
      <c r="H149" t="s">
        <v>2390</v>
      </c>
      <c r="I149" t="s">
        <v>1177</v>
      </c>
      <c r="J149" t="s">
        <v>1182</v>
      </c>
      <c r="K149" t="s">
        <v>1183</v>
      </c>
      <c r="L149" t="s">
        <v>1680</v>
      </c>
      <c r="M149" t="s">
        <v>1662</v>
      </c>
      <c r="N149" t="s">
        <v>1768</v>
      </c>
      <c r="O149" t="s">
        <v>1509</v>
      </c>
      <c r="P149" t="s">
        <v>1595</v>
      </c>
      <c r="Q149" t="s">
        <v>1956</v>
      </c>
      <c r="R149" t="s">
        <v>1254</v>
      </c>
    </row>
    <row r="150" spans="1:18" x14ac:dyDescent="0.25">
      <c r="A150" t="s">
        <v>2263</v>
      </c>
      <c r="B150" t="s">
        <v>2264</v>
      </c>
      <c r="C150" t="s">
        <v>2299</v>
      </c>
      <c r="D150" t="s">
        <v>1176</v>
      </c>
      <c r="E150" t="s">
        <v>1953</v>
      </c>
      <c r="F150" t="s">
        <v>1955</v>
      </c>
      <c r="G150" s="14" t="str">
        <f t="shared" si="2"/>
        <v>2207396</v>
      </c>
      <c r="H150" t="s">
        <v>2388</v>
      </c>
      <c r="I150" t="s">
        <v>1177</v>
      </c>
      <c r="J150" t="s">
        <v>1182</v>
      </c>
      <c r="K150" t="s">
        <v>1183</v>
      </c>
      <c r="L150" t="s">
        <v>1680</v>
      </c>
      <c r="M150" t="s">
        <v>1662</v>
      </c>
      <c r="N150" t="s">
        <v>1768</v>
      </c>
      <c r="O150" t="s">
        <v>1509</v>
      </c>
      <c r="P150" t="s">
        <v>1595</v>
      </c>
      <c r="Q150" t="s">
        <v>1956</v>
      </c>
      <c r="R150" t="s">
        <v>1254</v>
      </c>
    </row>
    <row r="151" spans="1:18" x14ac:dyDescent="0.25">
      <c r="A151" t="s">
        <v>2263</v>
      </c>
      <c r="B151" t="s">
        <v>2264</v>
      </c>
      <c r="C151" t="s">
        <v>2299</v>
      </c>
      <c r="D151" t="s">
        <v>1176</v>
      </c>
      <c r="E151" t="s">
        <v>1953</v>
      </c>
      <c r="F151" t="s">
        <v>1955</v>
      </c>
      <c r="G151" s="14" t="str">
        <f t="shared" si="2"/>
        <v>2207178</v>
      </c>
      <c r="H151" t="s">
        <v>2379</v>
      </c>
      <c r="I151" t="s">
        <v>1177</v>
      </c>
      <c r="J151" t="s">
        <v>1182</v>
      </c>
      <c r="K151" t="s">
        <v>1183</v>
      </c>
      <c r="L151" t="s">
        <v>1680</v>
      </c>
      <c r="M151" t="s">
        <v>1662</v>
      </c>
      <c r="N151" t="s">
        <v>1768</v>
      </c>
      <c r="O151" t="s">
        <v>1509</v>
      </c>
      <c r="P151" t="s">
        <v>1595</v>
      </c>
      <c r="Q151" t="s">
        <v>1956</v>
      </c>
      <c r="R151" t="s">
        <v>1254</v>
      </c>
    </row>
    <row r="152" spans="1:18" x14ac:dyDescent="0.25">
      <c r="A152" t="s">
        <v>2263</v>
      </c>
      <c r="B152" t="s">
        <v>2264</v>
      </c>
      <c r="C152" t="s">
        <v>2299</v>
      </c>
      <c r="D152" t="s">
        <v>1176</v>
      </c>
      <c r="E152" t="s">
        <v>1953</v>
      </c>
      <c r="F152" t="s">
        <v>1955</v>
      </c>
      <c r="G152" s="14" t="str">
        <f t="shared" si="2"/>
        <v>2207369</v>
      </c>
      <c r="H152" t="s">
        <v>2381</v>
      </c>
      <c r="I152" t="s">
        <v>1177</v>
      </c>
      <c r="J152" t="s">
        <v>1182</v>
      </c>
      <c r="K152" t="s">
        <v>1183</v>
      </c>
      <c r="L152" t="s">
        <v>1680</v>
      </c>
      <c r="M152" t="s">
        <v>1662</v>
      </c>
      <c r="N152" t="s">
        <v>1768</v>
      </c>
      <c r="O152" t="s">
        <v>1509</v>
      </c>
      <c r="P152" t="s">
        <v>1595</v>
      </c>
      <c r="Q152" t="s">
        <v>1956</v>
      </c>
      <c r="R152" t="s">
        <v>1254</v>
      </c>
    </row>
    <row r="153" spans="1:18" x14ac:dyDescent="0.25">
      <c r="A153" t="s">
        <v>2263</v>
      </c>
      <c r="B153" t="s">
        <v>2264</v>
      </c>
      <c r="C153" t="s">
        <v>2299</v>
      </c>
      <c r="D153" t="s">
        <v>1176</v>
      </c>
      <c r="E153" t="s">
        <v>1953</v>
      </c>
      <c r="F153" t="s">
        <v>1955</v>
      </c>
      <c r="G153" s="14" t="str">
        <f t="shared" si="2"/>
        <v>2207223</v>
      </c>
      <c r="H153" t="s">
        <v>2816</v>
      </c>
      <c r="I153" t="s">
        <v>1177</v>
      </c>
      <c r="J153" t="s">
        <v>1182</v>
      </c>
      <c r="K153" t="s">
        <v>1183</v>
      </c>
      <c r="L153" t="s">
        <v>1680</v>
      </c>
      <c r="M153" t="s">
        <v>1662</v>
      </c>
      <c r="N153" t="s">
        <v>1768</v>
      </c>
      <c r="O153" t="s">
        <v>1509</v>
      </c>
      <c r="P153" t="s">
        <v>1595</v>
      </c>
      <c r="Q153" t="s">
        <v>1956</v>
      </c>
      <c r="R153" t="s">
        <v>1254</v>
      </c>
    </row>
    <row r="154" spans="1:18" x14ac:dyDescent="0.25">
      <c r="A154" t="s">
        <v>2263</v>
      </c>
      <c r="B154" t="s">
        <v>2264</v>
      </c>
      <c r="C154" t="s">
        <v>2299</v>
      </c>
      <c r="D154" t="s">
        <v>1176</v>
      </c>
      <c r="E154" t="s">
        <v>1953</v>
      </c>
      <c r="F154" t="s">
        <v>1958</v>
      </c>
      <c r="G154" s="14" t="str">
        <f t="shared" si="2"/>
        <v>2207301</v>
      </c>
      <c r="H154" t="s">
        <v>2380</v>
      </c>
      <c r="I154" t="s">
        <v>1177</v>
      </c>
      <c r="J154" t="s">
        <v>1182</v>
      </c>
      <c r="K154" t="s">
        <v>1183</v>
      </c>
      <c r="L154" t="s">
        <v>1680</v>
      </c>
      <c r="M154" t="s">
        <v>1662</v>
      </c>
      <c r="N154" t="s">
        <v>1768</v>
      </c>
      <c r="O154" t="s">
        <v>1509</v>
      </c>
      <c r="P154" t="s">
        <v>1595</v>
      </c>
      <c r="Q154" t="s">
        <v>1956</v>
      </c>
      <c r="R154" t="s">
        <v>1254</v>
      </c>
    </row>
    <row r="155" spans="1:18" x14ac:dyDescent="0.25">
      <c r="A155" t="s">
        <v>2263</v>
      </c>
      <c r="B155" t="s">
        <v>2264</v>
      </c>
      <c r="C155" t="s">
        <v>2299</v>
      </c>
      <c r="D155" t="s">
        <v>1176</v>
      </c>
      <c r="E155" t="s">
        <v>1953</v>
      </c>
      <c r="F155" t="s">
        <v>1958</v>
      </c>
      <c r="G155" s="14" t="str">
        <f t="shared" si="2"/>
        <v>2207500</v>
      </c>
      <c r="H155" t="s">
        <v>2390</v>
      </c>
      <c r="I155" t="s">
        <v>1177</v>
      </c>
      <c r="J155" t="s">
        <v>1182</v>
      </c>
      <c r="K155" t="s">
        <v>1183</v>
      </c>
      <c r="L155" t="s">
        <v>1680</v>
      </c>
      <c r="M155" t="s">
        <v>1662</v>
      </c>
      <c r="N155" t="s">
        <v>1768</v>
      </c>
      <c r="O155" t="s">
        <v>1509</v>
      </c>
      <c r="P155" t="s">
        <v>1595</v>
      </c>
      <c r="Q155" t="s">
        <v>1956</v>
      </c>
      <c r="R155" t="s">
        <v>1254</v>
      </c>
    </row>
    <row r="156" spans="1:18" x14ac:dyDescent="0.25">
      <c r="A156" t="s">
        <v>2263</v>
      </c>
      <c r="B156" t="s">
        <v>2264</v>
      </c>
      <c r="C156" t="s">
        <v>2299</v>
      </c>
      <c r="D156" t="s">
        <v>1176</v>
      </c>
      <c r="E156" t="s">
        <v>1953</v>
      </c>
      <c r="F156" t="s">
        <v>1958</v>
      </c>
      <c r="G156" s="14" t="str">
        <f t="shared" si="2"/>
        <v>2207396</v>
      </c>
      <c r="H156" t="s">
        <v>2388</v>
      </c>
      <c r="I156" t="s">
        <v>1177</v>
      </c>
      <c r="J156" t="s">
        <v>1182</v>
      </c>
      <c r="K156" t="s">
        <v>1183</v>
      </c>
      <c r="L156" t="s">
        <v>1680</v>
      </c>
      <c r="M156" t="s">
        <v>1662</v>
      </c>
      <c r="N156" t="s">
        <v>1768</v>
      </c>
      <c r="O156" t="s">
        <v>1509</v>
      </c>
      <c r="P156" t="s">
        <v>1595</v>
      </c>
      <c r="Q156" t="s">
        <v>1956</v>
      </c>
      <c r="R156" t="s">
        <v>1254</v>
      </c>
    </row>
    <row r="157" spans="1:18" x14ac:dyDescent="0.25">
      <c r="A157" t="s">
        <v>2263</v>
      </c>
      <c r="B157" t="s">
        <v>2264</v>
      </c>
      <c r="C157" t="s">
        <v>2299</v>
      </c>
      <c r="D157" t="s">
        <v>1176</v>
      </c>
      <c r="E157" t="s">
        <v>1953</v>
      </c>
      <c r="F157" t="s">
        <v>1958</v>
      </c>
      <c r="G157" s="14" t="str">
        <f t="shared" si="2"/>
        <v>2207178</v>
      </c>
      <c r="H157" t="s">
        <v>2379</v>
      </c>
      <c r="I157" t="s">
        <v>1177</v>
      </c>
      <c r="J157" t="s">
        <v>1182</v>
      </c>
      <c r="K157" t="s">
        <v>1183</v>
      </c>
      <c r="L157" t="s">
        <v>1680</v>
      </c>
      <c r="M157" t="s">
        <v>1662</v>
      </c>
      <c r="N157" t="s">
        <v>1768</v>
      </c>
      <c r="O157" t="s">
        <v>1509</v>
      </c>
      <c r="P157" t="s">
        <v>1595</v>
      </c>
      <c r="Q157" t="s">
        <v>1956</v>
      </c>
      <c r="R157" t="s">
        <v>1254</v>
      </c>
    </row>
    <row r="158" spans="1:18" x14ac:dyDescent="0.25">
      <c r="A158" t="s">
        <v>2263</v>
      </c>
      <c r="B158" t="s">
        <v>2264</v>
      </c>
      <c r="C158" t="s">
        <v>2299</v>
      </c>
      <c r="D158" t="s">
        <v>1176</v>
      </c>
      <c r="E158" t="s">
        <v>1953</v>
      </c>
      <c r="F158" t="s">
        <v>1958</v>
      </c>
      <c r="G158" s="14" t="str">
        <f t="shared" si="2"/>
        <v>2207369</v>
      </c>
      <c r="H158" t="s">
        <v>2381</v>
      </c>
      <c r="I158" t="s">
        <v>1177</v>
      </c>
      <c r="J158" t="s">
        <v>1182</v>
      </c>
      <c r="K158" t="s">
        <v>1183</v>
      </c>
      <c r="L158" t="s">
        <v>1680</v>
      </c>
      <c r="M158" t="s">
        <v>1662</v>
      </c>
      <c r="N158" t="s">
        <v>1768</v>
      </c>
      <c r="O158" t="s">
        <v>1509</v>
      </c>
      <c r="P158" t="s">
        <v>1595</v>
      </c>
      <c r="Q158" t="s">
        <v>1956</v>
      </c>
      <c r="R158" t="s">
        <v>1254</v>
      </c>
    </row>
    <row r="159" spans="1:18" x14ac:dyDescent="0.25">
      <c r="A159" t="s">
        <v>2263</v>
      </c>
      <c r="B159" t="s">
        <v>2264</v>
      </c>
      <c r="C159" t="s">
        <v>2299</v>
      </c>
      <c r="D159" t="s">
        <v>1176</v>
      </c>
      <c r="E159" t="s">
        <v>1953</v>
      </c>
      <c r="F159" t="s">
        <v>1958</v>
      </c>
      <c r="G159" s="14" t="str">
        <f t="shared" si="2"/>
        <v>2207223</v>
      </c>
      <c r="H159" t="s">
        <v>2816</v>
      </c>
      <c r="I159" t="s">
        <v>1177</v>
      </c>
      <c r="J159" t="s">
        <v>1182</v>
      </c>
      <c r="K159" t="s">
        <v>1183</v>
      </c>
      <c r="L159" t="s">
        <v>1680</v>
      </c>
      <c r="M159" t="s">
        <v>1662</v>
      </c>
      <c r="N159" t="s">
        <v>1768</v>
      </c>
      <c r="O159" t="s">
        <v>1509</v>
      </c>
      <c r="P159" t="s">
        <v>1595</v>
      </c>
      <c r="Q159" t="s">
        <v>1956</v>
      </c>
      <c r="R159" t="s">
        <v>1254</v>
      </c>
    </row>
    <row r="160" spans="1:18" x14ac:dyDescent="0.25">
      <c r="A160" t="s">
        <v>2263</v>
      </c>
      <c r="B160" t="s">
        <v>2264</v>
      </c>
      <c r="C160" t="s">
        <v>2299</v>
      </c>
      <c r="D160" t="s">
        <v>1176</v>
      </c>
      <c r="E160" t="s">
        <v>1953</v>
      </c>
      <c r="F160" t="s">
        <v>1959</v>
      </c>
      <c r="G160" s="14" t="str">
        <f t="shared" si="2"/>
        <v>2207301</v>
      </c>
      <c r="H160" t="s">
        <v>2380</v>
      </c>
      <c r="I160" t="s">
        <v>1177</v>
      </c>
      <c r="J160" t="s">
        <v>1182</v>
      </c>
      <c r="K160" t="s">
        <v>1183</v>
      </c>
      <c r="L160" t="s">
        <v>1680</v>
      </c>
      <c r="M160" t="s">
        <v>1479</v>
      </c>
      <c r="N160" t="s">
        <v>1768</v>
      </c>
      <c r="O160" t="s">
        <v>1451</v>
      </c>
      <c r="P160" t="s">
        <v>1480</v>
      </c>
      <c r="Q160" t="s">
        <v>1481</v>
      </c>
      <c r="R160" t="s">
        <v>1254</v>
      </c>
    </row>
    <row r="161" spans="1:18" x14ac:dyDescent="0.25">
      <c r="A161" t="s">
        <v>2263</v>
      </c>
      <c r="B161" t="s">
        <v>2264</v>
      </c>
      <c r="C161" t="s">
        <v>2299</v>
      </c>
      <c r="D161" t="s">
        <v>1176</v>
      </c>
      <c r="E161" t="s">
        <v>1953</v>
      </c>
      <c r="F161" t="s">
        <v>1959</v>
      </c>
      <c r="G161" s="14" t="str">
        <f t="shared" si="2"/>
        <v>2207500</v>
      </c>
      <c r="H161" t="s">
        <v>2390</v>
      </c>
      <c r="I161" t="s">
        <v>1177</v>
      </c>
      <c r="J161" t="s">
        <v>1182</v>
      </c>
      <c r="K161" t="s">
        <v>1183</v>
      </c>
      <c r="L161" t="s">
        <v>1680</v>
      </c>
      <c r="M161" t="s">
        <v>1479</v>
      </c>
      <c r="N161" t="s">
        <v>1768</v>
      </c>
      <c r="O161" t="s">
        <v>1451</v>
      </c>
      <c r="P161" t="s">
        <v>1480</v>
      </c>
      <c r="Q161" t="s">
        <v>1481</v>
      </c>
      <c r="R161" t="s">
        <v>1254</v>
      </c>
    </row>
    <row r="162" spans="1:18" x14ac:dyDescent="0.25">
      <c r="A162" t="s">
        <v>2263</v>
      </c>
      <c r="B162" t="s">
        <v>2264</v>
      </c>
      <c r="C162" t="s">
        <v>2299</v>
      </c>
      <c r="D162" t="s">
        <v>1176</v>
      </c>
      <c r="E162" t="s">
        <v>1953</v>
      </c>
      <c r="F162" t="s">
        <v>1959</v>
      </c>
      <c r="G162" s="14" t="str">
        <f t="shared" si="2"/>
        <v>2207396</v>
      </c>
      <c r="H162" t="s">
        <v>2388</v>
      </c>
      <c r="I162" t="s">
        <v>1177</v>
      </c>
      <c r="J162" t="s">
        <v>1182</v>
      </c>
      <c r="K162" t="s">
        <v>1183</v>
      </c>
      <c r="L162" t="s">
        <v>1680</v>
      </c>
      <c r="M162" t="s">
        <v>1479</v>
      </c>
      <c r="N162" t="s">
        <v>1768</v>
      </c>
      <c r="O162" t="s">
        <v>1451</v>
      </c>
      <c r="P162" t="s">
        <v>1480</v>
      </c>
      <c r="Q162" t="s">
        <v>1481</v>
      </c>
      <c r="R162" t="s">
        <v>1254</v>
      </c>
    </row>
    <row r="163" spans="1:18" x14ac:dyDescent="0.25">
      <c r="A163" t="s">
        <v>2263</v>
      </c>
      <c r="B163" t="s">
        <v>2264</v>
      </c>
      <c r="C163" t="s">
        <v>2299</v>
      </c>
      <c r="D163" t="s">
        <v>1176</v>
      </c>
      <c r="E163" t="s">
        <v>1953</v>
      </c>
      <c r="F163" t="s">
        <v>1959</v>
      </c>
      <c r="G163" s="14" t="str">
        <f t="shared" si="2"/>
        <v>2207178</v>
      </c>
      <c r="H163" t="s">
        <v>2379</v>
      </c>
      <c r="I163" t="s">
        <v>1177</v>
      </c>
      <c r="J163" t="s">
        <v>1182</v>
      </c>
      <c r="K163" t="s">
        <v>1183</v>
      </c>
      <c r="L163" t="s">
        <v>1680</v>
      </c>
      <c r="M163" t="s">
        <v>1479</v>
      </c>
      <c r="N163" t="s">
        <v>1768</v>
      </c>
      <c r="O163" t="s">
        <v>1451</v>
      </c>
      <c r="P163" t="s">
        <v>1480</v>
      </c>
      <c r="Q163" t="s">
        <v>1481</v>
      </c>
      <c r="R163" t="s">
        <v>1254</v>
      </c>
    </row>
    <row r="164" spans="1:18" x14ac:dyDescent="0.25">
      <c r="A164" t="s">
        <v>2263</v>
      </c>
      <c r="B164" t="s">
        <v>2264</v>
      </c>
      <c r="C164" t="s">
        <v>2299</v>
      </c>
      <c r="D164" t="s">
        <v>1176</v>
      </c>
      <c r="E164" t="s">
        <v>1953</v>
      </c>
      <c r="F164" t="s">
        <v>1959</v>
      </c>
      <c r="G164" s="14" t="str">
        <f t="shared" si="2"/>
        <v>2207369</v>
      </c>
      <c r="H164" t="s">
        <v>2381</v>
      </c>
      <c r="I164" t="s">
        <v>1177</v>
      </c>
      <c r="J164" t="s">
        <v>1182</v>
      </c>
      <c r="K164" t="s">
        <v>1183</v>
      </c>
      <c r="L164" t="s">
        <v>1680</v>
      </c>
      <c r="M164" t="s">
        <v>1479</v>
      </c>
      <c r="N164" t="s">
        <v>1768</v>
      </c>
      <c r="O164" t="s">
        <v>1451</v>
      </c>
      <c r="P164" t="s">
        <v>1480</v>
      </c>
      <c r="Q164" t="s">
        <v>1481</v>
      </c>
      <c r="R164" t="s">
        <v>1254</v>
      </c>
    </row>
    <row r="165" spans="1:18" x14ac:dyDescent="0.25">
      <c r="A165" t="s">
        <v>2263</v>
      </c>
      <c r="B165" t="s">
        <v>2264</v>
      </c>
      <c r="C165" t="s">
        <v>2299</v>
      </c>
      <c r="D165" t="s">
        <v>1176</v>
      </c>
      <c r="E165" t="s">
        <v>1953</v>
      </c>
      <c r="F165" t="s">
        <v>1959</v>
      </c>
      <c r="G165" s="14" t="str">
        <f t="shared" si="2"/>
        <v>2207223</v>
      </c>
      <c r="H165" t="s">
        <v>2816</v>
      </c>
      <c r="I165" t="s">
        <v>1177</v>
      </c>
      <c r="J165" t="s">
        <v>1182</v>
      </c>
      <c r="K165" t="s">
        <v>1183</v>
      </c>
      <c r="L165" t="s">
        <v>1680</v>
      </c>
      <c r="M165" t="s">
        <v>1479</v>
      </c>
      <c r="N165" t="s">
        <v>1768</v>
      </c>
      <c r="O165" t="s">
        <v>1451</v>
      </c>
      <c r="P165" t="s">
        <v>1480</v>
      </c>
      <c r="Q165" t="s">
        <v>1481</v>
      </c>
      <c r="R165" t="s">
        <v>1254</v>
      </c>
    </row>
    <row r="166" spans="1:18" x14ac:dyDescent="0.25">
      <c r="A166" s="9" t="s">
        <v>2263</v>
      </c>
      <c r="B166" s="9" t="s">
        <v>2264</v>
      </c>
      <c r="C166" s="9" t="s">
        <v>2299</v>
      </c>
      <c r="D166" s="9" t="s">
        <v>1176</v>
      </c>
      <c r="E166" s="9" t="s">
        <v>1953</v>
      </c>
      <c r="F166" s="9" t="s">
        <v>1960</v>
      </c>
      <c r="G166" s="11" t="str">
        <f t="shared" si="2"/>
        <v>2207500</v>
      </c>
      <c r="H166" s="9" t="s">
        <v>2390</v>
      </c>
      <c r="I166" s="9" t="s">
        <v>1177</v>
      </c>
      <c r="J166" s="9" t="s">
        <v>1182</v>
      </c>
      <c r="K166" s="9" t="s">
        <v>1183</v>
      </c>
      <c r="L166" s="9" t="s">
        <v>1680</v>
      </c>
      <c r="M166" s="9" t="s">
        <v>1461</v>
      </c>
      <c r="N166" s="9" t="s">
        <v>1462</v>
      </c>
      <c r="O166" s="9" t="s">
        <v>1509</v>
      </c>
      <c r="P166" s="9" t="s">
        <v>1458</v>
      </c>
      <c r="Q166" s="9" t="s">
        <v>1961</v>
      </c>
      <c r="R166" s="9" t="s">
        <v>1254</v>
      </c>
    </row>
    <row r="167" spans="1:18" x14ac:dyDescent="0.25">
      <c r="A167" s="9" t="s">
        <v>2263</v>
      </c>
      <c r="B167" s="9" t="s">
        <v>2264</v>
      </c>
      <c r="C167" s="9" t="s">
        <v>2299</v>
      </c>
      <c r="D167" s="9" t="s">
        <v>1176</v>
      </c>
      <c r="E167" s="9" t="s">
        <v>1953</v>
      </c>
      <c r="F167" s="9" t="s">
        <v>1960</v>
      </c>
      <c r="G167" s="11" t="str">
        <f t="shared" si="2"/>
        <v>2207500</v>
      </c>
      <c r="H167" s="9" t="s">
        <v>2390</v>
      </c>
      <c r="I167" s="9" t="s">
        <v>1177</v>
      </c>
      <c r="J167" s="9" t="s">
        <v>1182</v>
      </c>
      <c r="K167" s="9" t="s">
        <v>1183</v>
      </c>
      <c r="L167" s="9" t="s">
        <v>1680</v>
      </c>
      <c r="M167" s="9" t="s">
        <v>1461</v>
      </c>
      <c r="N167" s="9" t="s">
        <v>1462</v>
      </c>
      <c r="O167" s="9" t="s">
        <v>1509</v>
      </c>
      <c r="P167" s="9" t="s">
        <v>1458</v>
      </c>
      <c r="Q167" s="9" t="s">
        <v>1961</v>
      </c>
      <c r="R167" s="9" t="s">
        <v>1254</v>
      </c>
    </row>
    <row r="168" spans="1:18" x14ac:dyDescent="0.25">
      <c r="A168" s="9" t="s">
        <v>2263</v>
      </c>
      <c r="B168" s="9" t="s">
        <v>2264</v>
      </c>
      <c r="C168" s="9" t="s">
        <v>2299</v>
      </c>
      <c r="D168" s="9" t="s">
        <v>1176</v>
      </c>
      <c r="E168" s="9" t="s">
        <v>1953</v>
      </c>
      <c r="F168" s="9" t="s">
        <v>1960</v>
      </c>
      <c r="G168" s="11" t="str">
        <f t="shared" si="2"/>
        <v>2207500</v>
      </c>
      <c r="H168" s="9" t="s">
        <v>2390</v>
      </c>
      <c r="I168" s="9" t="s">
        <v>1177</v>
      </c>
      <c r="J168" s="9" t="s">
        <v>1182</v>
      </c>
      <c r="K168" s="9" t="s">
        <v>1183</v>
      </c>
      <c r="L168" s="9" t="s">
        <v>1680</v>
      </c>
      <c r="M168" s="9" t="s">
        <v>1461</v>
      </c>
      <c r="N168" s="9" t="s">
        <v>1462</v>
      </c>
      <c r="O168" s="9" t="s">
        <v>1509</v>
      </c>
      <c r="P168" s="9" t="s">
        <v>1458</v>
      </c>
      <c r="Q168" s="9" t="s">
        <v>1961</v>
      </c>
      <c r="R168" s="9" t="s">
        <v>1254</v>
      </c>
    </row>
    <row r="169" spans="1:18" x14ac:dyDescent="0.25">
      <c r="A169" s="9" t="s">
        <v>2263</v>
      </c>
      <c r="B169" s="9" t="s">
        <v>2264</v>
      </c>
      <c r="C169" s="9" t="s">
        <v>2299</v>
      </c>
      <c r="D169" s="9" t="s">
        <v>1176</v>
      </c>
      <c r="E169" s="9" t="s">
        <v>1953</v>
      </c>
      <c r="F169" s="9" t="s">
        <v>1960</v>
      </c>
      <c r="G169" s="11" t="str">
        <f t="shared" si="2"/>
        <v>2207500</v>
      </c>
      <c r="H169" s="9" t="s">
        <v>2390</v>
      </c>
      <c r="I169" s="9" t="s">
        <v>1177</v>
      </c>
      <c r="J169" s="9" t="s">
        <v>1182</v>
      </c>
      <c r="K169" s="9" t="s">
        <v>1183</v>
      </c>
      <c r="L169" s="9" t="s">
        <v>1680</v>
      </c>
      <c r="M169" s="9" t="s">
        <v>1461</v>
      </c>
      <c r="N169" s="9" t="s">
        <v>1462</v>
      </c>
      <c r="O169" s="9" t="s">
        <v>1509</v>
      </c>
      <c r="P169" s="9" t="s">
        <v>1458</v>
      </c>
      <c r="Q169" s="9" t="s">
        <v>1961</v>
      </c>
      <c r="R169" s="9" t="s">
        <v>1254</v>
      </c>
    </row>
    <row r="170" spans="1:18" x14ac:dyDescent="0.25">
      <c r="A170" s="9" t="s">
        <v>2263</v>
      </c>
      <c r="B170" s="9" t="s">
        <v>2264</v>
      </c>
      <c r="C170" s="9" t="s">
        <v>2299</v>
      </c>
      <c r="D170" s="9" t="s">
        <v>1176</v>
      </c>
      <c r="E170" s="9" t="s">
        <v>1953</v>
      </c>
      <c r="F170" s="9" t="s">
        <v>1960</v>
      </c>
      <c r="G170" s="11" t="str">
        <f t="shared" si="2"/>
        <v>2207500</v>
      </c>
      <c r="H170" s="9" t="s">
        <v>2390</v>
      </c>
      <c r="I170" s="9" t="s">
        <v>1177</v>
      </c>
      <c r="J170" s="9" t="s">
        <v>1182</v>
      </c>
      <c r="K170" s="9" t="s">
        <v>1183</v>
      </c>
      <c r="L170" s="9" t="s">
        <v>1680</v>
      </c>
      <c r="M170" s="9" t="s">
        <v>1461</v>
      </c>
      <c r="N170" s="9" t="s">
        <v>1462</v>
      </c>
      <c r="O170" s="9" t="s">
        <v>1509</v>
      </c>
      <c r="P170" s="9" t="s">
        <v>1458</v>
      </c>
      <c r="Q170" s="9" t="s">
        <v>1961</v>
      </c>
      <c r="R170" s="9" t="s">
        <v>1254</v>
      </c>
    </row>
    <row r="171" spans="1:18" x14ac:dyDescent="0.25">
      <c r="A171" s="9" t="s">
        <v>2263</v>
      </c>
      <c r="B171" s="9" t="s">
        <v>2264</v>
      </c>
      <c r="C171" s="9" t="s">
        <v>2299</v>
      </c>
      <c r="D171" s="9" t="s">
        <v>1176</v>
      </c>
      <c r="E171" s="9" t="s">
        <v>1953</v>
      </c>
      <c r="F171" s="9" t="s">
        <v>1960</v>
      </c>
      <c r="G171" s="11" t="str">
        <f t="shared" si="2"/>
        <v>2207500</v>
      </c>
      <c r="H171" s="9" t="s">
        <v>2390</v>
      </c>
      <c r="I171" s="9" t="s">
        <v>1177</v>
      </c>
      <c r="J171" s="9" t="s">
        <v>1182</v>
      </c>
      <c r="K171" s="9" t="s">
        <v>1183</v>
      </c>
      <c r="L171" s="9" t="s">
        <v>1680</v>
      </c>
      <c r="M171" s="9" t="s">
        <v>1461</v>
      </c>
      <c r="N171" s="9" t="s">
        <v>1462</v>
      </c>
      <c r="O171" s="9" t="s">
        <v>1509</v>
      </c>
      <c r="P171" s="9" t="s">
        <v>1458</v>
      </c>
      <c r="Q171" s="9" t="s">
        <v>1961</v>
      </c>
      <c r="R171" s="9" t="s">
        <v>1254</v>
      </c>
    </row>
    <row r="172" spans="1:18" x14ac:dyDescent="0.25">
      <c r="A172" t="s">
        <v>2263</v>
      </c>
      <c r="B172" t="s">
        <v>2264</v>
      </c>
      <c r="C172" t="s">
        <v>2299</v>
      </c>
      <c r="D172" t="s">
        <v>1176</v>
      </c>
      <c r="E172" t="s">
        <v>1953</v>
      </c>
      <c r="F172" t="s">
        <v>1962</v>
      </c>
      <c r="G172" s="14" t="str">
        <f t="shared" si="2"/>
        <v>2207301</v>
      </c>
      <c r="H172" t="s">
        <v>2380</v>
      </c>
      <c r="I172" t="s">
        <v>1177</v>
      </c>
      <c r="J172" t="s">
        <v>1182</v>
      </c>
      <c r="K172" t="s">
        <v>1183</v>
      </c>
      <c r="L172" t="s">
        <v>1680</v>
      </c>
      <c r="M172" t="s">
        <v>1467</v>
      </c>
      <c r="N172" t="s">
        <v>1676</v>
      </c>
      <c r="O172" t="s">
        <v>1509</v>
      </c>
      <c r="P172" t="s">
        <v>1468</v>
      </c>
      <c r="Q172" t="s">
        <v>1442</v>
      </c>
      <c r="R172" t="s">
        <v>1254</v>
      </c>
    </row>
    <row r="173" spans="1:18" x14ac:dyDescent="0.25">
      <c r="A173" t="s">
        <v>2263</v>
      </c>
      <c r="B173" t="s">
        <v>2264</v>
      </c>
      <c r="C173" t="s">
        <v>2299</v>
      </c>
      <c r="D173" t="s">
        <v>1176</v>
      </c>
      <c r="E173" t="s">
        <v>1953</v>
      </c>
      <c r="F173" t="s">
        <v>1962</v>
      </c>
      <c r="G173" s="14" t="str">
        <f t="shared" si="2"/>
        <v>2207500</v>
      </c>
      <c r="H173" t="s">
        <v>2390</v>
      </c>
      <c r="I173" t="s">
        <v>1177</v>
      </c>
      <c r="J173" t="s">
        <v>1182</v>
      </c>
      <c r="K173" t="s">
        <v>1183</v>
      </c>
      <c r="L173" t="s">
        <v>1680</v>
      </c>
      <c r="M173" t="s">
        <v>1467</v>
      </c>
      <c r="N173" t="s">
        <v>1676</v>
      </c>
      <c r="O173" t="s">
        <v>1509</v>
      </c>
      <c r="P173" t="s">
        <v>1468</v>
      </c>
      <c r="Q173" t="s">
        <v>1442</v>
      </c>
      <c r="R173" t="s">
        <v>1254</v>
      </c>
    </row>
    <row r="174" spans="1:18" x14ac:dyDescent="0.25">
      <c r="A174" t="s">
        <v>2263</v>
      </c>
      <c r="B174" t="s">
        <v>2264</v>
      </c>
      <c r="C174" t="s">
        <v>2299</v>
      </c>
      <c r="D174" t="s">
        <v>1176</v>
      </c>
      <c r="E174" t="s">
        <v>1953</v>
      </c>
      <c r="F174" t="s">
        <v>1962</v>
      </c>
      <c r="G174" s="14" t="str">
        <f t="shared" si="2"/>
        <v>2207396</v>
      </c>
      <c r="H174" t="s">
        <v>2388</v>
      </c>
      <c r="I174" t="s">
        <v>1177</v>
      </c>
      <c r="J174" t="s">
        <v>1182</v>
      </c>
      <c r="K174" t="s">
        <v>1183</v>
      </c>
      <c r="L174" t="s">
        <v>1680</v>
      </c>
      <c r="M174" t="s">
        <v>1467</v>
      </c>
      <c r="N174" t="s">
        <v>1676</v>
      </c>
      <c r="O174" t="s">
        <v>1509</v>
      </c>
      <c r="P174" t="s">
        <v>1468</v>
      </c>
      <c r="Q174" t="s">
        <v>1442</v>
      </c>
      <c r="R174" t="s">
        <v>1254</v>
      </c>
    </row>
    <row r="175" spans="1:18" x14ac:dyDescent="0.25">
      <c r="A175" t="s">
        <v>2263</v>
      </c>
      <c r="B175" t="s">
        <v>2264</v>
      </c>
      <c r="C175" t="s">
        <v>2299</v>
      </c>
      <c r="D175" t="s">
        <v>1176</v>
      </c>
      <c r="E175" t="s">
        <v>1953</v>
      </c>
      <c r="F175" t="s">
        <v>1962</v>
      </c>
      <c r="G175" s="14" t="str">
        <f t="shared" si="2"/>
        <v>2207178</v>
      </c>
      <c r="H175" t="s">
        <v>2379</v>
      </c>
      <c r="I175" t="s">
        <v>1177</v>
      </c>
      <c r="J175" t="s">
        <v>1182</v>
      </c>
      <c r="K175" t="s">
        <v>1183</v>
      </c>
      <c r="L175" t="s">
        <v>1680</v>
      </c>
      <c r="M175" t="s">
        <v>1467</v>
      </c>
      <c r="N175" t="s">
        <v>1676</v>
      </c>
      <c r="O175" t="s">
        <v>1509</v>
      </c>
      <c r="P175" t="s">
        <v>1468</v>
      </c>
      <c r="Q175" t="s">
        <v>1442</v>
      </c>
      <c r="R175" t="s">
        <v>1254</v>
      </c>
    </row>
    <row r="176" spans="1:18" x14ac:dyDescent="0.25">
      <c r="A176" t="s">
        <v>2263</v>
      </c>
      <c r="B176" t="s">
        <v>2264</v>
      </c>
      <c r="C176" t="s">
        <v>2299</v>
      </c>
      <c r="D176" t="s">
        <v>1176</v>
      </c>
      <c r="E176" t="s">
        <v>1953</v>
      </c>
      <c r="F176" t="s">
        <v>1962</v>
      </c>
      <c r="G176" s="14" t="str">
        <f t="shared" si="2"/>
        <v>2207369</v>
      </c>
      <c r="H176" t="s">
        <v>2381</v>
      </c>
      <c r="I176" t="s">
        <v>1177</v>
      </c>
      <c r="J176" t="s">
        <v>1182</v>
      </c>
      <c r="K176" t="s">
        <v>1183</v>
      </c>
      <c r="L176" t="s">
        <v>1680</v>
      </c>
      <c r="M176" t="s">
        <v>1467</v>
      </c>
      <c r="N176" t="s">
        <v>1676</v>
      </c>
      <c r="O176" t="s">
        <v>1509</v>
      </c>
      <c r="P176" t="s">
        <v>1468</v>
      </c>
      <c r="Q176" t="s">
        <v>1442</v>
      </c>
      <c r="R176" t="s">
        <v>1254</v>
      </c>
    </row>
    <row r="177" spans="1:18" x14ac:dyDescent="0.25">
      <c r="A177" t="s">
        <v>2263</v>
      </c>
      <c r="B177" t="s">
        <v>2264</v>
      </c>
      <c r="C177" t="s">
        <v>2299</v>
      </c>
      <c r="D177" t="s">
        <v>1176</v>
      </c>
      <c r="E177" t="s">
        <v>1953</v>
      </c>
      <c r="F177" t="s">
        <v>1962</v>
      </c>
      <c r="G177" s="14" t="str">
        <f t="shared" si="2"/>
        <v>2207223</v>
      </c>
      <c r="H177" t="s">
        <v>2816</v>
      </c>
      <c r="I177" t="s">
        <v>1177</v>
      </c>
      <c r="J177" t="s">
        <v>1182</v>
      </c>
      <c r="K177" t="s">
        <v>1183</v>
      </c>
      <c r="L177" t="s">
        <v>1680</v>
      </c>
      <c r="M177" t="s">
        <v>1467</v>
      </c>
      <c r="N177" t="s">
        <v>1676</v>
      </c>
      <c r="O177" t="s">
        <v>1509</v>
      </c>
      <c r="P177" t="s">
        <v>1468</v>
      </c>
      <c r="Q177" t="s">
        <v>1442</v>
      </c>
      <c r="R177" t="s">
        <v>1254</v>
      </c>
    </row>
    <row r="178" spans="1:18" x14ac:dyDescent="0.25">
      <c r="A178" t="s">
        <v>2263</v>
      </c>
      <c r="B178" t="s">
        <v>2264</v>
      </c>
      <c r="C178" t="s">
        <v>2299</v>
      </c>
      <c r="D178" t="s">
        <v>1176</v>
      </c>
      <c r="E178" t="s">
        <v>1953</v>
      </c>
      <c r="F178" t="s">
        <v>1963</v>
      </c>
      <c r="G178" s="14" t="str">
        <f t="shared" si="2"/>
        <v>2207301</v>
      </c>
      <c r="H178" t="s">
        <v>2380</v>
      </c>
      <c r="I178" t="s">
        <v>1177</v>
      </c>
      <c r="J178" t="s">
        <v>1182</v>
      </c>
      <c r="K178" t="s">
        <v>1183</v>
      </c>
      <c r="L178" t="s">
        <v>1680</v>
      </c>
      <c r="M178" t="s">
        <v>1662</v>
      </c>
      <c r="N178" t="s">
        <v>1768</v>
      </c>
      <c r="O178" t="s">
        <v>1509</v>
      </c>
      <c r="P178" t="s">
        <v>1595</v>
      </c>
      <c r="Q178" t="s">
        <v>1956</v>
      </c>
      <c r="R178" t="s">
        <v>1254</v>
      </c>
    </row>
    <row r="179" spans="1:18" x14ac:dyDescent="0.25">
      <c r="A179" t="s">
        <v>2263</v>
      </c>
      <c r="B179" t="s">
        <v>2264</v>
      </c>
      <c r="C179" t="s">
        <v>2299</v>
      </c>
      <c r="D179" t="s">
        <v>1176</v>
      </c>
      <c r="E179" t="s">
        <v>1953</v>
      </c>
      <c r="F179" t="s">
        <v>1963</v>
      </c>
      <c r="G179" s="14" t="str">
        <f t="shared" si="2"/>
        <v>2207500</v>
      </c>
      <c r="H179" t="s">
        <v>2390</v>
      </c>
      <c r="I179" t="s">
        <v>1177</v>
      </c>
      <c r="J179" t="s">
        <v>1182</v>
      </c>
      <c r="K179" t="s">
        <v>1183</v>
      </c>
      <c r="L179" t="s">
        <v>1680</v>
      </c>
      <c r="M179" t="s">
        <v>1662</v>
      </c>
      <c r="N179" t="s">
        <v>1768</v>
      </c>
      <c r="O179" t="s">
        <v>1509</v>
      </c>
      <c r="P179" t="s">
        <v>1595</v>
      </c>
      <c r="Q179" t="s">
        <v>1956</v>
      </c>
      <c r="R179" t="s">
        <v>1254</v>
      </c>
    </row>
    <row r="180" spans="1:18" x14ac:dyDescent="0.25">
      <c r="A180" t="s">
        <v>2263</v>
      </c>
      <c r="B180" t="s">
        <v>2264</v>
      </c>
      <c r="C180" t="s">
        <v>2299</v>
      </c>
      <c r="D180" t="s">
        <v>1176</v>
      </c>
      <c r="E180" t="s">
        <v>1953</v>
      </c>
      <c r="F180" t="s">
        <v>1963</v>
      </c>
      <c r="G180" s="14" t="str">
        <f t="shared" si="2"/>
        <v>2207396</v>
      </c>
      <c r="H180" t="s">
        <v>2388</v>
      </c>
      <c r="I180" t="s">
        <v>1177</v>
      </c>
      <c r="J180" t="s">
        <v>1182</v>
      </c>
      <c r="K180" t="s">
        <v>1183</v>
      </c>
      <c r="L180" t="s">
        <v>1680</v>
      </c>
      <c r="M180" t="s">
        <v>1662</v>
      </c>
      <c r="N180" t="s">
        <v>1768</v>
      </c>
      <c r="O180" t="s">
        <v>1509</v>
      </c>
      <c r="P180" t="s">
        <v>1595</v>
      </c>
      <c r="Q180" t="s">
        <v>1956</v>
      </c>
      <c r="R180" t="s">
        <v>1254</v>
      </c>
    </row>
    <row r="181" spans="1:18" x14ac:dyDescent="0.25">
      <c r="A181" t="s">
        <v>2263</v>
      </c>
      <c r="B181" t="s">
        <v>2264</v>
      </c>
      <c r="C181" t="s">
        <v>2299</v>
      </c>
      <c r="D181" t="s">
        <v>1176</v>
      </c>
      <c r="E181" t="s">
        <v>1953</v>
      </c>
      <c r="F181" t="s">
        <v>1963</v>
      </c>
      <c r="G181" s="14" t="str">
        <f t="shared" si="2"/>
        <v>2207178</v>
      </c>
      <c r="H181" t="s">
        <v>2379</v>
      </c>
      <c r="I181" t="s">
        <v>1177</v>
      </c>
      <c r="J181" t="s">
        <v>1182</v>
      </c>
      <c r="K181" t="s">
        <v>1183</v>
      </c>
      <c r="L181" t="s">
        <v>1680</v>
      </c>
      <c r="M181" t="s">
        <v>1662</v>
      </c>
      <c r="N181" t="s">
        <v>1768</v>
      </c>
      <c r="O181" t="s">
        <v>1509</v>
      </c>
      <c r="P181" t="s">
        <v>1595</v>
      </c>
      <c r="Q181" t="s">
        <v>1956</v>
      </c>
      <c r="R181" t="s">
        <v>1254</v>
      </c>
    </row>
    <row r="182" spans="1:18" x14ac:dyDescent="0.25">
      <c r="A182" t="s">
        <v>2263</v>
      </c>
      <c r="B182" t="s">
        <v>2264</v>
      </c>
      <c r="C182" t="s">
        <v>2299</v>
      </c>
      <c r="D182" t="s">
        <v>1176</v>
      </c>
      <c r="E182" t="s">
        <v>1953</v>
      </c>
      <c r="F182" t="s">
        <v>1963</v>
      </c>
      <c r="G182" s="14" t="str">
        <f t="shared" si="2"/>
        <v>2207369</v>
      </c>
      <c r="H182" t="s">
        <v>2381</v>
      </c>
      <c r="I182" t="s">
        <v>1177</v>
      </c>
      <c r="J182" t="s">
        <v>1182</v>
      </c>
      <c r="K182" t="s">
        <v>1183</v>
      </c>
      <c r="L182" t="s">
        <v>1680</v>
      </c>
      <c r="M182" t="s">
        <v>1662</v>
      </c>
      <c r="N182" t="s">
        <v>1768</v>
      </c>
      <c r="O182" t="s">
        <v>1509</v>
      </c>
      <c r="P182" t="s">
        <v>1595</v>
      </c>
      <c r="Q182" t="s">
        <v>1956</v>
      </c>
      <c r="R182" t="s">
        <v>1254</v>
      </c>
    </row>
    <row r="183" spans="1:18" x14ac:dyDescent="0.25">
      <c r="A183" t="s">
        <v>2263</v>
      </c>
      <c r="B183" t="s">
        <v>2264</v>
      </c>
      <c r="C183" t="s">
        <v>2299</v>
      </c>
      <c r="D183" t="s">
        <v>1176</v>
      </c>
      <c r="E183" t="s">
        <v>1953</v>
      </c>
      <c r="F183" t="s">
        <v>1963</v>
      </c>
      <c r="G183" s="14" t="str">
        <f t="shared" si="2"/>
        <v>2207223</v>
      </c>
      <c r="H183" t="s">
        <v>2816</v>
      </c>
      <c r="I183" t="s">
        <v>1177</v>
      </c>
      <c r="J183" t="s">
        <v>1182</v>
      </c>
      <c r="K183" t="s">
        <v>1183</v>
      </c>
      <c r="L183" t="s">
        <v>1680</v>
      </c>
      <c r="M183" t="s">
        <v>1662</v>
      </c>
      <c r="N183" t="s">
        <v>1768</v>
      </c>
      <c r="O183" t="s">
        <v>1509</v>
      </c>
      <c r="P183" t="s">
        <v>1595</v>
      </c>
      <c r="Q183" t="s">
        <v>1956</v>
      </c>
      <c r="R183" t="s">
        <v>1254</v>
      </c>
    </row>
    <row r="184" spans="1:18" x14ac:dyDescent="0.25">
      <c r="A184" t="s">
        <v>2263</v>
      </c>
      <c r="B184" t="s">
        <v>2264</v>
      </c>
      <c r="C184" t="s">
        <v>2299</v>
      </c>
      <c r="D184" t="s">
        <v>1176</v>
      </c>
      <c r="E184" t="s">
        <v>1953</v>
      </c>
      <c r="F184" t="s">
        <v>1461</v>
      </c>
      <c r="G184" s="14" t="str">
        <f t="shared" si="2"/>
        <v>2207301</v>
      </c>
      <c r="H184" t="s">
        <v>2380</v>
      </c>
      <c r="I184" t="s">
        <v>1177</v>
      </c>
      <c r="J184" t="s">
        <v>1182</v>
      </c>
      <c r="K184" t="s">
        <v>1183</v>
      </c>
      <c r="L184" t="s">
        <v>1680</v>
      </c>
      <c r="M184" t="s">
        <v>1461</v>
      </c>
      <c r="N184" t="s">
        <v>1462</v>
      </c>
      <c r="O184" t="s">
        <v>1509</v>
      </c>
      <c r="P184" t="s">
        <v>1458</v>
      </c>
      <c r="Q184" t="s">
        <v>1712</v>
      </c>
      <c r="R184" t="s">
        <v>1254</v>
      </c>
    </row>
    <row r="185" spans="1:18" x14ac:dyDescent="0.25">
      <c r="A185" t="s">
        <v>2263</v>
      </c>
      <c r="B185" t="s">
        <v>2264</v>
      </c>
      <c r="C185" t="s">
        <v>2299</v>
      </c>
      <c r="D185" t="s">
        <v>1176</v>
      </c>
      <c r="E185" t="s">
        <v>1953</v>
      </c>
      <c r="F185" t="s">
        <v>1461</v>
      </c>
      <c r="G185" s="14" t="str">
        <f t="shared" si="2"/>
        <v>2207500</v>
      </c>
      <c r="H185" t="s">
        <v>2390</v>
      </c>
      <c r="I185" t="s">
        <v>1177</v>
      </c>
      <c r="J185" t="s">
        <v>1182</v>
      </c>
      <c r="K185" t="s">
        <v>1183</v>
      </c>
      <c r="L185" t="s">
        <v>1680</v>
      </c>
      <c r="M185" t="s">
        <v>1461</v>
      </c>
      <c r="N185" t="s">
        <v>1462</v>
      </c>
      <c r="O185" t="s">
        <v>1509</v>
      </c>
      <c r="P185" t="s">
        <v>1458</v>
      </c>
      <c r="Q185" t="s">
        <v>1712</v>
      </c>
      <c r="R185" t="s">
        <v>1254</v>
      </c>
    </row>
    <row r="186" spans="1:18" x14ac:dyDescent="0.25">
      <c r="A186" t="s">
        <v>2263</v>
      </c>
      <c r="B186" t="s">
        <v>2264</v>
      </c>
      <c r="C186" t="s">
        <v>2299</v>
      </c>
      <c r="D186" t="s">
        <v>1176</v>
      </c>
      <c r="E186" t="s">
        <v>1953</v>
      </c>
      <c r="F186" t="s">
        <v>1461</v>
      </c>
      <c r="G186" s="14" t="str">
        <f t="shared" si="2"/>
        <v>2207396</v>
      </c>
      <c r="H186" t="s">
        <v>2388</v>
      </c>
      <c r="I186" t="s">
        <v>1177</v>
      </c>
      <c r="J186" t="s">
        <v>1182</v>
      </c>
      <c r="K186" t="s">
        <v>1183</v>
      </c>
      <c r="L186" t="s">
        <v>1680</v>
      </c>
      <c r="M186" t="s">
        <v>1461</v>
      </c>
      <c r="N186" t="s">
        <v>1462</v>
      </c>
      <c r="O186" t="s">
        <v>1509</v>
      </c>
      <c r="P186" t="s">
        <v>1458</v>
      </c>
      <c r="Q186" t="s">
        <v>1712</v>
      </c>
      <c r="R186" t="s">
        <v>1254</v>
      </c>
    </row>
    <row r="187" spans="1:18" x14ac:dyDescent="0.25">
      <c r="A187" t="s">
        <v>2263</v>
      </c>
      <c r="B187" t="s">
        <v>2264</v>
      </c>
      <c r="C187" t="s">
        <v>2299</v>
      </c>
      <c r="D187" t="s">
        <v>1176</v>
      </c>
      <c r="E187" t="s">
        <v>1953</v>
      </c>
      <c r="F187" t="s">
        <v>1461</v>
      </c>
      <c r="G187" s="14" t="str">
        <f t="shared" si="2"/>
        <v>2207178</v>
      </c>
      <c r="H187" t="s">
        <v>2379</v>
      </c>
      <c r="I187" t="s">
        <v>1177</v>
      </c>
      <c r="J187" t="s">
        <v>1182</v>
      </c>
      <c r="K187" t="s">
        <v>1183</v>
      </c>
      <c r="L187" t="s">
        <v>1680</v>
      </c>
      <c r="M187" t="s">
        <v>1461</v>
      </c>
      <c r="N187" t="s">
        <v>1462</v>
      </c>
      <c r="O187" t="s">
        <v>1509</v>
      </c>
      <c r="P187" t="s">
        <v>1458</v>
      </c>
      <c r="Q187" t="s">
        <v>1712</v>
      </c>
      <c r="R187" t="s">
        <v>1254</v>
      </c>
    </row>
    <row r="188" spans="1:18" x14ac:dyDescent="0.25">
      <c r="A188" t="s">
        <v>2263</v>
      </c>
      <c r="B188" t="s">
        <v>2264</v>
      </c>
      <c r="C188" t="s">
        <v>2299</v>
      </c>
      <c r="D188" t="s">
        <v>1176</v>
      </c>
      <c r="E188" t="s">
        <v>1953</v>
      </c>
      <c r="F188" t="s">
        <v>1461</v>
      </c>
      <c r="G188" s="14" t="str">
        <f t="shared" si="2"/>
        <v>2207369</v>
      </c>
      <c r="H188" t="s">
        <v>2381</v>
      </c>
      <c r="I188" t="s">
        <v>1177</v>
      </c>
      <c r="J188" t="s">
        <v>1182</v>
      </c>
      <c r="K188" t="s">
        <v>1183</v>
      </c>
      <c r="L188" t="s">
        <v>1680</v>
      </c>
      <c r="M188" t="s">
        <v>1461</v>
      </c>
      <c r="N188" t="s">
        <v>1462</v>
      </c>
      <c r="O188" t="s">
        <v>1509</v>
      </c>
      <c r="P188" t="s">
        <v>1458</v>
      </c>
      <c r="Q188" t="s">
        <v>1712</v>
      </c>
      <c r="R188" t="s">
        <v>1254</v>
      </c>
    </row>
    <row r="189" spans="1:18" x14ac:dyDescent="0.25">
      <c r="A189" t="s">
        <v>2263</v>
      </c>
      <c r="B189" t="s">
        <v>2264</v>
      </c>
      <c r="C189" t="s">
        <v>2299</v>
      </c>
      <c r="D189" t="s">
        <v>1176</v>
      </c>
      <c r="E189" t="s">
        <v>1953</v>
      </c>
      <c r="F189" t="s">
        <v>1461</v>
      </c>
      <c r="G189" s="14" t="str">
        <f t="shared" si="2"/>
        <v>2207223</v>
      </c>
      <c r="H189" t="s">
        <v>2816</v>
      </c>
      <c r="I189" t="s">
        <v>1177</v>
      </c>
      <c r="J189" t="s">
        <v>1182</v>
      </c>
      <c r="K189" t="s">
        <v>1183</v>
      </c>
      <c r="L189" t="s">
        <v>1680</v>
      </c>
      <c r="M189" t="s">
        <v>1461</v>
      </c>
      <c r="N189" t="s">
        <v>1462</v>
      </c>
      <c r="O189" t="s">
        <v>1509</v>
      </c>
      <c r="P189" t="s">
        <v>1458</v>
      </c>
      <c r="Q189" t="s">
        <v>1712</v>
      </c>
      <c r="R189" t="s">
        <v>1254</v>
      </c>
    </row>
    <row r="190" spans="1:18" x14ac:dyDescent="0.25">
      <c r="A190" t="s">
        <v>2263</v>
      </c>
      <c r="B190" t="s">
        <v>2264</v>
      </c>
      <c r="C190" t="s">
        <v>2299</v>
      </c>
      <c r="D190" t="s">
        <v>1176</v>
      </c>
      <c r="E190" t="s">
        <v>1953</v>
      </c>
      <c r="F190" t="s">
        <v>1964</v>
      </c>
      <c r="G190" s="14" t="str">
        <f t="shared" si="2"/>
        <v>2207301</v>
      </c>
      <c r="H190" t="s">
        <v>2380</v>
      </c>
      <c r="I190" t="s">
        <v>1177</v>
      </c>
      <c r="J190" t="s">
        <v>1182</v>
      </c>
      <c r="K190" t="s">
        <v>1183</v>
      </c>
      <c r="L190" t="s">
        <v>1680</v>
      </c>
      <c r="M190" t="s">
        <v>1558</v>
      </c>
      <c r="N190" t="s">
        <v>1695</v>
      </c>
      <c r="O190" t="s">
        <v>1509</v>
      </c>
      <c r="P190" t="s">
        <v>1595</v>
      </c>
      <c r="Q190" t="s">
        <v>1559</v>
      </c>
      <c r="R190" t="s">
        <v>1254</v>
      </c>
    </row>
    <row r="191" spans="1:18" x14ac:dyDescent="0.25">
      <c r="A191" t="s">
        <v>2263</v>
      </c>
      <c r="B191" t="s">
        <v>2264</v>
      </c>
      <c r="C191" t="s">
        <v>2299</v>
      </c>
      <c r="D191" t="s">
        <v>1176</v>
      </c>
      <c r="E191" t="s">
        <v>1953</v>
      </c>
      <c r="F191" t="s">
        <v>1964</v>
      </c>
      <c r="G191" s="14" t="str">
        <f t="shared" si="2"/>
        <v>2207500</v>
      </c>
      <c r="H191" t="s">
        <v>2390</v>
      </c>
      <c r="I191" t="s">
        <v>1177</v>
      </c>
      <c r="J191" t="s">
        <v>1182</v>
      </c>
      <c r="K191" t="s">
        <v>1183</v>
      </c>
      <c r="L191" t="s">
        <v>1680</v>
      </c>
      <c r="M191" t="s">
        <v>1558</v>
      </c>
      <c r="N191" t="s">
        <v>1695</v>
      </c>
      <c r="O191" t="s">
        <v>1509</v>
      </c>
      <c r="P191" t="s">
        <v>1595</v>
      </c>
      <c r="Q191" t="s">
        <v>1559</v>
      </c>
      <c r="R191" t="s">
        <v>1254</v>
      </c>
    </row>
    <row r="192" spans="1:18" x14ac:dyDescent="0.25">
      <c r="A192" t="s">
        <v>2263</v>
      </c>
      <c r="B192" t="s">
        <v>2264</v>
      </c>
      <c r="C192" t="s">
        <v>2299</v>
      </c>
      <c r="D192" t="s">
        <v>1176</v>
      </c>
      <c r="E192" t="s">
        <v>1953</v>
      </c>
      <c r="F192" t="s">
        <v>1964</v>
      </c>
      <c r="G192" s="14" t="str">
        <f t="shared" si="2"/>
        <v>2207396</v>
      </c>
      <c r="H192" t="s">
        <v>2388</v>
      </c>
      <c r="I192" t="s">
        <v>1177</v>
      </c>
      <c r="J192" t="s">
        <v>1182</v>
      </c>
      <c r="K192" t="s">
        <v>1183</v>
      </c>
      <c r="L192" t="s">
        <v>1680</v>
      </c>
      <c r="M192" t="s">
        <v>1558</v>
      </c>
      <c r="N192" t="s">
        <v>1695</v>
      </c>
      <c r="O192" t="s">
        <v>1509</v>
      </c>
      <c r="P192" t="s">
        <v>1595</v>
      </c>
      <c r="Q192" t="s">
        <v>1559</v>
      </c>
      <c r="R192" t="s">
        <v>1254</v>
      </c>
    </row>
    <row r="193" spans="1:18" x14ac:dyDescent="0.25">
      <c r="A193" t="s">
        <v>2263</v>
      </c>
      <c r="B193" t="s">
        <v>2264</v>
      </c>
      <c r="C193" t="s">
        <v>2299</v>
      </c>
      <c r="D193" t="s">
        <v>1176</v>
      </c>
      <c r="E193" t="s">
        <v>1953</v>
      </c>
      <c r="F193" t="s">
        <v>1964</v>
      </c>
      <c r="G193" s="14" t="str">
        <f t="shared" si="2"/>
        <v>2207178</v>
      </c>
      <c r="H193" t="s">
        <v>2379</v>
      </c>
      <c r="I193" t="s">
        <v>1177</v>
      </c>
      <c r="J193" t="s">
        <v>1182</v>
      </c>
      <c r="K193" t="s">
        <v>1183</v>
      </c>
      <c r="L193" t="s">
        <v>1680</v>
      </c>
      <c r="M193" t="s">
        <v>1558</v>
      </c>
      <c r="N193" t="s">
        <v>1695</v>
      </c>
      <c r="O193" t="s">
        <v>1509</v>
      </c>
      <c r="P193" t="s">
        <v>1595</v>
      </c>
      <c r="Q193" t="s">
        <v>1559</v>
      </c>
      <c r="R193" t="s">
        <v>1254</v>
      </c>
    </row>
    <row r="194" spans="1:18" x14ac:dyDescent="0.25">
      <c r="A194" t="s">
        <v>2263</v>
      </c>
      <c r="B194" t="s">
        <v>2264</v>
      </c>
      <c r="C194" t="s">
        <v>2299</v>
      </c>
      <c r="D194" t="s">
        <v>1176</v>
      </c>
      <c r="E194" t="s">
        <v>1953</v>
      </c>
      <c r="F194" t="s">
        <v>1964</v>
      </c>
      <c r="G194" s="14" t="str">
        <f t="shared" si="2"/>
        <v>2207369</v>
      </c>
      <c r="H194" t="s">
        <v>2381</v>
      </c>
      <c r="I194" t="s">
        <v>1177</v>
      </c>
      <c r="J194" t="s">
        <v>1182</v>
      </c>
      <c r="K194" t="s">
        <v>1183</v>
      </c>
      <c r="L194" t="s">
        <v>1680</v>
      </c>
      <c r="M194" t="s">
        <v>1558</v>
      </c>
      <c r="N194" t="s">
        <v>1695</v>
      </c>
      <c r="O194" t="s">
        <v>1509</v>
      </c>
      <c r="P194" t="s">
        <v>1595</v>
      </c>
      <c r="Q194" t="s">
        <v>1559</v>
      </c>
      <c r="R194" t="s">
        <v>1254</v>
      </c>
    </row>
    <row r="195" spans="1:18" x14ac:dyDescent="0.25">
      <c r="A195" t="s">
        <v>2263</v>
      </c>
      <c r="B195" t="s">
        <v>2264</v>
      </c>
      <c r="C195" t="s">
        <v>2299</v>
      </c>
      <c r="D195" t="s">
        <v>1176</v>
      </c>
      <c r="E195" t="s">
        <v>1953</v>
      </c>
      <c r="F195" t="s">
        <v>1964</v>
      </c>
      <c r="G195" s="14" t="str">
        <f t="shared" si="2"/>
        <v>2207223</v>
      </c>
      <c r="H195" t="s">
        <v>2816</v>
      </c>
      <c r="I195" t="s">
        <v>1177</v>
      </c>
      <c r="J195" t="s">
        <v>1182</v>
      </c>
      <c r="K195" t="s">
        <v>1183</v>
      </c>
      <c r="L195" t="s">
        <v>1680</v>
      </c>
      <c r="M195" t="s">
        <v>1558</v>
      </c>
      <c r="N195" t="s">
        <v>1695</v>
      </c>
      <c r="O195" t="s">
        <v>1509</v>
      </c>
      <c r="P195" t="s">
        <v>1595</v>
      </c>
      <c r="Q195" t="s">
        <v>1559</v>
      </c>
      <c r="R195" t="s">
        <v>1254</v>
      </c>
    </row>
    <row r="196" spans="1:18" x14ac:dyDescent="0.25">
      <c r="A196" t="s">
        <v>2263</v>
      </c>
      <c r="B196" t="s">
        <v>2264</v>
      </c>
      <c r="C196" t="s">
        <v>2299</v>
      </c>
      <c r="D196" t="s">
        <v>1176</v>
      </c>
      <c r="E196" t="s">
        <v>1953</v>
      </c>
      <c r="F196" t="s">
        <v>1965</v>
      </c>
      <c r="G196" s="14" t="str">
        <f t="shared" si="2"/>
        <v>2207301</v>
      </c>
      <c r="H196" t="s">
        <v>2380</v>
      </c>
      <c r="I196" t="s">
        <v>1177</v>
      </c>
      <c r="J196" t="s">
        <v>1182</v>
      </c>
      <c r="K196" t="s">
        <v>1183</v>
      </c>
      <c r="L196" t="s">
        <v>1680</v>
      </c>
      <c r="M196" t="s">
        <v>1479</v>
      </c>
      <c r="N196" t="s">
        <v>1768</v>
      </c>
      <c r="O196" t="s">
        <v>1440</v>
      </c>
      <c r="P196" t="s">
        <v>1480</v>
      </c>
      <c r="Q196" t="s">
        <v>1481</v>
      </c>
      <c r="R196" t="s">
        <v>1254</v>
      </c>
    </row>
    <row r="197" spans="1:18" x14ac:dyDescent="0.25">
      <c r="A197" t="s">
        <v>2263</v>
      </c>
      <c r="B197" t="s">
        <v>2264</v>
      </c>
      <c r="C197" t="s">
        <v>2299</v>
      </c>
      <c r="D197" t="s">
        <v>1176</v>
      </c>
      <c r="E197" t="s">
        <v>1953</v>
      </c>
      <c r="F197" t="s">
        <v>1965</v>
      </c>
      <c r="G197" s="14" t="str">
        <f t="shared" si="2"/>
        <v>2207500</v>
      </c>
      <c r="H197" t="s">
        <v>2390</v>
      </c>
      <c r="I197" t="s">
        <v>1177</v>
      </c>
      <c r="J197" t="s">
        <v>1182</v>
      </c>
      <c r="K197" t="s">
        <v>1183</v>
      </c>
      <c r="L197" t="s">
        <v>1680</v>
      </c>
      <c r="M197" t="s">
        <v>1479</v>
      </c>
      <c r="N197" t="s">
        <v>1768</v>
      </c>
      <c r="O197" t="s">
        <v>1440</v>
      </c>
      <c r="P197" t="s">
        <v>1480</v>
      </c>
      <c r="Q197" t="s">
        <v>1481</v>
      </c>
      <c r="R197" t="s">
        <v>1254</v>
      </c>
    </row>
    <row r="198" spans="1:18" x14ac:dyDescent="0.25">
      <c r="A198" t="s">
        <v>2263</v>
      </c>
      <c r="B198" t="s">
        <v>2264</v>
      </c>
      <c r="C198" t="s">
        <v>2299</v>
      </c>
      <c r="D198" t="s">
        <v>1176</v>
      </c>
      <c r="E198" t="s">
        <v>1953</v>
      </c>
      <c r="F198" t="s">
        <v>1965</v>
      </c>
      <c r="G198" s="14" t="str">
        <f t="shared" si="2"/>
        <v>2207396</v>
      </c>
      <c r="H198" t="s">
        <v>2388</v>
      </c>
      <c r="I198" t="s">
        <v>1177</v>
      </c>
      <c r="J198" t="s">
        <v>1182</v>
      </c>
      <c r="K198" t="s">
        <v>1183</v>
      </c>
      <c r="L198" t="s">
        <v>1680</v>
      </c>
      <c r="M198" t="s">
        <v>1479</v>
      </c>
      <c r="N198" t="s">
        <v>1768</v>
      </c>
      <c r="O198" t="s">
        <v>1440</v>
      </c>
      <c r="P198" t="s">
        <v>1480</v>
      </c>
      <c r="Q198" t="s">
        <v>1481</v>
      </c>
      <c r="R198" t="s">
        <v>1254</v>
      </c>
    </row>
    <row r="199" spans="1:18" x14ac:dyDescent="0.25">
      <c r="A199" t="s">
        <v>2263</v>
      </c>
      <c r="B199" t="s">
        <v>2264</v>
      </c>
      <c r="C199" t="s">
        <v>2299</v>
      </c>
      <c r="D199" t="s">
        <v>1176</v>
      </c>
      <c r="E199" t="s">
        <v>1953</v>
      </c>
      <c r="F199" t="s">
        <v>1965</v>
      </c>
      <c r="G199" s="14" t="str">
        <f t="shared" si="2"/>
        <v>2207178</v>
      </c>
      <c r="H199" t="s">
        <v>2379</v>
      </c>
      <c r="I199" t="s">
        <v>1177</v>
      </c>
      <c r="J199" t="s">
        <v>1182</v>
      </c>
      <c r="K199" t="s">
        <v>1183</v>
      </c>
      <c r="L199" t="s">
        <v>1680</v>
      </c>
      <c r="M199" t="s">
        <v>1479</v>
      </c>
      <c r="N199" t="s">
        <v>1768</v>
      </c>
      <c r="O199" t="s">
        <v>1440</v>
      </c>
      <c r="P199" t="s">
        <v>1480</v>
      </c>
      <c r="Q199" t="s">
        <v>1481</v>
      </c>
      <c r="R199" t="s">
        <v>1254</v>
      </c>
    </row>
    <row r="200" spans="1:18" x14ac:dyDescent="0.25">
      <c r="A200" t="s">
        <v>2263</v>
      </c>
      <c r="B200" t="s">
        <v>2264</v>
      </c>
      <c r="C200" t="s">
        <v>2299</v>
      </c>
      <c r="D200" t="s">
        <v>1176</v>
      </c>
      <c r="E200" t="s">
        <v>1953</v>
      </c>
      <c r="F200" t="s">
        <v>1965</v>
      </c>
      <c r="G200" s="14" t="str">
        <f t="shared" si="2"/>
        <v>2207369</v>
      </c>
      <c r="H200" t="s">
        <v>2381</v>
      </c>
      <c r="I200" t="s">
        <v>1177</v>
      </c>
      <c r="J200" t="s">
        <v>1182</v>
      </c>
      <c r="K200" t="s">
        <v>1183</v>
      </c>
      <c r="L200" t="s">
        <v>1680</v>
      </c>
      <c r="M200" t="s">
        <v>1479</v>
      </c>
      <c r="N200" t="s">
        <v>1768</v>
      </c>
      <c r="O200" t="s">
        <v>1440</v>
      </c>
      <c r="P200" t="s">
        <v>1480</v>
      </c>
      <c r="Q200" t="s">
        <v>1481</v>
      </c>
      <c r="R200" t="s">
        <v>1254</v>
      </c>
    </row>
    <row r="201" spans="1:18" x14ac:dyDescent="0.25">
      <c r="A201" t="s">
        <v>2263</v>
      </c>
      <c r="B201" t="s">
        <v>2264</v>
      </c>
      <c r="C201" t="s">
        <v>2299</v>
      </c>
      <c r="D201" t="s">
        <v>1176</v>
      </c>
      <c r="E201" t="s">
        <v>1953</v>
      </c>
      <c r="F201" t="s">
        <v>1965</v>
      </c>
      <c r="G201" s="14" t="str">
        <f t="shared" si="2"/>
        <v>2207223</v>
      </c>
      <c r="H201" t="s">
        <v>2816</v>
      </c>
      <c r="I201" t="s">
        <v>1177</v>
      </c>
      <c r="J201" t="s">
        <v>1182</v>
      </c>
      <c r="K201" t="s">
        <v>1183</v>
      </c>
      <c r="L201" t="s">
        <v>1680</v>
      </c>
      <c r="M201" t="s">
        <v>1479</v>
      </c>
      <c r="N201" t="s">
        <v>1768</v>
      </c>
      <c r="O201" t="s">
        <v>1440</v>
      </c>
      <c r="P201" t="s">
        <v>1480</v>
      </c>
      <c r="Q201" t="s">
        <v>1481</v>
      </c>
      <c r="R201" t="s">
        <v>1254</v>
      </c>
    </row>
    <row r="202" spans="1:18" x14ac:dyDescent="0.25">
      <c r="A202" t="s">
        <v>2263</v>
      </c>
      <c r="B202" t="s">
        <v>2264</v>
      </c>
      <c r="C202" t="s">
        <v>2299</v>
      </c>
      <c r="D202" t="s">
        <v>1176</v>
      </c>
      <c r="E202" t="s">
        <v>1953</v>
      </c>
      <c r="F202" t="s">
        <v>1966</v>
      </c>
      <c r="G202" s="14" t="str">
        <f t="shared" si="2"/>
        <v>2207301</v>
      </c>
      <c r="H202" t="s">
        <v>2380</v>
      </c>
      <c r="I202" t="s">
        <v>1177</v>
      </c>
      <c r="J202" t="s">
        <v>1182</v>
      </c>
      <c r="K202" t="s">
        <v>1183</v>
      </c>
      <c r="L202" t="s">
        <v>1680</v>
      </c>
      <c r="M202" t="s">
        <v>1554</v>
      </c>
      <c r="N202" t="s">
        <v>1496</v>
      </c>
      <c r="O202" t="s">
        <v>1509</v>
      </c>
      <c r="P202" t="s">
        <v>1555</v>
      </c>
      <c r="Q202" t="s">
        <v>1442</v>
      </c>
      <c r="R202" t="s">
        <v>1254</v>
      </c>
    </row>
    <row r="203" spans="1:18" x14ac:dyDescent="0.25">
      <c r="A203" t="s">
        <v>2263</v>
      </c>
      <c r="B203" t="s">
        <v>2264</v>
      </c>
      <c r="C203" t="s">
        <v>2299</v>
      </c>
      <c r="D203" t="s">
        <v>1176</v>
      </c>
      <c r="E203" t="s">
        <v>1953</v>
      </c>
      <c r="F203" t="s">
        <v>1966</v>
      </c>
      <c r="G203" s="14" t="str">
        <f t="shared" si="2"/>
        <v>2207500</v>
      </c>
      <c r="H203" t="s">
        <v>2390</v>
      </c>
      <c r="I203" t="s">
        <v>1177</v>
      </c>
      <c r="J203" t="s">
        <v>1182</v>
      </c>
      <c r="K203" t="s">
        <v>1183</v>
      </c>
      <c r="L203" t="s">
        <v>1680</v>
      </c>
      <c r="M203" t="s">
        <v>1554</v>
      </c>
      <c r="N203" t="s">
        <v>1496</v>
      </c>
      <c r="O203" t="s">
        <v>1509</v>
      </c>
      <c r="P203" t="s">
        <v>1555</v>
      </c>
      <c r="Q203" t="s">
        <v>1442</v>
      </c>
      <c r="R203" t="s">
        <v>1254</v>
      </c>
    </row>
    <row r="204" spans="1:18" x14ac:dyDescent="0.25">
      <c r="A204" t="s">
        <v>2263</v>
      </c>
      <c r="B204" t="s">
        <v>2264</v>
      </c>
      <c r="C204" t="s">
        <v>2299</v>
      </c>
      <c r="D204" t="s">
        <v>1176</v>
      </c>
      <c r="E204" t="s">
        <v>1953</v>
      </c>
      <c r="F204" t="s">
        <v>1966</v>
      </c>
      <c r="G204" s="14" t="str">
        <f t="shared" si="2"/>
        <v>2207396</v>
      </c>
      <c r="H204" t="s">
        <v>2388</v>
      </c>
      <c r="I204" t="s">
        <v>1177</v>
      </c>
      <c r="J204" t="s">
        <v>1182</v>
      </c>
      <c r="K204" t="s">
        <v>1183</v>
      </c>
      <c r="L204" t="s">
        <v>1680</v>
      </c>
      <c r="M204" t="s">
        <v>1554</v>
      </c>
      <c r="N204" t="s">
        <v>1496</v>
      </c>
      <c r="O204" t="s">
        <v>1509</v>
      </c>
      <c r="P204" t="s">
        <v>1555</v>
      </c>
      <c r="Q204" t="s">
        <v>1442</v>
      </c>
      <c r="R204" t="s">
        <v>1254</v>
      </c>
    </row>
    <row r="205" spans="1:18" x14ac:dyDescent="0.25">
      <c r="A205" t="s">
        <v>2263</v>
      </c>
      <c r="B205" t="s">
        <v>2264</v>
      </c>
      <c r="C205" t="s">
        <v>2299</v>
      </c>
      <c r="D205" t="s">
        <v>1176</v>
      </c>
      <c r="E205" t="s">
        <v>1953</v>
      </c>
      <c r="F205" t="s">
        <v>1966</v>
      </c>
      <c r="G205" s="14" t="str">
        <f t="shared" si="2"/>
        <v>2207178</v>
      </c>
      <c r="H205" t="s">
        <v>2379</v>
      </c>
      <c r="I205" t="s">
        <v>1177</v>
      </c>
      <c r="J205" t="s">
        <v>1182</v>
      </c>
      <c r="K205" t="s">
        <v>1183</v>
      </c>
      <c r="L205" t="s">
        <v>1680</v>
      </c>
      <c r="M205" t="s">
        <v>1554</v>
      </c>
      <c r="N205" t="s">
        <v>1496</v>
      </c>
      <c r="O205" t="s">
        <v>1509</v>
      </c>
      <c r="P205" t="s">
        <v>1555</v>
      </c>
      <c r="Q205" t="s">
        <v>1442</v>
      </c>
      <c r="R205" t="s">
        <v>1254</v>
      </c>
    </row>
    <row r="206" spans="1:18" x14ac:dyDescent="0.25">
      <c r="A206" t="s">
        <v>2263</v>
      </c>
      <c r="B206" t="s">
        <v>2264</v>
      </c>
      <c r="C206" t="s">
        <v>2299</v>
      </c>
      <c r="D206" t="s">
        <v>1176</v>
      </c>
      <c r="E206" t="s">
        <v>1953</v>
      </c>
      <c r="F206" t="s">
        <v>1966</v>
      </c>
      <c r="G206" s="14" t="str">
        <f t="shared" si="2"/>
        <v>2207369</v>
      </c>
      <c r="H206" t="s">
        <v>2381</v>
      </c>
      <c r="I206" t="s">
        <v>1177</v>
      </c>
      <c r="J206" t="s">
        <v>1182</v>
      </c>
      <c r="K206" t="s">
        <v>1183</v>
      </c>
      <c r="L206" t="s">
        <v>1680</v>
      </c>
      <c r="M206" t="s">
        <v>1554</v>
      </c>
      <c r="N206" t="s">
        <v>1496</v>
      </c>
      <c r="O206" t="s">
        <v>1509</v>
      </c>
      <c r="P206" t="s">
        <v>1555</v>
      </c>
      <c r="Q206" t="s">
        <v>1442</v>
      </c>
      <c r="R206" t="s">
        <v>1254</v>
      </c>
    </row>
    <row r="207" spans="1:18" x14ac:dyDescent="0.25">
      <c r="A207" t="s">
        <v>2263</v>
      </c>
      <c r="B207" t="s">
        <v>2264</v>
      </c>
      <c r="C207" t="s">
        <v>2299</v>
      </c>
      <c r="D207" t="s">
        <v>1176</v>
      </c>
      <c r="E207" t="s">
        <v>1953</v>
      </c>
      <c r="F207" t="s">
        <v>1966</v>
      </c>
      <c r="G207" s="14" t="str">
        <f t="shared" si="2"/>
        <v>2207223</v>
      </c>
      <c r="H207" t="s">
        <v>2816</v>
      </c>
      <c r="I207" t="s">
        <v>1177</v>
      </c>
      <c r="J207" t="s">
        <v>1182</v>
      </c>
      <c r="K207" t="s">
        <v>1183</v>
      </c>
      <c r="L207" t="s">
        <v>1680</v>
      </c>
      <c r="M207" t="s">
        <v>1554</v>
      </c>
      <c r="N207" t="s">
        <v>1496</v>
      </c>
      <c r="O207" t="s">
        <v>1509</v>
      </c>
      <c r="P207" t="s">
        <v>1555</v>
      </c>
      <c r="Q207" t="s">
        <v>1442</v>
      </c>
      <c r="R207" t="s">
        <v>1254</v>
      </c>
    </row>
    <row r="208" spans="1:18" x14ac:dyDescent="0.25">
      <c r="A208" s="9" t="s">
        <v>2263</v>
      </c>
      <c r="B208" s="9" t="s">
        <v>2264</v>
      </c>
      <c r="C208" s="9" t="s">
        <v>2299</v>
      </c>
      <c r="D208" s="9" t="s">
        <v>1176</v>
      </c>
      <c r="E208" s="9" t="s">
        <v>1953</v>
      </c>
      <c r="F208" s="9" t="s">
        <v>1967</v>
      </c>
      <c r="G208" s="11" t="str">
        <f t="shared" ref="G208:G271" si="3">MID(H208,FIND("[",H208)+1,LEN(H208)-FIND("[",H208)-1)</f>
        <v>2207178</v>
      </c>
      <c r="H208" s="9" t="s">
        <v>2379</v>
      </c>
      <c r="I208" s="9" t="s">
        <v>1177</v>
      </c>
      <c r="J208" s="9" t="s">
        <v>1182</v>
      </c>
      <c r="K208" s="9" t="s">
        <v>1183</v>
      </c>
      <c r="L208" s="9" t="s">
        <v>1680</v>
      </c>
      <c r="M208" s="9" t="s">
        <v>1967</v>
      </c>
      <c r="N208" s="9" t="s">
        <v>1768</v>
      </c>
      <c r="O208" s="9" t="s">
        <v>1794</v>
      </c>
      <c r="P208" s="9" t="s">
        <v>1968</v>
      </c>
      <c r="Q208" s="9" t="s">
        <v>1550</v>
      </c>
      <c r="R208" s="9" t="s">
        <v>1254</v>
      </c>
    </row>
    <row r="209" spans="1:18" x14ac:dyDescent="0.25">
      <c r="A209" s="9" t="s">
        <v>2263</v>
      </c>
      <c r="B209" s="9" t="s">
        <v>2264</v>
      </c>
      <c r="C209" s="9" t="s">
        <v>2299</v>
      </c>
      <c r="D209" s="9" t="s">
        <v>1176</v>
      </c>
      <c r="E209" s="9" t="s">
        <v>1953</v>
      </c>
      <c r="F209" s="9" t="s">
        <v>1967</v>
      </c>
      <c r="G209" s="11" t="str">
        <f t="shared" si="3"/>
        <v>2207178</v>
      </c>
      <c r="H209" s="9" t="s">
        <v>2379</v>
      </c>
      <c r="I209" s="9" t="s">
        <v>1177</v>
      </c>
      <c r="J209" s="9" t="s">
        <v>1182</v>
      </c>
      <c r="K209" s="9" t="s">
        <v>1183</v>
      </c>
      <c r="L209" s="9" t="s">
        <v>1680</v>
      </c>
      <c r="M209" s="9" t="s">
        <v>1967</v>
      </c>
      <c r="N209" s="9" t="s">
        <v>1768</v>
      </c>
      <c r="O209" s="9" t="s">
        <v>1794</v>
      </c>
      <c r="P209" s="9" t="s">
        <v>1968</v>
      </c>
      <c r="Q209" s="9" t="s">
        <v>1550</v>
      </c>
      <c r="R209" s="9" t="s">
        <v>1254</v>
      </c>
    </row>
    <row r="210" spans="1:18" x14ac:dyDescent="0.25">
      <c r="A210" s="9" t="s">
        <v>2263</v>
      </c>
      <c r="B210" s="9" t="s">
        <v>2264</v>
      </c>
      <c r="C210" s="9" t="s">
        <v>2299</v>
      </c>
      <c r="D210" s="9" t="s">
        <v>1176</v>
      </c>
      <c r="E210" s="9" t="s">
        <v>1953</v>
      </c>
      <c r="F210" s="9" t="s">
        <v>1967</v>
      </c>
      <c r="G210" s="11" t="str">
        <f t="shared" si="3"/>
        <v>2207178</v>
      </c>
      <c r="H210" s="9" t="s">
        <v>2379</v>
      </c>
      <c r="I210" s="9" t="s">
        <v>1177</v>
      </c>
      <c r="J210" s="9" t="s">
        <v>1182</v>
      </c>
      <c r="K210" s="9" t="s">
        <v>1183</v>
      </c>
      <c r="L210" s="9" t="s">
        <v>1680</v>
      </c>
      <c r="M210" s="9" t="s">
        <v>1967</v>
      </c>
      <c r="N210" s="9" t="s">
        <v>1768</v>
      </c>
      <c r="O210" s="9" t="s">
        <v>1794</v>
      </c>
      <c r="P210" s="9" t="s">
        <v>1968</v>
      </c>
      <c r="Q210" s="9" t="s">
        <v>1550</v>
      </c>
      <c r="R210" s="9" t="s">
        <v>1254</v>
      </c>
    </row>
    <row r="211" spans="1:18" x14ac:dyDescent="0.25">
      <c r="A211" s="9" t="s">
        <v>2263</v>
      </c>
      <c r="B211" s="9" t="s">
        <v>2264</v>
      </c>
      <c r="C211" s="9" t="s">
        <v>2299</v>
      </c>
      <c r="D211" s="9" t="s">
        <v>1176</v>
      </c>
      <c r="E211" s="9" t="s">
        <v>1953</v>
      </c>
      <c r="F211" s="9" t="s">
        <v>1967</v>
      </c>
      <c r="G211" s="11" t="str">
        <f t="shared" si="3"/>
        <v>2207178</v>
      </c>
      <c r="H211" s="9" t="s">
        <v>2379</v>
      </c>
      <c r="I211" s="9" t="s">
        <v>1177</v>
      </c>
      <c r="J211" s="9" t="s">
        <v>1182</v>
      </c>
      <c r="K211" s="9" t="s">
        <v>1183</v>
      </c>
      <c r="L211" s="9" t="s">
        <v>1680</v>
      </c>
      <c r="M211" s="9" t="s">
        <v>1967</v>
      </c>
      <c r="N211" s="9" t="s">
        <v>1768</v>
      </c>
      <c r="O211" s="9" t="s">
        <v>1794</v>
      </c>
      <c r="P211" s="9" t="s">
        <v>1968</v>
      </c>
      <c r="Q211" s="9" t="s">
        <v>1550</v>
      </c>
      <c r="R211" s="9" t="s">
        <v>1254</v>
      </c>
    </row>
    <row r="212" spans="1:18" x14ac:dyDescent="0.25">
      <c r="A212" s="9" t="s">
        <v>2263</v>
      </c>
      <c r="B212" s="9" t="s">
        <v>2264</v>
      </c>
      <c r="C212" s="9" t="s">
        <v>2299</v>
      </c>
      <c r="D212" s="9" t="s">
        <v>1176</v>
      </c>
      <c r="E212" s="9" t="s">
        <v>1953</v>
      </c>
      <c r="F212" s="9" t="s">
        <v>1967</v>
      </c>
      <c r="G212" s="11" t="str">
        <f t="shared" si="3"/>
        <v>2207178</v>
      </c>
      <c r="H212" s="9" t="s">
        <v>2379</v>
      </c>
      <c r="I212" s="9" t="s">
        <v>1177</v>
      </c>
      <c r="J212" s="9" t="s">
        <v>1182</v>
      </c>
      <c r="K212" s="9" t="s">
        <v>1183</v>
      </c>
      <c r="L212" s="9" t="s">
        <v>1680</v>
      </c>
      <c r="M212" s="9" t="s">
        <v>1967</v>
      </c>
      <c r="N212" s="9" t="s">
        <v>1768</v>
      </c>
      <c r="O212" s="9" t="s">
        <v>1794</v>
      </c>
      <c r="P212" s="9" t="s">
        <v>1968</v>
      </c>
      <c r="Q212" s="9" t="s">
        <v>1550</v>
      </c>
      <c r="R212" s="9" t="s">
        <v>1254</v>
      </c>
    </row>
    <row r="213" spans="1:18" x14ac:dyDescent="0.25">
      <c r="A213" s="9" t="s">
        <v>2263</v>
      </c>
      <c r="B213" s="9" t="s">
        <v>2264</v>
      </c>
      <c r="C213" s="9" t="s">
        <v>2299</v>
      </c>
      <c r="D213" s="9" t="s">
        <v>1176</v>
      </c>
      <c r="E213" s="9" t="s">
        <v>1953</v>
      </c>
      <c r="F213" s="9" t="s">
        <v>1967</v>
      </c>
      <c r="G213" s="11" t="str">
        <f t="shared" si="3"/>
        <v>2207178</v>
      </c>
      <c r="H213" s="9" t="s">
        <v>2379</v>
      </c>
      <c r="I213" s="9" t="s">
        <v>1177</v>
      </c>
      <c r="J213" s="9" t="s">
        <v>1182</v>
      </c>
      <c r="K213" s="9" t="s">
        <v>1183</v>
      </c>
      <c r="L213" s="9" t="s">
        <v>1680</v>
      </c>
      <c r="M213" s="9" t="s">
        <v>1967</v>
      </c>
      <c r="N213" s="9" t="s">
        <v>1768</v>
      </c>
      <c r="O213" s="9" t="s">
        <v>1794</v>
      </c>
      <c r="P213" s="9" t="s">
        <v>1968</v>
      </c>
      <c r="Q213" s="9" t="s">
        <v>1550</v>
      </c>
      <c r="R213" s="9" t="s">
        <v>1254</v>
      </c>
    </row>
    <row r="214" spans="1:18" x14ac:dyDescent="0.25">
      <c r="A214" s="9" t="s">
        <v>2263</v>
      </c>
      <c r="B214" s="9" t="s">
        <v>2264</v>
      </c>
      <c r="C214" s="9" t="s">
        <v>2299</v>
      </c>
      <c r="D214" s="9" t="s">
        <v>1176</v>
      </c>
      <c r="E214" s="9" t="s">
        <v>1953</v>
      </c>
      <c r="F214" s="9" t="s">
        <v>1969</v>
      </c>
      <c r="G214" s="11" t="str">
        <f t="shared" si="3"/>
        <v>2207396</v>
      </c>
      <c r="H214" s="9" t="s">
        <v>2388</v>
      </c>
      <c r="I214" s="9" t="s">
        <v>1177</v>
      </c>
      <c r="J214" s="9" t="s">
        <v>1182</v>
      </c>
      <c r="K214" s="9" t="s">
        <v>1183</v>
      </c>
      <c r="L214" s="9" t="s">
        <v>1680</v>
      </c>
      <c r="M214" s="9" t="s">
        <v>1967</v>
      </c>
      <c r="N214" s="9" t="s">
        <v>1768</v>
      </c>
      <c r="O214" s="9" t="s">
        <v>1794</v>
      </c>
      <c r="P214" s="9" t="s">
        <v>1970</v>
      </c>
      <c r="Q214" s="9" t="s">
        <v>1550</v>
      </c>
      <c r="R214" s="9" t="s">
        <v>1254</v>
      </c>
    </row>
    <row r="215" spans="1:18" x14ac:dyDescent="0.25">
      <c r="A215" s="9" t="s">
        <v>2263</v>
      </c>
      <c r="B215" s="9" t="s">
        <v>2264</v>
      </c>
      <c r="C215" s="9" t="s">
        <v>2299</v>
      </c>
      <c r="D215" s="9" t="s">
        <v>1176</v>
      </c>
      <c r="E215" s="9" t="s">
        <v>1953</v>
      </c>
      <c r="F215" s="9" t="s">
        <v>1969</v>
      </c>
      <c r="G215" s="11" t="str">
        <f t="shared" si="3"/>
        <v>2207396</v>
      </c>
      <c r="H215" s="9" t="s">
        <v>2388</v>
      </c>
      <c r="I215" s="9" t="s">
        <v>1177</v>
      </c>
      <c r="J215" s="9" t="s">
        <v>1182</v>
      </c>
      <c r="K215" s="9" t="s">
        <v>1183</v>
      </c>
      <c r="L215" s="9" t="s">
        <v>1680</v>
      </c>
      <c r="M215" s="9" t="s">
        <v>1967</v>
      </c>
      <c r="N215" s="9" t="s">
        <v>1768</v>
      </c>
      <c r="O215" s="9" t="s">
        <v>1794</v>
      </c>
      <c r="P215" s="9" t="s">
        <v>1970</v>
      </c>
      <c r="Q215" s="9" t="s">
        <v>1550</v>
      </c>
      <c r="R215" s="9" t="s">
        <v>1254</v>
      </c>
    </row>
    <row r="216" spans="1:18" x14ac:dyDescent="0.25">
      <c r="A216" s="9" t="s">
        <v>2263</v>
      </c>
      <c r="B216" s="9" t="s">
        <v>2264</v>
      </c>
      <c r="C216" s="9" t="s">
        <v>2299</v>
      </c>
      <c r="D216" s="9" t="s">
        <v>1176</v>
      </c>
      <c r="E216" s="9" t="s">
        <v>1953</v>
      </c>
      <c r="F216" s="9" t="s">
        <v>1969</v>
      </c>
      <c r="G216" s="11" t="str">
        <f t="shared" si="3"/>
        <v>2207396</v>
      </c>
      <c r="H216" s="9" t="s">
        <v>2388</v>
      </c>
      <c r="I216" s="9" t="s">
        <v>1177</v>
      </c>
      <c r="J216" s="9" t="s">
        <v>1182</v>
      </c>
      <c r="K216" s="9" t="s">
        <v>1183</v>
      </c>
      <c r="L216" s="9" t="s">
        <v>1680</v>
      </c>
      <c r="M216" s="9" t="s">
        <v>1967</v>
      </c>
      <c r="N216" s="9" t="s">
        <v>1768</v>
      </c>
      <c r="O216" s="9" t="s">
        <v>1794</v>
      </c>
      <c r="P216" s="9" t="s">
        <v>1970</v>
      </c>
      <c r="Q216" s="9" t="s">
        <v>1550</v>
      </c>
      <c r="R216" s="9" t="s">
        <v>1254</v>
      </c>
    </row>
    <row r="217" spans="1:18" x14ac:dyDescent="0.25">
      <c r="A217" s="9" t="s">
        <v>2263</v>
      </c>
      <c r="B217" s="9" t="s">
        <v>2264</v>
      </c>
      <c r="C217" s="9" t="s">
        <v>2299</v>
      </c>
      <c r="D217" s="9" t="s">
        <v>1176</v>
      </c>
      <c r="E217" s="9" t="s">
        <v>1953</v>
      </c>
      <c r="F217" s="9" t="s">
        <v>1969</v>
      </c>
      <c r="G217" s="11" t="str">
        <f t="shared" si="3"/>
        <v>2207396</v>
      </c>
      <c r="H217" s="9" t="s">
        <v>2388</v>
      </c>
      <c r="I217" s="9" t="s">
        <v>1177</v>
      </c>
      <c r="J217" s="9" t="s">
        <v>1182</v>
      </c>
      <c r="K217" s="9" t="s">
        <v>1183</v>
      </c>
      <c r="L217" s="9" t="s">
        <v>1680</v>
      </c>
      <c r="M217" s="9" t="s">
        <v>1967</v>
      </c>
      <c r="N217" s="9" t="s">
        <v>1768</v>
      </c>
      <c r="O217" s="9" t="s">
        <v>1794</v>
      </c>
      <c r="P217" s="9" t="s">
        <v>1970</v>
      </c>
      <c r="Q217" s="9" t="s">
        <v>1550</v>
      </c>
      <c r="R217" s="9" t="s">
        <v>1254</v>
      </c>
    </row>
    <row r="218" spans="1:18" x14ac:dyDescent="0.25">
      <c r="A218" s="9" t="s">
        <v>2263</v>
      </c>
      <c r="B218" s="9" t="s">
        <v>2264</v>
      </c>
      <c r="C218" s="9" t="s">
        <v>2299</v>
      </c>
      <c r="D218" s="9" t="s">
        <v>1176</v>
      </c>
      <c r="E218" s="9" t="s">
        <v>1953</v>
      </c>
      <c r="F218" s="9" t="s">
        <v>1969</v>
      </c>
      <c r="G218" s="11" t="str">
        <f t="shared" si="3"/>
        <v>2207396</v>
      </c>
      <c r="H218" s="9" t="s">
        <v>2388</v>
      </c>
      <c r="I218" s="9" t="s">
        <v>1177</v>
      </c>
      <c r="J218" s="9" t="s">
        <v>1182</v>
      </c>
      <c r="K218" s="9" t="s">
        <v>1183</v>
      </c>
      <c r="L218" s="9" t="s">
        <v>1680</v>
      </c>
      <c r="M218" s="9" t="s">
        <v>1967</v>
      </c>
      <c r="N218" s="9" t="s">
        <v>1768</v>
      </c>
      <c r="O218" s="9" t="s">
        <v>1794</v>
      </c>
      <c r="P218" s="9" t="s">
        <v>1970</v>
      </c>
      <c r="Q218" s="9" t="s">
        <v>1550</v>
      </c>
      <c r="R218" s="9" t="s">
        <v>1254</v>
      </c>
    </row>
    <row r="219" spans="1:18" x14ac:dyDescent="0.25">
      <c r="A219" s="9" t="s">
        <v>2263</v>
      </c>
      <c r="B219" s="9" t="s">
        <v>2264</v>
      </c>
      <c r="C219" s="9" t="s">
        <v>2299</v>
      </c>
      <c r="D219" s="9" t="s">
        <v>1176</v>
      </c>
      <c r="E219" s="9" t="s">
        <v>1953</v>
      </c>
      <c r="F219" s="9" t="s">
        <v>1969</v>
      </c>
      <c r="G219" s="11" t="str">
        <f t="shared" si="3"/>
        <v>2207396</v>
      </c>
      <c r="H219" s="9" t="s">
        <v>2388</v>
      </c>
      <c r="I219" s="9" t="s">
        <v>1177</v>
      </c>
      <c r="J219" s="9" t="s">
        <v>1182</v>
      </c>
      <c r="K219" s="9" t="s">
        <v>1183</v>
      </c>
      <c r="L219" s="9" t="s">
        <v>1680</v>
      </c>
      <c r="M219" s="9" t="s">
        <v>1967</v>
      </c>
      <c r="N219" s="9" t="s">
        <v>1768</v>
      </c>
      <c r="O219" s="9" t="s">
        <v>1794</v>
      </c>
      <c r="P219" s="9" t="s">
        <v>1970</v>
      </c>
      <c r="Q219" s="9" t="s">
        <v>1550</v>
      </c>
      <c r="R219" s="9" t="s">
        <v>1254</v>
      </c>
    </row>
    <row r="220" spans="1:18" x14ac:dyDescent="0.25">
      <c r="A220" t="s">
        <v>2263</v>
      </c>
      <c r="B220" t="s">
        <v>2264</v>
      </c>
      <c r="C220" t="s">
        <v>2299</v>
      </c>
      <c r="D220" t="s">
        <v>1176</v>
      </c>
      <c r="E220" t="s">
        <v>1953</v>
      </c>
      <c r="F220" t="s">
        <v>1971</v>
      </c>
      <c r="G220" s="14" t="str">
        <f t="shared" si="3"/>
        <v>2207301</v>
      </c>
      <c r="H220" t="s">
        <v>2380</v>
      </c>
      <c r="I220" t="s">
        <v>1177</v>
      </c>
      <c r="J220" t="s">
        <v>1182</v>
      </c>
      <c r="K220" t="s">
        <v>1183</v>
      </c>
      <c r="L220" t="s">
        <v>1680</v>
      </c>
      <c r="M220" t="s">
        <v>1662</v>
      </c>
      <c r="N220" t="s">
        <v>1768</v>
      </c>
      <c r="O220" t="s">
        <v>1509</v>
      </c>
      <c r="P220" t="s">
        <v>1595</v>
      </c>
      <c r="Q220" t="s">
        <v>1956</v>
      </c>
      <c r="R220" t="s">
        <v>1254</v>
      </c>
    </row>
    <row r="221" spans="1:18" x14ac:dyDescent="0.25">
      <c r="A221" t="s">
        <v>2263</v>
      </c>
      <c r="B221" t="s">
        <v>2264</v>
      </c>
      <c r="C221" t="s">
        <v>2299</v>
      </c>
      <c r="D221" t="s">
        <v>1176</v>
      </c>
      <c r="E221" t="s">
        <v>1953</v>
      </c>
      <c r="F221" t="s">
        <v>1971</v>
      </c>
      <c r="G221" s="14" t="str">
        <f t="shared" si="3"/>
        <v>2207500</v>
      </c>
      <c r="H221" t="s">
        <v>2390</v>
      </c>
      <c r="I221" t="s">
        <v>1177</v>
      </c>
      <c r="J221" t="s">
        <v>1182</v>
      </c>
      <c r="K221" t="s">
        <v>1183</v>
      </c>
      <c r="L221" t="s">
        <v>1680</v>
      </c>
      <c r="M221" t="s">
        <v>1662</v>
      </c>
      <c r="N221" t="s">
        <v>1768</v>
      </c>
      <c r="O221" t="s">
        <v>1509</v>
      </c>
      <c r="P221" t="s">
        <v>1595</v>
      </c>
      <c r="Q221" t="s">
        <v>1956</v>
      </c>
      <c r="R221" t="s">
        <v>1254</v>
      </c>
    </row>
    <row r="222" spans="1:18" x14ac:dyDescent="0.25">
      <c r="A222" t="s">
        <v>2263</v>
      </c>
      <c r="B222" t="s">
        <v>2264</v>
      </c>
      <c r="C222" t="s">
        <v>2299</v>
      </c>
      <c r="D222" t="s">
        <v>1176</v>
      </c>
      <c r="E222" t="s">
        <v>1953</v>
      </c>
      <c r="F222" t="s">
        <v>1971</v>
      </c>
      <c r="G222" s="14" t="str">
        <f t="shared" si="3"/>
        <v>2207396</v>
      </c>
      <c r="H222" t="s">
        <v>2388</v>
      </c>
      <c r="I222" t="s">
        <v>1177</v>
      </c>
      <c r="J222" t="s">
        <v>1182</v>
      </c>
      <c r="K222" t="s">
        <v>1183</v>
      </c>
      <c r="L222" t="s">
        <v>1680</v>
      </c>
      <c r="M222" t="s">
        <v>1662</v>
      </c>
      <c r="N222" t="s">
        <v>1768</v>
      </c>
      <c r="O222" t="s">
        <v>1509</v>
      </c>
      <c r="P222" t="s">
        <v>1595</v>
      </c>
      <c r="Q222" t="s">
        <v>1956</v>
      </c>
      <c r="R222" t="s">
        <v>1254</v>
      </c>
    </row>
    <row r="223" spans="1:18" x14ac:dyDescent="0.25">
      <c r="A223" t="s">
        <v>2263</v>
      </c>
      <c r="B223" t="s">
        <v>2264</v>
      </c>
      <c r="C223" t="s">
        <v>2299</v>
      </c>
      <c r="D223" t="s">
        <v>1176</v>
      </c>
      <c r="E223" t="s">
        <v>1953</v>
      </c>
      <c r="F223" t="s">
        <v>1971</v>
      </c>
      <c r="G223" s="14" t="str">
        <f t="shared" si="3"/>
        <v>2207178</v>
      </c>
      <c r="H223" t="s">
        <v>2379</v>
      </c>
      <c r="I223" t="s">
        <v>1177</v>
      </c>
      <c r="J223" t="s">
        <v>1182</v>
      </c>
      <c r="K223" t="s">
        <v>1183</v>
      </c>
      <c r="L223" t="s">
        <v>1680</v>
      </c>
      <c r="M223" t="s">
        <v>1662</v>
      </c>
      <c r="N223" t="s">
        <v>1768</v>
      </c>
      <c r="O223" t="s">
        <v>1509</v>
      </c>
      <c r="P223" t="s">
        <v>1595</v>
      </c>
      <c r="Q223" t="s">
        <v>1956</v>
      </c>
      <c r="R223" t="s">
        <v>1254</v>
      </c>
    </row>
    <row r="224" spans="1:18" x14ac:dyDescent="0.25">
      <c r="A224" t="s">
        <v>2263</v>
      </c>
      <c r="B224" t="s">
        <v>2264</v>
      </c>
      <c r="C224" t="s">
        <v>2299</v>
      </c>
      <c r="D224" t="s">
        <v>1176</v>
      </c>
      <c r="E224" t="s">
        <v>1953</v>
      </c>
      <c r="F224" t="s">
        <v>1971</v>
      </c>
      <c r="G224" s="14" t="str">
        <f t="shared" si="3"/>
        <v>2207369</v>
      </c>
      <c r="H224" t="s">
        <v>2381</v>
      </c>
      <c r="I224" t="s">
        <v>1177</v>
      </c>
      <c r="J224" t="s">
        <v>1182</v>
      </c>
      <c r="K224" t="s">
        <v>1183</v>
      </c>
      <c r="L224" t="s">
        <v>1680</v>
      </c>
      <c r="M224" t="s">
        <v>1662</v>
      </c>
      <c r="N224" t="s">
        <v>1768</v>
      </c>
      <c r="O224" t="s">
        <v>1509</v>
      </c>
      <c r="P224" t="s">
        <v>1595</v>
      </c>
      <c r="Q224" t="s">
        <v>1956</v>
      </c>
      <c r="R224" t="s">
        <v>1254</v>
      </c>
    </row>
    <row r="225" spans="1:18" x14ac:dyDescent="0.25">
      <c r="A225" t="s">
        <v>2263</v>
      </c>
      <c r="B225" t="s">
        <v>2264</v>
      </c>
      <c r="C225" t="s">
        <v>2299</v>
      </c>
      <c r="D225" t="s">
        <v>1176</v>
      </c>
      <c r="E225" t="s">
        <v>1953</v>
      </c>
      <c r="F225" t="s">
        <v>1971</v>
      </c>
      <c r="G225" s="14" t="str">
        <f t="shared" si="3"/>
        <v>2207223</v>
      </c>
      <c r="H225" t="s">
        <v>2816</v>
      </c>
      <c r="I225" t="s">
        <v>1177</v>
      </c>
      <c r="J225" t="s">
        <v>1182</v>
      </c>
      <c r="K225" t="s">
        <v>1183</v>
      </c>
      <c r="L225" t="s">
        <v>1680</v>
      </c>
      <c r="M225" t="s">
        <v>1662</v>
      </c>
      <c r="N225" t="s">
        <v>1768</v>
      </c>
      <c r="O225" t="s">
        <v>1509</v>
      </c>
      <c r="P225" t="s">
        <v>1595</v>
      </c>
      <c r="Q225" t="s">
        <v>1956</v>
      </c>
      <c r="R225" t="s">
        <v>1254</v>
      </c>
    </row>
    <row r="226" spans="1:18" x14ac:dyDescent="0.25">
      <c r="A226" t="s">
        <v>2263</v>
      </c>
      <c r="B226" t="s">
        <v>2264</v>
      </c>
      <c r="C226" t="s">
        <v>2299</v>
      </c>
      <c r="D226" t="s">
        <v>1176</v>
      </c>
      <c r="E226" t="s">
        <v>1953</v>
      </c>
      <c r="F226" t="s">
        <v>1972</v>
      </c>
      <c r="G226" s="14" t="str">
        <f t="shared" si="3"/>
        <v>2207301</v>
      </c>
      <c r="H226" t="s">
        <v>2380</v>
      </c>
      <c r="I226" t="s">
        <v>1177</v>
      </c>
      <c r="J226" t="s">
        <v>1182</v>
      </c>
      <c r="K226" t="s">
        <v>1183</v>
      </c>
      <c r="L226" t="s">
        <v>1680</v>
      </c>
      <c r="M226" t="s">
        <v>1662</v>
      </c>
      <c r="N226" t="s">
        <v>1768</v>
      </c>
      <c r="O226" t="s">
        <v>1509</v>
      </c>
      <c r="P226" t="s">
        <v>1595</v>
      </c>
      <c r="Q226" t="s">
        <v>1956</v>
      </c>
      <c r="R226" t="s">
        <v>1254</v>
      </c>
    </row>
    <row r="227" spans="1:18" x14ac:dyDescent="0.25">
      <c r="A227" t="s">
        <v>2263</v>
      </c>
      <c r="B227" t="s">
        <v>2264</v>
      </c>
      <c r="C227" t="s">
        <v>2299</v>
      </c>
      <c r="D227" t="s">
        <v>1176</v>
      </c>
      <c r="E227" t="s">
        <v>1953</v>
      </c>
      <c r="F227" t="s">
        <v>1972</v>
      </c>
      <c r="G227" s="14" t="str">
        <f t="shared" si="3"/>
        <v>2207500</v>
      </c>
      <c r="H227" t="s">
        <v>2390</v>
      </c>
      <c r="I227" t="s">
        <v>1177</v>
      </c>
      <c r="J227" t="s">
        <v>1182</v>
      </c>
      <c r="K227" t="s">
        <v>1183</v>
      </c>
      <c r="L227" t="s">
        <v>1680</v>
      </c>
      <c r="M227" t="s">
        <v>1662</v>
      </c>
      <c r="N227" t="s">
        <v>1768</v>
      </c>
      <c r="O227" t="s">
        <v>1509</v>
      </c>
      <c r="P227" t="s">
        <v>1595</v>
      </c>
      <c r="Q227" t="s">
        <v>1956</v>
      </c>
      <c r="R227" t="s">
        <v>1254</v>
      </c>
    </row>
    <row r="228" spans="1:18" x14ac:dyDescent="0.25">
      <c r="A228" t="s">
        <v>2263</v>
      </c>
      <c r="B228" t="s">
        <v>2264</v>
      </c>
      <c r="C228" t="s">
        <v>2299</v>
      </c>
      <c r="D228" t="s">
        <v>1176</v>
      </c>
      <c r="E228" t="s">
        <v>1953</v>
      </c>
      <c r="F228" t="s">
        <v>1972</v>
      </c>
      <c r="G228" s="14" t="str">
        <f t="shared" si="3"/>
        <v>2207396</v>
      </c>
      <c r="H228" t="s">
        <v>2388</v>
      </c>
      <c r="I228" t="s">
        <v>1177</v>
      </c>
      <c r="J228" t="s">
        <v>1182</v>
      </c>
      <c r="K228" t="s">
        <v>1183</v>
      </c>
      <c r="L228" t="s">
        <v>1680</v>
      </c>
      <c r="M228" t="s">
        <v>1662</v>
      </c>
      <c r="N228" t="s">
        <v>1768</v>
      </c>
      <c r="O228" t="s">
        <v>1509</v>
      </c>
      <c r="P228" t="s">
        <v>1595</v>
      </c>
      <c r="Q228" t="s">
        <v>1956</v>
      </c>
      <c r="R228" t="s">
        <v>1254</v>
      </c>
    </row>
    <row r="229" spans="1:18" x14ac:dyDescent="0.25">
      <c r="A229" t="s">
        <v>2263</v>
      </c>
      <c r="B229" t="s">
        <v>2264</v>
      </c>
      <c r="C229" t="s">
        <v>2299</v>
      </c>
      <c r="D229" t="s">
        <v>1176</v>
      </c>
      <c r="E229" t="s">
        <v>1953</v>
      </c>
      <c r="F229" t="s">
        <v>1972</v>
      </c>
      <c r="G229" s="14" t="str">
        <f t="shared" si="3"/>
        <v>2207178</v>
      </c>
      <c r="H229" t="s">
        <v>2379</v>
      </c>
      <c r="I229" t="s">
        <v>1177</v>
      </c>
      <c r="J229" t="s">
        <v>1182</v>
      </c>
      <c r="K229" t="s">
        <v>1183</v>
      </c>
      <c r="L229" t="s">
        <v>1680</v>
      </c>
      <c r="M229" t="s">
        <v>1662</v>
      </c>
      <c r="N229" t="s">
        <v>1768</v>
      </c>
      <c r="O229" t="s">
        <v>1509</v>
      </c>
      <c r="P229" t="s">
        <v>1595</v>
      </c>
      <c r="Q229" t="s">
        <v>1956</v>
      </c>
      <c r="R229" t="s">
        <v>1254</v>
      </c>
    </row>
    <row r="230" spans="1:18" x14ac:dyDescent="0.25">
      <c r="A230" t="s">
        <v>2263</v>
      </c>
      <c r="B230" t="s">
        <v>2264</v>
      </c>
      <c r="C230" t="s">
        <v>2299</v>
      </c>
      <c r="D230" t="s">
        <v>1176</v>
      </c>
      <c r="E230" t="s">
        <v>1953</v>
      </c>
      <c r="F230" t="s">
        <v>1972</v>
      </c>
      <c r="G230" s="14" t="str">
        <f t="shared" si="3"/>
        <v>2207369</v>
      </c>
      <c r="H230" t="s">
        <v>2381</v>
      </c>
      <c r="I230" t="s">
        <v>1177</v>
      </c>
      <c r="J230" t="s">
        <v>1182</v>
      </c>
      <c r="K230" t="s">
        <v>1183</v>
      </c>
      <c r="L230" t="s">
        <v>1680</v>
      </c>
      <c r="M230" t="s">
        <v>1662</v>
      </c>
      <c r="N230" t="s">
        <v>1768</v>
      </c>
      <c r="O230" t="s">
        <v>1509</v>
      </c>
      <c r="P230" t="s">
        <v>1595</v>
      </c>
      <c r="Q230" t="s">
        <v>1956</v>
      </c>
      <c r="R230" t="s">
        <v>1254</v>
      </c>
    </row>
    <row r="231" spans="1:18" x14ac:dyDescent="0.25">
      <c r="A231" t="s">
        <v>2263</v>
      </c>
      <c r="B231" t="s">
        <v>2264</v>
      </c>
      <c r="C231" t="s">
        <v>2299</v>
      </c>
      <c r="D231" t="s">
        <v>1176</v>
      </c>
      <c r="E231" t="s">
        <v>1953</v>
      </c>
      <c r="F231" t="s">
        <v>1972</v>
      </c>
      <c r="G231" s="14" t="str">
        <f t="shared" si="3"/>
        <v>2207223</v>
      </c>
      <c r="H231" t="s">
        <v>2816</v>
      </c>
      <c r="I231" t="s">
        <v>1177</v>
      </c>
      <c r="J231" t="s">
        <v>1182</v>
      </c>
      <c r="K231" t="s">
        <v>1183</v>
      </c>
      <c r="L231" t="s">
        <v>1680</v>
      </c>
      <c r="M231" t="s">
        <v>1662</v>
      </c>
      <c r="N231" t="s">
        <v>1768</v>
      </c>
      <c r="O231" t="s">
        <v>1509</v>
      </c>
      <c r="P231" t="s">
        <v>1595</v>
      </c>
      <c r="Q231" t="s">
        <v>1956</v>
      </c>
      <c r="R231" t="s">
        <v>1254</v>
      </c>
    </row>
    <row r="232" spans="1:18" x14ac:dyDescent="0.25">
      <c r="A232" t="s">
        <v>2263</v>
      </c>
      <c r="B232" t="s">
        <v>2264</v>
      </c>
      <c r="C232" t="s">
        <v>2299</v>
      </c>
      <c r="D232" t="s">
        <v>1176</v>
      </c>
      <c r="E232" t="s">
        <v>1953</v>
      </c>
      <c r="F232" t="s">
        <v>1973</v>
      </c>
      <c r="G232" s="14" t="str">
        <f t="shared" si="3"/>
        <v>2207301</v>
      </c>
      <c r="H232" t="s">
        <v>2380</v>
      </c>
      <c r="I232" t="s">
        <v>1177</v>
      </c>
      <c r="J232" t="s">
        <v>1182</v>
      </c>
      <c r="K232" t="s">
        <v>1183</v>
      </c>
      <c r="L232" t="s">
        <v>1680</v>
      </c>
      <c r="M232" t="s">
        <v>1508</v>
      </c>
      <c r="N232" t="s">
        <v>1529</v>
      </c>
      <c r="O232" t="s">
        <v>1509</v>
      </c>
      <c r="P232" t="s">
        <v>1475</v>
      </c>
      <c r="Q232" t="s">
        <v>1442</v>
      </c>
      <c r="R232" t="s">
        <v>1254</v>
      </c>
    </row>
    <row r="233" spans="1:18" x14ac:dyDescent="0.25">
      <c r="A233" t="s">
        <v>2263</v>
      </c>
      <c r="B233" t="s">
        <v>2264</v>
      </c>
      <c r="C233" t="s">
        <v>2299</v>
      </c>
      <c r="D233" t="s">
        <v>1176</v>
      </c>
      <c r="E233" t="s">
        <v>1953</v>
      </c>
      <c r="F233" t="s">
        <v>1973</v>
      </c>
      <c r="G233" s="14" t="str">
        <f t="shared" si="3"/>
        <v>2207500</v>
      </c>
      <c r="H233" t="s">
        <v>2390</v>
      </c>
      <c r="I233" t="s">
        <v>1177</v>
      </c>
      <c r="J233" t="s">
        <v>1182</v>
      </c>
      <c r="K233" t="s">
        <v>1183</v>
      </c>
      <c r="L233" t="s">
        <v>1680</v>
      </c>
      <c r="M233" t="s">
        <v>1508</v>
      </c>
      <c r="N233" t="s">
        <v>1529</v>
      </c>
      <c r="O233" t="s">
        <v>1509</v>
      </c>
      <c r="P233" t="s">
        <v>1475</v>
      </c>
      <c r="Q233" t="s">
        <v>1442</v>
      </c>
      <c r="R233" t="s">
        <v>1254</v>
      </c>
    </row>
    <row r="234" spans="1:18" x14ac:dyDescent="0.25">
      <c r="A234" t="s">
        <v>2263</v>
      </c>
      <c r="B234" t="s">
        <v>2264</v>
      </c>
      <c r="C234" t="s">
        <v>2299</v>
      </c>
      <c r="D234" t="s">
        <v>1176</v>
      </c>
      <c r="E234" t="s">
        <v>1953</v>
      </c>
      <c r="F234" t="s">
        <v>1973</v>
      </c>
      <c r="G234" s="14" t="str">
        <f t="shared" si="3"/>
        <v>2207396</v>
      </c>
      <c r="H234" t="s">
        <v>2388</v>
      </c>
      <c r="I234" t="s">
        <v>1177</v>
      </c>
      <c r="J234" t="s">
        <v>1182</v>
      </c>
      <c r="K234" t="s">
        <v>1183</v>
      </c>
      <c r="L234" t="s">
        <v>1680</v>
      </c>
      <c r="M234" t="s">
        <v>1508</v>
      </c>
      <c r="N234" t="s">
        <v>1529</v>
      </c>
      <c r="O234" t="s">
        <v>1509</v>
      </c>
      <c r="P234" t="s">
        <v>1475</v>
      </c>
      <c r="Q234" t="s">
        <v>1442</v>
      </c>
      <c r="R234" t="s">
        <v>1254</v>
      </c>
    </row>
    <row r="235" spans="1:18" x14ac:dyDescent="0.25">
      <c r="A235" t="s">
        <v>2263</v>
      </c>
      <c r="B235" t="s">
        <v>2264</v>
      </c>
      <c r="C235" t="s">
        <v>2299</v>
      </c>
      <c r="D235" t="s">
        <v>1176</v>
      </c>
      <c r="E235" t="s">
        <v>1953</v>
      </c>
      <c r="F235" t="s">
        <v>1973</v>
      </c>
      <c r="G235" s="14" t="str">
        <f t="shared" si="3"/>
        <v>2207178</v>
      </c>
      <c r="H235" t="s">
        <v>2379</v>
      </c>
      <c r="I235" t="s">
        <v>1177</v>
      </c>
      <c r="J235" t="s">
        <v>1182</v>
      </c>
      <c r="K235" t="s">
        <v>1183</v>
      </c>
      <c r="L235" t="s">
        <v>1680</v>
      </c>
      <c r="M235" t="s">
        <v>1508</v>
      </c>
      <c r="N235" t="s">
        <v>1529</v>
      </c>
      <c r="O235" t="s">
        <v>1509</v>
      </c>
      <c r="P235" t="s">
        <v>1475</v>
      </c>
      <c r="Q235" t="s">
        <v>1442</v>
      </c>
      <c r="R235" t="s">
        <v>1254</v>
      </c>
    </row>
    <row r="236" spans="1:18" x14ac:dyDescent="0.25">
      <c r="A236" t="s">
        <v>2263</v>
      </c>
      <c r="B236" t="s">
        <v>2264</v>
      </c>
      <c r="C236" t="s">
        <v>2299</v>
      </c>
      <c r="D236" t="s">
        <v>1176</v>
      </c>
      <c r="E236" t="s">
        <v>1953</v>
      </c>
      <c r="F236" t="s">
        <v>1973</v>
      </c>
      <c r="G236" s="14" t="str">
        <f t="shared" si="3"/>
        <v>2207369</v>
      </c>
      <c r="H236" t="s">
        <v>2381</v>
      </c>
      <c r="I236" t="s">
        <v>1177</v>
      </c>
      <c r="J236" t="s">
        <v>1182</v>
      </c>
      <c r="K236" t="s">
        <v>1183</v>
      </c>
      <c r="L236" t="s">
        <v>1680</v>
      </c>
      <c r="M236" t="s">
        <v>1508</v>
      </c>
      <c r="N236" t="s">
        <v>1529</v>
      </c>
      <c r="O236" t="s">
        <v>1509</v>
      </c>
      <c r="P236" t="s">
        <v>1475</v>
      </c>
      <c r="Q236" t="s">
        <v>1442</v>
      </c>
      <c r="R236" t="s">
        <v>1254</v>
      </c>
    </row>
    <row r="237" spans="1:18" x14ac:dyDescent="0.25">
      <c r="A237" t="s">
        <v>2263</v>
      </c>
      <c r="B237" t="s">
        <v>2264</v>
      </c>
      <c r="C237" t="s">
        <v>2299</v>
      </c>
      <c r="D237" t="s">
        <v>1176</v>
      </c>
      <c r="E237" t="s">
        <v>1953</v>
      </c>
      <c r="F237" t="s">
        <v>1973</v>
      </c>
      <c r="G237" s="14" t="str">
        <f t="shared" si="3"/>
        <v>2207223</v>
      </c>
      <c r="H237" t="s">
        <v>2816</v>
      </c>
      <c r="I237" t="s">
        <v>1177</v>
      </c>
      <c r="J237" t="s">
        <v>1182</v>
      </c>
      <c r="K237" t="s">
        <v>1183</v>
      </c>
      <c r="L237" t="s">
        <v>1680</v>
      </c>
      <c r="M237" t="s">
        <v>1508</v>
      </c>
      <c r="N237" t="s">
        <v>1529</v>
      </c>
      <c r="O237" t="s">
        <v>1509</v>
      </c>
      <c r="P237" t="s">
        <v>1475</v>
      </c>
      <c r="Q237" t="s">
        <v>1442</v>
      </c>
      <c r="R237" t="s">
        <v>1254</v>
      </c>
    </row>
    <row r="238" spans="1:18" x14ac:dyDescent="0.25">
      <c r="A238" s="9" t="s">
        <v>2263</v>
      </c>
      <c r="B238" s="9" t="s">
        <v>2264</v>
      </c>
      <c r="C238" s="9" t="s">
        <v>2299</v>
      </c>
      <c r="D238" s="9" t="s">
        <v>1176</v>
      </c>
      <c r="E238" s="9" t="s">
        <v>1953</v>
      </c>
      <c r="F238" s="9" t="s">
        <v>1974</v>
      </c>
      <c r="G238" s="11" t="str">
        <f t="shared" si="3"/>
        <v>2207369</v>
      </c>
      <c r="H238" s="9" t="s">
        <v>2381</v>
      </c>
      <c r="I238" s="9" t="s">
        <v>1177</v>
      </c>
      <c r="J238" s="9" t="s">
        <v>1182</v>
      </c>
      <c r="K238" s="9" t="s">
        <v>1183</v>
      </c>
      <c r="L238" s="9" t="s">
        <v>1680</v>
      </c>
      <c r="M238" s="9" t="s">
        <v>1495</v>
      </c>
      <c r="N238" s="9" t="s">
        <v>1695</v>
      </c>
      <c r="O238" s="9" t="s">
        <v>1509</v>
      </c>
      <c r="P238" s="9" t="s">
        <v>1640</v>
      </c>
      <c r="Q238" s="9" t="s">
        <v>1498</v>
      </c>
      <c r="R238" s="9" t="s">
        <v>1254</v>
      </c>
    </row>
    <row r="239" spans="1:18" x14ac:dyDescent="0.25">
      <c r="A239" s="9" t="s">
        <v>2263</v>
      </c>
      <c r="B239" s="9" t="s">
        <v>2264</v>
      </c>
      <c r="C239" s="9" t="s">
        <v>2299</v>
      </c>
      <c r="D239" s="9" t="s">
        <v>1176</v>
      </c>
      <c r="E239" s="9" t="s">
        <v>1953</v>
      </c>
      <c r="F239" s="9" t="s">
        <v>1974</v>
      </c>
      <c r="G239" s="11" t="str">
        <f t="shared" si="3"/>
        <v>2207369</v>
      </c>
      <c r="H239" s="9" t="s">
        <v>2381</v>
      </c>
      <c r="I239" s="9" t="s">
        <v>1177</v>
      </c>
      <c r="J239" s="9" t="s">
        <v>1182</v>
      </c>
      <c r="K239" s="9" t="s">
        <v>1183</v>
      </c>
      <c r="L239" s="9" t="s">
        <v>1680</v>
      </c>
      <c r="M239" s="9" t="s">
        <v>1495</v>
      </c>
      <c r="N239" s="9" t="s">
        <v>1695</v>
      </c>
      <c r="O239" s="9" t="s">
        <v>1509</v>
      </c>
      <c r="P239" s="9" t="s">
        <v>1640</v>
      </c>
      <c r="Q239" s="9" t="s">
        <v>1498</v>
      </c>
      <c r="R239" s="9" t="s">
        <v>1254</v>
      </c>
    </row>
    <row r="240" spans="1:18" x14ac:dyDescent="0.25">
      <c r="A240" s="9" t="s">
        <v>2263</v>
      </c>
      <c r="B240" s="9" t="s">
        <v>2264</v>
      </c>
      <c r="C240" s="9" t="s">
        <v>2299</v>
      </c>
      <c r="D240" s="9" t="s">
        <v>1176</v>
      </c>
      <c r="E240" s="9" t="s">
        <v>1953</v>
      </c>
      <c r="F240" s="9" t="s">
        <v>1974</v>
      </c>
      <c r="G240" s="11" t="str">
        <f t="shared" si="3"/>
        <v>2207369</v>
      </c>
      <c r="H240" s="9" t="s">
        <v>2381</v>
      </c>
      <c r="I240" s="9" t="s">
        <v>1177</v>
      </c>
      <c r="J240" s="9" t="s">
        <v>1182</v>
      </c>
      <c r="K240" s="9" t="s">
        <v>1183</v>
      </c>
      <c r="L240" s="9" t="s">
        <v>1680</v>
      </c>
      <c r="M240" s="9" t="s">
        <v>1495</v>
      </c>
      <c r="N240" s="9" t="s">
        <v>1695</v>
      </c>
      <c r="O240" s="9" t="s">
        <v>1509</v>
      </c>
      <c r="P240" s="9" t="s">
        <v>1640</v>
      </c>
      <c r="Q240" s="9" t="s">
        <v>1498</v>
      </c>
      <c r="R240" s="9" t="s">
        <v>1254</v>
      </c>
    </row>
    <row r="241" spans="1:18" x14ac:dyDescent="0.25">
      <c r="A241" s="9" t="s">
        <v>2263</v>
      </c>
      <c r="B241" s="9" t="s">
        <v>2264</v>
      </c>
      <c r="C241" s="9" t="s">
        <v>2299</v>
      </c>
      <c r="D241" s="9" t="s">
        <v>1176</v>
      </c>
      <c r="E241" s="9" t="s">
        <v>1953</v>
      </c>
      <c r="F241" s="9" t="s">
        <v>1974</v>
      </c>
      <c r="G241" s="11" t="str">
        <f t="shared" si="3"/>
        <v>2207369</v>
      </c>
      <c r="H241" s="9" t="s">
        <v>2381</v>
      </c>
      <c r="I241" s="9" t="s">
        <v>1177</v>
      </c>
      <c r="J241" s="9" t="s">
        <v>1182</v>
      </c>
      <c r="K241" s="9" t="s">
        <v>1183</v>
      </c>
      <c r="L241" s="9" t="s">
        <v>1680</v>
      </c>
      <c r="M241" s="9" t="s">
        <v>1495</v>
      </c>
      <c r="N241" s="9" t="s">
        <v>1695</v>
      </c>
      <c r="O241" s="9" t="s">
        <v>1509</v>
      </c>
      <c r="P241" s="9" t="s">
        <v>1640</v>
      </c>
      <c r="Q241" s="9" t="s">
        <v>1498</v>
      </c>
      <c r="R241" s="9" t="s">
        <v>1254</v>
      </c>
    </row>
    <row r="242" spans="1:18" x14ac:dyDescent="0.25">
      <c r="A242" s="9" t="s">
        <v>2263</v>
      </c>
      <c r="B242" s="9" t="s">
        <v>2264</v>
      </c>
      <c r="C242" s="9" t="s">
        <v>2299</v>
      </c>
      <c r="D242" s="9" t="s">
        <v>1176</v>
      </c>
      <c r="E242" s="9" t="s">
        <v>1953</v>
      </c>
      <c r="F242" s="9" t="s">
        <v>1974</v>
      </c>
      <c r="G242" s="11" t="str">
        <f t="shared" si="3"/>
        <v>2207369</v>
      </c>
      <c r="H242" s="9" t="s">
        <v>2381</v>
      </c>
      <c r="I242" s="9" t="s">
        <v>1177</v>
      </c>
      <c r="J242" s="9" t="s">
        <v>1182</v>
      </c>
      <c r="K242" s="9" t="s">
        <v>1183</v>
      </c>
      <c r="L242" s="9" t="s">
        <v>1680</v>
      </c>
      <c r="M242" s="9" t="s">
        <v>1495</v>
      </c>
      <c r="N242" s="9" t="s">
        <v>1695</v>
      </c>
      <c r="O242" s="9" t="s">
        <v>1509</v>
      </c>
      <c r="P242" s="9" t="s">
        <v>1640</v>
      </c>
      <c r="Q242" s="9" t="s">
        <v>1498</v>
      </c>
      <c r="R242" s="9" t="s">
        <v>1254</v>
      </c>
    </row>
    <row r="243" spans="1:18" x14ac:dyDescent="0.25">
      <c r="A243" s="9" t="s">
        <v>2263</v>
      </c>
      <c r="B243" s="9" t="s">
        <v>2264</v>
      </c>
      <c r="C243" s="9" t="s">
        <v>2299</v>
      </c>
      <c r="D243" s="9" t="s">
        <v>1176</v>
      </c>
      <c r="E243" s="9" t="s">
        <v>1953</v>
      </c>
      <c r="F243" s="9" t="s">
        <v>1974</v>
      </c>
      <c r="G243" s="11" t="str">
        <f t="shared" si="3"/>
        <v>2207369</v>
      </c>
      <c r="H243" s="9" t="s">
        <v>2381</v>
      </c>
      <c r="I243" s="9" t="s">
        <v>1177</v>
      </c>
      <c r="J243" s="9" t="s">
        <v>1182</v>
      </c>
      <c r="K243" s="9" t="s">
        <v>1183</v>
      </c>
      <c r="L243" s="9" t="s">
        <v>1680</v>
      </c>
      <c r="M243" s="9" t="s">
        <v>1495</v>
      </c>
      <c r="N243" s="9" t="s">
        <v>1695</v>
      </c>
      <c r="O243" s="9" t="s">
        <v>1509</v>
      </c>
      <c r="P243" s="9" t="s">
        <v>1640</v>
      </c>
      <c r="Q243" s="9" t="s">
        <v>1498</v>
      </c>
      <c r="R243" s="9" t="s">
        <v>1254</v>
      </c>
    </row>
    <row r="244" spans="1:18" x14ac:dyDescent="0.25">
      <c r="A244" t="s">
        <v>2263</v>
      </c>
      <c r="B244" t="s">
        <v>2264</v>
      </c>
      <c r="C244" t="s">
        <v>2299</v>
      </c>
      <c r="D244" t="s">
        <v>1176</v>
      </c>
      <c r="E244" t="s">
        <v>1953</v>
      </c>
      <c r="F244" t="s">
        <v>1848</v>
      </c>
      <c r="G244" s="14" t="str">
        <f t="shared" si="3"/>
        <v>2207301</v>
      </c>
      <c r="H244" t="s">
        <v>2380</v>
      </c>
      <c r="I244" t="s">
        <v>1177</v>
      </c>
      <c r="J244" t="s">
        <v>1182</v>
      </c>
      <c r="K244" t="s">
        <v>1183</v>
      </c>
      <c r="L244" t="s">
        <v>1680</v>
      </c>
      <c r="M244" t="s">
        <v>1662</v>
      </c>
      <c r="N244" t="s">
        <v>1768</v>
      </c>
      <c r="O244" t="s">
        <v>1509</v>
      </c>
      <c r="P244" t="s">
        <v>1595</v>
      </c>
      <c r="Q244" t="s">
        <v>1956</v>
      </c>
      <c r="R244" t="s">
        <v>1254</v>
      </c>
    </row>
    <row r="245" spans="1:18" x14ac:dyDescent="0.25">
      <c r="A245" t="s">
        <v>2263</v>
      </c>
      <c r="B245" t="s">
        <v>2264</v>
      </c>
      <c r="C245" t="s">
        <v>2299</v>
      </c>
      <c r="D245" t="s">
        <v>1176</v>
      </c>
      <c r="E245" t="s">
        <v>1953</v>
      </c>
      <c r="F245" t="s">
        <v>1848</v>
      </c>
      <c r="G245" s="14" t="str">
        <f t="shared" si="3"/>
        <v>2207500</v>
      </c>
      <c r="H245" t="s">
        <v>2390</v>
      </c>
      <c r="I245" t="s">
        <v>1177</v>
      </c>
      <c r="J245" t="s">
        <v>1182</v>
      </c>
      <c r="K245" t="s">
        <v>1183</v>
      </c>
      <c r="L245" t="s">
        <v>1680</v>
      </c>
      <c r="M245" t="s">
        <v>1662</v>
      </c>
      <c r="N245" t="s">
        <v>1768</v>
      </c>
      <c r="O245" t="s">
        <v>1509</v>
      </c>
      <c r="P245" t="s">
        <v>1595</v>
      </c>
      <c r="Q245" t="s">
        <v>1956</v>
      </c>
      <c r="R245" t="s">
        <v>1254</v>
      </c>
    </row>
    <row r="246" spans="1:18" x14ac:dyDescent="0.25">
      <c r="A246" t="s">
        <v>2263</v>
      </c>
      <c r="B246" t="s">
        <v>2264</v>
      </c>
      <c r="C246" t="s">
        <v>2299</v>
      </c>
      <c r="D246" t="s">
        <v>1176</v>
      </c>
      <c r="E246" t="s">
        <v>1953</v>
      </c>
      <c r="F246" t="s">
        <v>1848</v>
      </c>
      <c r="G246" s="14" t="str">
        <f t="shared" si="3"/>
        <v>2207396</v>
      </c>
      <c r="H246" t="s">
        <v>2388</v>
      </c>
      <c r="I246" t="s">
        <v>1177</v>
      </c>
      <c r="J246" t="s">
        <v>1182</v>
      </c>
      <c r="K246" t="s">
        <v>1183</v>
      </c>
      <c r="L246" t="s">
        <v>1680</v>
      </c>
      <c r="M246" t="s">
        <v>1662</v>
      </c>
      <c r="N246" t="s">
        <v>1768</v>
      </c>
      <c r="O246" t="s">
        <v>1509</v>
      </c>
      <c r="P246" t="s">
        <v>1595</v>
      </c>
      <c r="Q246" t="s">
        <v>1956</v>
      </c>
      <c r="R246" t="s">
        <v>1254</v>
      </c>
    </row>
    <row r="247" spans="1:18" x14ac:dyDescent="0.25">
      <c r="A247" t="s">
        <v>2263</v>
      </c>
      <c r="B247" t="s">
        <v>2264</v>
      </c>
      <c r="C247" t="s">
        <v>2299</v>
      </c>
      <c r="D247" t="s">
        <v>1176</v>
      </c>
      <c r="E247" t="s">
        <v>1953</v>
      </c>
      <c r="F247" t="s">
        <v>1848</v>
      </c>
      <c r="G247" s="14" t="str">
        <f t="shared" si="3"/>
        <v>2207178</v>
      </c>
      <c r="H247" t="s">
        <v>2379</v>
      </c>
      <c r="I247" t="s">
        <v>1177</v>
      </c>
      <c r="J247" t="s">
        <v>1182</v>
      </c>
      <c r="K247" t="s">
        <v>1183</v>
      </c>
      <c r="L247" t="s">
        <v>1680</v>
      </c>
      <c r="M247" t="s">
        <v>1662</v>
      </c>
      <c r="N247" t="s">
        <v>1768</v>
      </c>
      <c r="O247" t="s">
        <v>1509</v>
      </c>
      <c r="P247" t="s">
        <v>1595</v>
      </c>
      <c r="Q247" t="s">
        <v>1956</v>
      </c>
      <c r="R247" t="s">
        <v>1254</v>
      </c>
    </row>
    <row r="248" spans="1:18" x14ac:dyDescent="0.25">
      <c r="A248" t="s">
        <v>2263</v>
      </c>
      <c r="B248" t="s">
        <v>2264</v>
      </c>
      <c r="C248" t="s">
        <v>2299</v>
      </c>
      <c r="D248" t="s">
        <v>1176</v>
      </c>
      <c r="E248" t="s">
        <v>1953</v>
      </c>
      <c r="F248" t="s">
        <v>1848</v>
      </c>
      <c r="G248" s="14" t="str">
        <f t="shared" si="3"/>
        <v>2207369</v>
      </c>
      <c r="H248" t="s">
        <v>2381</v>
      </c>
      <c r="I248" t="s">
        <v>1177</v>
      </c>
      <c r="J248" t="s">
        <v>1182</v>
      </c>
      <c r="K248" t="s">
        <v>1183</v>
      </c>
      <c r="L248" t="s">
        <v>1680</v>
      </c>
      <c r="M248" t="s">
        <v>1662</v>
      </c>
      <c r="N248" t="s">
        <v>1768</v>
      </c>
      <c r="O248" t="s">
        <v>1509</v>
      </c>
      <c r="P248" t="s">
        <v>1595</v>
      </c>
      <c r="Q248" t="s">
        <v>1956</v>
      </c>
      <c r="R248" t="s">
        <v>1254</v>
      </c>
    </row>
    <row r="249" spans="1:18" x14ac:dyDescent="0.25">
      <c r="A249" t="s">
        <v>2263</v>
      </c>
      <c r="B249" t="s">
        <v>2264</v>
      </c>
      <c r="C249" t="s">
        <v>2299</v>
      </c>
      <c r="D249" t="s">
        <v>1176</v>
      </c>
      <c r="E249" t="s">
        <v>1953</v>
      </c>
      <c r="F249" t="s">
        <v>1848</v>
      </c>
      <c r="G249" s="14" t="str">
        <f t="shared" si="3"/>
        <v>2207223</v>
      </c>
      <c r="H249" t="s">
        <v>2816</v>
      </c>
      <c r="I249" t="s">
        <v>1177</v>
      </c>
      <c r="J249" t="s">
        <v>1182</v>
      </c>
      <c r="K249" t="s">
        <v>1183</v>
      </c>
      <c r="L249" t="s">
        <v>1680</v>
      </c>
      <c r="M249" t="s">
        <v>1662</v>
      </c>
      <c r="N249" t="s">
        <v>1768</v>
      </c>
      <c r="O249" t="s">
        <v>1509</v>
      </c>
      <c r="P249" t="s">
        <v>1595</v>
      </c>
      <c r="Q249" t="s">
        <v>1956</v>
      </c>
      <c r="R249" t="s">
        <v>1254</v>
      </c>
    </row>
    <row r="250" spans="1:18" x14ac:dyDescent="0.25">
      <c r="A250" t="s">
        <v>2263</v>
      </c>
      <c r="B250" t="s">
        <v>2264</v>
      </c>
      <c r="C250" t="s">
        <v>2299</v>
      </c>
      <c r="D250" t="s">
        <v>1176</v>
      </c>
      <c r="E250" t="s">
        <v>1953</v>
      </c>
      <c r="F250" t="s">
        <v>1975</v>
      </c>
      <c r="G250" s="14" t="str">
        <f t="shared" si="3"/>
        <v>2207301</v>
      </c>
      <c r="H250" t="s">
        <v>2380</v>
      </c>
      <c r="I250" t="s">
        <v>1177</v>
      </c>
      <c r="J250" t="s">
        <v>1182</v>
      </c>
      <c r="K250" t="s">
        <v>1183</v>
      </c>
      <c r="L250" t="s">
        <v>1680</v>
      </c>
      <c r="M250" t="s">
        <v>1642</v>
      </c>
      <c r="N250" t="s">
        <v>1695</v>
      </c>
      <c r="O250" t="s">
        <v>1509</v>
      </c>
      <c r="P250" t="s">
        <v>1595</v>
      </c>
      <c r="Q250" t="s">
        <v>1976</v>
      </c>
      <c r="R250" t="s">
        <v>1254</v>
      </c>
    </row>
    <row r="251" spans="1:18" x14ac:dyDescent="0.25">
      <c r="A251" t="s">
        <v>2263</v>
      </c>
      <c r="B251" t="s">
        <v>2264</v>
      </c>
      <c r="C251" t="s">
        <v>2299</v>
      </c>
      <c r="D251" t="s">
        <v>1176</v>
      </c>
      <c r="E251" t="s">
        <v>1953</v>
      </c>
      <c r="F251" t="s">
        <v>1975</v>
      </c>
      <c r="G251" s="14" t="str">
        <f t="shared" si="3"/>
        <v>2207500</v>
      </c>
      <c r="H251" t="s">
        <v>2390</v>
      </c>
      <c r="I251" t="s">
        <v>1177</v>
      </c>
      <c r="J251" t="s">
        <v>1182</v>
      </c>
      <c r="K251" t="s">
        <v>1183</v>
      </c>
      <c r="L251" t="s">
        <v>1680</v>
      </c>
      <c r="M251" t="s">
        <v>1642</v>
      </c>
      <c r="N251" t="s">
        <v>1695</v>
      </c>
      <c r="O251" t="s">
        <v>1509</v>
      </c>
      <c r="P251" t="s">
        <v>1595</v>
      </c>
      <c r="Q251" t="s">
        <v>1976</v>
      </c>
      <c r="R251" t="s">
        <v>1254</v>
      </c>
    </row>
    <row r="252" spans="1:18" x14ac:dyDescent="0.25">
      <c r="A252" t="s">
        <v>2263</v>
      </c>
      <c r="B252" t="s">
        <v>2264</v>
      </c>
      <c r="C252" t="s">
        <v>2299</v>
      </c>
      <c r="D252" t="s">
        <v>1176</v>
      </c>
      <c r="E252" t="s">
        <v>1953</v>
      </c>
      <c r="F252" t="s">
        <v>1975</v>
      </c>
      <c r="G252" s="14" t="str">
        <f t="shared" si="3"/>
        <v>2207396</v>
      </c>
      <c r="H252" t="s">
        <v>2388</v>
      </c>
      <c r="I252" t="s">
        <v>1177</v>
      </c>
      <c r="J252" t="s">
        <v>1182</v>
      </c>
      <c r="K252" t="s">
        <v>1183</v>
      </c>
      <c r="L252" t="s">
        <v>1680</v>
      </c>
      <c r="M252" t="s">
        <v>1642</v>
      </c>
      <c r="N252" t="s">
        <v>1695</v>
      </c>
      <c r="O252" t="s">
        <v>1509</v>
      </c>
      <c r="P252" t="s">
        <v>1595</v>
      </c>
      <c r="Q252" t="s">
        <v>1976</v>
      </c>
      <c r="R252" t="s">
        <v>1254</v>
      </c>
    </row>
    <row r="253" spans="1:18" x14ac:dyDescent="0.25">
      <c r="A253" t="s">
        <v>2263</v>
      </c>
      <c r="B253" t="s">
        <v>2264</v>
      </c>
      <c r="C253" t="s">
        <v>2299</v>
      </c>
      <c r="D253" t="s">
        <v>1176</v>
      </c>
      <c r="E253" t="s">
        <v>1953</v>
      </c>
      <c r="F253" t="s">
        <v>1975</v>
      </c>
      <c r="G253" s="14" t="str">
        <f t="shared" si="3"/>
        <v>2207178</v>
      </c>
      <c r="H253" t="s">
        <v>2379</v>
      </c>
      <c r="I253" t="s">
        <v>1177</v>
      </c>
      <c r="J253" t="s">
        <v>1182</v>
      </c>
      <c r="K253" t="s">
        <v>1183</v>
      </c>
      <c r="L253" t="s">
        <v>1680</v>
      </c>
      <c r="M253" t="s">
        <v>1642</v>
      </c>
      <c r="N253" t="s">
        <v>1695</v>
      </c>
      <c r="O253" t="s">
        <v>1509</v>
      </c>
      <c r="P253" t="s">
        <v>1595</v>
      </c>
      <c r="Q253" t="s">
        <v>1976</v>
      </c>
      <c r="R253" t="s">
        <v>1254</v>
      </c>
    </row>
    <row r="254" spans="1:18" x14ac:dyDescent="0.25">
      <c r="A254" t="s">
        <v>2263</v>
      </c>
      <c r="B254" t="s">
        <v>2264</v>
      </c>
      <c r="C254" t="s">
        <v>2299</v>
      </c>
      <c r="D254" t="s">
        <v>1176</v>
      </c>
      <c r="E254" t="s">
        <v>1953</v>
      </c>
      <c r="F254" t="s">
        <v>1975</v>
      </c>
      <c r="G254" s="14" t="str">
        <f t="shared" si="3"/>
        <v>2207369</v>
      </c>
      <c r="H254" t="s">
        <v>2381</v>
      </c>
      <c r="I254" t="s">
        <v>1177</v>
      </c>
      <c r="J254" t="s">
        <v>1182</v>
      </c>
      <c r="K254" t="s">
        <v>1183</v>
      </c>
      <c r="L254" t="s">
        <v>1680</v>
      </c>
      <c r="M254" t="s">
        <v>1642</v>
      </c>
      <c r="N254" t="s">
        <v>1695</v>
      </c>
      <c r="O254" t="s">
        <v>1509</v>
      </c>
      <c r="P254" t="s">
        <v>1595</v>
      </c>
      <c r="Q254" t="s">
        <v>1976</v>
      </c>
      <c r="R254" t="s">
        <v>1254</v>
      </c>
    </row>
    <row r="255" spans="1:18" x14ac:dyDescent="0.25">
      <c r="A255" t="s">
        <v>2263</v>
      </c>
      <c r="B255" t="s">
        <v>2264</v>
      </c>
      <c r="C255" t="s">
        <v>2299</v>
      </c>
      <c r="D255" t="s">
        <v>1176</v>
      </c>
      <c r="E255" t="s">
        <v>1953</v>
      </c>
      <c r="F255" t="s">
        <v>1975</v>
      </c>
      <c r="G255" s="14" t="str">
        <f t="shared" si="3"/>
        <v>2207223</v>
      </c>
      <c r="H255" t="s">
        <v>2816</v>
      </c>
      <c r="I255" t="s">
        <v>1177</v>
      </c>
      <c r="J255" t="s">
        <v>1182</v>
      </c>
      <c r="K255" t="s">
        <v>1183</v>
      </c>
      <c r="L255" t="s">
        <v>1680</v>
      </c>
      <c r="M255" t="s">
        <v>1642</v>
      </c>
      <c r="N255" t="s">
        <v>1695</v>
      </c>
      <c r="O255" t="s">
        <v>1509</v>
      </c>
      <c r="P255" t="s">
        <v>1595</v>
      </c>
      <c r="Q255" t="s">
        <v>1976</v>
      </c>
      <c r="R255" t="s">
        <v>1254</v>
      </c>
    </row>
    <row r="256" spans="1:18" x14ac:dyDescent="0.25">
      <c r="A256" t="s">
        <v>2263</v>
      </c>
      <c r="B256" t="s">
        <v>2264</v>
      </c>
      <c r="C256" t="s">
        <v>2299</v>
      </c>
      <c r="D256" t="s">
        <v>1176</v>
      </c>
      <c r="E256" t="s">
        <v>1953</v>
      </c>
      <c r="F256" t="s">
        <v>1977</v>
      </c>
      <c r="G256" s="14" t="str">
        <f t="shared" si="3"/>
        <v>2207301</v>
      </c>
      <c r="H256" t="s">
        <v>2380</v>
      </c>
      <c r="I256" t="s">
        <v>1177</v>
      </c>
      <c r="J256" t="s">
        <v>1182</v>
      </c>
      <c r="K256" t="s">
        <v>1183</v>
      </c>
      <c r="L256" t="s">
        <v>1680</v>
      </c>
      <c r="M256" t="s">
        <v>1558</v>
      </c>
      <c r="N256" t="s">
        <v>1695</v>
      </c>
      <c r="O256" t="s">
        <v>1509</v>
      </c>
      <c r="P256" t="s">
        <v>1595</v>
      </c>
      <c r="Q256" t="s">
        <v>1559</v>
      </c>
      <c r="R256" t="s">
        <v>1254</v>
      </c>
    </row>
    <row r="257" spans="1:18" x14ac:dyDescent="0.25">
      <c r="A257" t="s">
        <v>2263</v>
      </c>
      <c r="B257" t="s">
        <v>2264</v>
      </c>
      <c r="C257" t="s">
        <v>2299</v>
      </c>
      <c r="D257" t="s">
        <v>1176</v>
      </c>
      <c r="E257" t="s">
        <v>1953</v>
      </c>
      <c r="F257" t="s">
        <v>1977</v>
      </c>
      <c r="G257" s="14" t="str">
        <f t="shared" si="3"/>
        <v>2207500</v>
      </c>
      <c r="H257" t="s">
        <v>2390</v>
      </c>
      <c r="I257" t="s">
        <v>1177</v>
      </c>
      <c r="J257" t="s">
        <v>1182</v>
      </c>
      <c r="K257" t="s">
        <v>1183</v>
      </c>
      <c r="L257" t="s">
        <v>1680</v>
      </c>
      <c r="M257" t="s">
        <v>1558</v>
      </c>
      <c r="N257" t="s">
        <v>1695</v>
      </c>
      <c r="O257" t="s">
        <v>1509</v>
      </c>
      <c r="P257" t="s">
        <v>1595</v>
      </c>
      <c r="Q257" t="s">
        <v>1559</v>
      </c>
      <c r="R257" t="s">
        <v>1254</v>
      </c>
    </row>
    <row r="258" spans="1:18" x14ac:dyDescent="0.25">
      <c r="A258" t="s">
        <v>2263</v>
      </c>
      <c r="B258" t="s">
        <v>2264</v>
      </c>
      <c r="C258" t="s">
        <v>2299</v>
      </c>
      <c r="D258" t="s">
        <v>1176</v>
      </c>
      <c r="E258" t="s">
        <v>1953</v>
      </c>
      <c r="F258" t="s">
        <v>1977</v>
      </c>
      <c r="G258" s="14" t="str">
        <f t="shared" si="3"/>
        <v>2207396</v>
      </c>
      <c r="H258" t="s">
        <v>2388</v>
      </c>
      <c r="I258" t="s">
        <v>1177</v>
      </c>
      <c r="J258" t="s">
        <v>1182</v>
      </c>
      <c r="K258" t="s">
        <v>1183</v>
      </c>
      <c r="L258" t="s">
        <v>1680</v>
      </c>
      <c r="M258" t="s">
        <v>1558</v>
      </c>
      <c r="N258" t="s">
        <v>1695</v>
      </c>
      <c r="O258" t="s">
        <v>1509</v>
      </c>
      <c r="P258" t="s">
        <v>1595</v>
      </c>
      <c r="Q258" t="s">
        <v>1559</v>
      </c>
      <c r="R258" t="s">
        <v>1254</v>
      </c>
    </row>
    <row r="259" spans="1:18" x14ac:dyDescent="0.25">
      <c r="A259" t="s">
        <v>2263</v>
      </c>
      <c r="B259" t="s">
        <v>2264</v>
      </c>
      <c r="C259" t="s">
        <v>2299</v>
      </c>
      <c r="D259" t="s">
        <v>1176</v>
      </c>
      <c r="E259" t="s">
        <v>1953</v>
      </c>
      <c r="F259" t="s">
        <v>1977</v>
      </c>
      <c r="G259" s="14" t="str">
        <f t="shared" si="3"/>
        <v>2207178</v>
      </c>
      <c r="H259" t="s">
        <v>2379</v>
      </c>
      <c r="I259" t="s">
        <v>1177</v>
      </c>
      <c r="J259" t="s">
        <v>1182</v>
      </c>
      <c r="K259" t="s">
        <v>1183</v>
      </c>
      <c r="L259" t="s">
        <v>1680</v>
      </c>
      <c r="M259" t="s">
        <v>1558</v>
      </c>
      <c r="N259" t="s">
        <v>1695</v>
      </c>
      <c r="O259" t="s">
        <v>1509</v>
      </c>
      <c r="P259" t="s">
        <v>1595</v>
      </c>
      <c r="Q259" t="s">
        <v>1559</v>
      </c>
      <c r="R259" t="s">
        <v>1254</v>
      </c>
    </row>
    <row r="260" spans="1:18" x14ac:dyDescent="0.25">
      <c r="A260" t="s">
        <v>2263</v>
      </c>
      <c r="B260" t="s">
        <v>2264</v>
      </c>
      <c r="C260" t="s">
        <v>2299</v>
      </c>
      <c r="D260" t="s">
        <v>1176</v>
      </c>
      <c r="E260" t="s">
        <v>1953</v>
      </c>
      <c r="F260" t="s">
        <v>1977</v>
      </c>
      <c r="G260" s="14" t="str">
        <f t="shared" si="3"/>
        <v>2207369</v>
      </c>
      <c r="H260" t="s">
        <v>2381</v>
      </c>
      <c r="I260" t="s">
        <v>1177</v>
      </c>
      <c r="J260" t="s">
        <v>1182</v>
      </c>
      <c r="K260" t="s">
        <v>1183</v>
      </c>
      <c r="L260" t="s">
        <v>1680</v>
      </c>
      <c r="M260" t="s">
        <v>1558</v>
      </c>
      <c r="N260" t="s">
        <v>1695</v>
      </c>
      <c r="O260" t="s">
        <v>1509</v>
      </c>
      <c r="P260" t="s">
        <v>1595</v>
      </c>
      <c r="Q260" t="s">
        <v>1559</v>
      </c>
      <c r="R260" t="s">
        <v>1254</v>
      </c>
    </row>
    <row r="261" spans="1:18" x14ac:dyDescent="0.25">
      <c r="A261" t="s">
        <v>2263</v>
      </c>
      <c r="B261" t="s">
        <v>2264</v>
      </c>
      <c r="C261" t="s">
        <v>2299</v>
      </c>
      <c r="D261" t="s">
        <v>1176</v>
      </c>
      <c r="E261" t="s">
        <v>1953</v>
      </c>
      <c r="F261" t="s">
        <v>1977</v>
      </c>
      <c r="G261" s="14" t="str">
        <f t="shared" si="3"/>
        <v>2207223</v>
      </c>
      <c r="H261" t="s">
        <v>2816</v>
      </c>
      <c r="I261" t="s">
        <v>1177</v>
      </c>
      <c r="J261" t="s">
        <v>1182</v>
      </c>
      <c r="K261" t="s">
        <v>1183</v>
      </c>
      <c r="L261" t="s">
        <v>1680</v>
      </c>
      <c r="M261" t="s">
        <v>1558</v>
      </c>
      <c r="N261" t="s">
        <v>1695</v>
      </c>
      <c r="O261" t="s">
        <v>1509</v>
      </c>
      <c r="P261" t="s">
        <v>1595</v>
      </c>
      <c r="Q261" t="s">
        <v>1559</v>
      </c>
      <c r="R261" t="s">
        <v>1254</v>
      </c>
    </row>
    <row r="262" spans="1:18" x14ac:dyDescent="0.25">
      <c r="A262" t="s">
        <v>2263</v>
      </c>
      <c r="B262" t="s">
        <v>2264</v>
      </c>
      <c r="C262" t="s">
        <v>2299</v>
      </c>
      <c r="D262" t="s">
        <v>1176</v>
      </c>
      <c r="E262" t="s">
        <v>1953</v>
      </c>
      <c r="F262" t="s">
        <v>1978</v>
      </c>
      <c r="G262" s="14" t="str">
        <f t="shared" si="3"/>
        <v>2207301</v>
      </c>
      <c r="H262" t="s">
        <v>2380</v>
      </c>
      <c r="I262" t="s">
        <v>1177</v>
      </c>
      <c r="J262" t="s">
        <v>1182</v>
      </c>
      <c r="K262" t="s">
        <v>1183</v>
      </c>
      <c r="L262" t="s">
        <v>1680</v>
      </c>
      <c r="M262" t="s">
        <v>1456</v>
      </c>
      <c r="N262" t="s">
        <v>1768</v>
      </c>
      <c r="O262" t="s">
        <v>1440</v>
      </c>
      <c r="P262" t="s">
        <v>1468</v>
      </c>
      <c r="Q262" t="s">
        <v>1979</v>
      </c>
      <c r="R262" t="s">
        <v>1254</v>
      </c>
    </row>
    <row r="263" spans="1:18" x14ac:dyDescent="0.25">
      <c r="A263" t="s">
        <v>2263</v>
      </c>
      <c r="B263" t="s">
        <v>2264</v>
      </c>
      <c r="C263" t="s">
        <v>2299</v>
      </c>
      <c r="D263" t="s">
        <v>1176</v>
      </c>
      <c r="E263" t="s">
        <v>1953</v>
      </c>
      <c r="F263" t="s">
        <v>1978</v>
      </c>
      <c r="G263" s="14" t="str">
        <f t="shared" si="3"/>
        <v>2207500</v>
      </c>
      <c r="H263" t="s">
        <v>2390</v>
      </c>
      <c r="I263" t="s">
        <v>1177</v>
      </c>
      <c r="J263" t="s">
        <v>1182</v>
      </c>
      <c r="K263" t="s">
        <v>1183</v>
      </c>
      <c r="L263" t="s">
        <v>1680</v>
      </c>
      <c r="M263" t="s">
        <v>1456</v>
      </c>
      <c r="N263" t="s">
        <v>1768</v>
      </c>
      <c r="O263" t="s">
        <v>1440</v>
      </c>
      <c r="P263" t="s">
        <v>1468</v>
      </c>
      <c r="Q263" t="s">
        <v>1979</v>
      </c>
      <c r="R263" t="s">
        <v>1254</v>
      </c>
    </row>
    <row r="264" spans="1:18" x14ac:dyDescent="0.25">
      <c r="A264" t="s">
        <v>2263</v>
      </c>
      <c r="B264" t="s">
        <v>2264</v>
      </c>
      <c r="C264" t="s">
        <v>2299</v>
      </c>
      <c r="D264" t="s">
        <v>1176</v>
      </c>
      <c r="E264" t="s">
        <v>1953</v>
      </c>
      <c r="F264" t="s">
        <v>1978</v>
      </c>
      <c r="G264" s="14" t="str">
        <f t="shared" si="3"/>
        <v>2207396</v>
      </c>
      <c r="H264" t="s">
        <v>2388</v>
      </c>
      <c r="I264" t="s">
        <v>1177</v>
      </c>
      <c r="J264" t="s">
        <v>1182</v>
      </c>
      <c r="K264" t="s">
        <v>1183</v>
      </c>
      <c r="L264" t="s">
        <v>1680</v>
      </c>
      <c r="M264" t="s">
        <v>1456</v>
      </c>
      <c r="N264" t="s">
        <v>1768</v>
      </c>
      <c r="O264" t="s">
        <v>1440</v>
      </c>
      <c r="P264" t="s">
        <v>1468</v>
      </c>
      <c r="Q264" t="s">
        <v>1979</v>
      </c>
      <c r="R264" t="s">
        <v>1254</v>
      </c>
    </row>
    <row r="265" spans="1:18" x14ac:dyDescent="0.25">
      <c r="A265" t="s">
        <v>2263</v>
      </c>
      <c r="B265" t="s">
        <v>2264</v>
      </c>
      <c r="C265" t="s">
        <v>2299</v>
      </c>
      <c r="D265" t="s">
        <v>1176</v>
      </c>
      <c r="E265" t="s">
        <v>1953</v>
      </c>
      <c r="F265" t="s">
        <v>1978</v>
      </c>
      <c r="G265" s="14" t="str">
        <f t="shared" si="3"/>
        <v>2207178</v>
      </c>
      <c r="H265" t="s">
        <v>2379</v>
      </c>
      <c r="I265" t="s">
        <v>1177</v>
      </c>
      <c r="J265" t="s">
        <v>1182</v>
      </c>
      <c r="K265" t="s">
        <v>1183</v>
      </c>
      <c r="L265" t="s">
        <v>1680</v>
      </c>
      <c r="M265" t="s">
        <v>1456</v>
      </c>
      <c r="N265" t="s">
        <v>1768</v>
      </c>
      <c r="O265" t="s">
        <v>1440</v>
      </c>
      <c r="P265" t="s">
        <v>1468</v>
      </c>
      <c r="Q265" t="s">
        <v>1979</v>
      </c>
      <c r="R265" t="s">
        <v>1254</v>
      </c>
    </row>
    <row r="266" spans="1:18" x14ac:dyDescent="0.25">
      <c r="A266" t="s">
        <v>2263</v>
      </c>
      <c r="B266" t="s">
        <v>2264</v>
      </c>
      <c r="C266" t="s">
        <v>2299</v>
      </c>
      <c r="D266" t="s">
        <v>1176</v>
      </c>
      <c r="E266" t="s">
        <v>1953</v>
      </c>
      <c r="F266" t="s">
        <v>1978</v>
      </c>
      <c r="G266" s="14" t="str">
        <f t="shared" si="3"/>
        <v>2207369</v>
      </c>
      <c r="H266" t="s">
        <v>2381</v>
      </c>
      <c r="I266" t="s">
        <v>1177</v>
      </c>
      <c r="J266" t="s">
        <v>1182</v>
      </c>
      <c r="K266" t="s">
        <v>1183</v>
      </c>
      <c r="L266" t="s">
        <v>1680</v>
      </c>
      <c r="M266" t="s">
        <v>1456</v>
      </c>
      <c r="N266" t="s">
        <v>1768</v>
      </c>
      <c r="O266" t="s">
        <v>1440</v>
      </c>
      <c r="P266" t="s">
        <v>1468</v>
      </c>
      <c r="Q266" t="s">
        <v>1979</v>
      </c>
      <c r="R266" t="s">
        <v>1254</v>
      </c>
    </row>
    <row r="267" spans="1:18" x14ac:dyDescent="0.25">
      <c r="A267" t="s">
        <v>2263</v>
      </c>
      <c r="B267" t="s">
        <v>2264</v>
      </c>
      <c r="C267" t="s">
        <v>2299</v>
      </c>
      <c r="D267" t="s">
        <v>1176</v>
      </c>
      <c r="E267" t="s">
        <v>1953</v>
      </c>
      <c r="F267" t="s">
        <v>1978</v>
      </c>
      <c r="G267" s="14" t="str">
        <f t="shared" si="3"/>
        <v>2207223</v>
      </c>
      <c r="H267" t="s">
        <v>2816</v>
      </c>
      <c r="I267" t="s">
        <v>1177</v>
      </c>
      <c r="J267" t="s">
        <v>1182</v>
      </c>
      <c r="K267" t="s">
        <v>1183</v>
      </c>
      <c r="L267" t="s">
        <v>1680</v>
      </c>
      <c r="M267" t="s">
        <v>1456</v>
      </c>
      <c r="N267" t="s">
        <v>1768</v>
      </c>
      <c r="O267" t="s">
        <v>1440</v>
      </c>
      <c r="P267" t="s">
        <v>1468</v>
      </c>
      <c r="Q267" t="s">
        <v>1979</v>
      </c>
      <c r="R267" t="s">
        <v>1254</v>
      </c>
    </row>
    <row r="268" spans="1:18" x14ac:dyDescent="0.25">
      <c r="A268" t="s">
        <v>2263</v>
      </c>
      <c r="B268" t="s">
        <v>2264</v>
      </c>
      <c r="C268" t="s">
        <v>2299</v>
      </c>
      <c r="D268" t="s">
        <v>1176</v>
      </c>
      <c r="E268" t="s">
        <v>1953</v>
      </c>
      <c r="F268" t="s">
        <v>1980</v>
      </c>
      <c r="G268" s="14" t="str">
        <f t="shared" si="3"/>
        <v>2207301</v>
      </c>
      <c r="H268" t="s">
        <v>2380</v>
      </c>
      <c r="I268" t="s">
        <v>1177</v>
      </c>
      <c r="J268" t="s">
        <v>1182</v>
      </c>
      <c r="K268" t="s">
        <v>1183</v>
      </c>
      <c r="L268" t="s">
        <v>1680</v>
      </c>
      <c r="M268" t="s">
        <v>1662</v>
      </c>
      <c r="N268" t="s">
        <v>1768</v>
      </c>
      <c r="O268" t="s">
        <v>1509</v>
      </c>
      <c r="P268" t="s">
        <v>1595</v>
      </c>
      <c r="Q268" t="s">
        <v>1956</v>
      </c>
      <c r="R268" t="s">
        <v>1254</v>
      </c>
    </row>
    <row r="269" spans="1:18" x14ac:dyDescent="0.25">
      <c r="A269" t="s">
        <v>2263</v>
      </c>
      <c r="B269" t="s">
        <v>2264</v>
      </c>
      <c r="C269" t="s">
        <v>2299</v>
      </c>
      <c r="D269" t="s">
        <v>1176</v>
      </c>
      <c r="E269" t="s">
        <v>1953</v>
      </c>
      <c r="F269" t="s">
        <v>1980</v>
      </c>
      <c r="G269" s="14" t="str">
        <f t="shared" si="3"/>
        <v>2207500</v>
      </c>
      <c r="H269" t="s">
        <v>2390</v>
      </c>
      <c r="I269" t="s">
        <v>1177</v>
      </c>
      <c r="J269" t="s">
        <v>1182</v>
      </c>
      <c r="K269" t="s">
        <v>1183</v>
      </c>
      <c r="L269" t="s">
        <v>1680</v>
      </c>
      <c r="M269" t="s">
        <v>1662</v>
      </c>
      <c r="N269" t="s">
        <v>1768</v>
      </c>
      <c r="O269" t="s">
        <v>1509</v>
      </c>
      <c r="P269" t="s">
        <v>1595</v>
      </c>
      <c r="Q269" t="s">
        <v>1956</v>
      </c>
      <c r="R269" t="s">
        <v>1254</v>
      </c>
    </row>
    <row r="270" spans="1:18" x14ac:dyDescent="0.25">
      <c r="A270" t="s">
        <v>2263</v>
      </c>
      <c r="B270" t="s">
        <v>2264</v>
      </c>
      <c r="C270" t="s">
        <v>2299</v>
      </c>
      <c r="D270" t="s">
        <v>1176</v>
      </c>
      <c r="E270" t="s">
        <v>1953</v>
      </c>
      <c r="F270" t="s">
        <v>1980</v>
      </c>
      <c r="G270" s="14" t="str">
        <f t="shared" si="3"/>
        <v>2207396</v>
      </c>
      <c r="H270" t="s">
        <v>2388</v>
      </c>
      <c r="I270" t="s">
        <v>1177</v>
      </c>
      <c r="J270" t="s">
        <v>1182</v>
      </c>
      <c r="K270" t="s">
        <v>1183</v>
      </c>
      <c r="L270" t="s">
        <v>1680</v>
      </c>
      <c r="M270" t="s">
        <v>1662</v>
      </c>
      <c r="N270" t="s">
        <v>1768</v>
      </c>
      <c r="O270" t="s">
        <v>1509</v>
      </c>
      <c r="P270" t="s">
        <v>1595</v>
      </c>
      <c r="Q270" t="s">
        <v>1956</v>
      </c>
      <c r="R270" t="s">
        <v>1254</v>
      </c>
    </row>
    <row r="271" spans="1:18" x14ac:dyDescent="0.25">
      <c r="A271" t="s">
        <v>2263</v>
      </c>
      <c r="B271" t="s">
        <v>2264</v>
      </c>
      <c r="C271" t="s">
        <v>2299</v>
      </c>
      <c r="D271" t="s">
        <v>1176</v>
      </c>
      <c r="E271" t="s">
        <v>1953</v>
      </c>
      <c r="F271" t="s">
        <v>1980</v>
      </c>
      <c r="G271" s="14" t="str">
        <f t="shared" si="3"/>
        <v>2207178</v>
      </c>
      <c r="H271" t="s">
        <v>2379</v>
      </c>
      <c r="I271" t="s">
        <v>1177</v>
      </c>
      <c r="J271" t="s">
        <v>1182</v>
      </c>
      <c r="K271" t="s">
        <v>1183</v>
      </c>
      <c r="L271" t="s">
        <v>1680</v>
      </c>
      <c r="M271" t="s">
        <v>1662</v>
      </c>
      <c r="N271" t="s">
        <v>1768</v>
      </c>
      <c r="O271" t="s">
        <v>1509</v>
      </c>
      <c r="P271" t="s">
        <v>1595</v>
      </c>
      <c r="Q271" t="s">
        <v>1956</v>
      </c>
      <c r="R271" t="s">
        <v>1254</v>
      </c>
    </row>
    <row r="272" spans="1:18" x14ac:dyDescent="0.25">
      <c r="A272" t="s">
        <v>2263</v>
      </c>
      <c r="B272" t="s">
        <v>2264</v>
      </c>
      <c r="C272" t="s">
        <v>2299</v>
      </c>
      <c r="D272" t="s">
        <v>1176</v>
      </c>
      <c r="E272" t="s">
        <v>1953</v>
      </c>
      <c r="F272" t="s">
        <v>1980</v>
      </c>
      <c r="G272" s="14" t="str">
        <f t="shared" ref="G272:G335" si="4">MID(H272,FIND("[",H272)+1,LEN(H272)-FIND("[",H272)-1)</f>
        <v>2207369</v>
      </c>
      <c r="H272" t="s">
        <v>2381</v>
      </c>
      <c r="I272" t="s">
        <v>1177</v>
      </c>
      <c r="J272" t="s">
        <v>1182</v>
      </c>
      <c r="K272" t="s">
        <v>1183</v>
      </c>
      <c r="L272" t="s">
        <v>1680</v>
      </c>
      <c r="M272" t="s">
        <v>1662</v>
      </c>
      <c r="N272" t="s">
        <v>1768</v>
      </c>
      <c r="O272" t="s">
        <v>1509</v>
      </c>
      <c r="P272" t="s">
        <v>1595</v>
      </c>
      <c r="Q272" t="s">
        <v>1956</v>
      </c>
      <c r="R272" t="s">
        <v>1254</v>
      </c>
    </row>
    <row r="273" spans="1:18" x14ac:dyDescent="0.25">
      <c r="A273" t="s">
        <v>2263</v>
      </c>
      <c r="B273" t="s">
        <v>2264</v>
      </c>
      <c r="C273" t="s">
        <v>2299</v>
      </c>
      <c r="D273" t="s">
        <v>1176</v>
      </c>
      <c r="E273" t="s">
        <v>1953</v>
      </c>
      <c r="F273" t="s">
        <v>1980</v>
      </c>
      <c r="G273" s="14" t="str">
        <f t="shared" si="4"/>
        <v>2207223</v>
      </c>
      <c r="H273" t="s">
        <v>2816</v>
      </c>
      <c r="I273" t="s">
        <v>1177</v>
      </c>
      <c r="J273" t="s">
        <v>1182</v>
      </c>
      <c r="K273" t="s">
        <v>1183</v>
      </c>
      <c r="L273" t="s">
        <v>1680</v>
      </c>
      <c r="M273" t="s">
        <v>1662</v>
      </c>
      <c r="N273" t="s">
        <v>1768</v>
      </c>
      <c r="O273" t="s">
        <v>1509</v>
      </c>
      <c r="P273" t="s">
        <v>1595</v>
      </c>
      <c r="Q273" t="s">
        <v>1956</v>
      </c>
      <c r="R273" t="s">
        <v>1254</v>
      </c>
    </row>
    <row r="274" spans="1:18" x14ac:dyDescent="0.25">
      <c r="A274" t="s">
        <v>2263</v>
      </c>
      <c r="B274" t="s">
        <v>2264</v>
      </c>
      <c r="C274" t="s">
        <v>2299</v>
      </c>
      <c r="D274" t="s">
        <v>1176</v>
      </c>
      <c r="E274" t="s">
        <v>1953</v>
      </c>
      <c r="F274" t="s">
        <v>1981</v>
      </c>
      <c r="G274" s="14" t="str">
        <f t="shared" si="4"/>
        <v>2207301</v>
      </c>
      <c r="H274" t="s">
        <v>2380</v>
      </c>
      <c r="I274" t="s">
        <v>1177</v>
      </c>
      <c r="J274" t="s">
        <v>1182</v>
      </c>
      <c r="K274" t="s">
        <v>1183</v>
      </c>
      <c r="L274" t="s">
        <v>1680</v>
      </c>
      <c r="M274" t="s">
        <v>1667</v>
      </c>
      <c r="N274" t="s">
        <v>1768</v>
      </c>
      <c r="O274" t="s">
        <v>1509</v>
      </c>
      <c r="P274" t="s">
        <v>1640</v>
      </c>
      <c r="Q274" t="s">
        <v>1442</v>
      </c>
      <c r="R274" t="s">
        <v>1254</v>
      </c>
    </row>
    <row r="275" spans="1:18" x14ac:dyDescent="0.25">
      <c r="A275" t="s">
        <v>2263</v>
      </c>
      <c r="B275" t="s">
        <v>2264</v>
      </c>
      <c r="C275" t="s">
        <v>2299</v>
      </c>
      <c r="D275" t="s">
        <v>1176</v>
      </c>
      <c r="E275" t="s">
        <v>1953</v>
      </c>
      <c r="F275" t="s">
        <v>1981</v>
      </c>
      <c r="G275" s="14" t="str">
        <f t="shared" si="4"/>
        <v>2207500</v>
      </c>
      <c r="H275" t="s">
        <v>2390</v>
      </c>
      <c r="I275" t="s">
        <v>1177</v>
      </c>
      <c r="J275" t="s">
        <v>1182</v>
      </c>
      <c r="K275" t="s">
        <v>1183</v>
      </c>
      <c r="L275" t="s">
        <v>1680</v>
      </c>
      <c r="M275" t="s">
        <v>1667</v>
      </c>
      <c r="N275" t="s">
        <v>1768</v>
      </c>
      <c r="O275" t="s">
        <v>1509</v>
      </c>
      <c r="P275" t="s">
        <v>1640</v>
      </c>
      <c r="Q275" t="s">
        <v>1442</v>
      </c>
      <c r="R275" t="s">
        <v>1254</v>
      </c>
    </row>
    <row r="276" spans="1:18" x14ac:dyDescent="0.25">
      <c r="A276" t="s">
        <v>2263</v>
      </c>
      <c r="B276" t="s">
        <v>2264</v>
      </c>
      <c r="C276" t="s">
        <v>2299</v>
      </c>
      <c r="D276" t="s">
        <v>1176</v>
      </c>
      <c r="E276" t="s">
        <v>1953</v>
      </c>
      <c r="F276" t="s">
        <v>1981</v>
      </c>
      <c r="G276" s="14" t="str">
        <f t="shared" si="4"/>
        <v>2207396</v>
      </c>
      <c r="H276" t="s">
        <v>2388</v>
      </c>
      <c r="I276" t="s">
        <v>1177</v>
      </c>
      <c r="J276" t="s">
        <v>1182</v>
      </c>
      <c r="K276" t="s">
        <v>1183</v>
      </c>
      <c r="L276" t="s">
        <v>1680</v>
      </c>
      <c r="M276" t="s">
        <v>1667</v>
      </c>
      <c r="N276" t="s">
        <v>1768</v>
      </c>
      <c r="O276" t="s">
        <v>1509</v>
      </c>
      <c r="P276" t="s">
        <v>1640</v>
      </c>
      <c r="Q276" t="s">
        <v>1442</v>
      </c>
      <c r="R276" t="s">
        <v>1254</v>
      </c>
    </row>
    <row r="277" spans="1:18" x14ac:dyDescent="0.25">
      <c r="A277" t="s">
        <v>2263</v>
      </c>
      <c r="B277" t="s">
        <v>2264</v>
      </c>
      <c r="C277" t="s">
        <v>2299</v>
      </c>
      <c r="D277" t="s">
        <v>1176</v>
      </c>
      <c r="E277" t="s">
        <v>1953</v>
      </c>
      <c r="F277" t="s">
        <v>1981</v>
      </c>
      <c r="G277" s="14" t="str">
        <f t="shared" si="4"/>
        <v>2207178</v>
      </c>
      <c r="H277" t="s">
        <v>2379</v>
      </c>
      <c r="I277" t="s">
        <v>1177</v>
      </c>
      <c r="J277" t="s">
        <v>1182</v>
      </c>
      <c r="K277" t="s">
        <v>1183</v>
      </c>
      <c r="L277" t="s">
        <v>1680</v>
      </c>
      <c r="M277" t="s">
        <v>1667</v>
      </c>
      <c r="N277" t="s">
        <v>1768</v>
      </c>
      <c r="O277" t="s">
        <v>1509</v>
      </c>
      <c r="P277" t="s">
        <v>1640</v>
      </c>
      <c r="Q277" t="s">
        <v>1442</v>
      </c>
      <c r="R277" t="s">
        <v>1254</v>
      </c>
    </row>
    <row r="278" spans="1:18" x14ac:dyDescent="0.25">
      <c r="A278" t="s">
        <v>2263</v>
      </c>
      <c r="B278" t="s">
        <v>2264</v>
      </c>
      <c r="C278" t="s">
        <v>2299</v>
      </c>
      <c r="D278" t="s">
        <v>1176</v>
      </c>
      <c r="E278" t="s">
        <v>1953</v>
      </c>
      <c r="F278" t="s">
        <v>1981</v>
      </c>
      <c r="G278" s="14" t="str">
        <f t="shared" si="4"/>
        <v>2207369</v>
      </c>
      <c r="H278" t="s">
        <v>2381</v>
      </c>
      <c r="I278" t="s">
        <v>1177</v>
      </c>
      <c r="J278" t="s">
        <v>1182</v>
      </c>
      <c r="K278" t="s">
        <v>1183</v>
      </c>
      <c r="L278" t="s">
        <v>1680</v>
      </c>
      <c r="M278" t="s">
        <v>1667</v>
      </c>
      <c r="N278" t="s">
        <v>1768</v>
      </c>
      <c r="O278" t="s">
        <v>1509</v>
      </c>
      <c r="P278" t="s">
        <v>1640</v>
      </c>
      <c r="Q278" t="s">
        <v>1442</v>
      </c>
      <c r="R278" t="s">
        <v>1254</v>
      </c>
    </row>
    <row r="279" spans="1:18" x14ac:dyDescent="0.25">
      <c r="A279" t="s">
        <v>2263</v>
      </c>
      <c r="B279" t="s">
        <v>2264</v>
      </c>
      <c r="C279" t="s">
        <v>2299</v>
      </c>
      <c r="D279" t="s">
        <v>1176</v>
      </c>
      <c r="E279" t="s">
        <v>1953</v>
      </c>
      <c r="F279" t="s">
        <v>1981</v>
      </c>
      <c r="G279" s="14" t="str">
        <f t="shared" si="4"/>
        <v>2207223</v>
      </c>
      <c r="H279" t="s">
        <v>2816</v>
      </c>
      <c r="I279" t="s">
        <v>1177</v>
      </c>
      <c r="J279" t="s">
        <v>1182</v>
      </c>
      <c r="K279" t="s">
        <v>1183</v>
      </c>
      <c r="L279" t="s">
        <v>1680</v>
      </c>
      <c r="M279" t="s">
        <v>1667</v>
      </c>
      <c r="N279" t="s">
        <v>1768</v>
      </c>
      <c r="O279" t="s">
        <v>1509</v>
      </c>
      <c r="P279" t="s">
        <v>1640</v>
      </c>
      <c r="Q279" t="s">
        <v>1442</v>
      </c>
      <c r="R279" t="s">
        <v>1254</v>
      </c>
    </row>
    <row r="280" spans="1:18" x14ac:dyDescent="0.25">
      <c r="A280" t="s">
        <v>2263</v>
      </c>
      <c r="B280" t="s">
        <v>2264</v>
      </c>
      <c r="C280" t="s">
        <v>2299</v>
      </c>
      <c r="D280" t="s">
        <v>1176</v>
      </c>
      <c r="E280" t="s">
        <v>1953</v>
      </c>
      <c r="F280" t="s">
        <v>1982</v>
      </c>
      <c r="G280" s="14" t="str">
        <f t="shared" si="4"/>
        <v>2207301</v>
      </c>
      <c r="H280" t="s">
        <v>2380</v>
      </c>
      <c r="I280" t="s">
        <v>1177</v>
      </c>
      <c r="J280" t="s">
        <v>1182</v>
      </c>
      <c r="K280" t="s">
        <v>1183</v>
      </c>
      <c r="L280" t="s">
        <v>1680</v>
      </c>
      <c r="M280" t="s">
        <v>1658</v>
      </c>
      <c r="N280" t="s">
        <v>1768</v>
      </c>
      <c r="O280" t="s">
        <v>1509</v>
      </c>
      <c r="P280" t="s">
        <v>1640</v>
      </c>
      <c r="Q280" t="s">
        <v>1442</v>
      </c>
      <c r="R280" t="s">
        <v>1254</v>
      </c>
    </row>
    <row r="281" spans="1:18" x14ac:dyDescent="0.25">
      <c r="A281" t="s">
        <v>2263</v>
      </c>
      <c r="B281" t="s">
        <v>2264</v>
      </c>
      <c r="C281" t="s">
        <v>2299</v>
      </c>
      <c r="D281" t="s">
        <v>1176</v>
      </c>
      <c r="E281" t="s">
        <v>1953</v>
      </c>
      <c r="F281" t="s">
        <v>1982</v>
      </c>
      <c r="G281" s="14" t="str">
        <f t="shared" si="4"/>
        <v>2207500</v>
      </c>
      <c r="H281" t="s">
        <v>2390</v>
      </c>
      <c r="I281" t="s">
        <v>1177</v>
      </c>
      <c r="J281" t="s">
        <v>1182</v>
      </c>
      <c r="K281" t="s">
        <v>1183</v>
      </c>
      <c r="L281" t="s">
        <v>1680</v>
      </c>
      <c r="M281" t="s">
        <v>1658</v>
      </c>
      <c r="N281" t="s">
        <v>1768</v>
      </c>
      <c r="O281" t="s">
        <v>1509</v>
      </c>
      <c r="P281" t="s">
        <v>1640</v>
      </c>
      <c r="Q281" t="s">
        <v>1442</v>
      </c>
      <c r="R281" t="s">
        <v>1254</v>
      </c>
    </row>
    <row r="282" spans="1:18" x14ac:dyDescent="0.25">
      <c r="A282" t="s">
        <v>2263</v>
      </c>
      <c r="B282" t="s">
        <v>2264</v>
      </c>
      <c r="C282" t="s">
        <v>2299</v>
      </c>
      <c r="D282" t="s">
        <v>1176</v>
      </c>
      <c r="E282" t="s">
        <v>1953</v>
      </c>
      <c r="F282" t="s">
        <v>1982</v>
      </c>
      <c r="G282" s="14" t="str">
        <f t="shared" si="4"/>
        <v>2207396</v>
      </c>
      <c r="H282" t="s">
        <v>2388</v>
      </c>
      <c r="I282" t="s">
        <v>1177</v>
      </c>
      <c r="J282" t="s">
        <v>1182</v>
      </c>
      <c r="K282" t="s">
        <v>1183</v>
      </c>
      <c r="L282" t="s">
        <v>1680</v>
      </c>
      <c r="M282" t="s">
        <v>1658</v>
      </c>
      <c r="N282" t="s">
        <v>1768</v>
      </c>
      <c r="O282" t="s">
        <v>1509</v>
      </c>
      <c r="P282" t="s">
        <v>1640</v>
      </c>
      <c r="Q282" t="s">
        <v>1442</v>
      </c>
      <c r="R282" t="s">
        <v>1254</v>
      </c>
    </row>
    <row r="283" spans="1:18" x14ac:dyDescent="0.25">
      <c r="A283" t="s">
        <v>2263</v>
      </c>
      <c r="B283" t="s">
        <v>2264</v>
      </c>
      <c r="C283" t="s">
        <v>2299</v>
      </c>
      <c r="D283" t="s">
        <v>1176</v>
      </c>
      <c r="E283" t="s">
        <v>1953</v>
      </c>
      <c r="F283" t="s">
        <v>1982</v>
      </c>
      <c r="G283" s="14" t="str">
        <f t="shared" si="4"/>
        <v>2207178</v>
      </c>
      <c r="H283" t="s">
        <v>2379</v>
      </c>
      <c r="I283" t="s">
        <v>1177</v>
      </c>
      <c r="J283" t="s">
        <v>1182</v>
      </c>
      <c r="K283" t="s">
        <v>1183</v>
      </c>
      <c r="L283" t="s">
        <v>1680</v>
      </c>
      <c r="M283" t="s">
        <v>1658</v>
      </c>
      <c r="N283" t="s">
        <v>1768</v>
      </c>
      <c r="O283" t="s">
        <v>1509</v>
      </c>
      <c r="P283" t="s">
        <v>1640</v>
      </c>
      <c r="Q283" t="s">
        <v>1442</v>
      </c>
      <c r="R283" t="s">
        <v>1254</v>
      </c>
    </row>
    <row r="284" spans="1:18" x14ac:dyDescent="0.25">
      <c r="A284" t="s">
        <v>2263</v>
      </c>
      <c r="B284" t="s">
        <v>2264</v>
      </c>
      <c r="C284" t="s">
        <v>2299</v>
      </c>
      <c r="D284" t="s">
        <v>1176</v>
      </c>
      <c r="E284" t="s">
        <v>1953</v>
      </c>
      <c r="F284" t="s">
        <v>1982</v>
      </c>
      <c r="G284" s="14" t="str">
        <f t="shared" si="4"/>
        <v>2207369</v>
      </c>
      <c r="H284" t="s">
        <v>2381</v>
      </c>
      <c r="I284" t="s">
        <v>1177</v>
      </c>
      <c r="J284" t="s">
        <v>1182</v>
      </c>
      <c r="K284" t="s">
        <v>1183</v>
      </c>
      <c r="L284" t="s">
        <v>1680</v>
      </c>
      <c r="M284" t="s">
        <v>1658</v>
      </c>
      <c r="N284" t="s">
        <v>1768</v>
      </c>
      <c r="O284" t="s">
        <v>1509</v>
      </c>
      <c r="P284" t="s">
        <v>1640</v>
      </c>
      <c r="Q284" t="s">
        <v>1442</v>
      </c>
      <c r="R284" t="s">
        <v>1254</v>
      </c>
    </row>
    <row r="285" spans="1:18" x14ac:dyDescent="0.25">
      <c r="A285" t="s">
        <v>2263</v>
      </c>
      <c r="B285" t="s">
        <v>2264</v>
      </c>
      <c r="C285" t="s">
        <v>2299</v>
      </c>
      <c r="D285" t="s">
        <v>1176</v>
      </c>
      <c r="E285" t="s">
        <v>1953</v>
      </c>
      <c r="F285" t="s">
        <v>1982</v>
      </c>
      <c r="G285" s="14" t="str">
        <f t="shared" si="4"/>
        <v>2207223</v>
      </c>
      <c r="H285" t="s">
        <v>2816</v>
      </c>
      <c r="I285" t="s">
        <v>1177</v>
      </c>
      <c r="J285" t="s">
        <v>1182</v>
      </c>
      <c r="K285" t="s">
        <v>1183</v>
      </c>
      <c r="L285" t="s">
        <v>1680</v>
      </c>
      <c r="M285" t="s">
        <v>1658</v>
      </c>
      <c r="N285" t="s">
        <v>1768</v>
      </c>
      <c r="O285" t="s">
        <v>1509</v>
      </c>
      <c r="P285" t="s">
        <v>1640</v>
      </c>
      <c r="Q285" t="s">
        <v>1442</v>
      </c>
      <c r="R285" t="s">
        <v>1254</v>
      </c>
    </row>
    <row r="286" spans="1:18" x14ac:dyDescent="0.25">
      <c r="A286" s="9" t="s">
        <v>2263</v>
      </c>
      <c r="B286" s="9" t="s">
        <v>2269</v>
      </c>
      <c r="C286" s="9" t="s">
        <v>2272</v>
      </c>
      <c r="D286" s="9" t="s">
        <v>1143</v>
      </c>
      <c r="E286" s="9" t="s">
        <v>1143</v>
      </c>
      <c r="F286" s="9" t="s">
        <v>1870</v>
      </c>
      <c r="G286" s="11" t="str">
        <f t="shared" si="4"/>
        <v>220861</v>
      </c>
      <c r="H286" s="9" t="s">
        <v>2357</v>
      </c>
      <c r="I286" s="9" t="s">
        <v>1144</v>
      </c>
      <c r="J286" s="9" t="s">
        <v>1145</v>
      </c>
      <c r="K286" s="9" t="s">
        <v>1146</v>
      </c>
      <c r="L286" s="9" t="s">
        <v>1859</v>
      </c>
      <c r="M286" s="9" t="s">
        <v>1688</v>
      </c>
      <c r="N286" s="9" t="s">
        <v>1508</v>
      </c>
      <c r="O286" s="9" t="s">
        <v>1695</v>
      </c>
      <c r="P286" s="9" t="s">
        <v>1451</v>
      </c>
      <c r="Q286" s="9" t="s">
        <v>1475</v>
      </c>
      <c r="R286" s="9" t="s">
        <v>1442</v>
      </c>
    </row>
    <row r="287" spans="1:18" x14ac:dyDescent="0.25">
      <c r="A287" s="9" t="s">
        <v>2263</v>
      </c>
      <c r="B287" s="9" t="s">
        <v>2269</v>
      </c>
      <c r="C287" s="9" t="s">
        <v>2272</v>
      </c>
      <c r="D287" s="9" t="s">
        <v>1143</v>
      </c>
      <c r="E287" s="9" t="s">
        <v>1143</v>
      </c>
      <c r="F287" s="9" t="s">
        <v>1870</v>
      </c>
      <c r="G287" s="11" t="str">
        <f t="shared" si="4"/>
        <v>220863</v>
      </c>
      <c r="H287" s="9" t="s">
        <v>2358</v>
      </c>
      <c r="I287" s="9" t="s">
        <v>1144</v>
      </c>
      <c r="J287" s="9" t="s">
        <v>1145</v>
      </c>
      <c r="K287" s="9" t="s">
        <v>1146</v>
      </c>
      <c r="L287" s="9" t="s">
        <v>1859</v>
      </c>
      <c r="M287" s="9" t="s">
        <v>1688</v>
      </c>
      <c r="N287" s="9" t="s">
        <v>1508</v>
      </c>
      <c r="O287" s="9" t="s">
        <v>1695</v>
      </c>
      <c r="P287" s="9" t="s">
        <v>1451</v>
      </c>
      <c r="Q287" s="9" t="s">
        <v>1475</v>
      </c>
      <c r="R287" s="9" t="s">
        <v>1442</v>
      </c>
    </row>
    <row r="288" spans="1:18" x14ac:dyDescent="0.25">
      <c r="A288" t="s">
        <v>937</v>
      </c>
      <c r="B288" t="s">
        <v>2359</v>
      </c>
      <c r="C288" t="s">
        <v>2362</v>
      </c>
      <c r="D288" t="s">
        <v>1036</v>
      </c>
      <c r="E288" t="s">
        <v>1484</v>
      </c>
      <c r="F288" t="s">
        <v>1483</v>
      </c>
      <c r="G288" s="14" t="str">
        <f t="shared" si="4"/>
        <v>221107</v>
      </c>
      <c r="H288" t="s">
        <v>2512</v>
      </c>
      <c r="I288" t="s">
        <v>1037</v>
      </c>
      <c r="J288" t="s">
        <v>1485</v>
      </c>
      <c r="K288" t="s">
        <v>1030</v>
      </c>
      <c r="L288" t="s">
        <v>1450</v>
      </c>
      <c r="M288" t="s">
        <v>1486</v>
      </c>
      <c r="N288" t="s">
        <v>1439</v>
      </c>
      <c r="O288" t="s">
        <v>1440</v>
      </c>
      <c r="P288" t="s">
        <v>1480</v>
      </c>
      <c r="Q288" t="s">
        <v>1442</v>
      </c>
      <c r="R288" t="s">
        <v>1254</v>
      </c>
    </row>
    <row r="289" spans="1:18" x14ac:dyDescent="0.25">
      <c r="A289" t="s">
        <v>937</v>
      </c>
      <c r="B289" t="s">
        <v>2359</v>
      </c>
      <c r="C289" t="s">
        <v>2362</v>
      </c>
      <c r="D289" t="s">
        <v>1036</v>
      </c>
      <c r="E289" t="s">
        <v>1484</v>
      </c>
      <c r="F289" t="s">
        <v>1483</v>
      </c>
      <c r="G289" s="14" t="str">
        <f t="shared" si="4"/>
        <v>221125</v>
      </c>
      <c r="H289" t="s">
        <v>2539</v>
      </c>
      <c r="I289" t="s">
        <v>1037</v>
      </c>
      <c r="J289" t="s">
        <v>1485</v>
      </c>
      <c r="K289" t="s">
        <v>1030</v>
      </c>
      <c r="L289" t="s">
        <v>1450</v>
      </c>
      <c r="M289" t="s">
        <v>1486</v>
      </c>
      <c r="N289" t="s">
        <v>1439</v>
      </c>
      <c r="O289" t="s">
        <v>1440</v>
      </c>
      <c r="P289" t="s">
        <v>1480</v>
      </c>
      <c r="Q289" t="s">
        <v>1442</v>
      </c>
      <c r="R289" t="s">
        <v>1254</v>
      </c>
    </row>
    <row r="290" spans="1:18" x14ac:dyDescent="0.25">
      <c r="A290" t="s">
        <v>937</v>
      </c>
      <c r="B290" t="s">
        <v>2359</v>
      </c>
      <c r="C290" t="s">
        <v>2362</v>
      </c>
      <c r="D290" t="s">
        <v>1036</v>
      </c>
      <c r="E290" t="s">
        <v>1484</v>
      </c>
      <c r="F290" t="s">
        <v>1483</v>
      </c>
      <c r="G290" s="14" t="str">
        <f t="shared" si="4"/>
        <v>221134</v>
      </c>
      <c r="H290" t="s">
        <v>2496</v>
      </c>
      <c r="I290" t="s">
        <v>1037</v>
      </c>
      <c r="J290" t="s">
        <v>1485</v>
      </c>
      <c r="K290" t="s">
        <v>1030</v>
      </c>
      <c r="L290" t="s">
        <v>1450</v>
      </c>
      <c r="M290" t="s">
        <v>1486</v>
      </c>
      <c r="N290" t="s">
        <v>1439</v>
      </c>
      <c r="O290" t="s">
        <v>1440</v>
      </c>
      <c r="P290" t="s">
        <v>1480</v>
      </c>
      <c r="Q290" t="s">
        <v>1442</v>
      </c>
      <c r="R290" t="s">
        <v>1254</v>
      </c>
    </row>
    <row r="291" spans="1:18" x14ac:dyDescent="0.25">
      <c r="A291" t="s">
        <v>937</v>
      </c>
      <c r="B291" t="s">
        <v>2359</v>
      </c>
      <c r="C291" t="s">
        <v>2362</v>
      </c>
      <c r="D291" t="s">
        <v>1036</v>
      </c>
      <c r="E291" t="s">
        <v>1484</v>
      </c>
      <c r="F291" t="s">
        <v>1483</v>
      </c>
      <c r="G291" s="14" t="str">
        <f t="shared" si="4"/>
        <v>221143</v>
      </c>
      <c r="H291" t="s">
        <v>2597</v>
      </c>
      <c r="I291" t="s">
        <v>1037</v>
      </c>
      <c r="J291" t="s">
        <v>1485</v>
      </c>
      <c r="K291" t="s">
        <v>1030</v>
      </c>
      <c r="L291" t="s">
        <v>1450</v>
      </c>
      <c r="M291" t="s">
        <v>1486</v>
      </c>
      <c r="N291" t="s">
        <v>1439</v>
      </c>
      <c r="O291" t="s">
        <v>1440</v>
      </c>
      <c r="P291" t="s">
        <v>1480</v>
      </c>
      <c r="Q291" t="s">
        <v>1442</v>
      </c>
      <c r="R291" t="s">
        <v>1254</v>
      </c>
    </row>
    <row r="292" spans="1:18" x14ac:dyDescent="0.25">
      <c r="A292" t="s">
        <v>937</v>
      </c>
      <c r="B292" t="s">
        <v>2359</v>
      </c>
      <c r="C292" t="s">
        <v>2362</v>
      </c>
      <c r="D292" t="s">
        <v>1036</v>
      </c>
      <c r="E292" t="s">
        <v>1484</v>
      </c>
      <c r="F292" t="s">
        <v>1483</v>
      </c>
      <c r="G292" s="14" t="str">
        <f t="shared" si="4"/>
        <v>221149</v>
      </c>
      <c r="H292" t="s">
        <v>2598</v>
      </c>
      <c r="I292" t="s">
        <v>1037</v>
      </c>
      <c r="J292" t="s">
        <v>1485</v>
      </c>
      <c r="K292" t="s">
        <v>1030</v>
      </c>
      <c r="L292" t="s">
        <v>1450</v>
      </c>
      <c r="M292" t="s">
        <v>1486</v>
      </c>
      <c r="N292" t="s">
        <v>1439</v>
      </c>
      <c r="O292" t="s">
        <v>1440</v>
      </c>
      <c r="P292" t="s">
        <v>1480</v>
      </c>
      <c r="Q292" t="s">
        <v>1442</v>
      </c>
      <c r="R292" t="s">
        <v>1254</v>
      </c>
    </row>
    <row r="293" spans="1:18" x14ac:dyDescent="0.25">
      <c r="A293" t="s">
        <v>937</v>
      </c>
      <c r="B293" t="s">
        <v>2359</v>
      </c>
      <c r="C293" t="s">
        <v>2362</v>
      </c>
      <c r="D293" t="s">
        <v>1036</v>
      </c>
      <c r="E293" t="s">
        <v>1484</v>
      </c>
      <c r="F293" t="s">
        <v>1483</v>
      </c>
      <c r="G293" s="14" t="str">
        <f t="shared" si="4"/>
        <v>221152</v>
      </c>
      <c r="H293" t="s">
        <v>2558</v>
      </c>
      <c r="I293" t="s">
        <v>1037</v>
      </c>
      <c r="J293" t="s">
        <v>1485</v>
      </c>
      <c r="K293" t="s">
        <v>1030</v>
      </c>
      <c r="L293" t="s">
        <v>1450</v>
      </c>
      <c r="M293" t="s">
        <v>1486</v>
      </c>
      <c r="N293" t="s">
        <v>1439</v>
      </c>
      <c r="O293" t="s">
        <v>1440</v>
      </c>
      <c r="P293" t="s">
        <v>1480</v>
      </c>
      <c r="Q293" t="s">
        <v>1442</v>
      </c>
      <c r="R293" t="s">
        <v>1254</v>
      </c>
    </row>
    <row r="294" spans="1:18" x14ac:dyDescent="0.25">
      <c r="A294" t="s">
        <v>937</v>
      </c>
      <c r="B294" t="s">
        <v>2359</v>
      </c>
      <c r="C294" t="s">
        <v>2362</v>
      </c>
      <c r="D294" t="s">
        <v>1036</v>
      </c>
      <c r="E294" t="s">
        <v>1484</v>
      </c>
      <c r="F294" t="s">
        <v>1483</v>
      </c>
      <c r="G294" s="14" t="str">
        <f t="shared" si="4"/>
        <v>221258</v>
      </c>
      <c r="H294" t="s">
        <v>2627</v>
      </c>
      <c r="I294" t="s">
        <v>1037</v>
      </c>
      <c r="J294" t="s">
        <v>1485</v>
      </c>
      <c r="K294" t="s">
        <v>1030</v>
      </c>
      <c r="L294" t="s">
        <v>1450</v>
      </c>
      <c r="M294" t="s">
        <v>1486</v>
      </c>
      <c r="N294" t="s">
        <v>1439</v>
      </c>
      <c r="O294" t="s">
        <v>1440</v>
      </c>
      <c r="P294" t="s">
        <v>1480</v>
      </c>
      <c r="Q294" t="s">
        <v>1442</v>
      </c>
      <c r="R294" t="s">
        <v>1254</v>
      </c>
    </row>
    <row r="295" spans="1:18" x14ac:dyDescent="0.25">
      <c r="A295" t="s">
        <v>937</v>
      </c>
      <c r="B295" t="s">
        <v>2359</v>
      </c>
      <c r="C295" t="s">
        <v>2362</v>
      </c>
      <c r="D295" t="s">
        <v>1036</v>
      </c>
      <c r="E295" t="s">
        <v>1484</v>
      </c>
      <c r="F295" t="s">
        <v>1530</v>
      </c>
      <c r="G295" s="14" t="str">
        <f t="shared" si="4"/>
        <v>221107</v>
      </c>
      <c r="H295" t="s">
        <v>2512</v>
      </c>
      <c r="I295" t="s">
        <v>1037</v>
      </c>
      <c r="J295" t="s">
        <v>1531</v>
      </c>
      <c r="K295" t="s">
        <v>1042</v>
      </c>
      <c r="L295" t="s">
        <v>1450</v>
      </c>
      <c r="M295" t="s">
        <v>1461</v>
      </c>
      <c r="N295" t="s">
        <v>1462</v>
      </c>
      <c r="O295" t="s">
        <v>1451</v>
      </c>
      <c r="P295" t="s">
        <v>1458</v>
      </c>
      <c r="Q295" t="s">
        <v>1442</v>
      </c>
      <c r="R295" t="s">
        <v>1254</v>
      </c>
    </row>
    <row r="296" spans="1:18" x14ac:dyDescent="0.25">
      <c r="A296" t="s">
        <v>937</v>
      </c>
      <c r="B296" t="s">
        <v>2359</v>
      </c>
      <c r="C296" t="s">
        <v>2362</v>
      </c>
      <c r="D296" t="s">
        <v>1036</v>
      </c>
      <c r="E296" t="s">
        <v>1484</v>
      </c>
      <c r="F296" t="s">
        <v>1530</v>
      </c>
      <c r="G296" s="14" t="str">
        <f t="shared" si="4"/>
        <v>221125</v>
      </c>
      <c r="H296" t="s">
        <v>2539</v>
      </c>
      <c r="I296" t="s">
        <v>1037</v>
      </c>
      <c r="J296" t="s">
        <v>1531</v>
      </c>
      <c r="K296" t="s">
        <v>1042</v>
      </c>
      <c r="L296" t="s">
        <v>1450</v>
      </c>
      <c r="M296" t="s">
        <v>1461</v>
      </c>
      <c r="N296" t="s">
        <v>1462</v>
      </c>
      <c r="O296" t="s">
        <v>1451</v>
      </c>
      <c r="P296" t="s">
        <v>1458</v>
      </c>
      <c r="Q296" t="s">
        <v>1442</v>
      </c>
      <c r="R296" t="s">
        <v>1254</v>
      </c>
    </row>
    <row r="297" spans="1:18" x14ac:dyDescent="0.25">
      <c r="A297" t="s">
        <v>937</v>
      </c>
      <c r="B297" t="s">
        <v>2359</v>
      </c>
      <c r="C297" t="s">
        <v>2362</v>
      </c>
      <c r="D297" t="s">
        <v>1036</v>
      </c>
      <c r="E297" t="s">
        <v>1484</v>
      </c>
      <c r="F297" t="s">
        <v>1530</v>
      </c>
      <c r="G297" s="14" t="str">
        <f t="shared" si="4"/>
        <v>221134</v>
      </c>
      <c r="H297" t="s">
        <v>2496</v>
      </c>
      <c r="I297" t="s">
        <v>1037</v>
      </c>
      <c r="J297" t="s">
        <v>1531</v>
      </c>
      <c r="K297" t="s">
        <v>1042</v>
      </c>
      <c r="L297" t="s">
        <v>1450</v>
      </c>
      <c r="M297" t="s">
        <v>1461</v>
      </c>
      <c r="N297" t="s">
        <v>1462</v>
      </c>
      <c r="O297" t="s">
        <v>1451</v>
      </c>
      <c r="P297" t="s">
        <v>1458</v>
      </c>
      <c r="Q297" t="s">
        <v>1442</v>
      </c>
      <c r="R297" t="s">
        <v>1254</v>
      </c>
    </row>
    <row r="298" spans="1:18" x14ac:dyDescent="0.25">
      <c r="A298" t="s">
        <v>937</v>
      </c>
      <c r="B298" t="s">
        <v>2359</v>
      </c>
      <c r="C298" t="s">
        <v>2362</v>
      </c>
      <c r="D298" t="s">
        <v>1036</v>
      </c>
      <c r="E298" t="s">
        <v>1484</v>
      </c>
      <c r="F298" t="s">
        <v>1530</v>
      </c>
      <c r="G298" s="14" t="str">
        <f t="shared" si="4"/>
        <v>221143</v>
      </c>
      <c r="H298" t="s">
        <v>2597</v>
      </c>
      <c r="I298" t="s">
        <v>1037</v>
      </c>
      <c r="J298" t="s">
        <v>1531</v>
      </c>
      <c r="K298" t="s">
        <v>1042</v>
      </c>
      <c r="L298" t="s">
        <v>1450</v>
      </c>
      <c r="M298" t="s">
        <v>1461</v>
      </c>
      <c r="N298" t="s">
        <v>1462</v>
      </c>
      <c r="O298" t="s">
        <v>1451</v>
      </c>
      <c r="P298" t="s">
        <v>1458</v>
      </c>
      <c r="Q298" t="s">
        <v>1442</v>
      </c>
      <c r="R298" t="s">
        <v>1254</v>
      </c>
    </row>
    <row r="299" spans="1:18" x14ac:dyDescent="0.25">
      <c r="A299" t="s">
        <v>937</v>
      </c>
      <c r="B299" t="s">
        <v>2359</v>
      </c>
      <c r="C299" t="s">
        <v>2362</v>
      </c>
      <c r="D299" t="s">
        <v>1036</v>
      </c>
      <c r="E299" t="s">
        <v>1484</v>
      </c>
      <c r="F299" t="s">
        <v>1530</v>
      </c>
      <c r="G299" s="14" t="str">
        <f t="shared" si="4"/>
        <v>221149</v>
      </c>
      <c r="H299" t="s">
        <v>2598</v>
      </c>
      <c r="I299" t="s">
        <v>1037</v>
      </c>
      <c r="J299" t="s">
        <v>1531</v>
      </c>
      <c r="K299" t="s">
        <v>1042</v>
      </c>
      <c r="L299" t="s">
        <v>1450</v>
      </c>
      <c r="M299" t="s">
        <v>1461</v>
      </c>
      <c r="N299" t="s">
        <v>1462</v>
      </c>
      <c r="O299" t="s">
        <v>1451</v>
      </c>
      <c r="P299" t="s">
        <v>1458</v>
      </c>
      <c r="Q299" t="s">
        <v>1442</v>
      </c>
      <c r="R299" t="s">
        <v>1254</v>
      </c>
    </row>
    <row r="300" spans="1:18" x14ac:dyDescent="0.25">
      <c r="A300" t="s">
        <v>937</v>
      </c>
      <c r="B300" t="s">
        <v>2359</v>
      </c>
      <c r="C300" t="s">
        <v>2362</v>
      </c>
      <c r="D300" t="s">
        <v>1036</v>
      </c>
      <c r="E300" t="s">
        <v>1484</v>
      </c>
      <c r="F300" t="s">
        <v>1530</v>
      </c>
      <c r="G300" s="14" t="str">
        <f t="shared" si="4"/>
        <v>221152</v>
      </c>
      <c r="H300" t="s">
        <v>2558</v>
      </c>
      <c r="I300" t="s">
        <v>1037</v>
      </c>
      <c r="J300" t="s">
        <v>1531</v>
      </c>
      <c r="K300" t="s">
        <v>1042</v>
      </c>
      <c r="L300" t="s">
        <v>1450</v>
      </c>
      <c r="M300" t="s">
        <v>1461</v>
      </c>
      <c r="N300" t="s">
        <v>1462</v>
      </c>
      <c r="O300" t="s">
        <v>1451</v>
      </c>
      <c r="P300" t="s">
        <v>1458</v>
      </c>
      <c r="Q300" t="s">
        <v>1442</v>
      </c>
      <c r="R300" t="s">
        <v>1254</v>
      </c>
    </row>
    <row r="301" spans="1:18" x14ac:dyDescent="0.25">
      <c r="A301" t="s">
        <v>937</v>
      </c>
      <c r="B301" t="s">
        <v>2359</v>
      </c>
      <c r="C301" t="s">
        <v>2362</v>
      </c>
      <c r="D301" t="s">
        <v>1036</v>
      </c>
      <c r="E301" t="s">
        <v>1484</v>
      </c>
      <c r="F301" t="s">
        <v>1530</v>
      </c>
      <c r="G301" s="14" t="str">
        <f t="shared" si="4"/>
        <v>221258</v>
      </c>
      <c r="H301" t="s">
        <v>2627</v>
      </c>
      <c r="I301" t="s">
        <v>1037</v>
      </c>
      <c r="J301" t="s">
        <v>1531</v>
      </c>
      <c r="K301" t="s">
        <v>1042</v>
      </c>
      <c r="L301" t="s">
        <v>1450</v>
      </c>
      <c r="M301" t="s">
        <v>1461</v>
      </c>
      <c r="N301" t="s">
        <v>1462</v>
      </c>
      <c r="O301" t="s">
        <v>1451</v>
      </c>
      <c r="P301" t="s">
        <v>1458</v>
      </c>
      <c r="Q301" t="s">
        <v>1442</v>
      </c>
      <c r="R301" t="s">
        <v>1254</v>
      </c>
    </row>
    <row r="302" spans="1:18" x14ac:dyDescent="0.25">
      <c r="A302" t="s">
        <v>937</v>
      </c>
      <c r="B302" t="s">
        <v>2359</v>
      </c>
      <c r="C302" t="s">
        <v>2362</v>
      </c>
      <c r="D302" t="s">
        <v>1036</v>
      </c>
      <c r="E302" t="s">
        <v>1484</v>
      </c>
      <c r="F302" t="s">
        <v>1532</v>
      </c>
      <c r="G302" s="14" t="str">
        <f t="shared" si="4"/>
        <v>221107</v>
      </c>
      <c r="H302" t="s">
        <v>2512</v>
      </c>
      <c r="I302" t="s">
        <v>1037</v>
      </c>
      <c r="J302" t="s">
        <v>1533</v>
      </c>
      <c r="K302" t="s">
        <v>1534</v>
      </c>
      <c r="L302" t="s">
        <v>1450</v>
      </c>
      <c r="M302" t="s">
        <v>1456</v>
      </c>
      <c r="N302" t="s">
        <v>1439</v>
      </c>
      <c r="O302" t="s">
        <v>1457</v>
      </c>
      <c r="P302" t="s">
        <v>1468</v>
      </c>
      <c r="Q302" t="s">
        <v>1442</v>
      </c>
      <c r="R302" t="s">
        <v>1254</v>
      </c>
    </row>
    <row r="303" spans="1:18" x14ac:dyDescent="0.25">
      <c r="A303" t="s">
        <v>937</v>
      </c>
      <c r="B303" t="s">
        <v>2359</v>
      </c>
      <c r="C303" t="s">
        <v>2362</v>
      </c>
      <c r="D303" t="s">
        <v>1036</v>
      </c>
      <c r="E303" t="s">
        <v>1484</v>
      </c>
      <c r="F303" t="s">
        <v>1532</v>
      </c>
      <c r="G303" s="14" t="str">
        <f t="shared" si="4"/>
        <v>221125</v>
      </c>
      <c r="H303" t="s">
        <v>2539</v>
      </c>
      <c r="I303" t="s">
        <v>1037</v>
      </c>
      <c r="J303" t="s">
        <v>1533</v>
      </c>
      <c r="K303" t="s">
        <v>1534</v>
      </c>
      <c r="L303" t="s">
        <v>1450</v>
      </c>
      <c r="M303" t="s">
        <v>1456</v>
      </c>
      <c r="N303" t="s">
        <v>1439</v>
      </c>
      <c r="O303" t="s">
        <v>1457</v>
      </c>
      <c r="P303" t="s">
        <v>1468</v>
      </c>
      <c r="Q303" t="s">
        <v>1442</v>
      </c>
      <c r="R303" t="s">
        <v>1254</v>
      </c>
    </row>
    <row r="304" spans="1:18" x14ac:dyDescent="0.25">
      <c r="A304" t="s">
        <v>937</v>
      </c>
      <c r="B304" t="s">
        <v>2359</v>
      </c>
      <c r="C304" t="s">
        <v>2362</v>
      </c>
      <c r="D304" t="s">
        <v>1036</v>
      </c>
      <c r="E304" t="s">
        <v>1484</v>
      </c>
      <c r="F304" t="s">
        <v>1532</v>
      </c>
      <c r="G304" s="14" t="str">
        <f t="shared" si="4"/>
        <v>221134</v>
      </c>
      <c r="H304" t="s">
        <v>2496</v>
      </c>
      <c r="I304" t="s">
        <v>1037</v>
      </c>
      <c r="J304" t="s">
        <v>1533</v>
      </c>
      <c r="K304" t="s">
        <v>1534</v>
      </c>
      <c r="L304" t="s">
        <v>1450</v>
      </c>
      <c r="M304" t="s">
        <v>1456</v>
      </c>
      <c r="N304" t="s">
        <v>1439</v>
      </c>
      <c r="O304" t="s">
        <v>1457</v>
      </c>
      <c r="P304" t="s">
        <v>1468</v>
      </c>
      <c r="Q304" t="s">
        <v>1442</v>
      </c>
      <c r="R304" t="s">
        <v>1254</v>
      </c>
    </row>
    <row r="305" spans="1:18" x14ac:dyDescent="0.25">
      <c r="A305" t="s">
        <v>937</v>
      </c>
      <c r="B305" t="s">
        <v>2359</v>
      </c>
      <c r="C305" t="s">
        <v>2362</v>
      </c>
      <c r="D305" t="s">
        <v>1036</v>
      </c>
      <c r="E305" t="s">
        <v>1484</v>
      </c>
      <c r="F305" t="s">
        <v>1532</v>
      </c>
      <c r="G305" s="14" t="str">
        <f t="shared" si="4"/>
        <v>221143</v>
      </c>
      <c r="H305" t="s">
        <v>2597</v>
      </c>
      <c r="I305" t="s">
        <v>1037</v>
      </c>
      <c r="J305" t="s">
        <v>1533</v>
      </c>
      <c r="K305" t="s">
        <v>1534</v>
      </c>
      <c r="L305" t="s">
        <v>1450</v>
      </c>
      <c r="M305" t="s">
        <v>1456</v>
      </c>
      <c r="N305" t="s">
        <v>1439</v>
      </c>
      <c r="O305" t="s">
        <v>1457</v>
      </c>
      <c r="P305" t="s">
        <v>1468</v>
      </c>
      <c r="Q305" t="s">
        <v>1442</v>
      </c>
      <c r="R305" t="s">
        <v>1254</v>
      </c>
    </row>
    <row r="306" spans="1:18" x14ac:dyDescent="0.25">
      <c r="A306" t="s">
        <v>937</v>
      </c>
      <c r="B306" t="s">
        <v>2359</v>
      </c>
      <c r="C306" t="s">
        <v>2362</v>
      </c>
      <c r="D306" t="s">
        <v>1036</v>
      </c>
      <c r="E306" t="s">
        <v>1484</v>
      </c>
      <c r="F306" t="s">
        <v>1532</v>
      </c>
      <c r="G306" s="14" t="str">
        <f t="shared" si="4"/>
        <v>221149</v>
      </c>
      <c r="H306" t="s">
        <v>2598</v>
      </c>
      <c r="I306" t="s">
        <v>1037</v>
      </c>
      <c r="J306" t="s">
        <v>1533</v>
      </c>
      <c r="K306" t="s">
        <v>1534</v>
      </c>
      <c r="L306" t="s">
        <v>1450</v>
      </c>
      <c r="M306" t="s">
        <v>1456</v>
      </c>
      <c r="N306" t="s">
        <v>1439</v>
      </c>
      <c r="O306" t="s">
        <v>1457</v>
      </c>
      <c r="P306" t="s">
        <v>1468</v>
      </c>
      <c r="Q306" t="s">
        <v>1442</v>
      </c>
      <c r="R306" t="s">
        <v>1254</v>
      </c>
    </row>
    <row r="307" spans="1:18" x14ac:dyDescent="0.25">
      <c r="A307" t="s">
        <v>937</v>
      </c>
      <c r="B307" t="s">
        <v>2359</v>
      </c>
      <c r="C307" t="s">
        <v>2362</v>
      </c>
      <c r="D307" t="s">
        <v>1036</v>
      </c>
      <c r="E307" t="s">
        <v>1484</v>
      </c>
      <c r="F307" t="s">
        <v>1532</v>
      </c>
      <c r="G307" s="14" t="str">
        <f t="shared" si="4"/>
        <v>221152</v>
      </c>
      <c r="H307" t="s">
        <v>2558</v>
      </c>
      <c r="I307" t="s">
        <v>1037</v>
      </c>
      <c r="J307" t="s">
        <v>1533</v>
      </c>
      <c r="K307" t="s">
        <v>1534</v>
      </c>
      <c r="L307" t="s">
        <v>1450</v>
      </c>
      <c r="M307" t="s">
        <v>1456</v>
      </c>
      <c r="N307" t="s">
        <v>1439</v>
      </c>
      <c r="O307" t="s">
        <v>1457</v>
      </c>
      <c r="P307" t="s">
        <v>1468</v>
      </c>
      <c r="Q307" t="s">
        <v>1442</v>
      </c>
      <c r="R307" t="s">
        <v>1254</v>
      </c>
    </row>
    <row r="308" spans="1:18" x14ac:dyDescent="0.25">
      <c r="A308" t="s">
        <v>937</v>
      </c>
      <c r="B308" t="s">
        <v>2359</v>
      </c>
      <c r="C308" t="s">
        <v>2362</v>
      </c>
      <c r="D308" t="s">
        <v>1036</v>
      </c>
      <c r="E308" t="s">
        <v>1484</v>
      </c>
      <c r="F308" t="s">
        <v>1532</v>
      </c>
      <c r="G308" s="14" t="str">
        <f t="shared" si="4"/>
        <v>221258</v>
      </c>
      <c r="H308" t="s">
        <v>2627</v>
      </c>
      <c r="I308" t="s">
        <v>1037</v>
      </c>
      <c r="J308" t="s">
        <v>1533</v>
      </c>
      <c r="K308" t="s">
        <v>1534</v>
      </c>
      <c r="L308" t="s">
        <v>1450</v>
      </c>
      <c r="M308" t="s">
        <v>1456</v>
      </c>
      <c r="N308" t="s">
        <v>1439</v>
      </c>
      <c r="O308" t="s">
        <v>1457</v>
      </c>
      <c r="P308" t="s">
        <v>1468</v>
      </c>
      <c r="Q308" t="s">
        <v>1442</v>
      </c>
      <c r="R308" t="s">
        <v>1254</v>
      </c>
    </row>
    <row r="309" spans="1:18" x14ac:dyDescent="0.25">
      <c r="A309" t="s">
        <v>937</v>
      </c>
      <c r="B309" t="s">
        <v>2359</v>
      </c>
      <c r="C309" t="s">
        <v>2362</v>
      </c>
      <c r="D309" t="s">
        <v>1036</v>
      </c>
      <c r="E309" t="s">
        <v>1484</v>
      </c>
      <c r="F309" t="s">
        <v>1546</v>
      </c>
      <c r="G309" s="14" t="str">
        <f t="shared" si="4"/>
        <v>221107</v>
      </c>
      <c r="H309" t="s">
        <v>2512</v>
      </c>
      <c r="I309" t="s">
        <v>1037</v>
      </c>
      <c r="J309" t="s">
        <v>1049</v>
      </c>
      <c r="K309" t="s">
        <v>1547</v>
      </c>
      <c r="L309" t="s">
        <v>1450</v>
      </c>
      <c r="M309" t="s">
        <v>1548</v>
      </c>
      <c r="N309" t="s">
        <v>1496</v>
      </c>
      <c r="O309" t="s">
        <v>1457</v>
      </c>
      <c r="P309" t="s">
        <v>1549</v>
      </c>
      <c r="Q309" t="s">
        <v>1550</v>
      </c>
      <c r="R309" t="s">
        <v>1254</v>
      </c>
    </row>
    <row r="310" spans="1:18" x14ac:dyDescent="0.25">
      <c r="A310" t="s">
        <v>937</v>
      </c>
      <c r="B310" t="s">
        <v>2359</v>
      </c>
      <c r="C310" t="s">
        <v>2362</v>
      </c>
      <c r="D310" t="s">
        <v>1036</v>
      </c>
      <c r="E310" t="s">
        <v>1484</v>
      </c>
      <c r="F310" t="s">
        <v>1546</v>
      </c>
      <c r="G310" s="14" t="str">
        <f t="shared" si="4"/>
        <v>221125</v>
      </c>
      <c r="H310" t="s">
        <v>2539</v>
      </c>
      <c r="I310" t="s">
        <v>1037</v>
      </c>
      <c r="J310" t="s">
        <v>1049</v>
      </c>
      <c r="K310" t="s">
        <v>1547</v>
      </c>
      <c r="L310" t="s">
        <v>1450</v>
      </c>
      <c r="M310" t="s">
        <v>1548</v>
      </c>
      <c r="N310" t="s">
        <v>1496</v>
      </c>
      <c r="O310" t="s">
        <v>1457</v>
      </c>
      <c r="P310" t="s">
        <v>1549</v>
      </c>
      <c r="Q310" t="s">
        <v>1550</v>
      </c>
      <c r="R310" t="s">
        <v>1254</v>
      </c>
    </row>
    <row r="311" spans="1:18" x14ac:dyDescent="0.25">
      <c r="A311" t="s">
        <v>937</v>
      </c>
      <c r="B311" t="s">
        <v>2359</v>
      </c>
      <c r="C311" t="s">
        <v>2362</v>
      </c>
      <c r="D311" t="s">
        <v>1036</v>
      </c>
      <c r="E311" t="s">
        <v>1484</v>
      </c>
      <c r="F311" t="s">
        <v>1546</v>
      </c>
      <c r="G311" s="14" t="str">
        <f t="shared" si="4"/>
        <v>221134</v>
      </c>
      <c r="H311" t="s">
        <v>2496</v>
      </c>
      <c r="I311" t="s">
        <v>1037</v>
      </c>
      <c r="J311" t="s">
        <v>1049</v>
      </c>
      <c r="K311" t="s">
        <v>1547</v>
      </c>
      <c r="L311" t="s">
        <v>1450</v>
      </c>
      <c r="M311" t="s">
        <v>1548</v>
      </c>
      <c r="N311" t="s">
        <v>1496</v>
      </c>
      <c r="O311" t="s">
        <v>1457</v>
      </c>
      <c r="P311" t="s">
        <v>1549</v>
      </c>
      <c r="Q311" t="s">
        <v>1550</v>
      </c>
      <c r="R311" t="s">
        <v>1254</v>
      </c>
    </row>
    <row r="312" spans="1:18" x14ac:dyDescent="0.25">
      <c r="A312" t="s">
        <v>937</v>
      </c>
      <c r="B312" t="s">
        <v>2359</v>
      </c>
      <c r="C312" t="s">
        <v>2362</v>
      </c>
      <c r="D312" t="s">
        <v>1036</v>
      </c>
      <c r="E312" t="s">
        <v>1484</v>
      </c>
      <c r="F312" t="s">
        <v>1546</v>
      </c>
      <c r="G312" s="14" t="str">
        <f t="shared" si="4"/>
        <v>221143</v>
      </c>
      <c r="H312" t="s">
        <v>2597</v>
      </c>
      <c r="I312" t="s">
        <v>1037</v>
      </c>
      <c r="J312" t="s">
        <v>1049</v>
      </c>
      <c r="K312" t="s">
        <v>1547</v>
      </c>
      <c r="L312" t="s">
        <v>1450</v>
      </c>
      <c r="M312" t="s">
        <v>1548</v>
      </c>
      <c r="N312" t="s">
        <v>1496</v>
      </c>
      <c r="O312" t="s">
        <v>1457</v>
      </c>
      <c r="P312" t="s">
        <v>1549</v>
      </c>
      <c r="Q312" t="s">
        <v>1550</v>
      </c>
      <c r="R312" t="s">
        <v>1254</v>
      </c>
    </row>
    <row r="313" spans="1:18" x14ac:dyDescent="0.25">
      <c r="A313" t="s">
        <v>937</v>
      </c>
      <c r="B313" t="s">
        <v>2359</v>
      </c>
      <c r="C313" t="s">
        <v>2362</v>
      </c>
      <c r="D313" t="s">
        <v>1036</v>
      </c>
      <c r="E313" t="s">
        <v>1484</v>
      </c>
      <c r="F313" t="s">
        <v>1546</v>
      </c>
      <c r="G313" s="14" t="str">
        <f t="shared" si="4"/>
        <v>221149</v>
      </c>
      <c r="H313" t="s">
        <v>2598</v>
      </c>
      <c r="I313" t="s">
        <v>1037</v>
      </c>
      <c r="J313" t="s">
        <v>1049</v>
      </c>
      <c r="K313" t="s">
        <v>1547</v>
      </c>
      <c r="L313" t="s">
        <v>1450</v>
      </c>
      <c r="M313" t="s">
        <v>1548</v>
      </c>
      <c r="N313" t="s">
        <v>1496</v>
      </c>
      <c r="O313" t="s">
        <v>1457</v>
      </c>
      <c r="P313" t="s">
        <v>1549</v>
      </c>
      <c r="Q313" t="s">
        <v>1550</v>
      </c>
      <c r="R313" t="s">
        <v>1254</v>
      </c>
    </row>
    <row r="314" spans="1:18" x14ac:dyDescent="0.25">
      <c r="A314" t="s">
        <v>937</v>
      </c>
      <c r="B314" t="s">
        <v>2359</v>
      </c>
      <c r="C314" t="s">
        <v>2362</v>
      </c>
      <c r="D314" t="s">
        <v>1036</v>
      </c>
      <c r="E314" t="s">
        <v>1484</v>
      </c>
      <c r="F314" t="s">
        <v>1546</v>
      </c>
      <c r="G314" s="14" t="str">
        <f t="shared" si="4"/>
        <v>221152</v>
      </c>
      <c r="H314" t="s">
        <v>2558</v>
      </c>
      <c r="I314" t="s">
        <v>1037</v>
      </c>
      <c r="J314" t="s">
        <v>1049</v>
      </c>
      <c r="K314" t="s">
        <v>1547</v>
      </c>
      <c r="L314" t="s">
        <v>1450</v>
      </c>
      <c r="M314" t="s">
        <v>1548</v>
      </c>
      <c r="N314" t="s">
        <v>1496</v>
      </c>
      <c r="O314" t="s">
        <v>1457</v>
      </c>
      <c r="P314" t="s">
        <v>1549</v>
      </c>
      <c r="Q314" t="s">
        <v>1550</v>
      </c>
      <c r="R314" t="s">
        <v>1254</v>
      </c>
    </row>
    <row r="315" spans="1:18" x14ac:dyDescent="0.25">
      <c r="A315" t="s">
        <v>937</v>
      </c>
      <c r="B315" t="s">
        <v>2359</v>
      </c>
      <c r="C315" t="s">
        <v>2362</v>
      </c>
      <c r="D315" t="s">
        <v>1036</v>
      </c>
      <c r="E315" t="s">
        <v>1484</v>
      </c>
      <c r="F315" t="s">
        <v>1546</v>
      </c>
      <c r="G315" s="14" t="str">
        <f t="shared" si="4"/>
        <v>221258</v>
      </c>
      <c r="H315" t="s">
        <v>2627</v>
      </c>
      <c r="I315" t="s">
        <v>1037</v>
      </c>
      <c r="J315" t="s">
        <v>1049</v>
      </c>
      <c r="K315" t="s">
        <v>1547</v>
      </c>
      <c r="L315" t="s">
        <v>1450</v>
      </c>
      <c r="M315" t="s">
        <v>1548</v>
      </c>
      <c r="N315" t="s">
        <v>1496</v>
      </c>
      <c r="O315" t="s">
        <v>1457</v>
      </c>
      <c r="P315" t="s">
        <v>1549</v>
      </c>
      <c r="Q315" t="s">
        <v>1550</v>
      </c>
      <c r="R315" t="s">
        <v>1254</v>
      </c>
    </row>
    <row r="316" spans="1:18" x14ac:dyDescent="0.25">
      <c r="A316" t="s">
        <v>937</v>
      </c>
      <c r="B316" t="s">
        <v>2359</v>
      </c>
      <c r="C316" t="s">
        <v>2362</v>
      </c>
      <c r="D316" t="s">
        <v>1036</v>
      </c>
      <c r="E316" t="s">
        <v>1484</v>
      </c>
      <c r="F316" t="s">
        <v>1551</v>
      </c>
      <c r="G316" s="14" t="str">
        <f t="shared" si="4"/>
        <v>221107</v>
      </c>
      <c r="H316" t="s">
        <v>2512</v>
      </c>
      <c r="I316" t="s">
        <v>1037</v>
      </c>
      <c r="J316" t="s">
        <v>1552</v>
      </c>
      <c r="K316" t="s">
        <v>1553</v>
      </c>
      <c r="L316" t="s">
        <v>1450</v>
      </c>
      <c r="M316" t="s">
        <v>1554</v>
      </c>
      <c r="N316" t="s">
        <v>1496</v>
      </c>
      <c r="O316" t="s">
        <v>1457</v>
      </c>
      <c r="P316" t="s">
        <v>1555</v>
      </c>
      <c r="Q316" t="s">
        <v>1442</v>
      </c>
      <c r="R316" t="s">
        <v>1254</v>
      </c>
    </row>
    <row r="317" spans="1:18" x14ac:dyDescent="0.25">
      <c r="A317" t="s">
        <v>937</v>
      </c>
      <c r="B317" t="s">
        <v>2359</v>
      </c>
      <c r="C317" t="s">
        <v>2362</v>
      </c>
      <c r="D317" t="s">
        <v>1036</v>
      </c>
      <c r="E317" t="s">
        <v>1484</v>
      </c>
      <c r="F317" t="s">
        <v>1551</v>
      </c>
      <c r="G317" s="14" t="str">
        <f t="shared" si="4"/>
        <v>221125</v>
      </c>
      <c r="H317" t="s">
        <v>2539</v>
      </c>
      <c r="I317" t="s">
        <v>1037</v>
      </c>
      <c r="J317" t="s">
        <v>1552</v>
      </c>
      <c r="K317" t="s">
        <v>1553</v>
      </c>
      <c r="L317" t="s">
        <v>1450</v>
      </c>
      <c r="M317" t="s">
        <v>1554</v>
      </c>
      <c r="N317" t="s">
        <v>1496</v>
      </c>
      <c r="O317" t="s">
        <v>1457</v>
      </c>
      <c r="P317" t="s">
        <v>1555</v>
      </c>
      <c r="Q317" t="s">
        <v>1442</v>
      </c>
      <c r="R317" t="s">
        <v>1254</v>
      </c>
    </row>
    <row r="318" spans="1:18" x14ac:dyDescent="0.25">
      <c r="A318" t="s">
        <v>937</v>
      </c>
      <c r="B318" t="s">
        <v>2359</v>
      </c>
      <c r="C318" t="s">
        <v>2362</v>
      </c>
      <c r="D318" t="s">
        <v>1036</v>
      </c>
      <c r="E318" t="s">
        <v>1484</v>
      </c>
      <c r="F318" t="s">
        <v>1551</v>
      </c>
      <c r="G318" s="14" t="str">
        <f t="shared" si="4"/>
        <v>221134</v>
      </c>
      <c r="H318" t="s">
        <v>2496</v>
      </c>
      <c r="I318" t="s">
        <v>1037</v>
      </c>
      <c r="J318" t="s">
        <v>1552</v>
      </c>
      <c r="K318" t="s">
        <v>1553</v>
      </c>
      <c r="L318" t="s">
        <v>1450</v>
      </c>
      <c r="M318" t="s">
        <v>1554</v>
      </c>
      <c r="N318" t="s">
        <v>1496</v>
      </c>
      <c r="O318" t="s">
        <v>1457</v>
      </c>
      <c r="P318" t="s">
        <v>1555</v>
      </c>
      <c r="Q318" t="s">
        <v>1442</v>
      </c>
      <c r="R318" t="s">
        <v>1254</v>
      </c>
    </row>
    <row r="319" spans="1:18" x14ac:dyDescent="0.25">
      <c r="A319" t="s">
        <v>937</v>
      </c>
      <c r="B319" t="s">
        <v>2359</v>
      </c>
      <c r="C319" t="s">
        <v>2362</v>
      </c>
      <c r="D319" t="s">
        <v>1036</v>
      </c>
      <c r="E319" t="s">
        <v>1484</v>
      </c>
      <c r="F319" t="s">
        <v>1551</v>
      </c>
      <c r="G319" s="14" t="str">
        <f t="shared" si="4"/>
        <v>221143</v>
      </c>
      <c r="H319" t="s">
        <v>2597</v>
      </c>
      <c r="I319" t="s">
        <v>1037</v>
      </c>
      <c r="J319" t="s">
        <v>1552</v>
      </c>
      <c r="K319" t="s">
        <v>1553</v>
      </c>
      <c r="L319" t="s">
        <v>1450</v>
      </c>
      <c r="M319" t="s">
        <v>1554</v>
      </c>
      <c r="N319" t="s">
        <v>1496</v>
      </c>
      <c r="O319" t="s">
        <v>1457</v>
      </c>
      <c r="P319" t="s">
        <v>1555</v>
      </c>
      <c r="Q319" t="s">
        <v>1442</v>
      </c>
      <c r="R319" t="s">
        <v>1254</v>
      </c>
    </row>
    <row r="320" spans="1:18" x14ac:dyDescent="0.25">
      <c r="A320" t="s">
        <v>937</v>
      </c>
      <c r="B320" t="s">
        <v>2359</v>
      </c>
      <c r="C320" t="s">
        <v>2362</v>
      </c>
      <c r="D320" t="s">
        <v>1036</v>
      </c>
      <c r="E320" t="s">
        <v>1484</v>
      </c>
      <c r="F320" t="s">
        <v>1551</v>
      </c>
      <c r="G320" s="14" t="str">
        <f t="shared" si="4"/>
        <v>221149</v>
      </c>
      <c r="H320" t="s">
        <v>2598</v>
      </c>
      <c r="I320" t="s">
        <v>1037</v>
      </c>
      <c r="J320" t="s">
        <v>1552</v>
      </c>
      <c r="K320" t="s">
        <v>1553</v>
      </c>
      <c r="L320" t="s">
        <v>1450</v>
      </c>
      <c r="M320" t="s">
        <v>1554</v>
      </c>
      <c r="N320" t="s">
        <v>1496</v>
      </c>
      <c r="O320" t="s">
        <v>1457</v>
      </c>
      <c r="P320" t="s">
        <v>1555</v>
      </c>
      <c r="Q320" t="s">
        <v>1442</v>
      </c>
      <c r="R320" t="s">
        <v>1254</v>
      </c>
    </row>
    <row r="321" spans="1:18" x14ac:dyDescent="0.25">
      <c r="A321" t="s">
        <v>937</v>
      </c>
      <c r="B321" t="s">
        <v>2359</v>
      </c>
      <c r="C321" t="s">
        <v>2362</v>
      </c>
      <c r="D321" t="s">
        <v>1036</v>
      </c>
      <c r="E321" t="s">
        <v>1484</v>
      </c>
      <c r="F321" t="s">
        <v>1551</v>
      </c>
      <c r="G321" s="14" t="str">
        <f t="shared" si="4"/>
        <v>221152</v>
      </c>
      <c r="H321" t="s">
        <v>2558</v>
      </c>
      <c r="I321" t="s">
        <v>1037</v>
      </c>
      <c r="J321" t="s">
        <v>1552</v>
      </c>
      <c r="K321" t="s">
        <v>1553</v>
      </c>
      <c r="L321" t="s">
        <v>1450</v>
      </c>
      <c r="M321" t="s">
        <v>1554</v>
      </c>
      <c r="N321" t="s">
        <v>1496</v>
      </c>
      <c r="O321" t="s">
        <v>1457</v>
      </c>
      <c r="P321" t="s">
        <v>1555</v>
      </c>
      <c r="Q321" t="s">
        <v>1442</v>
      </c>
      <c r="R321" t="s">
        <v>1254</v>
      </c>
    </row>
    <row r="322" spans="1:18" x14ac:dyDescent="0.25">
      <c r="A322" t="s">
        <v>937</v>
      </c>
      <c r="B322" t="s">
        <v>2359</v>
      </c>
      <c r="C322" t="s">
        <v>2362</v>
      </c>
      <c r="D322" t="s">
        <v>1036</v>
      </c>
      <c r="E322" t="s">
        <v>1484</v>
      </c>
      <c r="F322" t="s">
        <v>1551</v>
      </c>
      <c r="G322" s="14" t="str">
        <f t="shared" si="4"/>
        <v>221258</v>
      </c>
      <c r="H322" t="s">
        <v>2627</v>
      </c>
      <c r="I322" t="s">
        <v>1037</v>
      </c>
      <c r="J322" t="s">
        <v>1552</v>
      </c>
      <c r="K322" t="s">
        <v>1553</v>
      </c>
      <c r="L322" t="s">
        <v>1450</v>
      </c>
      <c r="M322" t="s">
        <v>1554</v>
      </c>
      <c r="N322" t="s">
        <v>1496</v>
      </c>
      <c r="O322" t="s">
        <v>1457</v>
      </c>
      <c r="P322" t="s">
        <v>1555</v>
      </c>
      <c r="Q322" t="s">
        <v>1442</v>
      </c>
      <c r="R322" t="s">
        <v>1254</v>
      </c>
    </row>
    <row r="323" spans="1:18" x14ac:dyDescent="0.25">
      <c r="A323" t="s">
        <v>937</v>
      </c>
      <c r="B323" t="s">
        <v>2359</v>
      </c>
      <c r="C323" t="s">
        <v>2362</v>
      </c>
      <c r="D323" t="s">
        <v>1036</v>
      </c>
      <c r="E323" t="s">
        <v>1484</v>
      </c>
      <c r="F323" t="s">
        <v>1562</v>
      </c>
      <c r="G323" s="14" t="str">
        <f t="shared" si="4"/>
        <v>221107</v>
      </c>
      <c r="H323" t="s">
        <v>2512</v>
      </c>
      <c r="I323" t="s">
        <v>1037</v>
      </c>
      <c r="J323" t="s">
        <v>1254</v>
      </c>
      <c r="K323" t="s">
        <v>1254</v>
      </c>
      <c r="L323" t="s">
        <v>1450</v>
      </c>
      <c r="M323" t="s">
        <v>1479</v>
      </c>
      <c r="N323" t="s">
        <v>1439</v>
      </c>
      <c r="O323" t="s">
        <v>1451</v>
      </c>
      <c r="P323" t="s">
        <v>1480</v>
      </c>
      <c r="Q323" t="s">
        <v>1481</v>
      </c>
      <c r="R323" t="s">
        <v>1254</v>
      </c>
    </row>
    <row r="324" spans="1:18" x14ac:dyDescent="0.25">
      <c r="A324" t="s">
        <v>937</v>
      </c>
      <c r="B324" t="s">
        <v>2359</v>
      </c>
      <c r="C324" t="s">
        <v>2362</v>
      </c>
      <c r="D324" t="s">
        <v>1036</v>
      </c>
      <c r="E324" t="s">
        <v>1484</v>
      </c>
      <c r="F324" t="s">
        <v>1562</v>
      </c>
      <c r="G324" s="14" t="str">
        <f t="shared" si="4"/>
        <v>221125</v>
      </c>
      <c r="H324" t="s">
        <v>2539</v>
      </c>
      <c r="I324" t="s">
        <v>1037</v>
      </c>
      <c r="J324" t="s">
        <v>1254</v>
      </c>
      <c r="K324" t="s">
        <v>1254</v>
      </c>
      <c r="L324" t="s">
        <v>1450</v>
      </c>
      <c r="M324" t="s">
        <v>1479</v>
      </c>
      <c r="N324" t="s">
        <v>1439</v>
      </c>
      <c r="O324" t="s">
        <v>1451</v>
      </c>
      <c r="P324" t="s">
        <v>1480</v>
      </c>
      <c r="Q324" t="s">
        <v>1481</v>
      </c>
      <c r="R324" t="s">
        <v>1254</v>
      </c>
    </row>
    <row r="325" spans="1:18" x14ac:dyDescent="0.25">
      <c r="A325" t="s">
        <v>937</v>
      </c>
      <c r="B325" t="s">
        <v>2359</v>
      </c>
      <c r="C325" t="s">
        <v>2362</v>
      </c>
      <c r="D325" t="s">
        <v>1036</v>
      </c>
      <c r="E325" t="s">
        <v>1484</v>
      </c>
      <c r="F325" t="s">
        <v>1562</v>
      </c>
      <c r="G325" s="14" t="str">
        <f t="shared" si="4"/>
        <v>221134</v>
      </c>
      <c r="H325" t="s">
        <v>2496</v>
      </c>
      <c r="I325" t="s">
        <v>1037</v>
      </c>
      <c r="J325" t="s">
        <v>1254</v>
      </c>
      <c r="K325" t="s">
        <v>1254</v>
      </c>
      <c r="L325" t="s">
        <v>1450</v>
      </c>
      <c r="M325" t="s">
        <v>1479</v>
      </c>
      <c r="N325" t="s">
        <v>1439</v>
      </c>
      <c r="O325" t="s">
        <v>1451</v>
      </c>
      <c r="P325" t="s">
        <v>1480</v>
      </c>
      <c r="Q325" t="s">
        <v>1481</v>
      </c>
      <c r="R325" t="s">
        <v>1254</v>
      </c>
    </row>
    <row r="326" spans="1:18" x14ac:dyDescent="0.25">
      <c r="A326" t="s">
        <v>937</v>
      </c>
      <c r="B326" t="s">
        <v>2359</v>
      </c>
      <c r="C326" t="s">
        <v>2362</v>
      </c>
      <c r="D326" t="s">
        <v>1036</v>
      </c>
      <c r="E326" t="s">
        <v>1484</v>
      </c>
      <c r="F326" t="s">
        <v>1562</v>
      </c>
      <c r="G326" s="14" t="str">
        <f t="shared" si="4"/>
        <v>221143</v>
      </c>
      <c r="H326" t="s">
        <v>2597</v>
      </c>
      <c r="I326" t="s">
        <v>1037</v>
      </c>
      <c r="J326" t="s">
        <v>1254</v>
      </c>
      <c r="K326" t="s">
        <v>1254</v>
      </c>
      <c r="L326" t="s">
        <v>1450</v>
      </c>
      <c r="M326" t="s">
        <v>1479</v>
      </c>
      <c r="N326" t="s">
        <v>1439</v>
      </c>
      <c r="O326" t="s">
        <v>1451</v>
      </c>
      <c r="P326" t="s">
        <v>1480</v>
      </c>
      <c r="Q326" t="s">
        <v>1481</v>
      </c>
      <c r="R326" t="s">
        <v>1254</v>
      </c>
    </row>
    <row r="327" spans="1:18" x14ac:dyDescent="0.25">
      <c r="A327" t="s">
        <v>937</v>
      </c>
      <c r="B327" t="s">
        <v>2359</v>
      </c>
      <c r="C327" t="s">
        <v>2362</v>
      </c>
      <c r="D327" t="s">
        <v>1036</v>
      </c>
      <c r="E327" t="s">
        <v>1484</v>
      </c>
      <c r="F327" t="s">
        <v>1562</v>
      </c>
      <c r="G327" s="14" t="str">
        <f t="shared" si="4"/>
        <v>221149</v>
      </c>
      <c r="H327" t="s">
        <v>2598</v>
      </c>
      <c r="I327" t="s">
        <v>1037</v>
      </c>
      <c r="J327" t="s">
        <v>1254</v>
      </c>
      <c r="K327" t="s">
        <v>1254</v>
      </c>
      <c r="L327" t="s">
        <v>1450</v>
      </c>
      <c r="M327" t="s">
        <v>1479</v>
      </c>
      <c r="N327" t="s">
        <v>1439</v>
      </c>
      <c r="O327" t="s">
        <v>1451</v>
      </c>
      <c r="P327" t="s">
        <v>1480</v>
      </c>
      <c r="Q327" t="s">
        <v>1481</v>
      </c>
      <c r="R327" t="s">
        <v>1254</v>
      </c>
    </row>
    <row r="328" spans="1:18" x14ac:dyDescent="0.25">
      <c r="A328" t="s">
        <v>937</v>
      </c>
      <c r="B328" t="s">
        <v>2359</v>
      </c>
      <c r="C328" t="s">
        <v>2362</v>
      </c>
      <c r="D328" t="s">
        <v>1036</v>
      </c>
      <c r="E328" t="s">
        <v>1484</v>
      </c>
      <c r="F328" t="s">
        <v>1562</v>
      </c>
      <c r="G328" s="14" t="str">
        <f t="shared" si="4"/>
        <v>221152</v>
      </c>
      <c r="H328" t="s">
        <v>2558</v>
      </c>
      <c r="I328" t="s">
        <v>1037</v>
      </c>
      <c r="J328" t="s">
        <v>1254</v>
      </c>
      <c r="K328" t="s">
        <v>1254</v>
      </c>
      <c r="L328" t="s">
        <v>1450</v>
      </c>
      <c r="M328" t="s">
        <v>1479</v>
      </c>
      <c r="N328" t="s">
        <v>1439</v>
      </c>
      <c r="O328" t="s">
        <v>1451</v>
      </c>
      <c r="P328" t="s">
        <v>1480</v>
      </c>
      <c r="Q328" t="s">
        <v>1481</v>
      </c>
      <c r="R328" t="s">
        <v>1254</v>
      </c>
    </row>
    <row r="329" spans="1:18" x14ac:dyDescent="0.25">
      <c r="A329" t="s">
        <v>937</v>
      </c>
      <c r="B329" t="s">
        <v>2359</v>
      </c>
      <c r="C329" t="s">
        <v>2362</v>
      </c>
      <c r="D329" t="s">
        <v>1036</v>
      </c>
      <c r="E329" t="s">
        <v>1484</v>
      </c>
      <c r="F329" t="s">
        <v>1562</v>
      </c>
      <c r="G329" s="14" t="str">
        <f t="shared" si="4"/>
        <v>221258</v>
      </c>
      <c r="H329" t="s">
        <v>2627</v>
      </c>
      <c r="I329" t="s">
        <v>1037</v>
      </c>
      <c r="J329" t="s">
        <v>1254</v>
      </c>
      <c r="K329" t="s">
        <v>1254</v>
      </c>
      <c r="L329" t="s">
        <v>1450</v>
      </c>
      <c r="M329" t="s">
        <v>1479</v>
      </c>
      <c r="N329" t="s">
        <v>1439</v>
      </c>
      <c r="O329" t="s">
        <v>1451</v>
      </c>
      <c r="P329" t="s">
        <v>1480</v>
      </c>
      <c r="Q329" t="s">
        <v>1481</v>
      </c>
      <c r="R329" t="s">
        <v>1254</v>
      </c>
    </row>
    <row r="330" spans="1:18" x14ac:dyDescent="0.25">
      <c r="A330" t="s">
        <v>937</v>
      </c>
      <c r="B330" t="s">
        <v>2359</v>
      </c>
      <c r="C330" t="s">
        <v>2362</v>
      </c>
      <c r="D330" t="s">
        <v>1036</v>
      </c>
      <c r="E330" t="s">
        <v>1484</v>
      </c>
      <c r="F330" t="s">
        <v>1569</v>
      </c>
      <c r="G330" s="14" t="str">
        <f t="shared" si="4"/>
        <v>221107</v>
      </c>
      <c r="H330" t="s">
        <v>2512</v>
      </c>
      <c r="I330" t="s">
        <v>1037</v>
      </c>
      <c r="J330" t="s">
        <v>1570</v>
      </c>
      <c r="K330" t="s">
        <v>1059</v>
      </c>
      <c r="L330" t="s">
        <v>1450</v>
      </c>
      <c r="M330" t="s">
        <v>1456</v>
      </c>
      <c r="N330" t="s">
        <v>1439</v>
      </c>
      <c r="O330" t="s">
        <v>1457</v>
      </c>
      <c r="P330" t="s">
        <v>1254</v>
      </c>
      <c r="Q330" t="s">
        <v>1442</v>
      </c>
      <c r="R330" t="s">
        <v>1254</v>
      </c>
    </row>
    <row r="331" spans="1:18" x14ac:dyDescent="0.25">
      <c r="A331" t="s">
        <v>937</v>
      </c>
      <c r="B331" t="s">
        <v>2359</v>
      </c>
      <c r="C331" t="s">
        <v>2362</v>
      </c>
      <c r="D331" t="s">
        <v>1036</v>
      </c>
      <c r="E331" t="s">
        <v>1484</v>
      </c>
      <c r="F331" t="s">
        <v>1569</v>
      </c>
      <c r="G331" s="14" t="str">
        <f t="shared" si="4"/>
        <v>221125</v>
      </c>
      <c r="H331" t="s">
        <v>2539</v>
      </c>
      <c r="I331" t="s">
        <v>1037</v>
      </c>
      <c r="J331" t="s">
        <v>1570</v>
      </c>
      <c r="K331" t="s">
        <v>1059</v>
      </c>
      <c r="L331" t="s">
        <v>1450</v>
      </c>
      <c r="M331" t="s">
        <v>1456</v>
      </c>
      <c r="N331" t="s">
        <v>1439</v>
      </c>
      <c r="O331" t="s">
        <v>1457</v>
      </c>
      <c r="P331" t="s">
        <v>1254</v>
      </c>
      <c r="Q331" t="s">
        <v>1442</v>
      </c>
      <c r="R331" t="s">
        <v>1254</v>
      </c>
    </row>
    <row r="332" spans="1:18" x14ac:dyDescent="0.25">
      <c r="A332" t="s">
        <v>937</v>
      </c>
      <c r="B332" t="s">
        <v>2359</v>
      </c>
      <c r="C332" t="s">
        <v>2362</v>
      </c>
      <c r="D332" t="s">
        <v>1036</v>
      </c>
      <c r="E332" t="s">
        <v>1484</v>
      </c>
      <c r="F332" t="s">
        <v>1569</v>
      </c>
      <c r="G332" s="14" t="str">
        <f t="shared" si="4"/>
        <v>221134</v>
      </c>
      <c r="H332" t="s">
        <v>2496</v>
      </c>
      <c r="I332" t="s">
        <v>1037</v>
      </c>
      <c r="J332" t="s">
        <v>1570</v>
      </c>
      <c r="K332" t="s">
        <v>1059</v>
      </c>
      <c r="L332" t="s">
        <v>1450</v>
      </c>
      <c r="M332" t="s">
        <v>1456</v>
      </c>
      <c r="N332" t="s">
        <v>1439</v>
      </c>
      <c r="O332" t="s">
        <v>1457</v>
      </c>
      <c r="P332" t="s">
        <v>1254</v>
      </c>
      <c r="Q332" t="s">
        <v>1442</v>
      </c>
      <c r="R332" t="s">
        <v>1254</v>
      </c>
    </row>
    <row r="333" spans="1:18" x14ac:dyDescent="0.25">
      <c r="A333" t="s">
        <v>937</v>
      </c>
      <c r="B333" t="s">
        <v>2359</v>
      </c>
      <c r="C333" t="s">
        <v>2362</v>
      </c>
      <c r="D333" t="s">
        <v>1036</v>
      </c>
      <c r="E333" t="s">
        <v>1484</v>
      </c>
      <c r="F333" t="s">
        <v>1569</v>
      </c>
      <c r="G333" s="14" t="str">
        <f t="shared" si="4"/>
        <v>221143</v>
      </c>
      <c r="H333" t="s">
        <v>2597</v>
      </c>
      <c r="I333" t="s">
        <v>1037</v>
      </c>
      <c r="J333" t="s">
        <v>1570</v>
      </c>
      <c r="K333" t="s">
        <v>1059</v>
      </c>
      <c r="L333" t="s">
        <v>1450</v>
      </c>
      <c r="M333" t="s">
        <v>1456</v>
      </c>
      <c r="N333" t="s">
        <v>1439</v>
      </c>
      <c r="O333" t="s">
        <v>1457</v>
      </c>
      <c r="P333" t="s">
        <v>1254</v>
      </c>
      <c r="Q333" t="s">
        <v>1442</v>
      </c>
      <c r="R333" t="s">
        <v>1254</v>
      </c>
    </row>
    <row r="334" spans="1:18" x14ac:dyDescent="0.25">
      <c r="A334" t="s">
        <v>937</v>
      </c>
      <c r="B334" t="s">
        <v>2359</v>
      </c>
      <c r="C334" t="s">
        <v>2362</v>
      </c>
      <c r="D334" t="s">
        <v>1036</v>
      </c>
      <c r="E334" t="s">
        <v>1484</v>
      </c>
      <c r="F334" t="s">
        <v>1569</v>
      </c>
      <c r="G334" s="14" t="str">
        <f t="shared" si="4"/>
        <v>221149</v>
      </c>
      <c r="H334" t="s">
        <v>2598</v>
      </c>
      <c r="I334" t="s">
        <v>1037</v>
      </c>
      <c r="J334" t="s">
        <v>1570</v>
      </c>
      <c r="K334" t="s">
        <v>1059</v>
      </c>
      <c r="L334" t="s">
        <v>1450</v>
      </c>
      <c r="M334" t="s">
        <v>1456</v>
      </c>
      <c r="N334" t="s">
        <v>1439</v>
      </c>
      <c r="O334" t="s">
        <v>1457</v>
      </c>
      <c r="P334" t="s">
        <v>1254</v>
      </c>
      <c r="Q334" t="s">
        <v>1442</v>
      </c>
      <c r="R334" t="s">
        <v>1254</v>
      </c>
    </row>
    <row r="335" spans="1:18" x14ac:dyDescent="0.25">
      <c r="A335" t="s">
        <v>937</v>
      </c>
      <c r="B335" t="s">
        <v>2359</v>
      </c>
      <c r="C335" t="s">
        <v>2362</v>
      </c>
      <c r="D335" t="s">
        <v>1036</v>
      </c>
      <c r="E335" t="s">
        <v>1484</v>
      </c>
      <c r="F335" t="s">
        <v>1569</v>
      </c>
      <c r="G335" s="14" t="str">
        <f t="shared" si="4"/>
        <v>221152</v>
      </c>
      <c r="H335" t="s">
        <v>2558</v>
      </c>
      <c r="I335" t="s">
        <v>1037</v>
      </c>
      <c r="J335" t="s">
        <v>1570</v>
      </c>
      <c r="K335" t="s">
        <v>1059</v>
      </c>
      <c r="L335" t="s">
        <v>1450</v>
      </c>
      <c r="M335" t="s">
        <v>1456</v>
      </c>
      <c r="N335" t="s">
        <v>1439</v>
      </c>
      <c r="O335" t="s">
        <v>1457</v>
      </c>
      <c r="P335" t="s">
        <v>1254</v>
      </c>
      <c r="Q335" t="s">
        <v>1442</v>
      </c>
      <c r="R335" t="s">
        <v>1254</v>
      </c>
    </row>
    <row r="336" spans="1:18" x14ac:dyDescent="0.25">
      <c r="A336" t="s">
        <v>937</v>
      </c>
      <c r="B336" t="s">
        <v>2359</v>
      </c>
      <c r="C336" t="s">
        <v>2362</v>
      </c>
      <c r="D336" t="s">
        <v>1036</v>
      </c>
      <c r="E336" t="s">
        <v>1484</v>
      </c>
      <c r="F336" t="s">
        <v>1569</v>
      </c>
      <c r="G336" s="14" t="str">
        <f t="shared" ref="G336:G399" si="5">MID(H336,FIND("[",H336)+1,LEN(H336)-FIND("[",H336)-1)</f>
        <v>221258</v>
      </c>
      <c r="H336" t="s">
        <v>2627</v>
      </c>
      <c r="I336" t="s">
        <v>1037</v>
      </c>
      <c r="J336" t="s">
        <v>1570</v>
      </c>
      <c r="K336" t="s">
        <v>1059</v>
      </c>
      <c r="L336" t="s">
        <v>1450</v>
      </c>
      <c r="M336" t="s">
        <v>1456</v>
      </c>
      <c r="N336" t="s">
        <v>1439</v>
      </c>
      <c r="O336" t="s">
        <v>1457</v>
      </c>
      <c r="P336" t="s">
        <v>1254</v>
      </c>
      <c r="Q336" t="s">
        <v>1442</v>
      </c>
      <c r="R336" t="s">
        <v>1254</v>
      </c>
    </row>
    <row r="337" spans="1:18" x14ac:dyDescent="0.25">
      <c r="A337" t="s">
        <v>937</v>
      </c>
      <c r="B337" t="s">
        <v>2359</v>
      </c>
      <c r="C337" t="s">
        <v>2362</v>
      </c>
      <c r="D337" t="s">
        <v>1036</v>
      </c>
      <c r="E337" t="s">
        <v>1484</v>
      </c>
      <c r="F337" t="s">
        <v>1638</v>
      </c>
      <c r="G337" s="14" t="str">
        <f t="shared" si="5"/>
        <v>221107</v>
      </c>
      <c r="H337" t="s">
        <v>2512</v>
      </c>
      <c r="I337" t="s">
        <v>1037</v>
      </c>
      <c r="J337" t="s">
        <v>1052</v>
      </c>
      <c r="K337" t="s">
        <v>1053</v>
      </c>
      <c r="L337" t="s">
        <v>1450</v>
      </c>
      <c r="M337" t="s">
        <v>1639</v>
      </c>
      <c r="N337" t="s">
        <v>1496</v>
      </c>
      <c r="O337" t="s">
        <v>1457</v>
      </c>
      <c r="P337" t="s">
        <v>1640</v>
      </c>
      <c r="Q337" t="s">
        <v>1442</v>
      </c>
      <c r="R337" t="s">
        <v>1254</v>
      </c>
    </row>
    <row r="338" spans="1:18" x14ac:dyDescent="0.25">
      <c r="A338" t="s">
        <v>937</v>
      </c>
      <c r="B338" t="s">
        <v>2359</v>
      </c>
      <c r="C338" t="s">
        <v>2362</v>
      </c>
      <c r="D338" t="s">
        <v>1036</v>
      </c>
      <c r="E338" t="s">
        <v>1484</v>
      </c>
      <c r="F338" t="s">
        <v>1638</v>
      </c>
      <c r="G338" s="14" t="str">
        <f t="shared" si="5"/>
        <v>221125</v>
      </c>
      <c r="H338" t="s">
        <v>2539</v>
      </c>
      <c r="I338" t="s">
        <v>1037</v>
      </c>
      <c r="J338" t="s">
        <v>1052</v>
      </c>
      <c r="K338" t="s">
        <v>1053</v>
      </c>
      <c r="L338" t="s">
        <v>1450</v>
      </c>
      <c r="M338" t="s">
        <v>1639</v>
      </c>
      <c r="N338" t="s">
        <v>1496</v>
      </c>
      <c r="O338" t="s">
        <v>1457</v>
      </c>
      <c r="P338" t="s">
        <v>1640</v>
      </c>
      <c r="Q338" t="s">
        <v>1442</v>
      </c>
      <c r="R338" t="s">
        <v>1254</v>
      </c>
    </row>
    <row r="339" spans="1:18" x14ac:dyDescent="0.25">
      <c r="A339" t="s">
        <v>937</v>
      </c>
      <c r="B339" t="s">
        <v>2359</v>
      </c>
      <c r="C339" t="s">
        <v>2362</v>
      </c>
      <c r="D339" t="s">
        <v>1036</v>
      </c>
      <c r="E339" t="s">
        <v>1484</v>
      </c>
      <c r="F339" t="s">
        <v>1638</v>
      </c>
      <c r="G339" s="14" t="str">
        <f t="shared" si="5"/>
        <v>221134</v>
      </c>
      <c r="H339" t="s">
        <v>2496</v>
      </c>
      <c r="I339" t="s">
        <v>1037</v>
      </c>
      <c r="J339" t="s">
        <v>1052</v>
      </c>
      <c r="K339" t="s">
        <v>1053</v>
      </c>
      <c r="L339" t="s">
        <v>1450</v>
      </c>
      <c r="M339" t="s">
        <v>1639</v>
      </c>
      <c r="N339" t="s">
        <v>1496</v>
      </c>
      <c r="O339" t="s">
        <v>1457</v>
      </c>
      <c r="P339" t="s">
        <v>1640</v>
      </c>
      <c r="Q339" t="s">
        <v>1442</v>
      </c>
      <c r="R339" t="s">
        <v>1254</v>
      </c>
    </row>
    <row r="340" spans="1:18" x14ac:dyDescent="0.25">
      <c r="A340" t="s">
        <v>937</v>
      </c>
      <c r="B340" t="s">
        <v>2359</v>
      </c>
      <c r="C340" t="s">
        <v>2362</v>
      </c>
      <c r="D340" t="s">
        <v>1036</v>
      </c>
      <c r="E340" t="s">
        <v>1484</v>
      </c>
      <c r="F340" t="s">
        <v>1638</v>
      </c>
      <c r="G340" s="14" t="str">
        <f t="shared" si="5"/>
        <v>221143</v>
      </c>
      <c r="H340" t="s">
        <v>2597</v>
      </c>
      <c r="I340" t="s">
        <v>1037</v>
      </c>
      <c r="J340" t="s">
        <v>1052</v>
      </c>
      <c r="K340" t="s">
        <v>1053</v>
      </c>
      <c r="L340" t="s">
        <v>1450</v>
      </c>
      <c r="M340" t="s">
        <v>1639</v>
      </c>
      <c r="N340" t="s">
        <v>1496</v>
      </c>
      <c r="O340" t="s">
        <v>1457</v>
      </c>
      <c r="P340" t="s">
        <v>1640</v>
      </c>
      <c r="Q340" t="s">
        <v>1442</v>
      </c>
      <c r="R340" t="s">
        <v>1254</v>
      </c>
    </row>
    <row r="341" spans="1:18" x14ac:dyDescent="0.25">
      <c r="A341" t="s">
        <v>937</v>
      </c>
      <c r="B341" t="s">
        <v>2359</v>
      </c>
      <c r="C341" t="s">
        <v>2362</v>
      </c>
      <c r="D341" t="s">
        <v>1036</v>
      </c>
      <c r="E341" t="s">
        <v>1484</v>
      </c>
      <c r="F341" t="s">
        <v>1638</v>
      </c>
      <c r="G341" s="14" t="str">
        <f t="shared" si="5"/>
        <v>221149</v>
      </c>
      <c r="H341" t="s">
        <v>2598</v>
      </c>
      <c r="I341" t="s">
        <v>1037</v>
      </c>
      <c r="J341" t="s">
        <v>1052</v>
      </c>
      <c r="K341" t="s">
        <v>1053</v>
      </c>
      <c r="L341" t="s">
        <v>1450</v>
      </c>
      <c r="M341" t="s">
        <v>1639</v>
      </c>
      <c r="N341" t="s">
        <v>1496</v>
      </c>
      <c r="O341" t="s">
        <v>1457</v>
      </c>
      <c r="P341" t="s">
        <v>1640</v>
      </c>
      <c r="Q341" t="s">
        <v>1442</v>
      </c>
      <c r="R341" t="s">
        <v>1254</v>
      </c>
    </row>
    <row r="342" spans="1:18" x14ac:dyDescent="0.25">
      <c r="A342" t="s">
        <v>937</v>
      </c>
      <c r="B342" t="s">
        <v>2359</v>
      </c>
      <c r="C342" t="s">
        <v>2362</v>
      </c>
      <c r="D342" t="s">
        <v>1036</v>
      </c>
      <c r="E342" t="s">
        <v>1484</v>
      </c>
      <c r="F342" t="s">
        <v>1638</v>
      </c>
      <c r="G342" s="14" t="str">
        <f t="shared" si="5"/>
        <v>221152</v>
      </c>
      <c r="H342" t="s">
        <v>2558</v>
      </c>
      <c r="I342" t="s">
        <v>1037</v>
      </c>
      <c r="J342" t="s">
        <v>1052</v>
      </c>
      <c r="K342" t="s">
        <v>1053</v>
      </c>
      <c r="L342" t="s">
        <v>1450</v>
      </c>
      <c r="M342" t="s">
        <v>1639</v>
      </c>
      <c r="N342" t="s">
        <v>1496</v>
      </c>
      <c r="O342" t="s">
        <v>1457</v>
      </c>
      <c r="P342" t="s">
        <v>1640</v>
      </c>
      <c r="Q342" t="s">
        <v>1442</v>
      </c>
      <c r="R342" t="s">
        <v>1254</v>
      </c>
    </row>
    <row r="343" spans="1:18" x14ac:dyDescent="0.25">
      <c r="A343" t="s">
        <v>937</v>
      </c>
      <c r="B343" t="s">
        <v>2359</v>
      </c>
      <c r="C343" t="s">
        <v>2362</v>
      </c>
      <c r="D343" t="s">
        <v>1036</v>
      </c>
      <c r="E343" t="s">
        <v>1484</v>
      </c>
      <c r="F343" t="s">
        <v>1638</v>
      </c>
      <c r="G343" s="14" t="str">
        <f t="shared" si="5"/>
        <v>221258</v>
      </c>
      <c r="H343" t="s">
        <v>2627</v>
      </c>
      <c r="I343" t="s">
        <v>1037</v>
      </c>
      <c r="J343" t="s">
        <v>1052</v>
      </c>
      <c r="K343" t="s">
        <v>1053</v>
      </c>
      <c r="L343" t="s">
        <v>1450</v>
      </c>
      <c r="M343" t="s">
        <v>1639</v>
      </c>
      <c r="N343" t="s">
        <v>1496</v>
      </c>
      <c r="O343" t="s">
        <v>1457</v>
      </c>
      <c r="P343" t="s">
        <v>1640</v>
      </c>
      <c r="Q343" t="s">
        <v>1442</v>
      </c>
      <c r="R343" t="s">
        <v>1254</v>
      </c>
    </row>
    <row r="344" spans="1:18" x14ac:dyDescent="0.25">
      <c r="A344" t="s">
        <v>937</v>
      </c>
      <c r="B344" t="s">
        <v>2359</v>
      </c>
      <c r="C344" t="s">
        <v>2362</v>
      </c>
      <c r="D344" t="s">
        <v>1036</v>
      </c>
      <c r="E344" t="s">
        <v>1484</v>
      </c>
      <c r="F344" t="s">
        <v>1657</v>
      </c>
      <c r="G344" s="14" t="str">
        <f t="shared" si="5"/>
        <v>221107</v>
      </c>
      <c r="H344" t="s">
        <v>2512</v>
      </c>
      <c r="I344" t="s">
        <v>1037</v>
      </c>
      <c r="J344" t="s">
        <v>1069</v>
      </c>
      <c r="K344" t="s">
        <v>1070</v>
      </c>
      <c r="L344" t="s">
        <v>1450</v>
      </c>
      <c r="M344" t="s">
        <v>1658</v>
      </c>
      <c r="N344" t="s">
        <v>1439</v>
      </c>
      <c r="O344" t="s">
        <v>1457</v>
      </c>
      <c r="P344" t="s">
        <v>1640</v>
      </c>
      <c r="Q344" t="s">
        <v>1442</v>
      </c>
      <c r="R344" t="s">
        <v>1254</v>
      </c>
    </row>
    <row r="345" spans="1:18" x14ac:dyDescent="0.25">
      <c r="A345" t="s">
        <v>937</v>
      </c>
      <c r="B345" t="s">
        <v>2359</v>
      </c>
      <c r="C345" t="s">
        <v>2362</v>
      </c>
      <c r="D345" t="s">
        <v>1036</v>
      </c>
      <c r="E345" t="s">
        <v>1484</v>
      </c>
      <c r="F345" t="s">
        <v>1657</v>
      </c>
      <c r="G345" s="14" t="str">
        <f t="shared" si="5"/>
        <v>221125</v>
      </c>
      <c r="H345" t="s">
        <v>2539</v>
      </c>
      <c r="I345" t="s">
        <v>1037</v>
      </c>
      <c r="J345" t="s">
        <v>1069</v>
      </c>
      <c r="K345" t="s">
        <v>1070</v>
      </c>
      <c r="L345" t="s">
        <v>1450</v>
      </c>
      <c r="M345" t="s">
        <v>1658</v>
      </c>
      <c r="N345" t="s">
        <v>1439</v>
      </c>
      <c r="O345" t="s">
        <v>1457</v>
      </c>
      <c r="P345" t="s">
        <v>1640</v>
      </c>
      <c r="Q345" t="s">
        <v>1442</v>
      </c>
      <c r="R345" t="s">
        <v>1254</v>
      </c>
    </row>
    <row r="346" spans="1:18" x14ac:dyDescent="0.25">
      <c r="A346" t="s">
        <v>937</v>
      </c>
      <c r="B346" t="s">
        <v>2359</v>
      </c>
      <c r="C346" t="s">
        <v>2362</v>
      </c>
      <c r="D346" t="s">
        <v>1036</v>
      </c>
      <c r="E346" t="s">
        <v>1484</v>
      </c>
      <c r="F346" t="s">
        <v>1657</v>
      </c>
      <c r="G346" s="14" t="str">
        <f t="shared" si="5"/>
        <v>221134</v>
      </c>
      <c r="H346" t="s">
        <v>2496</v>
      </c>
      <c r="I346" t="s">
        <v>1037</v>
      </c>
      <c r="J346" t="s">
        <v>1069</v>
      </c>
      <c r="K346" t="s">
        <v>1070</v>
      </c>
      <c r="L346" t="s">
        <v>1450</v>
      </c>
      <c r="M346" t="s">
        <v>1658</v>
      </c>
      <c r="N346" t="s">
        <v>1439</v>
      </c>
      <c r="O346" t="s">
        <v>1457</v>
      </c>
      <c r="P346" t="s">
        <v>1640</v>
      </c>
      <c r="Q346" t="s">
        <v>1442</v>
      </c>
      <c r="R346" t="s">
        <v>1254</v>
      </c>
    </row>
    <row r="347" spans="1:18" x14ac:dyDescent="0.25">
      <c r="A347" t="s">
        <v>937</v>
      </c>
      <c r="B347" t="s">
        <v>2359</v>
      </c>
      <c r="C347" t="s">
        <v>2362</v>
      </c>
      <c r="D347" t="s">
        <v>1036</v>
      </c>
      <c r="E347" t="s">
        <v>1484</v>
      </c>
      <c r="F347" t="s">
        <v>1657</v>
      </c>
      <c r="G347" s="14" t="str">
        <f t="shared" si="5"/>
        <v>221143</v>
      </c>
      <c r="H347" t="s">
        <v>2597</v>
      </c>
      <c r="I347" t="s">
        <v>1037</v>
      </c>
      <c r="J347" t="s">
        <v>1069</v>
      </c>
      <c r="K347" t="s">
        <v>1070</v>
      </c>
      <c r="L347" t="s">
        <v>1450</v>
      </c>
      <c r="M347" t="s">
        <v>1658</v>
      </c>
      <c r="N347" t="s">
        <v>1439</v>
      </c>
      <c r="O347" t="s">
        <v>1457</v>
      </c>
      <c r="P347" t="s">
        <v>1640</v>
      </c>
      <c r="Q347" t="s">
        <v>1442</v>
      </c>
      <c r="R347" t="s">
        <v>1254</v>
      </c>
    </row>
    <row r="348" spans="1:18" x14ac:dyDescent="0.25">
      <c r="A348" t="s">
        <v>937</v>
      </c>
      <c r="B348" t="s">
        <v>2359</v>
      </c>
      <c r="C348" t="s">
        <v>2362</v>
      </c>
      <c r="D348" t="s">
        <v>1036</v>
      </c>
      <c r="E348" t="s">
        <v>1484</v>
      </c>
      <c r="F348" t="s">
        <v>1657</v>
      </c>
      <c r="G348" s="14" t="str">
        <f t="shared" si="5"/>
        <v>221149</v>
      </c>
      <c r="H348" t="s">
        <v>2598</v>
      </c>
      <c r="I348" t="s">
        <v>1037</v>
      </c>
      <c r="J348" t="s">
        <v>1069</v>
      </c>
      <c r="K348" t="s">
        <v>1070</v>
      </c>
      <c r="L348" t="s">
        <v>1450</v>
      </c>
      <c r="M348" t="s">
        <v>1658</v>
      </c>
      <c r="N348" t="s">
        <v>1439</v>
      </c>
      <c r="O348" t="s">
        <v>1457</v>
      </c>
      <c r="P348" t="s">
        <v>1640</v>
      </c>
      <c r="Q348" t="s">
        <v>1442</v>
      </c>
      <c r="R348" t="s">
        <v>1254</v>
      </c>
    </row>
    <row r="349" spans="1:18" x14ac:dyDescent="0.25">
      <c r="A349" t="s">
        <v>937</v>
      </c>
      <c r="B349" t="s">
        <v>2359</v>
      </c>
      <c r="C349" t="s">
        <v>2362</v>
      </c>
      <c r="D349" t="s">
        <v>1036</v>
      </c>
      <c r="E349" t="s">
        <v>1484</v>
      </c>
      <c r="F349" t="s">
        <v>1657</v>
      </c>
      <c r="G349" s="14" t="str">
        <f t="shared" si="5"/>
        <v>221152</v>
      </c>
      <c r="H349" t="s">
        <v>2558</v>
      </c>
      <c r="I349" t="s">
        <v>1037</v>
      </c>
      <c r="J349" t="s">
        <v>1069</v>
      </c>
      <c r="K349" t="s">
        <v>1070</v>
      </c>
      <c r="L349" t="s">
        <v>1450</v>
      </c>
      <c r="M349" t="s">
        <v>1658</v>
      </c>
      <c r="N349" t="s">
        <v>1439</v>
      </c>
      <c r="O349" t="s">
        <v>1457</v>
      </c>
      <c r="P349" t="s">
        <v>1640</v>
      </c>
      <c r="Q349" t="s">
        <v>1442</v>
      </c>
      <c r="R349" t="s">
        <v>1254</v>
      </c>
    </row>
    <row r="350" spans="1:18" x14ac:dyDescent="0.25">
      <c r="A350" t="s">
        <v>937</v>
      </c>
      <c r="B350" t="s">
        <v>2359</v>
      </c>
      <c r="C350" t="s">
        <v>2362</v>
      </c>
      <c r="D350" t="s">
        <v>1036</v>
      </c>
      <c r="E350" t="s">
        <v>1484</v>
      </c>
      <c r="F350" t="s">
        <v>1657</v>
      </c>
      <c r="G350" s="14" t="str">
        <f t="shared" si="5"/>
        <v>221258</v>
      </c>
      <c r="H350" t="s">
        <v>2627</v>
      </c>
      <c r="I350" t="s">
        <v>1037</v>
      </c>
      <c r="J350" t="s">
        <v>1069</v>
      </c>
      <c r="K350" t="s">
        <v>1070</v>
      </c>
      <c r="L350" t="s">
        <v>1450</v>
      </c>
      <c r="M350" t="s">
        <v>1658</v>
      </c>
      <c r="N350" t="s">
        <v>1439</v>
      </c>
      <c r="O350" t="s">
        <v>1457</v>
      </c>
      <c r="P350" t="s">
        <v>1640</v>
      </c>
      <c r="Q350" t="s">
        <v>1442</v>
      </c>
      <c r="R350" t="s">
        <v>1254</v>
      </c>
    </row>
    <row r="351" spans="1:18" x14ac:dyDescent="0.25">
      <c r="A351" t="s">
        <v>2263</v>
      </c>
      <c r="B351" t="s">
        <v>2264</v>
      </c>
      <c r="C351" t="s">
        <v>2279</v>
      </c>
      <c r="D351" t="s">
        <v>1171</v>
      </c>
      <c r="E351" t="s">
        <v>1171</v>
      </c>
      <c r="F351" t="s">
        <v>1726</v>
      </c>
      <c r="G351" s="14" t="str">
        <f t="shared" si="5"/>
        <v>220922</v>
      </c>
      <c r="H351" t="s">
        <v>2779</v>
      </c>
      <c r="I351" t="s">
        <v>1172</v>
      </c>
      <c r="J351" t="s">
        <v>1173</v>
      </c>
      <c r="K351" t="s">
        <v>886</v>
      </c>
      <c r="L351" t="s">
        <v>1675</v>
      </c>
      <c r="M351" t="s">
        <v>1461</v>
      </c>
      <c r="N351" t="s">
        <v>1676</v>
      </c>
      <c r="O351" t="s">
        <v>1440</v>
      </c>
      <c r="P351" t="s">
        <v>1458</v>
      </c>
      <c r="Q351" t="s">
        <v>1712</v>
      </c>
      <c r="R351" t="s">
        <v>1254</v>
      </c>
    </row>
    <row r="352" spans="1:18" x14ac:dyDescent="0.25">
      <c r="A352" t="s">
        <v>2263</v>
      </c>
      <c r="B352" t="s">
        <v>2264</v>
      </c>
      <c r="C352" t="s">
        <v>2279</v>
      </c>
      <c r="D352" t="s">
        <v>1171</v>
      </c>
      <c r="E352" t="s">
        <v>1171</v>
      </c>
      <c r="F352" t="s">
        <v>1726</v>
      </c>
      <c r="G352" s="14" t="str">
        <f t="shared" si="5"/>
        <v>220022</v>
      </c>
      <c r="H352" t="s">
        <v>3302</v>
      </c>
      <c r="I352" t="s">
        <v>1172</v>
      </c>
      <c r="J352" t="s">
        <v>1173</v>
      </c>
      <c r="K352" t="s">
        <v>886</v>
      </c>
      <c r="L352" t="s">
        <v>1675</v>
      </c>
      <c r="M352" t="s">
        <v>1461</v>
      </c>
      <c r="N352" t="s">
        <v>1676</v>
      </c>
      <c r="O352" t="s">
        <v>1440</v>
      </c>
      <c r="P352" t="s">
        <v>1458</v>
      </c>
      <c r="Q352" t="s">
        <v>1712</v>
      </c>
      <c r="R352" t="s">
        <v>1254</v>
      </c>
    </row>
    <row r="353" spans="1:18" x14ac:dyDescent="0.25">
      <c r="A353" t="s">
        <v>2263</v>
      </c>
      <c r="B353" t="s">
        <v>2264</v>
      </c>
      <c r="C353" t="s">
        <v>2279</v>
      </c>
      <c r="D353" t="s">
        <v>1171</v>
      </c>
      <c r="E353" t="s">
        <v>1171</v>
      </c>
      <c r="F353" t="s">
        <v>1726</v>
      </c>
      <c r="G353" s="14" t="str">
        <f t="shared" si="5"/>
        <v>2207499</v>
      </c>
      <c r="H353" t="s">
        <v>2786</v>
      </c>
      <c r="I353" t="s">
        <v>1172</v>
      </c>
      <c r="J353" t="s">
        <v>1173</v>
      </c>
      <c r="K353" t="s">
        <v>886</v>
      </c>
      <c r="L353" t="s">
        <v>1675</v>
      </c>
      <c r="M353" t="s">
        <v>1461</v>
      </c>
      <c r="N353" t="s">
        <v>1676</v>
      </c>
      <c r="O353" t="s">
        <v>1440</v>
      </c>
      <c r="P353" t="s">
        <v>1458</v>
      </c>
      <c r="Q353" t="s">
        <v>1712</v>
      </c>
      <c r="R353" t="s">
        <v>1254</v>
      </c>
    </row>
    <row r="354" spans="1:18" x14ac:dyDescent="0.25">
      <c r="A354" t="s">
        <v>2263</v>
      </c>
      <c r="B354" t="s">
        <v>2264</v>
      </c>
      <c r="C354" t="s">
        <v>2299</v>
      </c>
      <c r="D354" t="s">
        <v>1226</v>
      </c>
      <c r="E354" t="s">
        <v>1226</v>
      </c>
      <c r="F354" t="s">
        <v>1508</v>
      </c>
      <c r="G354" s="14" t="str">
        <f t="shared" si="5"/>
        <v>220077</v>
      </c>
      <c r="H354" s="4" t="s">
        <v>2859</v>
      </c>
      <c r="I354" t="s">
        <v>1227</v>
      </c>
      <c r="J354" t="s">
        <v>1228</v>
      </c>
      <c r="K354" t="s">
        <v>1229</v>
      </c>
      <c r="L354" t="s">
        <v>1688</v>
      </c>
      <c r="M354" t="s">
        <v>1508</v>
      </c>
      <c r="N354" t="s">
        <v>1529</v>
      </c>
      <c r="O354" t="s">
        <v>1451</v>
      </c>
      <c r="P354" t="s">
        <v>1475</v>
      </c>
      <c r="Q354" t="s">
        <v>1442</v>
      </c>
      <c r="R354" t="s">
        <v>1254</v>
      </c>
    </row>
    <row r="355" spans="1:18" x14ac:dyDescent="0.25">
      <c r="A355" t="s">
        <v>2263</v>
      </c>
      <c r="B355" t="s">
        <v>2264</v>
      </c>
      <c r="C355" t="s">
        <v>2299</v>
      </c>
      <c r="D355" t="s">
        <v>1226</v>
      </c>
      <c r="E355" t="s">
        <v>1226</v>
      </c>
      <c r="F355" t="s">
        <v>1508</v>
      </c>
      <c r="G355" s="14" t="str">
        <f t="shared" si="5"/>
        <v>220076</v>
      </c>
      <c r="H355" t="s">
        <v>2324</v>
      </c>
      <c r="I355" t="s">
        <v>1227</v>
      </c>
      <c r="J355" t="s">
        <v>1228</v>
      </c>
      <c r="K355" t="s">
        <v>1229</v>
      </c>
      <c r="L355" t="s">
        <v>1688</v>
      </c>
      <c r="M355" t="s">
        <v>1508</v>
      </c>
      <c r="N355" t="s">
        <v>1529</v>
      </c>
      <c r="O355" t="s">
        <v>1451</v>
      </c>
      <c r="P355" t="s">
        <v>1475</v>
      </c>
      <c r="Q355" t="s">
        <v>1442</v>
      </c>
      <c r="R355" t="s">
        <v>1254</v>
      </c>
    </row>
    <row r="356" spans="1:18" x14ac:dyDescent="0.25">
      <c r="A356" t="s">
        <v>2263</v>
      </c>
      <c r="B356" t="s">
        <v>2264</v>
      </c>
      <c r="C356" t="s">
        <v>2299</v>
      </c>
      <c r="D356" t="s">
        <v>1226</v>
      </c>
      <c r="E356" t="s">
        <v>1226</v>
      </c>
      <c r="F356" t="s">
        <v>1508</v>
      </c>
      <c r="G356" s="14" t="str">
        <f t="shared" si="5"/>
        <v>220076</v>
      </c>
      <c r="H356" t="s">
        <v>2324</v>
      </c>
      <c r="I356" t="s">
        <v>1227</v>
      </c>
      <c r="J356" t="s">
        <v>1228</v>
      </c>
      <c r="K356" t="s">
        <v>1229</v>
      </c>
      <c r="L356" t="s">
        <v>1688</v>
      </c>
      <c r="M356" t="s">
        <v>1508</v>
      </c>
      <c r="N356" t="s">
        <v>1529</v>
      </c>
      <c r="O356" t="s">
        <v>1451</v>
      </c>
      <c r="P356" t="s">
        <v>1475</v>
      </c>
      <c r="Q356" t="s">
        <v>1442</v>
      </c>
      <c r="R356" t="s">
        <v>1254</v>
      </c>
    </row>
    <row r="357" spans="1:18" x14ac:dyDescent="0.25">
      <c r="A357" t="s">
        <v>2263</v>
      </c>
      <c r="B357" t="s">
        <v>2264</v>
      </c>
      <c r="C357" t="s">
        <v>2299</v>
      </c>
      <c r="D357" t="s">
        <v>1226</v>
      </c>
      <c r="E357" t="s">
        <v>1226</v>
      </c>
      <c r="F357" t="s">
        <v>1508</v>
      </c>
      <c r="G357" s="14" t="str">
        <f t="shared" si="5"/>
        <v>220076</v>
      </c>
      <c r="H357" t="s">
        <v>2324</v>
      </c>
      <c r="I357" t="s">
        <v>1227</v>
      </c>
      <c r="J357" t="s">
        <v>1228</v>
      </c>
      <c r="K357" t="s">
        <v>1229</v>
      </c>
      <c r="L357" t="s">
        <v>1688</v>
      </c>
      <c r="M357" t="s">
        <v>1508</v>
      </c>
      <c r="N357" t="s">
        <v>1529</v>
      </c>
      <c r="O357" t="s">
        <v>1451</v>
      </c>
      <c r="P357" t="s">
        <v>1475</v>
      </c>
      <c r="Q357" t="s">
        <v>1442</v>
      </c>
      <c r="R357" t="s">
        <v>1254</v>
      </c>
    </row>
    <row r="358" spans="1:18" x14ac:dyDescent="0.25">
      <c r="A358" t="s">
        <v>2263</v>
      </c>
      <c r="B358" t="s">
        <v>2264</v>
      </c>
      <c r="C358" t="s">
        <v>2299</v>
      </c>
      <c r="D358" t="s">
        <v>1226</v>
      </c>
      <c r="E358" t="s">
        <v>1226</v>
      </c>
      <c r="F358" t="s">
        <v>1508</v>
      </c>
      <c r="G358" s="14" t="str">
        <f t="shared" si="5"/>
        <v>220076</v>
      </c>
      <c r="H358" t="s">
        <v>2324</v>
      </c>
      <c r="I358" t="s">
        <v>1227</v>
      </c>
      <c r="J358" t="s">
        <v>1228</v>
      </c>
      <c r="K358" t="s">
        <v>1229</v>
      </c>
      <c r="L358" t="s">
        <v>1688</v>
      </c>
      <c r="M358" t="s">
        <v>1508</v>
      </c>
      <c r="N358" t="s">
        <v>1529</v>
      </c>
      <c r="O358" t="s">
        <v>1451</v>
      </c>
      <c r="P358" t="s">
        <v>1475</v>
      </c>
      <c r="Q358" t="s">
        <v>1442</v>
      </c>
      <c r="R358" t="s">
        <v>1254</v>
      </c>
    </row>
    <row r="359" spans="1:18" x14ac:dyDescent="0.25">
      <c r="A359" t="s">
        <v>2263</v>
      </c>
      <c r="B359" t="s">
        <v>2264</v>
      </c>
      <c r="C359" t="s">
        <v>2299</v>
      </c>
      <c r="D359" t="s">
        <v>1226</v>
      </c>
      <c r="E359" t="s">
        <v>1226</v>
      </c>
      <c r="F359" t="s">
        <v>1508</v>
      </c>
      <c r="G359" s="14" t="str">
        <f t="shared" si="5"/>
        <v>220076</v>
      </c>
      <c r="H359" t="s">
        <v>2324</v>
      </c>
      <c r="I359" t="s">
        <v>1227</v>
      </c>
      <c r="J359" t="s">
        <v>1228</v>
      </c>
      <c r="K359" t="s">
        <v>1229</v>
      </c>
      <c r="L359" t="s">
        <v>1688</v>
      </c>
      <c r="M359" t="s">
        <v>1508</v>
      </c>
      <c r="N359" t="s">
        <v>1529</v>
      </c>
      <c r="O359" t="s">
        <v>1451</v>
      </c>
      <c r="P359" t="s">
        <v>1475</v>
      </c>
      <c r="Q359" t="s">
        <v>1442</v>
      </c>
      <c r="R359" t="s">
        <v>1254</v>
      </c>
    </row>
    <row r="360" spans="1:18" x14ac:dyDescent="0.25">
      <c r="A360" t="s">
        <v>2263</v>
      </c>
      <c r="B360" t="s">
        <v>2264</v>
      </c>
      <c r="C360" t="s">
        <v>2299</v>
      </c>
      <c r="D360" t="s">
        <v>1226</v>
      </c>
      <c r="E360" t="s">
        <v>1226</v>
      </c>
      <c r="F360" t="s">
        <v>1508</v>
      </c>
      <c r="G360" s="14" t="str">
        <f t="shared" si="5"/>
        <v>220076</v>
      </c>
      <c r="H360" t="s">
        <v>2324</v>
      </c>
      <c r="I360" t="s">
        <v>1227</v>
      </c>
      <c r="J360" t="s">
        <v>1228</v>
      </c>
      <c r="K360" t="s">
        <v>1229</v>
      </c>
      <c r="L360" t="s">
        <v>1688</v>
      </c>
      <c r="M360" t="s">
        <v>1508</v>
      </c>
      <c r="N360" t="s">
        <v>1529</v>
      </c>
      <c r="O360" t="s">
        <v>1451</v>
      </c>
      <c r="P360" t="s">
        <v>1475</v>
      </c>
      <c r="Q360" t="s">
        <v>1442</v>
      </c>
      <c r="R360" t="s">
        <v>1254</v>
      </c>
    </row>
    <row r="361" spans="1:18" x14ac:dyDescent="0.25">
      <c r="A361" t="s">
        <v>2263</v>
      </c>
      <c r="B361" t="s">
        <v>2264</v>
      </c>
      <c r="C361" t="s">
        <v>2265</v>
      </c>
      <c r="D361" t="s">
        <v>1226</v>
      </c>
      <c r="E361" t="s">
        <v>1226</v>
      </c>
      <c r="F361" t="s">
        <v>1508</v>
      </c>
      <c r="G361" s="14" t="str">
        <f t="shared" si="5"/>
        <v>220076</v>
      </c>
      <c r="H361" t="s">
        <v>2324</v>
      </c>
      <c r="I361" t="s">
        <v>1227</v>
      </c>
      <c r="J361" t="s">
        <v>1228</v>
      </c>
      <c r="K361" t="s">
        <v>1229</v>
      </c>
      <c r="L361" t="s">
        <v>1688</v>
      </c>
      <c r="M361" t="s">
        <v>1508</v>
      </c>
      <c r="N361" t="s">
        <v>1529</v>
      </c>
      <c r="O361" t="s">
        <v>1451</v>
      </c>
      <c r="P361" t="s">
        <v>1475</v>
      </c>
      <c r="Q361" t="s">
        <v>1442</v>
      </c>
      <c r="R361" t="s">
        <v>1254</v>
      </c>
    </row>
    <row r="362" spans="1:18" x14ac:dyDescent="0.25">
      <c r="A362" t="s">
        <v>2263</v>
      </c>
      <c r="B362" t="s">
        <v>2264</v>
      </c>
      <c r="C362" t="s">
        <v>2265</v>
      </c>
      <c r="D362" t="s">
        <v>1226</v>
      </c>
      <c r="E362" t="s">
        <v>1226</v>
      </c>
      <c r="F362" t="s">
        <v>1508</v>
      </c>
      <c r="G362" s="14" t="str">
        <f t="shared" si="5"/>
        <v>220076</v>
      </c>
      <c r="H362" t="s">
        <v>2324</v>
      </c>
      <c r="I362" t="s">
        <v>1227</v>
      </c>
      <c r="J362" t="s">
        <v>1228</v>
      </c>
      <c r="K362" t="s">
        <v>1229</v>
      </c>
      <c r="L362" t="s">
        <v>1688</v>
      </c>
      <c r="M362" t="s">
        <v>1508</v>
      </c>
      <c r="N362" t="s">
        <v>1529</v>
      </c>
      <c r="O362" t="s">
        <v>1451</v>
      </c>
      <c r="P362" t="s">
        <v>1475</v>
      </c>
      <c r="Q362" t="s">
        <v>1442</v>
      </c>
      <c r="R362" t="s">
        <v>1254</v>
      </c>
    </row>
    <row r="363" spans="1:18" x14ac:dyDescent="0.25">
      <c r="A363" t="s">
        <v>2263</v>
      </c>
      <c r="B363" t="s">
        <v>2264</v>
      </c>
      <c r="C363" t="s">
        <v>2265</v>
      </c>
      <c r="D363" t="s">
        <v>1226</v>
      </c>
      <c r="E363" t="s">
        <v>1226</v>
      </c>
      <c r="F363" t="s">
        <v>1508</v>
      </c>
      <c r="G363" s="14" t="str">
        <f t="shared" si="5"/>
        <v>220076</v>
      </c>
      <c r="H363" t="s">
        <v>2324</v>
      </c>
      <c r="I363" t="s">
        <v>1227</v>
      </c>
      <c r="J363" t="s">
        <v>1228</v>
      </c>
      <c r="K363" t="s">
        <v>1229</v>
      </c>
      <c r="L363" t="s">
        <v>1688</v>
      </c>
      <c r="M363" t="s">
        <v>1508</v>
      </c>
      <c r="N363" t="s">
        <v>1529</v>
      </c>
      <c r="O363" t="s">
        <v>1451</v>
      </c>
      <c r="P363" t="s">
        <v>1475</v>
      </c>
      <c r="Q363" t="s">
        <v>1442</v>
      </c>
      <c r="R363" t="s">
        <v>1254</v>
      </c>
    </row>
    <row r="364" spans="1:18" x14ac:dyDescent="0.25">
      <c r="A364" t="s">
        <v>2263</v>
      </c>
      <c r="B364" t="s">
        <v>2269</v>
      </c>
      <c r="C364" t="s">
        <v>2272</v>
      </c>
      <c r="D364" t="s">
        <v>1226</v>
      </c>
      <c r="E364" t="s">
        <v>1226</v>
      </c>
      <c r="F364" t="s">
        <v>1508</v>
      </c>
      <c r="G364" s="14" t="str">
        <f t="shared" si="5"/>
        <v>220076</v>
      </c>
      <c r="H364" t="s">
        <v>2324</v>
      </c>
      <c r="I364" t="s">
        <v>1227</v>
      </c>
      <c r="J364" t="s">
        <v>1228</v>
      </c>
      <c r="K364" t="s">
        <v>1229</v>
      </c>
      <c r="L364" t="s">
        <v>1688</v>
      </c>
      <c r="M364" t="s">
        <v>1508</v>
      </c>
      <c r="N364" t="s">
        <v>1529</v>
      </c>
      <c r="O364" t="s">
        <v>1451</v>
      </c>
      <c r="P364" t="s">
        <v>1475</v>
      </c>
      <c r="Q364" t="s">
        <v>1442</v>
      </c>
      <c r="R364" t="s">
        <v>1254</v>
      </c>
    </row>
    <row r="365" spans="1:18" x14ac:dyDescent="0.25">
      <c r="A365" t="s">
        <v>2263</v>
      </c>
      <c r="B365" t="s">
        <v>2269</v>
      </c>
      <c r="C365" t="s">
        <v>2272</v>
      </c>
      <c r="D365" t="s">
        <v>1226</v>
      </c>
      <c r="E365" t="s">
        <v>1226</v>
      </c>
      <c r="F365" t="s">
        <v>1508</v>
      </c>
      <c r="G365" s="14" t="str">
        <f t="shared" si="5"/>
        <v>220076</v>
      </c>
      <c r="H365" t="s">
        <v>2324</v>
      </c>
      <c r="I365" t="s">
        <v>1227</v>
      </c>
      <c r="J365" t="s">
        <v>1228</v>
      </c>
      <c r="K365" t="s">
        <v>1229</v>
      </c>
      <c r="L365" t="s">
        <v>1688</v>
      </c>
      <c r="M365" t="s">
        <v>1508</v>
      </c>
      <c r="N365" t="s">
        <v>1529</v>
      </c>
      <c r="O365" t="s">
        <v>1451</v>
      </c>
      <c r="P365" t="s">
        <v>1475</v>
      </c>
      <c r="Q365" t="s">
        <v>1442</v>
      </c>
      <c r="R365" t="s">
        <v>1254</v>
      </c>
    </row>
    <row r="366" spans="1:18" x14ac:dyDescent="0.25">
      <c r="A366" t="s">
        <v>2263</v>
      </c>
      <c r="B366" t="s">
        <v>2269</v>
      </c>
      <c r="C366" t="s">
        <v>2272</v>
      </c>
      <c r="D366" t="s">
        <v>1226</v>
      </c>
      <c r="E366" t="s">
        <v>1226</v>
      </c>
      <c r="F366" t="s">
        <v>1508</v>
      </c>
      <c r="G366" s="14" t="str">
        <f t="shared" si="5"/>
        <v>220076</v>
      </c>
      <c r="H366" t="s">
        <v>2324</v>
      </c>
      <c r="I366" t="s">
        <v>1227</v>
      </c>
      <c r="J366" t="s">
        <v>1228</v>
      </c>
      <c r="K366" t="s">
        <v>1229</v>
      </c>
      <c r="L366" t="s">
        <v>1688</v>
      </c>
      <c r="M366" t="s">
        <v>1508</v>
      </c>
      <c r="N366" t="s">
        <v>1529</v>
      </c>
      <c r="O366" t="s">
        <v>1451</v>
      </c>
      <c r="P366" t="s">
        <v>1475</v>
      </c>
      <c r="Q366" t="s">
        <v>1442</v>
      </c>
      <c r="R366" t="s">
        <v>1254</v>
      </c>
    </row>
    <row r="367" spans="1:18" x14ac:dyDescent="0.25">
      <c r="A367" t="s">
        <v>2263</v>
      </c>
      <c r="B367" t="s">
        <v>2269</v>
      </c>
      <c r="C367" t="s">
        <v>2272</v>
      </c>
      <c r="D367" t="s">
        <v>1226</v>
      </c>
      <c r="E367" t="s">
        <v>1226</v>
      </c>
      <c r="F367" t="s">
        <v>1508</v>
      </c>
      <c r="G367" s="14" t="str">
        <f t="shared" si="5"/>
        <v>220076</v>
      </c>
      <c r="H367" t="s">
        <v>2324</v>
      </c>
      <c r="I367" t="s">
        <v>1227</v>
      </c>
      <c r="J367" t="s">
        <v>1228</v>
      </c>
      <c r="K367" t="s">
        <v>1229</v>
      </c>
      <c r="L367" t="s">
        <v>1688</v>
      </c>
      <c r="M367" t="s">
        <v>1508</v>
      </c>
      <c r="N367" t="s">
        <v>1529</v>
      </c>
      <c r="O367" t="s">
        <v>1451</v>
      </c>
      <c r="P367" t="s">
        <v>1475</v>
      </c>
      <c r="Q367" t="s">
        <v>1442</v>
      </c>
      <c r="R367" t="s">
        <v>1254</v>
      </c>
    </row>
    <row r="368" spans="1:18" x14ac:dyDescent="0.25">
      <c r="A368" t="s">
        <v>2263</v>
      </c>
      <c r="B368" t="s">
        <v>2264</v>
      </c>
      <c r="C368" t="s">
        <v>2299</v>
      </c>
      <c r="D368" t="s">
        <v>1226</v>
      </c>
      <c r="E368" t="s">
        <v>1226</v>
      </c>
      <c r="F368" t="s">
        <v>1874</v>
      </c>
      <c r="G368" s="14" t="str">
        <f t="shared" si="5"/>
        <v>208531</v>
      </c>
      <c r="H368" t="s">
        <v>2293</v>
      </c>
      <c r="I368" t="s">
        <v>1227</v>
      </c>
      <c r="J368" t="s">
        <v>1875</v>
      </c>
      <c r="K368" t="s">
        <v>1876</v>
      </c>
      <c r="L368" t="s">
        <v>1867</v>
      </c>
      <c r="M368" t="s">
        <v>1688</v>
      </c>
      <c r="N368" t="s">
        <v>1508</v>
      </c>
      <c r="O368" t="s">
        <v>1529</v>
      </c>
      <c r="P368" t="s">
        <v>1457</v>
      </c>
      <c r="Q368" t="s">
        <v>1475</v>
      </c>
      <c r="R368" t="s">
        <v>1442</v>
      </c>
    </row>
    <row r="369" spans="1:18" x14ac:dyDescent="0.25">
      <c r="A369" t="s">
        <v>2263</v>
      </c>
      <c r="B369" t="s">
        <v>2264</v>
      </c>
      <c r="C369" t="s">
        <v>2299</v>
      </c>
      <c r="D369" t="s">
        <v>1226</v>
      </c>
      <c r="E369" t="s">
        <v>1226</v>
      </c>
      <c r="F369" t="s">
        <v>1874</v>
      </c>
      <c r="G369" s="14" t="str">
        <f t="shared" si="5"/>
        <v>208531</v>
      </c>
      <c r="H369" t="s">
        <v>2293</v>
      </c>
      <c r="I369" t="s">
        <v>1227</v>
      </c>
      <c r="J369" t="s">
        <v>1875</v>
      </c>
      <c r="K369" t="s">
        <v>1876</v>
      </c>
      <c r="L369" t="s">
        <v>1867</v>
      </c>
      <c r="M369" t="s">
        <v>1688</v>
      </c>
      <c r="N369" t="s">
        <v>1508</v>
      </c>
      <c r="O369" t="s">
        <v>1529</v>
      </c>
      <c r="P369" t="s">
        <v>1457</v>
      </c>
      <c r="Q369" t="s">
        <v>1475</v>
      </c>
      <c r="R369" t="s">
        <v>1442</v>
      </c>
    </row>
    <row r="370" spans="1:18" x14ac:dyDescent="0.25">
      <c r="A370" t="s">
        <v>2263</v>
      </c>
      <c r="B370" t="s">
        <v>2264</v>
      </c>
      <c r="C370" t="s">
        <v>2299</v>
      </c>
      <c r="D370" t="s">
        <v>1226</v>
      </c>
      <c r="E370" t="s">
        <v>1226</v>
      </c>
      <c r="F370" t="s">
        <v>1874</v>
      </c>
      <c r="G370" s="14" t="str">
        <f t="shared" si="5"/>
        <v>208531</v>
      </c>
      <c r="H370" t="s">
        <v>2293</v>
      </c>
      <c r="I370" t="s">
        <v>1227</v>
      </c>
      <c r="J370" t="s">
        <v>1875</v>
      </c>
      <c r="K370" t="s">
        <v>1876</v>
      </c>
      <c r="L370" t="s">
        <v>1867</v>
      </c>
      <c r="M370" t="s">
        <v>1688</v>
      </c>
      <c r="N370" t="s">
        <v>1508</v>
      </c>
      <c r="O370" t="s">
        <v>1529</v>
      </c>
      <c r="P370" t="s">
        <v>1457</v>
      </c>
      <c r="Q370" t="s">
        <v>1475</v>
      </c>
      <c r="R370" t="s">
        <v>1442</v>
      </c>
    </row>
    <row r="371" spans="1:18" x14ac:dyDescent="0.25">
      <c r="A371" t="s">
        <v>2263</v>
      </c>
      <c r="B371" t="s">
        <v>2264</v>
      </c>
      <c r="C371" t="s">
        <v>2299</v>
      </c>
      <c r="D371" t="s">
        <v>1226</v>
      </c>
      <c r="E371" t="s">
        <v>1226</v>
      </c>
      <c r="F371" t="s">
        <v>1874</v>
      </c>
      <c r="G371" s="14" t="str">
        <f t="shared" si="5"/>
        <v>208531</v>
      </c>
      <c r="H371" t="s">
        <v>2293</v>
      </c>
      <c r="I371" t="s">
        <v>1227</v>
      </c>
      <c r="J371" t="s">
        <v>1875</v>
      </c>
      <c r="K371" t="s">
        <v>1876</v>
      </c>
      <c r="L371" t="s">
        <v>1867</v>
      </c>
      <c r="M371" t="s">
        <v>1688</v>
      </c>
      <c r="N371" t="s">
        <v>1508</v>
      </c>
      <c r="O371" t="s">
        <v>1529</v>
      </c>
      <c r="P371" t="s">
        <v>1457</v>
      </c>
      <c r="Q371" t="s">
        <v>1475</v>
      </c>
      <c r="R371" t="s">
        <v>1442</v>
      </c>
    </row>
    <row r="372" spans="1:18" x14ac:dyDescent="0.25">
      <c r="A372" t="s">
        <v>2263</v>
      </c>
      <c r="B372" t="s">
        <v>2264</v>
      </c>
      <c r="C372" t="s">
        <v>2299</v>
      </c>
      <c r="D372" t="s">
        <v>1226</v>
      </c>
      <c r="E372" t="s">
        <v>1226</v>
      </c>
      <c r="F372" t="s">
        <v>1874</v>
      </c>
      <c r="G372" s="14" t="str">
        <f t="shared" si="5"/>
        <v>208531</v>
      </c>
      <c r="H372" t="s">
        <v>2293</v>
      </c>
      <c r="I372" t="s">
        <v>1227</v>
      </c>
      <c r="J372" t="s">
        <v>1875</v>
      </c>
      <c r="K372" t="s">
        <v>1876</v>
      </c>
      <c r="L372" t="s">
        <v>1867</v>
      </c>
      <c r="M372" t="s">
        <v>1688</v>
      </c>
      <c r="N372" t="s">
        <v>1508</v>
      </c>
      <c r="O372" t="s">
        <v>1529</v>
      </c>
      <c r="P372" t="s">
        <v>1457</v>
      </c>
      <c r="Q372" t="s">
        <v>1475</v>
      </c>
      <c r="R372" t="s">
        <v>1442</v>
      </c>
    </row>
    <row r="373" spans="1:18" x14ac:dyDescent="0.25">
      <c r="A373" t="s">
        <v>2263</v>
      </c>
      <c r="B373" t="s">
        <v>2264</v>
      </c>
      <c r="C373" t="s">
        <v>2299</v>
      </c>
      <c r="D373" t="s">
        <v>1226</v>
      </c>
      <c r="E373" t="s">
        <v>1226</v>
      </c>
      <c r="F373" t="s">
        <v>1874</v>
      </c>
      <c r="G373" s="14" t="str">
        <f t="shared" si="5"/>
        <v>208531</v>
      </c>
      <c r="H373" t="s">
        <v>2293</v>
      </c>
      <c r="I373" t="s">
        <v>1227</v>
      </c>
      <c r="J373" t="s">
        <v>1875</v>
      </c>
      <c r="K373" t="s">
        <v>1876</v>
      </c>
      <c r="L373" t="s">
        <v>1867</v>
      </c>
      <c r="M373" t="s">
        <v>1688</v>
      </c>
      <c r="N373" t="s">
        <v>1508</v>
      </c>
      <c r="O373" t="s">
        <v>1529</v>
      </c>
      <c r="P373" t="s">
        <v>1457</v>
      </c>
      <c r="Q373" t="s">
        <v>1475</v>
      </c>
      <c r="R373" t="s">
        <v>1442</v>
      </c>
    </row>
    <row r="374" spans="1:18" x14ac:dyDescent="0.25">
      <c r="A374" t="s">
        <v>2263</v>
      </c>
      <c r="B374" t="s">
        <v>2264</v>
      </c>
      <c r="C374" t="s">
        <v>2299</v>
      </c>
      <c r="D374" t="s">
        <v>1226</v>
      </c>
      <c r="E374" t="s">
        <v>1226</v>
      </c>
      <c r="F374" t="s">
        <v>1874</v>
      </c>
      <c r="G374" s="14" t="str">
        <f t="shared" si="5"/>
        <v>208531</v>
      </c>
      <c r="H374" t="s">
        <v>2293</v>
      </c>
      <c r="I374" t="s">
        <v>1227</v>
      </c>
      <c r="J374" t="s">
        <v>1875</v>
      </c>
      <c r="K374" t="s">
        <v>1876</v>
      </c>
      <c r="L374" t="s">
        <v>1867</v>
      </c>
      <c r="M374" t="s">
        <v>1688</v>
      </c>
      <c r="N374" t="s">
        <v>1508</v>
      </c>
      <c r="O374" t="s">
        <v>1529</v>
      </c>
      <c r="P374" t="s">
        <v>1457</v>
      </c>
      <c r="Q374" t="s">
        <v>1475</v>
      </c>
      <c r="R374" t="s">
        <v>1442</v>
      </c>
    </row>
    <row r="375" spans="1:18" x14ac:dyDescent="0.25">
      <c r="A375" t="s">
        <v>2263</v>
      </c>
      <c r="B375" t="s">
        <v>2264</v>
      </c>
      <c r="C375" t="s">
        <v>2265</v>
      </c>
      <c r="D375" t="s">
        <v>1226</v>
      </c>
      <c r="E375" t="s">
        <v>1226</v>
      </c>
      <c r="F375" t="s">
        <v>1874</v>
      </c>
      <c r="G375" s="14" t="str">
        <f t="shared" si="5"/>
        <v>208531</v>
      </c>
      <c r="H375" t="s">
        <v>2293</v>
      </c>
      <c r="I375" t="s">
        <v>1227</v>
      </c>
      <c r="J375" t="s">
        <v>1875</v>
      </c>
      <c r="K375" t="s">
        <v>1876</v>
      </c>
      <c r="L375" t="s">
        <v>1867</v>
      </c>
      <c r="M375" t="s">
        <v>1688</v>
      </c>
      <c r="N375" t="s">
        <v>1508</v>
      </c>
      <c r="O375" t="s">
        <v>1529</v>
      </c>
      <c r="P375" t="s">
        <v>1457</v>
      </c>
      <c r="Q375" t="s">
        <v>1475</v>
      </c>
      <c r="R375" t="s">
        <v>1442</v>
      </c>
    </row>
    <row r="376" spans="1:18" x14ac:dyDescent="0.25">
      <c r="A376" t="s">
        <v>2263</v>
      </c>
      <c r="B376" t="s">
        <v>2264</v>
      </c>
      <c r="C376" t="s">
        <v>2265</v>
      </c>
      <c r="D376" t="s">
        <v>1226</v>
      </c>
      <c r="E376" t="s">
        <v>1226</v>
      </c>
      <c r="F376" t="s">
        <v>1874</v>
      </c>
      <c r="G376" s="14" t="str">
        <f t="shared" si="5"/>
        <v>208531</v>
      </c>
      <c r="H376" t="s">
        <v>2293</v>
      </c>
      <c r="I376" t="s">
        <v>1227</v>
      </c>
      <c r="J376" t="s">
        <v>1875</v>
      </c>
      <c r="K376" t="s">
        <v>1876</v>
      </c>
      <c r="L376" t="s">
        <v>1867</v>
      </c>
      <c r="M376" t="s">
        <v>1688</v>
      </c>
      <c r="N376" t="s">
        <v>1508</v>
      </c>
      <c r="O376" t="s">
        <v>1529</v>
      </c>
      <c r="P376" t="s">
        <v>1457</v>
      </c>
      <c r="Q376" t="s">
        <v>1475</v>
      </c>
      <c r="R376" t="s">
        <v>1442</v>
      </c>
    </row>
    <row r="377" spans="1:18" x14ac:dyDescent="0.25">
      <c r="A377" t="s">
        <v>2263</v>
      </c>
      <c r="B377" t="s">
        <v>2264</v>
      </c>
      <c r="C377" t="s">
        <v>2265</v>
      </c>
      <c r="D377" t="s">
        <v>1226</v>
      </c>
      <c r="E377" t="s">
        <v>1226</v>
      </c>
      <c r="F377" t="s">
        <v>1874</v>
      </c>
      <c r="G377" s="14" t="str">
        <f t="shared" si="5"/>
        <v>208531</v>
      </c>
      <c r="H377" t="s">
        <v>2293</v>
      </c>
      <c r="I377" t="s">
        <v>1227</v>
      </c>
      <c r="J377" t="s">
        <v>1875</v>
      </c>
      <c r="K377" t="s">
        <v>1876</v>
      </c>
      <c r="L377" t="s">
        <v>1867</v>
      </c>
      <c r="M377" t="s">
        <v>1688</v>
      </c>
      <c r="N377" t="s">
        <v>1508</v>
      </c>
      <c r="O377" t="s">
        <v>1529</v>
      </c>
      <c r="P377" t="s">
        <v>1457</v>
      </c>
      <c r="Q377" t="s">
        <v>1475</v>
      </c>
      <c r="R377" t="s">
        <v>1442</v>
      </c>
    </row>
    <row r="378" spans="1:18" x14ac:dyDescent="0.25">
      <c r="A378" t="s">
        <v>2263</v>
      </c>
      <c r="B378" t="s">
        <v>2269</v>
      </c>
      <c r="C378" t="s">
        <v>2272</v>
      </c>
      <c r="D378" t="s">
        <v>1226</v>
      </c>
      <c r="E378" t="s">
        <v>1226</v>
      </c>
      <c r="F378" t="s">
        <v>1874</v>
      </c>
      <c r="G378" s="14" t="str">
        <f t="shared" si="5"/>
        <v>208531</v>
      </c>
      <c r="H378" t="s">
        <v>2293</v>
      </c>
      <c r="I378" t="s">
        <v>1227</v>
      </c>
      <c r="J378" t="s">
        <v>1875</v>
      </c>
      <c r="K378" t="s">
        <v>1876</v>
      </c>
      <c r="L378" t="s">
        <v>1867</v>
      </c>
      <c r="M378" t="s">
        <v>1688</v>
      </c>
      <c r="N378" t="s">
        <v>1508</v>
      </c>
      <c r="O378" t="s">
        <v>1529</v>
      </c>
      <c r="P378" t="s">
        <v>1457</v>
      </c>
      <c r="Q378" t="s">
        <v>1475</v>
      </c>
      <c r="R378" t="s">
        <v>1442</v>
      </c>
    </row>
    <row r="379" spans="1:18" x14ac:dyDescent="0.25">
      <c r="A379" t="s">
        <v>2263</v>
      </c>
      <c r="B379" t="s">
        <v>2269</v>
      </c>
      <c r="C379" t="s">
        <v>2272</v>
      </c>
      <c r="D379" t="s">
        <v>1226</v>
      </c>
      <c r="E379" t="s">
        <v>1226</v>
      </c>
      <c r="F379" t="s">
        <v>1874</v>
      </c>
      <c r="G379" s="14" t="str">
        <f t="shared" si="5"/>
        <v>208531</v>
      </c>
      <c r="H379" t="s">
        <v>2293</v>
      </c>
      <c r="I379" t="s">
        <v>1227</v>
      </c>
      <c r="J379" t="s">
        <v>1875</v>
      </c>
      <c r="K379" t="s">
        <v>1876</v>
      </c>
      <c r="L379" t="s">
        <v>1867</v>
      </c>
      <c r="M379" t="s">
        <v>1688</v>
      </c>
      <c r="N379" t="s">
        <v>1508</v>
      </c>
      <c r="O379" t="s">
        <v>1529</v>
      </c>
      <c r="P379" t="s">
        <v>1457</v>
      </c>
      <c r="Q379" t="s">
        <v>1475</v>
      </c>
      <c r="R379" t="s">
        <v>1442</v>
      </c>
    </row>
    <row r="380" spans="1:18" x14ac:dyDescent="0.25">
      <c r="A380" t="s">
        <v>2263</v>
      </c>
      <c r="B380" t="s">
        <v>2269</v>
      </c>
      <c r="C380" t="s">
        <v>2272</v>
      </c>
      <c r="D380" t="s">
        <v>1226</v>
      </c>
      <c r="E380" t="s">
        <v>1226</v>
      </c>
      <c r="F380" t="s">
        <v>1874</v>
      </c>
      <c r="G380" s="14" t="str">
        <f t="shared" si="5"/>
        <v>208531</v>
      </c>
      <c r="H380" t="s">
        <v>2293</v>
      </c>
      <c r="I380" t="s">
        <v>1227</v>
      </c>
      <c r="J380" t="s">
        <v>1875</v>
      </c>
      <c r="K380" t="s">
        <v>1876</v>
      </c>
      <c r="L380" t="s">
        <v>1867</v>
      </c>
      <c r="M380" t="s">
        <v>1688</v>
      </c>
      <c r="N380" t="s">
        <v>1508</v>
      </c>
      <c r="O380" t="s">
        <v>1529</v>
      </c>
      <c r="P380" t="s">
        <v>1457</v>
      </c>
      <c r="Q380" t="s">
        <v>1475</v>
      </c>
      <c r="R380" t="s">
        <v>1442</v>
      </c>
    </row>
    <row r="381" spans="1:18" x14ac:dyDescent="0.25">
      <c r="A381" t="s">
        <v>2263</v>
      </c>
      <c r="B381" t="s">
        <v>2269</v>
      </c>
      <c r="C381" t="s">
        <v>2272</v>
      </c>
      <c r="D381" t="s">
        <v>1226</v>
      </c>
      <c r="E381" t="s">
        <v>1226</v>
      </c>
      <c r="F381" t="s">
        <v>1874</v>
      </c>
      <c r="G381" s="14" t="str">
        <f t="shared" si="5"/>
        <v>208531</v>
      </c>
      <c r="H381" t="s">
        <v>2293</v>
      </c>
      <c r="I381" t="s">
        <v>1227</v>
      </c>
      <c r="J381" t="s">
        <v>1875</v>
      </c>
      <c r="K381" t="s">
        <v>1876</v>
      </c>
      <c r="L381" t="s">
        <v>1867</v>
      </c>
      <c r="M381" t="s">
        <v>1688</v>
      </c>
      <c r="N381" t="s">
        <v>1508</v>
      </c>
      <c r="O381" t="s">
        <v>1529</v>
      </c>
      <c r="P381" t="s">
        <v>1457</v>
      </c>
      <c r="Q381" t="s">
        <v>1475</v>
      </c>
      <c r="R381" t="s">
        <v>1442</v>
      </c>
    </row>
    <row r="382" spans="1:18" x14ac:dyDescent="0.25">
      <c r="A382" t="s">
        <v>2263</v>
      </c>
      <c r="B382" t="s">
        <v>2264</v>
      </c>
      <c r="C382" t="s">
        <v>2299</v>
      </c>
      <c r="D382" t="s">
        <v>1226</v>
      </c>
      <c r="E382" t="s">
        <v>1729</v>
      </c>
      <c r="F382" t="s">
        <v>1728</v>
      </c>
      <c r="G382" s="14" t="str">
        <f t="shared" si="5"/>
        <v>2207583</v>
      </c>
      <c r="H382" t="s">
        <v>2393</v>
      </c>
      <c r="I382" t="s">
        <v>1227</v>
      </c>
      <c r="J382" t="s">
        <v>2274</v>
      </c>
      <c r="K382" t="s">
        <v>2275</v>
      </c>
      <c r="L382" t="s">
        <v>1688</v>
      </c>
      <c r="M382" t="s">
        <v>1508</v>
      </c>
      <c r="N382" t="s">
        <v>1529</v>
      </c>
      <c r="O382" t="s">
        <v>1451</v>
      </c>
      <c r="P382" t="s">
        <v>1475</v>
      </c>
      <c r="Q382" t="s">
        <v>1442</v>
      </c>
      <c r="R382" t="s">
        <v>1254</v>
      </c>
    </row>
    <row r="383" spans="1:18" x14ac:dyDescent="0.25">
      <c r="A383" t="s">
        <v>2263</v>
      </c>
      <c r="B383" t="s">
        <v>2264</v>
      </c>
      <c r="C383" t="s">
        <v>2299</v>
      </c>
      <c r="D383" t="s">
        <v>1226</v>
      </c>
      <c r="E383" t="s">
        <v>1729</v>
      </c>
      <c r="F383" t="s">
        <v>1728</v>
      </c>
      <c r="G383" s="14" t="str">
        <f t="shared" si="5"/>
        <v>220811</v>
      </c>
      <c r="H383" t="s">
        <v>2355</v>
      </c>
      <c r="I383" t="s">
        <v>1227</v>
      </c>
      <c r="J383" t="s">
        <v>2274</v>
      </c>
      <c r="K383" t="s">
        <v>2275</v>
      </c>
      <c r="L383" t="s">
        <v>1688</v>
      </c>
      <c r="M383" t="s">
        <v>1508</v>
      </c>
      <c r="N383" t="s">
        <v>1529</v>
      </c>
      <c r="O383" t="s">
        <v>1451</v>
      </c>
      <c r="P383" t="s">
        <v>1475</v>
      </c>
      <c r="Q383" t="s">
        <v>1442</v>
      </c>
      <c r="R383" t="s">
        <v>1254</v>
      </c>
    </row>
    <row r="384" spans="1:18" x14ac:dyDescent="0.25">
      <c r="A384" t="s">
        <v>2263</v>
      </c>
      <c r="B384" t="s">
        <v>2264</v>
      </c>
      <c r="C384" t="s">
        <v>2299</v>
      </c>
      <c r="D384" t="s">
        <v>1226</v>
      </c>
      <c r="E384" t="s">
        <v>1729</v>
      </c>
      <c r="F384" t="s">
        <v>1728</v>
      </c>
      <c r="G384" s="14" t="str">
        <f t="shared" si="5"/>
        <v>220810</v>
      </c>
      <c r="H384" t="s">
        <v>2354</v>
      </c>
      <c r="I384" t="s">
        <v>1227</v>
      </c>
      <c r="J384" t="s">
        <v>2274</v>
      </c>
      <c r="K384" t="s">
        <v>2275</v>
      </c>
      <c r="L384" t="s">
        <v>1688</v>
      </c>
      <c r="M384" t="s">
        <v>1508</v>
      </c>
      <c r="N384" t="s">
        <v>1529</v>
      </c>
      <c r="O384" t="s">
        <v>1451</v>
      </c>
      <c r="P384" t="s">
        <v>1475</v>
      </c>
      <c r="Q384" t="s">
        <v>1442</v>
      </c>
      <c r="R384" t="s">
        <v>1254</v>
      </c>
    </row>
    <row r="385" spans="1:18" x14ac:dyDescent="0.25">
      <c r="A385" t="s">
        <v>2263</v>
      </c>
      <c r="B385" t="s">
        <v>2264</v>
      </c>
      <c r="C385" t="s">
        <v>2299</v>
      </c>
      <c r="D385" t="s">
        <v>1226</v>
      </c>
      <c r="E385" t="s">
        <v>1729</v>
      </c>
      <c r="F385" t="s">
        <v>1728</v>
      </c>
      <c r="G385" s="14" t="str">
        <f t="shared" si="5"/>
        <v>220069</v>
      </c>
      <c r="H385" t="s">
        <v>2319</v>
      </c>
      <c r="I385" t="s">
        <v>1227</v>
      </c>
      <c r="J385" t="s">
        <v>2274</v>
      </c>
      <c r="K385" t="s">
        <v>2275</v>
      </c>
      <c r="L385" t="s">
        <v>1688</v>
      </c>
      <c r="M385" t="s">
        <v>1508</v>
      </c>
      <c r="N385" t="s">
        <v>1529</v>
      </c>
      <c r="O385" t="s">
        <v>1451</v>
      </c>
      <c r="P385" t="s">
        <v>1475</v>
      </c>
      <c r="Q385" t="s">
        <v>1442</v>
      </c>
      <c r="R385" t="s">
        <v>1254</v>
      </c>
    </row>
    <row r="386" spans="1:18" x14ac:dyDescent="0.25">
      <c r="A386" t="s">
        <v>2263</v>
      </c>
      <c r="B386" t="s">
        <v>2264</v>
      </c>
      <c r="C386" t="s">
        <v>2299</v>
      </c>
      <c r="D386" t="s">
        <v>1226</v>
      </c>
      <c r="E386" t="s">
        <v>1729</v>
      </c>
      <c r="F386" t="s">
        <v>1728</v>
      </c>
      <c r="G386" s="14" t="str">
        <f t="shared" si="5"/>
        <v>220805</v>
      </c>
      <c r="H386" t="s">
        <v>2353</v>
      </c>
      <c r="I386" t="s">
        <v>1227</v>
      </c>
      <c r="J386" t="s">
        <v>2274</v>
      </c>
      <c r="K386" t="s">
        <v>2275</v>
      </c>
      <c r="L386" t="s">
        <v>1688</v>
      </c>
      <c r="M386" t="s">
        <v>1508</v>
      </c>
      <c r="N386" t="s">
        <v>1529</v>
      </c>
      <c r="O386" t="s">
        <v>1451</v>
      </c>
      <c r="P386" t="s">
        <v>1475</v>
      </c>
      <c r="Q386" t="s">
        <v>1442</v>
      </c>
      <c r="R386" t="s">
        <v>1254</v>
      </c>
    </row>
    <row r="387" spans="1:18" x14ac:dyDescent="0.25">
      <c r="A387" t="s">
        <v>2263</v>
      </c>
      <c r="B387" t="s">
        <v>2264</v>
      </c>
      <c r="C387" t="s">
        <v>2299</v>
      </c>
      <c r="D387" t="s">
        <v>1226</v>
      </c>
      <c r="E387" t="s">
        <v>1729</v>
      </c>
      <c r="F387" t="s">
        <v>1728</v>
      </c>
      <c r="G387" s="14" t="str">
        <f t="shared" si="5"/>
        <v>2207575</v>
      </c>
      <c r="H387" t="s">
        <v>2391</v>
      </c>
      <c r="I387" t="s">
        <v>1227</v>
      </c>
      <c r="J387" t="s">
        <v>2274</v>
      </c>
      <c r="K387" t="s">
        <v>2275</v>
      </c>
      <c r="L387" t="s">
        <v>1688</v>
      </c>
      <c r="M387" t="s">
        <v>1508</v>
      </c>
      <c r="N387" t="s">
        <v>1529</v>
      </c>
      <c r="O387" t="s">
        <v>1451</v>
      </c>
      <c r="P387" t="s">
        <v>1475</v>
      </c>
      <c r="Q387" t="s">
        <v>1442</v>
      </c>
      <c r="R387" t="s">
        <v>1254</v>
      </c>
    </row>
    <row r="388" spans="1:18" x14ac:dyDescent="0.25">
      <c r="A388" t="s">
        <v>2263</v>
      </c>
      <c r="B388" t="s">
        <v>2264</v>
      </c>
      <c r="C388" t="s">
        <v>2299</v>
      </c>
      <c r="D388" t="s">
        <v>1226</v>
      </c>
      <c r="E388" t="s">
        <v>1729</v>
      </c>
      <c r="F388" t="s">
        <v>1728</v>
      </c>
      <c r="G388" s="14" t="str">
        <f t="shared" si="5"/>
        <v>2207395</v>
      </c>
      <c r="H388" t="s">
        <v>2387</v>
      </c>
      <c r="I388" t="s">
        <v>1227</v>
      </c>
      <c r="J388" t="s">
        <v>2274</v>
      </c>
      <c r="K388" t="s">
        <v>2275</v>
      </c>
      <c r="L388" t="s">
        <v>1688</v>
      </c>
      <c r="M388" t="s">
        <v>1508</v>
      </c>
      <c r="N388" t="s">
        <v>1529</v>
      </c>
      <c r="O388" t="s">
        <v>1451</v>
      </c>
      <c r="P388" t="s">
        <v>1475</v>
      </c>
      <c r="Q388" t="s">
        <v>1442</v>
      </c>
      <c r="R388" t="s">
        <v>1254</v>
      </c>
    </row>
    <row r="389" spans="1:18" x14ac:dyDescent="0.25">
      <c r="A389" t="s">
        <v>2263</v>
      </c>
      <c r="B389" t="s">
        <v>2264</v>
      </c>
      <c r="C389" t="s">
        <v>2265</v>
      </c>
      <c r="D389" t="s">
        <v>1226</v>
      </c>
      <c r="E389" t="s">
        <v>1729</v>
      </c>
      <c r="F389" t="s">
        <v>1728</v>
      </c>
      <c r="G389" s="14" t="str">
        <f t="shared" si="5"/>
        <v>220801</v>
      </c>
      <c r="H389" t="s">
        <v>2350</v>
      </c>
      <c r="I389" t="s">
        <v>1227</v>
      </c>
      <c r="J389" t="s">
        <v>2274</v>
      </c>
      <c r="K389" t="s">
        <v>2275</v>
      </c>
      <c r="L389" t="s">
        <v>1688</v>
      </c>
      <c r="M389" t="s">
        <v>1508</v>
      </c>
      <c r="N389" t="s">
        <v>1529</v>
      </c>
      <c r="O389" t="s">
        <v>1451</v>
      </c>
      <c r="P389" t="s">
        <v>1475</v>
      </c>
      <c r="Q389" t="s">
        <v>1442</v>
      </c>
      <c r="R389" t="s">
        <v>1254</v>
      </c>
    </row>
    <row r="390" spans="1:18" x14ac:dyDescent="0.25">
      <c r="A390" t="s">
        <v>2263</v>
      </c>
      <c r="B390" t="s">
        <v>2264</v>
      </c>
      <c r="C390" t="s">
        <v>2265</v>
      </c>
      <c r="D390" t="s">
        <v>1226</v>
      </c>
      <c r="E390" t="s">
        <v>1729</v>
      </c>
      <c r="F390" t="s">
        <v>1728</v>
      </c>
      <c r="G390" s="14" t="str">
        <f t="shared" si="5"/>
        <v>220802</v>
      </c>
      <c r="H390" t="s">
        <v>2351</v>
      </c>
      <c r="I390" t="s">
        <v>1227</v>
      </c>
      <c r="J390" t="s">
        <v>2274</v>
      </c>
      <c r="K390" t="s">
        <v>2275</v>
      </c>
      <c r="L390" t="s">
        <v>1688</v>
      </c>
      <c r="M390" t="s">
        <v>1508</v>
      </c>
      <c r="N390" t="s">
        <v>1529</v>
      </c>
      <c r="O390" t="s">
        <v>1451</v>
      </c>
      <c r="P390" t="s">
        <v>1475</v>
      </c>
      <c r="Q390" t="s">
        <v>1442</v>
      </c>
      <c r="R390" t="s">
        <v>1254</v>
      </c>
    </row>
    <row r="391" spans="1:18" x14ac:dyDescent="0.25">
      <c r="A391" t="s">
        <v>2263</v>
      </c>
      <c r="B391" t="s">
        <v>2264</v>
      </c>
      <c r="C391" t="s">
        <v>2265</v>
      </c>
      <c r="D391" t="s">
        <v>1226</v>
      </c>
      <c r="E391" t="s">
        <v>1729</v>
      </c>
      <c r="F391" t="s">
        <v>1728</v>
      </c>
      <c r="G391" s="14" t="str">
        <f t="shared" si="5"/>
        <v>220803</v>
      </c>
      <c r="H391" t="s">
        <v>2352</v>
      </c>
      <c r="I391" t="s">
        <v>1227</v>
      </c>
      <c r="J391" t="s">
        <v>2274</v>
      </c>
      <c r="K391" t="s">
        <v>2275</v>
      </c>
      <c r="L391" t="s">
        <v>1688</v>
      </c>
      <c r="M391" t="s">
        <v>1508</v>
      </c>
      <c r="N391" t="s">
        <v>1529</v>
      </c>
      <c r="O391" t="s">
        <v>1451</v>
      </c>
      <c r="P391" t="s">
        <v>1475</v>
      </c>
      <c r="Q391" t="s">
        <v>1442</v>
      </c>
      <c r="R391" t="s">
        <v>1254</v>
      </c>
    </row>
    <row r="392" spans="1:18" x14ac:dyDescent="0.25">
      <c r="A392" s="9" t="s">
        <v>2263</v>
      </c>
      <c r="B392" s="9" t="s">
        <v>2269</v>
      </c>
      <c r="C392" s="9" t="s">
        <v>2272</v>
      </c>
      <c r="D392" s="9" t="s">
        <v>1226</v>
      </c>
      <c r="E392" s="9" t="s">
        <v>1729</v>
      </c>
      <c r="F392" s="9" t="s">
        <v>1728</v>
      </c>
      <c r="G392" s="11" t="str">
        <f t="shared" si="5"/>
        <v>220402</v>
      </c>
      <c r="H392" s="9" t="s">
        <v>2328</v>
      </c>
      <c r="I392" s="9" t="s">
        <v>1227</v>
      </c>
      <c r="J392" s="9" t="s">
        <v>2274</v>
      </c>
      <c r="K392" s="9" t="s">
        <v>2275</v>
      </c>
      <c r="L392" s="9" t="s">
        <v>1688</v>
      </c>
      <c r="M392" s="9" t="s">
        <v>1508</v>
      </c>
      <c r="N392" s="9" t="s">
        <v>1529</v>
      </c>
      <c r="O392" s="9" t="s">
        <v>1451</v>
      </c>
      <c r="P392" s="9" t="s">
        <v>1475</v>
      </c>
      <c r="Q392" s="9" t="s">
        <v>1442</v>
      </c>
      <c r="R392" s="9" t="s">
        <v>1254</v>
      </c>
    </row>
    <row r="393" spans="1:18" x14ac:dyDescent="0.25">
      <c r="A393" s="9" t="s">
        <v>2263</v>
      </c>
      <c r="B393" s="9" t="s">
        <v>2269</v>
      </c>
      <c r="C393" s="9" t="s">
        <v>2272</v>
      </c>
      <c r="D393" s="9" t="s">
        <v>1226</v>
      </c>
      <c r="E393" s="9" t="s">
        <v>1729</v>
      </c>
      <c r="F393" s="9" t="s">
        <v>1728</v>
      </c>
      <c r="G393" s="11" t="str">
        <f t="shared" si="5"/>
        <v>220402</v>
      </c>
      <c r="H393" s="9" t="s">
        <v>2328</v>
      </c>
      <c r="I393" s="9" t="s">
        <v>1227</v>
      </c>
      <c r="J393" s="9" t="s">
        <v>2274</v>
      </c>
      <c r="K393" s="9" t="s">
        <v>2275</v>
      </c>
      <c r="L393" s="9" t="s">
        <v>1688</v>
      </c>
      <c r="M393" s="9" t="s">
        <v>1508</v>
      </c>
      <c r="N393" s="9" t="s">
        <v>1529</v>
      </c>
      <c r="O393" s="9" t="s">
        <v>1451</v>
      </c>
      <c r="P393" s="9" t="s">
        <v>1475</v>
      </c>
      <c r="Q393" s="9" t="s">
        <v>1442</v>
      </c>
      <c r="R393" s="9" t="s">
        <v>1254</v>
      </c>
    </row>
    <row r="394" spans="1:18" x14ac:dyDescent="0.25">
      <c r="A394" s="9" t="s">
        <v>2263</v>
      </c>
      <c r="B394" s="9" t="s">
        <v>2269</v>
      </c>
      <c r="C394" s="9" t="s">
        <v>2272</v>
      </c>
      <c r="D394" s="9" t="s">
        <v>1226</v>
      </c>
      <c r="E394" s="9" t="s">
        <v>1729</v>
      </c>
      <c r="F394" s="9" t="s">
        <v>1728</v>
      </c>
      <c r="G394" s="11" t="str">
        <f t="shared" si="5"/>
        <v>208023</v>
      </c>
      <c r="H394" s="9" t="s">
        <v>2273</v>
      </c>
      <c r="I394" s="9" t="s">
        <v>1227</v>
      </c>
      <c r="J394" s="9" t="s">
        <v>2274</v>
      </c>
      <c r="K394" s="9" t="s">
        <v>2275</v>
      </c>
      <c r="L394" s="9" t="s">
        <v>1688</v>
      </c>
      <c r="M394" s="9" t="s">
        <v>1508</v>
      </c>
      <c r="N394" s="9" t="s">
        <v>1529</v>
      </c>
      <c r="O394" s="9" t="s">
        <v>1451</v>
      </c>
      <c r="P394" s="9" t="s">
        <v>1475</v>
      </c>
      <c r="Q394" s="9" t="s">
        <v>1442</v>
      </c>
      <c r="R394" s="9" t="s">
        <v>1254</v>
      </c>
    </row>
    <row r="395" spans="1:18" x14ac:dyDescent="0.25">
      <c r="A395" s="9" t="s">
        <v>2263</v>
      </c>
      <c r="B395" s="9" t="s">
        <v>2269</v>
      </c>
      <c r="C395" s="9" t="s">
        <v>2272</v>
      </c>
      <c r="D395" s="9" t="s">
        <v>1226</v>
      </c>
      <c r="E395" s="9" t="s">
        <v>1729</v>
      </c>
      <c r="F395" s="9" t="s">
        <v>1728</v>
      </c>
      <c r="G395" s="11" t="str">
        <f t="shared" si="5"/>
        <v>208023</v>
      </c>
      <c r="H395" s="9" t="s">
        <v>2273</v>
      </c>
      <c r="I395" s="9" t="s">
        <v>1227</v>
      </c>
      <c r="J395" s="9" t="s">
        <v>2274</v>
      </c>
      <c r="K395" s="9" t="s">
        <v>2275</v>
      </c>
      <c r="L395" s="9" t="s">
        <v>1688</v>
      </c>
      <c r="M395" s="9" t="s">
        <v>1508</v>
      </c>
      <c r="N395" s="9" t="s">
        <v>1529</v>
      </c>
      <c r="O395" s="9" t="s">
        <v>1451</v>
      </c>
      <c r="P395" s="9" t="s">
        <v>1475</v>
      </c>
      <c r="Q395" s="9" t="s">
        <v>1442</v>
      </c>
      <c r="R395" s="9" t="s">
        <v>1254</v>
      </c>
    </row>
    <row r="396" spans="1:18" x14ac:dyDescent="0.25">
      <c r="A396" t="s">
        <v>2263</v>
      </c>
      <c r="B396" t="s">
        <v>2264</v>
      </c>
      <c r="C396" t="s">
        <v>2299</v>
      </c>
      <c r="D396" t="s">
        <v>1226</v>
      </c>
      <c r="E396" t="s">
        <v>1729</v>
      </c>
      <c r="F396" t="s">
        <v>1732</v>
      </c>
      <c r="G396" s="14" t="str">
        <f t="shared" si="5"/>
        <v>2207583</v>
      </c>
      <c r="H396" t="s">
        <v>2393</v>
      </c>
      <c r="I396" t="s">
        <v>1227</v>
      </c>
      <c r="J396" t="s">
        <v>3520</v>
      </c>
      <c r="K396" t="s">
        <v>3521</v>
      </c>
      <c r="L396" t="s">
        <v>1688</v>
      </c>
      <c r="M396" t="s">
        <v>1508</v>
      </c>
      <c r="N396" t="s">
        <v>1529</v>
      </c>
      <c r="O396" t="s">
        <v>1451</v>
      </c>
      <c r="P396" t="s">
        <v>1735</v>
      </c>
      <c r="Q396" t="s">
        <v>1442</v>
      </c>
      <c r="R396" t="s">
        <v>1254</v>
      </c>
    </row>
    <row r="397" spans="1:18" x14ac:dyDescent="0.25">
      <c r="A397" t="s">
        <v>2263</v>
      </c>
      <c r="B397" t="s">
        <v>2264</v>
      </c>
      <c r="C397" t="s">
        <v>2299</v>
      </c>
      <c r="D397" t="s">
        <v>1226</v>
      </c>
      <c r="E397" t="s">
        <v>1729</v>
      </c>
      <c r="F397" t="s">
        <v>1732</v>
      </c>
      <c r="G397" s="14" t="str">
        <f t="shared" si="5"/>
        <v>220811</v>
      </c>
      <c r="H397" t="s">
        <v>2355</v>
      </c>
      <c r="I397" t="s">
        <v>1227</v>
      </c>
      <c r="J397" t="s">
        <v>3520</v>
      </c>
      <c r="K397" t="s">
        <v>3521</v>
      </c>
      <c r="L397" t="s">
        <v>1688</v>
      </c>
      <c r="M397" t="s">
        <v>1508</v>
      </c>
      <c r="N397" t="s">
        <v>1529</v>
      </c>
      <c r="O397" t="s">
        <v>1451</v>
      </c>
      <c r="P397" t="s">
        <v>1735</v>
      </c>
      <c r="Q397" t="s">
        <v>1442</v>
      </c>
      <c r="R397" t="s">
        <v>1254</v>
      </c>
    </row>
    <row r="398" spans="1:18" x14ac:dyDescent="0.25">
      <c r="A398" t="s">
        <v>2263</v>
      </c>
      <c r="B398" t="s">
        <v>2264</v>
      </c>
      <c r="C398" t="s">
        <v>2299</v>
      </c>
      <c r="D398" t="s">
        <v>1226</v>
      </c>
      <c r="E398" t="s">
        <v>1729</v>
      </c>
      <c r="F398" t="s">
        <v>1732</v>
      </c>
      <c r="G398" s="14" t="str">
        <f t="shared" si="5"/>
        <v>220810</v>
      </c>
      <c r="H398" t="s">
        <v>2354</v>
      </c>
      <c r="I398" t="s">
        <v>1227</v>
      </c>
      <c r="J398" t="s">
        <v>3520</v>
      </c>
      <c r="K398" t="s">
        <v>3521</v>
      </c>
      <c r="L398" t="s">
        <v>1688</v>
      </c>
      <c r="M398" t="s">
        <v>1508</v>
      </c>
      <c r="N398" t="s">
        <v>1529</v>
      </c>
      <c r="O398" t="s">
        <v>1451</v>
      </c>
      <c r="P398" t="s">
        <v>1735</v>
      </c>
      <c r="Q398" t="s">
        <v>1442</v>
      </c>
      <c r="R398" t="s">
        <v>1254</v>
      </c>
    </row>
    <row r="399" spans="1:18" x14ac:dyDescent="0.25">
      <c r="A399" t="s">
        <v>2263</v>
      </c>
      <c r="B399" t="s">
        <v>2264</v>
      </c>
      <c r="C399" t="s">
        <v>2299</v>
      </c>
      <c r="D399" t="s">
        <v>1226</v>
      </c>
      <c r="E399" t="s">
        <v>1729</v>
      </c>
      <c r="F399" t="s">
        <v>1732</v>
      </c>
      <c r="G399" s="14" t="str">
        <f t="shared" si="5"/>
        <v>220069</v>
      </c>
      <c r="H399" t="s">
        <v>2319</v>
      </c>
      <c r="I399" t="s">
        <v>1227</v>
      </c>
      <c r="J399" t="s">
        <v>3520</v>
      </c>
      <c r="K399" t="s">
        <v>3521</v>
      </c>
      <c r="L399" t="s">
        <v>1688</v>
      </c>
      <c r="M399" t="s">
        <v>1508</v>
      </c>
      <c r="N399" t="s">
        <v>1529</v>
      </c>
      <c r="O399" t="s">
        <v>1451</v>
      </c>
      <c r="P399" t="s">
        <v>1735</v>
      </c>
      <c r="Q399" t="s">
        <v>1442</v>
      </c>
      <c r="R399" t="s">
        <v>1254</v>
      </c>
    </row>
    <row r="400" spans="1:18" x14ac:dyDescent="0.25">
      <c r="A400" t="s">
        <v>2263</v>
      </c>
      <c r="B400" t="s">
        <v>2264</v>
      </c>
      <c r="C400" t="s">
        <v>2299</v>
      </c>
      <c r="D400" t="s">
        <v>1226</v>
      </c>
      <c r="E400" t="s">
        <v>1729</v>
      </c>
      <c r="F400" t="s">
        <v>1732</v>
      </c>
      <c r="G400" s="14" t="str">
        <f t="shared" ref="G400:G463" si="6">MID(H400,FIND("[",H400)+1,LEN(H400)-FIND("[",H400)-1)</f>
        <v>220805</v>
      </c>
      <c r="H400" t="s">
        <v>2353</v>
      </c>
      <c r="I400" t="s">
        <v>1227</v>
      </c>
      <c r="J400" t="s">
        <v>3520</v>
      </c>
      <c r="K400" t="s">
        <v>3521</v>
      </c>
      <c r="L400" t="s">
        <v>1688</v>
      </c>
      <c r="M400" t="s">
        <v>1508</v>
      </c>
      <c r="N400" t="s">
        <v>1529</v>
      </c>
      <c r="O400" t="s">
        <v>1451</v>
      </c>
      <c r="P400" t="s">
        <v>1735</v>
      </c>
      <c r="Q400" t="s">
        <v>1442</v>
      </c>
      <c r="R400" t="s">
        <v>1254</v>
      </c>
    </row>
    <row r="401" spans="1:18" x14ac:dyDescent="0.25">
      <c r="A401" t="s">
        <v>2263</v>
      </c>
      <c r="B401" t="s">
        <v>2264</v>
      </c>
      <c r="C401" t="s">
        <v>2299</v>
      </c>
      <c r="D401" t="s">
        <v>1226</v>
      </c>
      <c r="E401" t="s">
        <v>1729</v>
      </c>
      <c r="F401" t="s">
        <v>1732</v>
      </c>
      <c r="G401" s="14" t="str">
        <f t="shared" si="6"/>
        <v>2207575</v>
      </c>
      <c r="H401" t="s">
        <v>2391</v>
      </c>
      <c r="I401" t="s">
        <v>1227</v>
      </c>
      <c r="J401" t="s">
        <v>3520</v>
      </c>
      <c r="K401" t="s">
        <v>3521</v>
      </c>
      <c r="L401" t="s">
        <v>1688</v>
      </c>
      <c r="M401" t="s">
        <v>1508</v>
      </c>
      <c r="N401" t="s">
        <v>1529</v>
      </c>
      <c r="O401" t="s">
        <v>1451</v>
      </c>
      <c r="P401" t="s">
        <v>1735</v>
      </c>
      <c r="Q401" t="s">
        <v>1442</v>
      </c>
      <c r="R401" t="s">
        <v>1254</v>
      </c>
    </row>
    <row r="402" spans="1:18" x14ac:dyDescent="0.25">
      <c r="A402" t="s">
        <v>2263</v>
      </c>
      <c r="B402" t="s">
        <v>2264</v>
      </c>
      <c r="C402" t="s">
        <v>2299</v>
      </c>
      <c r="D402" t="s">
        <v>1226</v>
      </c>
      <c r="E402" t="s">
        <v>1729</v>
      </c>
      <c r="F402" t="s">
        <v>1732</v>
      </c>
      <c r="G402" s="14" t="str">
        <f t="shared" si="6"/>
        <v>2207395</v>
      </c>
      <c r="H402" t="s">
        <v>2387</v>
      </c>
      <c r="I402" t="s">
        <v>1227</v>
      </c>
      <c r="J402" t="s">
        <v>3520</v>
      </c>
      <c r="K402" t="s">
        <v>3521</v>
      </c>
      <c r="L402" t="s">
        <v>1688</v>
      </c>
      <c r="M402" t="s">
        <v>1508</v>
      </c>
      <c r="N402" t="s">
        <v>1529</v>
      </c>
      <c r="O402" t="s">
        <v>1451</v>
      </c>
      <c r="P402" t="s">
        <v>1735</v>
      </c>
      <c r="Q402" t="s">
        <v>1442</v>
      </c>
      <c r="R402" t="s">
        <v>1254</v>
      </c>
    </row>
    <row r="403" spans="1:18" x14ac:dyDescent="0.25">
      <c r="A403" t="s">
        <v>2263</v>
      </c>
      <c r="B403" t="s">
        <v>2264</v>
      </c>
      <c r="C403" t="s">
        <v>2265</v>
      </c>
      <c r="D403" t="s">
        <v>1226</v>
      </c>
      <c r="E403" t="s">
        <v>1729</v>
      </c>
      <c r="F403" t="s">
        <v>1732</v>
      </c>
      <c r="G403" s="14" t="str">
        <f t="shared" si="6"/>
        <v>220801</v>
      </c>
      <c r="H403" t="s">
        <v>2350</v>
      </c>
      <c r="I403" t="s">
        <v>1227</v>
      </c>
      <c r="J403" t="s">
        <v>3520</v>
      </c>
      <c r="K403" t="s">
        <v>3521</v>
      </c>
      <c r="L403" t="s">
        <v>1688</v>
      </c>
      <c r="M403" t="s">
        <v>1508</v>
      </c>
      <c r="N403" t="s">
        <v>1529</v>
      </c>
      <c r="O403" t="s">
        <v>1451</v>
      </c>
      <c r="P403" t="s">
        <v>1735</v>
      </c>
      <c r="Q403" t="s">
        <v>1442</v>
      </c>
      <c r="R403" t="s">
        <v>1254</v>
      </c>
    </row>
    <row r="404" spans="1:18" x14ac:dyDescent="0.25">
      <c r="A404" t="s">
        <v>2263</v>
      </c>
      <c r="B404" t="s">
        <v>2264</v>
      </c>
      <c r="C404" t="s">
        <v>2265</v>
      </c>
      <c r="D404" t="s">
        <v>1226</v>
      </c>
      <c r="E404" t="s">
        <v>1729</v>
      </c>
      <c r="F404" t="s">
        <v>1732</v>
      </c>
      <c r="G404" s="14" t="str">
        <f t="shared" si="6"/>
        <v>220802</v>
      </c>
      <c r="H404" t="s">
        <v>2351</v>
      </c>
      <c r="I404" t="s">
        <v>1227</v>
      </c>
      <c r="J404" t="s">
        <v>3520</v>
      </c>
      <c r="K404" t="s">
        <v>3521</v>
      </c>
      <c r="L404" t="s">
        <v>1688</v>
      </c>
      <c r="M404" t="s">
        <v>1508</v>
      </c>
      <c r="N404" t="s">
        <v>1529</v>
      </c>
      <c r="O404" t="s">
        <v>1451</v>
      </c>
      <c r="P404" t="s">
        <v>1735</v>
      </c>
      <c r="Q404" t="s">
        <v>1442</v>
      </c>
      <c r="R404" t="s">
        <v>1254</v>
      </c>
    </row>
    <row r="405" spans="1:18" x14ac:dyDescent="0.25">
      <c r="A405" t="s">
        <v>2263</v>
      </c>
      <c r="B405" t="s">
        <v>2264</v>
      </c>
      <c r="C405" t="s">
        <v>2265</v>
      </c>
      <c r="D405" t="s">
        <v>1226</v>
      </c>
      <c r="E405" t="s">
        <v>1729</v>
      </c>
      <c r="F405" t="s">
        <v>1732</v>
      </c>
      <c r="G405" s="14" t="str">
        <f t="shared" si="6"/>
        <v>220803</v>
      </c>
      <c r="H405" t="s">
        <v>2352</v>
      </c>
      <c r="I405" t="s">
        <v>1227</v>
      </c>
      <c r="J405" t="s">
        <v>3520</v>
      </c>
      <c r="K405" t="s">
        <v>3521</v>
      </c>
      <c r="L405" t="s">
        <v>1688</v>
      </c>
      <c r="M405" t="s">
        <v>1508</v>
      </c>
      <c r="N405" t="s">
        <v>1529</v>
      </c>
      <c r="O405" t="s">
        <v>1451</v>
      </c>
      <c r="P405" t="s">
        <v>1735</v>
      </c>
      <c r="Q405" t="s">
        <v>1442</v>
      </c>
      <c r="R405" t="s">
        <v>1254</v>
      </c>
    </row>
    <row r="406" spans="1:18" x14ac:dyDescent="0.25">
      <c r="A406" t="s">
        <v>2263</v>
      </c>
      <c r="B406" t="s">
        <v>2269</v>
      </c>
      <c r="C406" t="s">
        <v>2272</v>
      </c>
      <c r="D406" t="s">
        <v>1226</v>
      </c>
      <c r="E406" t="s">
        <v>1729</v>
      </c>
      <c r="F406" t="s">
        <v>1732</v>
      </c>
      <c r="G406" s="14" t="str">
        <f t="shared" si="6"/>
        <v>220402</v>
      </c>
      <c r="H406" t="s">
        <v>2328</v>
      </c>
      <c r="I406" t="s">
        <v>1227</v>
      </c>
      <c r="J406" t="s">
        <v>3520</v>
      </c>
      <c r="K406" t="s">
        <v>3521</v>
      </c>
      <c r="L406" t="s">
        <v>1688</v>
      </c>
      <c r="M406" t="s">
        <v>1508</v>
      </c>
      <c r="N406" t="s">
        <v>1529</v>
      </c>
      <c r="O406" t="s">
        <v>1451</v>
      </c>
      <c r="P406" t="s">
        <v>1735</v>
      </c>
      <c r="Q406" t="s">
        <v>1442</v>
      </c>
      <c r="R406" t="s">
        <v>1254</v>
      </c>
    </row>
    <row r="407" spans="1:18" x14ac:dyDescent="0.25">
      <c r="A407" t="s">
        <v>2263</v>
      </c>
      <c r="B407" t="s">
        <v>2269</v>
      </c>
      <c r="C407" t="s">
        <v>2272</v>
      </c>
      <c r="D407" t="s">
        <v>1226</v>
      </c>
      <c r="E407" t="s">
        <v>1729</v>
      </c>
      <c r="F407" t="s">
        <v>1732</v>
      </c>
      <c r="G407" s="14" t="str">
        <f t="shared" si="6"/>
        <v>220076</v>
      </c>
      <c r="H407" t="s">
        <v>2324</v>
      </c>
      <c r="I407" t="s">
        <v>1227</v>
      </c>
      <c r="J407" t="s">
        <v>3520</v>
      </c>
      <c r="K407" t="s">
        <v>3521</v>
      </c>
      <c r="L407" t="s">
        <v>1688</v>
      </c>
      <c r="M407" t="s">
        <v>1508</v>
      </c>
      <c r="N407" t="s">
        <v>1529</v>
      </c>
      <c r="O407" t="s">
        <v>1451</v>
      </c>
      <c r="P407" t="s">
        <v>1735</v>
      </c>
      <c r="Q407" t="s">
        <v>1442</v>
      </c>
      <c r="R407" t="s">
        <v>1254</v>
      </c>
    </row>
    <row r="408" spans="1:18" x14ac:dyDescent="0.25">
      <c r="A408" t="s">
        <v>2263</v>
      </c>
      <c r="B408" t="s">
        <v>2269</v>
      </c>
      <c r="C408" t="s">
        <v>2272</v>
      </c>
      <c r="D408" t="s">
        <v>1226</v>
      </c>
      <c r="E408" t="s">
        <v>1729</v>
      </c>
      <c r="F408" t="s">
        <v>1732</v>
      </c>
      <c r="G408" s="14" t="str">
        <f t="shared" si="6"/>
        <v>208023</v>
      </c>
      <c r="H408" t="s">
        <v>2273</v>
      </c>
      <c r="I408" t="s">
        <v>1227</v>
      </c>
      <c r="J408" t="s">
        <v>3520</v>
      </c>
      <c r="K408" t="s">
        <v>3521</v>
      </c>
      <c r="L408" t="s">
        <v>1688</v>
      </c>
      <c r="M408" t="s">
        <v>1508</v>
      </c>
      <c r="N408" t="s">
        <v>1529</v>
      </c>
      <c r="O408" t="s">
        <v>1451</v>
      </c>
      <c r="P408" t="s">
        <v>1735</v>
      </c>
      <c r="Q408" t="s">
        <v>1442</v>
      </c>
      <c r="R408" t="s">
        <v>1254</v>
      </c>
    </row>
    <row r="409" spans="1:18" x14ac:dyDescent="0.25">
      <c r="A409" t="s">
        <v>2263</v>
      </c>
      <c r="B409" t="s">
        <v>2269</v>
      </c>
      <c r="C409" t="s">
        <v>2272</v>
      </c>
      <c r="D409" t="s">
        <v>1226</v>
      </c>
      <c r="E409" t="s">
        <v>1729</v>
      </c>
      <c r="F409" t="s">
        <v>1732</v>
      </c>
      <c r="G409" s="14" t="str">
        <f t="shared" si="6"/>
        <v>208531</v>
      </c>
      <c r="H409" t="s">
        <v>2293</v>
      </c>
      <c r="I409" t="s">
        <v>1227</v>
      </c>
      <c r="J409" t="s">
        <v>3520</v>
      </c>
      <c r="K409" t="s">
        <v>3521</v>
      </c>
      <c r="L409" t="s">
        <v>1688</v>
      </c>
      <c r="M409" t="s">
        <v>1508</v>
      </c>
      <c r="N409" t="s">
        <v>1529</v>
      </c>
      <c r="O409" t="s">
        <v>1451</v>
      </c>
      <c r="P409" t="s">
        <v>1735</v>
      </c>
      <c r="Q409" t="s">
        <v>1442</v>
      </c>
      <c r="R409" t="s">
        <v>1254</v>
      </c>
    </row>
    <row r="410" spans="1:18" x14ac:dyDescent="0.25">
      <c r="A410" s="9" t="s">
        <v>2263</v>
      </c>
      <c r="B410" s="9" t="s">
        <v>2264</v>
      </c>
      <c r="C410" s="9" t="s">
        <v>2299</v>
      </c>
      <c r="D410" s="9" t="s">
        <v>1226</v>
      </c>
      <c r="E410" s="9" t="s">
        <v>1729</v>
      </c>
      <c r="F410" s="9" t="s">
        <v>1810</v>
      </c>
      <c r="G410" s="11" t="str">
        <f t="shared" si="6"/>
        <v>2207583</v>
      </c>
      <c r="H410" s="9" t="s">
        <v>2393</v>
      </c>
      <c r="I410" s="9" t="s">
        <v>1227</v>
      </c>
      <c r="J410" s="9" t="s">
        <v>1253</v>
      </c>
      <c r="K410" s="9" t="s">
        <v>1254</v>
      </c>
      <c r="L410" s="9" t="s">
        <v>1742</v>
      </c>
      <c r="M410" s="9" t="s">
        <v>1495</v>
      </c>
      <c r="N410" s="9" t="s">
        <v>1695</v>
      </c>
      <c r="O410" s="9" t="s">
        <v>1451</v>
      </c>
      <c r="P410" s="9" t="s">
        <v>1640</v>
      </c>
      <c r="Q410" s="9" t="s">
        <v>1498</v>
      </c>
      <c r="R410" s="9" t="s">
        <v>1254</v>
      </c>
    </row>
    <row r="411" spans="1:18" x14ac:dyDescent="0.25">
      <c r="A411" s="9" t="s">
        <v>2263</v>
      </c>
      <c r="B411" s="9" t="s">
        <v>2264</v>
      </c>
      <c r="C411" s="9" t="s">
        <v>2299</v>
      </c>
      <c r="D411" s="9" t="s">
        <v>1226</v>
      </c>
      <c r="E411" s="9" t="s">
        <v>1729</v>
      </c>
      <c r="F411" s="9" t="s">
        <v>1810</v>
      </c>
      <c r="G411" s="11" t="str">
        <f t="shared" si="6"/>
        <v>220811</v>
      </c>
      <c r="H411" s="9" t="s">
        <v>2355</v>
      </c>
      <c r="I411" s="9" t="s">
        <v>1227</v>
      </c>
      <c r="J411" s="9" t="s">
        <v>1253</v>
      </c>
      <c r="K411" s="9" t="s">
        <v>1254</v>
      </c>
      <c r="L411" s="9" t="s">
        <v>1742</v>
      </c>
      <c r="M411" s="9" t="s">
        <v>1495</v>
      </c>
      <c r="N411" s="9" t="s">
        <v>1695</v>
      </c>
      <c r="O411" s="9" t="s">
        <v>1451</v>
      </c>
      <c r="P411" s="9" t="s">
        <v>1640</v>
      </c>
      <c r="Q411" s="9" t="s">
        <v>1498</v>
      </c>
      <c r="R411" s="9" t="s">
        <v>1254</v>
      </c>
    </row>
    <row r="412" spans="1:18" x14ac:dyDescent="0.25">
      <c r="A412" s="9" t="s">
        <v>2263</v>
      </c>
      <c r="B412" s="9" t="s">
        <v>2264</v>
      </c>
      <c r="C412" s="9" t="s">
        <v>2299</v>
      </c>
      <c r="D412" s="9" t="s">
        <v>1226</v>
      </c>
      <c r="E412" s="9" t="s">
        <v>1729</v>
      </c>
      <c r="F412" s="9" t="s">
        <v>1810</v>
      </c>
      <c r="G412" s="11" t="str">
        <f t="shared" si="6"/>
        <v>220810</v>
      </c>
      <c r="H412" s="9" t="s">
        <v>2354</v>
      </c>
      <c r="I412" s="9" t="s">
        <v>1227</v>
      </c>
      <c r="J412" s="9" t="s">
        <v>1253</v>
      </c>
      <c r="K412" s="9" t="s">
        <v>1254</v>
      </c>
      <c r="L412" s="9" t="s">
        <v>1742</v>
      </c>
      <c r="M412" s="9" t="s">
        <v>1495</v>
      </c>
      <c r="N412" s="9" t="s">
        <v>1695</v>
      </c>
      <c r="O412" s="9" t="s">
        <v>1451</v>
      </c>
      <c r="P412" s="9" t="s">
        <v>1640</v>
      </c>
      <c r="Q412" s="9" t="s">
        <v>1498</v>
      </c>
      <c r="R412" s="9" t="s">
        <v>1254</v>
      </c>
    </row>
    <row r="413" spans="1:18" x14ac:dyDescent="0.25">
      <c r="A413" s="9" t="s">
        <v>2263</v>
      </c>
      <c r="B413" s="9" t="s">
        <v>2264</v>
      </c>
      <c r="C413" s="9" t="s">
        <v>2299</v>
      </c>
      <c r="D413" s="9" t="s">
        <v>1226</v>
      </c>
      <c r="E413" s="9" t="s">
        <v>1729</v>
      </c>
      <c r="F413" s="9" t="s">
        <v>1810</v>
      </c>
      <c r="G413" s="11" t="str">
        <f t="shared" si="6"/>
        <v>220069</v>
      </c>
      <c r="H413" s="9" t="s">
        <v>2319</v>
      </c>
      <c r="I413" s="9" t="s">
        <v>1227</v>
      </c>
      <c r="J413" s="9" t="s">
        <v>1253</v>
      </c>
      <c r="K413" s="9" t="s">
        <v>1254</v>
      </c>
      <c r="L413" s="9" t="s">
        <v>1742</v>
      </c>
      <c r="M413" s="9" t="s">
        <v>1495</v>
      </c>
      <c r="N413" s="9" t="s">
        <v>1695</v>
      </c>
      <c r="O413" s="9" t="s">
        <v>1451</v>
      </c>
      <c r="P413" s="9" t="s">
        <v>1640</v>
      </c>
      <c r="Q413" s="9" t="s">
        <v>1498</v>
      </c>
      <c r="R413" s="9" t="s">
        <v>1254</v>
      </c>
    </row>
    <row r="414" spans="1:18" x14ac:dyDescent="0.25">
      <c r="A414" s="9" t="s">
        <v>2263</v>
      </c>
      <c r="B414" s="9" t="s">
        <v>2264</v>
      </c>
      <c r="C414" s="9" t="s">
        <v>2299</v>
      </c>
      <c r="D414" s="9" t="s">
        <v>1226</v>
      </c>
      <c r="E414" s="9" t="s">
        <v>1729</v>
      </c>
      <c r="F414" s="9" t="s">
        <v>1810</v>
      </c>
      <c r="G414" s="11" t="str">
        <f t="shared" si="6"/>
        <v>220805</v>
      </c>
      <c r="H414" s="9" t="s">
        <v>2353</v>
      </c>
      <c r="I414" s="9" t="s">
        <v>1227</v>
      </c>
      <c r="J414" s="9" t="s">
        <v>1253</v>
      </c>
      <c r="K414" s="9" t="s">
        <v>1254</v>
      </c>
      <c r="L414" s="9" t="s">
        <v>1742</v>
      </c>
      <c r="M414" s="9" t="s">
        <v>1495</v>
      </c>
      <c r="N414" s="9" t="s">
        <v>1695</v>
      </c>
      <c r="O414" s="9" t="s">
        <v>1451</v>
      </c>
      <c r="P414" s="9" t="s">
        <v>1640</v>
      </c>
      <c r="Q414" s="9" t="s">
        <v>1498</v>
      </c>
      <c r="R414" s="9" t="s">
        <v>1254</v>
      </c>
    </row>
    <row r="415" spans="1:18" x14ac:dyDescent="0.25">
      <c r="A415" s="9" t="s">
        <v>2263</v>
      </c>
      <c r="B415" s="9" t="s">
        <v>2264</v>
      </c>
      <c r="C415" s="9" t="s">
        <v>2299</v>
      </c>
      <c r="D415" s="9" t="s">
        <v>1226</v>
      </c>
      <c r="E415" s="9" t="s">
        <v>1729</v>
      </c>
      <c r="F415" s="9" t="s">
        <v>1810</v>
      </c>
      <c r="G415" s="11" t="str">
        <f t="shared" si="6"/>
        <v>2207575</v>
      </c>
      <c r="H415" s="9" t="s">
        <v>2391</v>
      </c>
      <c r="I415" s="9" t="s">
        <v>1227</v>
      </c>
      <c r="J415" s="9" t="s">
        <v>1253</v>
      </c>
      <c r="K415" s="9" t="s">
        <v>1254</v>
      </c>
      <c r="L415" s="9" t="s">
        <v>1742</v>
      </c>
      <c r="M415" s="9" t="s">
        <v>1495</v>
      </c>
      <c r="N415" s="9" t="s">
        <v>1695</v>
      </c>
      <c r="O415" s="9" t="s">
        <v>1451</v>
      </c>
      <c r="P415" s="9" t="s">
        <v>1640</v>
      </c>
      <c r="Q415" s="9" t="s">
        <v>1498</v>
      </c>
      <c r="R415" s="9" t="s">
        <v>1254</v>
      </c>
    </row>
    <row r="416" spans="1:18" x14ac:dyDescent="0.25">
      <c r="A416" s="9" t="s">
        <v>2263</v>
      </c>
      <c r="B416" s="9" t="s">
        <v>2264</v>
      </c>
      <c r="C416" s="9" t="s">
        <v>2299</v>
      </c>
      <c r="D416" s="9" t="s">
        <v>1226</v>
      </c>
      <c r="E416" s="9" t="s">
        <v>1729</v>
      </c>
      <c r="F416" s="9" t="s">
        <v>1810</v>
      </c>
      <c r="G416" s="11" t="str">
        <f t="shared" si="6"/>
        <v>2207395</v>
      </c>
      <c r="H416" s="9" t="s">
        <v>2387</v>
      </c>
      <c r="I416" s="9" t="s">
        <v>1227</v>
      </c>
      <c r="J416" s="9" t="s">
        <v>1253</v>
      </c>
      <c r="K416" s="9" t="s">
        <v>1254</v>
      </c>
      <c r="L416" s="9" t="s">
        <v>1742</v>
      </c>
      <c r="M416" s="9" t="s">
        <v>1495</v>
      </c>
      <c r="N416" s="9" t="s">
        <v>1695</v>
      </c>
      <c r="O416" s="9" t="s">
        <v>1451</v>
      </c>
      <c r="P416" s="9" t="s">
        <v>1640</v>
      </c>
      <c r="Q416" s="9" t="s">
        <v>1498</v>
      </c>
      <c r="R416" s="9" t="s">
        <v>1254</v>
      </c>
    </row>
    <row r="417" spans="1:18" x14ac:dyDescent="0.25">
      <c r="A417" s="9" t="s">
        <v>2263</v>
      </c>
      <c r="B417" s="9" t="s">
        <v>2264</v>
      </c>
      <c r="C417" s="9" t="s">
        <v>2265</v>
      </c>
      <c r="D417" s="9" t="s">
        <v>1226</v>
      </c>
      <c r="E417" s="9" t="s">
        <v>1729</v>
      </c>
      <c r="F417" s="9" t="s">
        <v>1810</v>
      </c>
      <c r="G417" s="11" t="str">
        <f t="shared" si="6"/>
        <v>220801</v>
      </c>
      <c r="H417" s="9" t="s">
        <v>2350</v>
      </c>
      <c r="I417" s="9" t="s">
        <v>1227</v>
      </c>
      <c r="J417" s="9" t="s">
        <v>1253</v>
      </c>
      <c r="K417" s="9" t="s">
        <v>1254</v>
      </c>
      <c r="L417" s="9" t="s">
        <v>1742</v>
      </c>
      <c r="M417" s="9" t="s">
        <v>1495</v>
      </c>
      <c r="N417" s="9" t="s">
        <v>1695</v>
      </c>
      <c r="O417" s="9" t="s">
        <v>1451</v>
      </c>
      <c r="P417" s="9" t="s">
        <v>1640</v>
      </c>
      <c r="Q417" s="9" t="s">
        <v>1498</v>
      </c>
      <c r="R417" s="9" t="s">
        <v>1254</v>
      </c>
    </row>
    <row r="418" spans="1:18" x14ac:dyDescent="0.25">
      <c r="A418" s="9" t="s">
        <v>2263</v>
      </c>
      <c r="B418" s="9" t="s">
        <v>2264</v>
      </c>
      <c r="C418" s="9" t="s">
        <v>2265</v>
      </c>
      <c r="D418" s="9" t="s">
        <v>1226</v>
      </c>
      <c r="E418" s="9" t="s">
        <v>1729</v>
      </c>
      <c r="F418" s="9" t="s">
        <v>1810</v>
      </c>
      <c r="G418" s="11" t="str">
        <f t="shared" si="6"/>
        <v>220802</v>
      </c>
      <c r="H418" s="9" t="s">
        <v>2351</v>
      </c>
      <c r="I418" s="9" t="s">
        <v>1227</v>
      </c>
      <c r="J418" s="9" t="s">
        <v>1253</v>
      </c>
      <c r="K418" s="9" t="s">
        <v>1254</v>
      </c>
      <c r="L418" s="9" t="s">
        <v>1742</v>
      </c>
      <c r="M418" s="9" t="s">
        <v>1495</v>
      </c>
      <c r="N418" s="9" t="s">
        <v>1695</v>
      </c>
      <c r="O418" s="9" t="s">
        <v>1451</v>
      </c>
      <c r="P418" s="9" t="s">
        <v>1640</v>
      </c>
      <c r="Q418" s="9" t="s">
        <v>1498</v>
      </c>
      <c r="R418" s="9" t="s">
        <v>1254</v>
      </c>
    </row>
    <row r="419" spans="1:18" x14ac:dyDescent="0.25">
      <c r="A419" s="9" t="s">
        <v>2263</v>
      </c>
      <c r="B419" s="9" t="s">
        <v>2264</v>
      </c>
      <c r="C419" s="9" t="s">
        <v>2265</v>
      </c>
      <c r="D419" s="9" t="s">
        <v>1226</v>
      </c>
      <c r="E419" s="9" t="s">
        <v>1729</v>
      </c>
      <c r="F419" s="9" t="s">
        <v>1810</v>
      </c>
      <c r="G419" s="11" t="str">
        <f t="shared" si="6"/>
        <v>220803</v>
      </c>
      <c r="H419" s="9" t="s">
        <v>2352</v>
      </c>
      <c r="I419" s="9" t="s">
        <v>1227</v>
      </c>
      <c r="J419" s="9" t="s">
        <v>1253</v>
      </c>
      <c r="K419" s="9" t="s">
        <v>1254</v>
      </c>
      <c r="L419" s="9" t="s">
        <v>1742</v>
      </c>
      <c r="M419" s="9" t="s">
        <v>1495</v>
      </c>
      <c r="N419" s="9" t="s">
        <v>1695</v>
      </c>
      <c r="O419" s="9" t="s">
        <v>1451</v>
      </c>
      <c r="P419" s="9" t="s">
        <v>1640</v>
      </c>
      <c r="Q419" s="9" t="s">
        <v>1498</v>
      </c>
      <c r="R419" s="9" t="s">
        <v>1254</v>
      </c>
    </row>
    <row r="420" spans="1:18" x14ac:dyDescent="0.25">
      <c r="A420" s="9" t="s">
        <v>2263</v>
      </c>
      <c r="B420" s="9" t="s">
        <v>2269</v>
      </c>
      <c r="C420" s="9" t="s">
        <v>2272</v>
      </c>
      <c r="D420" s="9" t="s">
        <v>1226</v>
      </c>
      <c r="E420" s="9" t="s">
        <v>1729</v>
      </c>
      <c r="F420" s="9" t="s">
        <v>1810</v>
      </c>
      <c r="G420" s="11" t="str">
        <f t="shared" si="6"/>
        <v>220402</v>
      </c>
      <c r="H420" s="9" t="s">
        <v>2328</v>
      </c>
      <c r="I420" s="9" t="s">
        <v>1227</v>
      </c>
      <c r="J420" s="9" t="s">
        <v>1253</v>
      </c>
      <c r="K420" s="9" t="s">
        <v>1254</v>
      </c>
      <c r="L420" s="9" t="s">
        <v>1742</v>
      </c>
      <c r="M420" s="9" t="s">
        <v>1495</v>
      </c>
      <c r="N420" s="9" t="s">
        <v>1695</v>
      </c>
      <c r="O420" s="9" t="s">
        <v>1451</v>
      </c>
      <c r="P420" s="9" t="s">
        <v>1640</v>
      </c>
      <c r="Q420" s="9" t="s">
        <v>1498</v>
      </c>
      <c r="R420" s="9" t="s">
        <v>1254</v>
      </c>
    </row>
    <row r="421" spans="1:18" x14ac:dyDescent="0.25">
      <c r="A421" s="9" t="s">
        <v>2263</v>
      </c>
      <c r="B421" s="9" t="s">
        <v>2269</v>
      </c>
      <c r="C421" s="9" t="s">
        <v>2272</v>
      </c>
      <c r="D421" s="9" t="s">
        <v>1226</v>
      </c>
      <c r="E421" s="9" t="s">
        <v>1729</v>
      </c>
      <c r="F421" s="9" t="s">
        <v>1810</v>
      </c>
      <c r="G421" s="11" t="str">
        <f t="shared" si="6"/>
        <v>220076</v>
      </c>
      <c r="H421" s="9" t="s">
        <v>2324</v>
      </c>
      <c r="I421" s="9" t="s">
        <v>1227</v>
      </c>
      <c r="J421" s="9" t="s">
        <v>1253</v>
      </c>
      <c r="K421" s="9" t="s">
        <v>1254</v>
      </c>
      <c r="L421" s="9" t="s">
        <v>1742</v>
      </c>
      <c r="M421" s="9" t="s">
        <v>1495</v>
      </c>
      <c r="N421" s="9" t="s">
        <v>1695</v>
      </c>
      <c r="O421" s="9" t="s">
        <v>1451</v>
      </c>
      <c r="P421" s="9" t="s">
        <v>1640</v>
      </c>
      <c r="Q421" s="9" t="s">
        <v>1498</v>
      </c>
      <c r="R421" s="9" t="s">
        <v>1254</v>
      </c>
    </row>
    <row r="422" spans="1:18" x14ac:dyDescent="0.25">
      <c r="A422" s="9" t="s">
        <v>2263</v>
      </c>
      <c r="B422" s="9" t="s">
        <v>2269</v>
      </c>
      <c r="C422" s="9" t="s">
        <v>2272</v>
      </c>
      <c r="D422" s="9" t="s">
        <v>1226</v>
      </c>
      <c r="E422" s="9" t="s">
        <v>1729</v>
      </c>
      <c r="F422" s="9" t="s">
        <v>1810</v>
      </c>
      <c r="G422" s="11" t="str">
        <f t="shared" si="6"/>
        <v>208023</v>
      </c>
      <c r="H422" s="9" t="s">
        <v>2273</v>
      </c>
      <c r="I422" s="9" t="s">
        <v>1227</v>
      </c>
      <c r="J422" s="9" t="s">
        <v>1253</v>
      </c>
      <c r="K422" s="9" t="s">
        <v>1254</v>
      </c>
      <c r="L422" s="9" t="s">
        <v>1742</v>
      </c>
      <c r="M422" s="9" t="s">
        <v>1495</v>
      </c>
      <c r="N422" s="9" t="s">
        <v>1695</v>
      </c>
      <c r="O422" s="9" t="s">
        <v>1451</v>
      </c>
      <c r="P422" s="9" t="s">
        <v>1640</v>
      </c>
      <c r="Q422" s="9" t="s">
        <v>1498</v>
      </c>
      <c r="R422" s="9" t="s">
        <v>1254</v>
      </c>
    </row>
    <row r="423" spans="1:18" x14ac:dyDescent="0.25">
      <c r="A423" s="9" t="s">
        <v>2263</v>
      </c>
      <c r="B423" s="9" t="s">
        <v>2269</v>
      </c>
      <c r="C423" s="9" t="s">
        <v>2272</v>
      </c>
      <c r="D423" s="9" t="s">
        <v>1226</v>
      </c>
      <c r="E423" s="9" t="s">
        <v>1729</v>
      </c>
      <c r="F423" s="9" t="s">
        <v>1810</v>
      </c>
      <c r="G423" s="11" t="str">
        <f t="shared" si="6"/>
        <v>208531</v>
      </c>
      <c r="H423" s="9" t="s">
        <v>2293</v>
      </c>
      <c r="I423" s="9" t="s">
        <v>1227</v>
      </c>
      <c r="J423" s="9" t="s">
        <v>1253</v>
      </c>
      <c r="K423" s="9" t="s">
        <v>1254</v>
      </c>
      <c r="L423" s="9" t="s">
        <v>1742</v>
      </c>
      <c r="M423" s="9" t="s">
        <v>1495</v>
      </c>
      <c r="N423" s="9" t="s">
        <v>1695</v>
      </c>
      <c r="O423" s="9" t="s">
        <v>1451</v>
      </c>
      <c r="P423" s="9" t="s">
        <v>1640</v>
      </c>
      <c r="Q423" s="9" t="s">
        <v>1498</v>
      </c>
      <c r="R423" s="9" t="s">
        <v>1254</v>
      </c>
    </row>
    <row r="424" spans="1:18" x14ac:dyDescent="0.25">
      <c r="A424" s="9" t="s">
        <v>2263</v>
      </c>
      <c r="B424" s="9" t="s">
        <v>2264</v>
      </c>
      <c r="C424" s="9" t="s">
        <v>2299</v>
      </c>
      <c r="D424" s="9" t="s">
        <v>1226</v>
      </c>
      <c r="E424" s="9" t="s">
        <v>1729</v>
      </c>
      <c r="F424" s="9" t="s">
        <v>1827</v>
      </c>
      <c r="G424" s="11" t="str">
        <f t="shared" si="6"/>
        <v>2207583</v>
      </c>
      <c r="H424" s="9" t="s">
        <v>2393</v>
      </c>
      <c r="I424" s="9" t="s">
        <v>1828</v>
      </c>
      <c r="J424" s="9" t="s">
        <v>1829</v>
      </c>
      <c r="K424" s="9" t="s">
        <v>1830</v>
      </c>
      <c r="L424" s="9" t="s">
        <v>1680</v>
      </c>
      <c r="M424" s="9" t="s">
        <v>1605</v>
      </c>
      <c r="N424" s="9" t="s">
        <v>1695</v>
      </c>
      <c r="O424" s="9" t="s">
        <v>1457</v>
      </c>
      <c r="P424" s="9" t="s">
        <v>1831</v>
      </c>
      <c r="Q424" s="9" t="s">
        <v>1442</v>
      </c>
      <c r="R424" s="9" t="s">
        <v>1254</v>
      </c>
    </row>
    <row r="425" spans="1:18" x14ac:dyDescent="0.25">
      <c r="A425" s="9" t="s">
        <v>2263</v>
      </c>
      <c r="B425" s="9" t="s">
        <v>2264</v>
      </c>
      <c r="C425" s="9" t="s">
        <v>2299</v>
      </c>
      <c r="D425" s="9" t="s">
        <v>1226</v>
      </c>
      <c r="E425" s="9" t="s">
        <v>1729</v>
      </c>
      <c r="F425" s="9" t="s">
        <v>1827</v>
      </c>
      <c r="G425" s="11" t="str">
        <f t="shared" si="6"/>
        <v>220811</v>
      </c>
      <c r="H425" s="9" t="s">
        <v>2355</v>
      </c>
      <c r="I425" s="9" t="s">
        <v>1828</v>
      </c>
      <c r="J425" s="9" t="s">
        <v>1829</v>
      </c>
      <c r="K425" s="9" t="s">
        <v>1830</v>
      </c>
      <c r="L425" s="9" t="s">
        <v>1680</v>
      </c>
      <c r="M425" s="9" t="s">
        <v>1605</v>
      </c>
      <c r="N425" s="9" t="s">
        <v>1695</v>
      </c>
      <c r="O425" s="9" t="s">
        <v>1457</v>
      </c>
      <c r="P425" s="9" t="s">
        <v>1831</v>
      </c>
      <c r="Q425" s="9" t="s">
        <v>1442</v>
      </c>
      <c r="R425" s="9" t="s">
        <v>1254</v>
      </c>
    </row>
    <row r="426" spans="1:18" x14ac:dyDescent="0.25">
      <c r="A426" s="9" t="s">
        <v>2263</v>
      </c>
      <c r="B426" s="9" t="s">
        <v>2264</v>
      </c>
      <c r="C426" s="9" t="s">
        <v>2299</v>
      </c>
      <c r="D426" s="9" t="s">
        <v>1226</v>
      </c>
      <c r="E426" s="9" t="s">
        <v>1729</v>
      </c>
      <c r="F426" s="9" t="s">
        <v>1827</v>
      </c>
      <c r="G426" s="11" t="str">
        <f t="shared" si="6"/>
        <v>220810</v>
      </c>
      <c r="H426" s="9" t="s">
        <v>2354</v>
      </c>
      <c r="I426" s="9" t="s">
        <v>1828</v>
      </c>
      <c r="J426" s="9" t="s">
        <v>1829</v>
      </c>
      <c r="K426" s="9" t="s">
        <v>1830</v>
      </c>
      <c r="L426" s="9" t="s">
        <v>1680</v>
      </c>
      <c r="M426" s="9" t="s">
        <v>1605</v>
      </c>
      <c r="N426" s="9" t="s">
        <v>1695</v>
      </c>
      <c r="O426" s="9" t="s">
        <v>1457</v>
      </c>
      <c r="P426" s="9" t="s">
        <v>1831</v>
      </c>
      <c r="Q426" s="9" t="s">
        <v>1442</v>
      </c>
      <c r="R426" s="9" t="s">
        <v>1254</v>
      </c>
    </row>
    <row r="427" spans="1:18" x14ac:dyDescent="0.25">
      <c r="A427" s="9" t="s">
        <v>2263</v>
      </c>
      <c r="B427" s="9" t="s">
        <v>2264</v>
      </c>
      <c r="C427" s="9" t="s">
        <v>2299</v>
      </c>
      <c r="D427" s="9" t="s">
        <v>1226</v>
      </c>
      <c r="E427" s="9" t="s">
        <v>1729</v>
      </c>
      <c r="F427" s="9" t="s">
        <v>1827</v>
      </c>
      <c r="G427" s="11" t="str">
        <f t="shared" si="6"/>
        <v>220069</v>
      </c>
      <c r="H427" s="9" t="s">
        <v>2319</v>
      </c>
      <c r="I427" s="9" t="s">
        <v>1828</v>
      </c>
      <c r="J427" s="9" t="s">
        <v>1829</v>
      </c>
      <c r="K427" s="9" t="s">
        <v>1830</v>
      </c>
      <c r="L427" s="9" t="s">
        <v>1680</v>
      </c>
      <c r="M427" s="9" t="s">
        <v>1605</v>
      </c>
      <c r="N427" s="9" t="s">
        <v>1695</v>
      </c>
      <c r="O427" s="9" t="s">
        <v>1457</v>
      </c>
      <c r="P427" s="9" t="s">
        <v>1831</v>
      </c>
      <c r="Q427" s="9" t="s">
        <v>1442</v>
      </c>
      <c r="R427" s="9" t="s">
        <v>1254</v>
      </c>
    </row>
    <row r="428" spans="1:18" x14ac:dyDescent="0.25">
      <c r="A428" s="9" t="s">
        <v>2263</v>
      </c>
      <c r="B428" s="9" t="s">
        <v>2264</v>
      </c>
      <c r="C428" s="9" t="s">
        <v>2299</v>
      </c>
      <c r="D428" s="9" t="s">
        <v>1226</v>
      </c>
      <c r="E428" s="9" t="s">
        <v>1729</v>
      </c>
      <c r="F428" s="9" t="s">
        <v>1827</v>
      </c>
      <c r="G428" s="11" t="str">
        <f t="shared" si="6"/>
        <v>220805</v>
      </c>
      <c r="H428" s="9" t="s">
        <v>2353</v>
      </c>
      <c r="I428" s="9" t="s">
        <v>1828</v>
      </c>
      <c r="J428" s="9" t="s">
        <v>1829</v>
      </c>
      <c r="K428" s="9" t="s">
        <v>1830</v>
      </c>
      <c r="L428" s="9" t="s">
        <v>1680</v>
      </c>
      <c r="M428" s="9" t="s">
        <v>1605</v>
      </c>
      <c r="N428" s="9" t="s">
        <v>1695</v>
      </c>
      <c r="O428" s="9" t="s">
        <v>1457</v>
      </c>
      <c r="P428" s="9" t="s">
        <v>1831</v>
      </c>
      <c r="Q428" s="9" t="s">
        <v>1442</v>
      </c>
      <c r="R428" s="9" t="s">
        <v>1254</v>
      </c>
    </row>
    <row r="429" spans="1:18" x14ac:dyDescent="0.25">
      <c r="A429" s="9" t="s">
        <v>2263</v>
      </c>
      <c r="B429" s="9" t="s">
        <v>2264</v>
      </c>
      <c r="C429" s="9" t="s">
        <v>2299</v>
      </c>
      <c r="D429" s="9" t="s">
        <v>1226</v>
      </c>
      <c r="E429" s="9" t="s">
        <v>1729</v>
      </c>
      <c r="F429" s="9" t="s">
        <v>1827</v>
      </c>
      <c r="G429" s="11" t="str">
        <f t="shared" si="6"/>
        <v>2207575</v>
      </c>
      <c r="H429" s="9" t="s">
        <v>2391</v>
      </c>
      <c r="I429" s="9" t="s">
        <v>1828</v>
      </c>
      <c r="J429" s="9" t="s">
        <v>1829</v>
      </c>
      <c r="K429" s="9" t="s">
        <v>1830</v>
      </c>
      <c r="L429" s="9" t="s">
        <v>1680</v>
      </c>
      <c r="M429" s="9" t="s">
        <v>1605</v>
      </c>
      <c r="N429" s="9" t="s">
        <v>1695</v>
      </c>
      <c r="O429" s="9" t="s">
        <v>1457</v>
      </c>
      <c r="P429" s="9" t="s">
        <v>1831</v>
      </c>
      <c r="Q429" s="9" t="s">
        <v>1442</v>
      </c>
      <c r="R429" s="9" t="s">
        <v>1254</v>
      </c>
    </row>
    <row r="430" spans="1:18" x14ac:dyDescent="0.25">
      <c r="A430" s="9" t="s">
        <v>2263</v>
      </c>
      <c r="B430" s="9" t="s">
        <v>2264</v>
      </c>
      <c r="C430" s="9" t="s">
        <v>2299</v>
      </c>
      <c r="D430" s="9" t="s">
        <v>1226</v>
      </c>
      <c r="E430" s="9" t="s">
        <v>1729</v>
      </c>
      <c r="F430" s="9" t="s">
        <v>1827</v>
      </c>
      <c r="G430" s="11" t="str">
        <f t="shared" si="6"/>
        <v>2207395</v>
      </c>
      <c r="H430" s="9" t="s">
        <v>2387</v>
      </c>
      <c r="I430" s="9" t="s">
        <v>1828</v>
      </c>
      <c r="J430" s="9" t="s">
        <v>1829</v>
      </c>
      <c r="K430" s="9" t="s">
        <v>1830</v>
      </c>
      <c r="L430" s="9" t="s">
        <v>1680</v>
      </c>
      <c r="M430" s="9" t="s">
        <v>1605</v>
      </c>
      <c r="N430" s="9" t="s">
        <v>1695</v>
      </c>
      <c r="O430" s="9" t="s">
        <v>1457</v>
      </c>
      <c r="P430" s="9" t="s">
        <v>1831</v>
      </c>
      <c r="Q430" s="9" t="s">
        <v>1442</v>
      </c>
      <c r="R430" s="9" t="s">
        <v>1254</v>
      </c>
    </row>
    <row r="431" spans="1:18" x14ac:dyDescent="0.25">
      <c r="A431" s="9" t="s">
        <v>2263</v>
      </c>
      <c r="B431" s="9" t="s">
        <v>2264</v>
      </c>
      <c r="C431" s="9" t="s">
        <v>2265</v>
      </c>
      <c r="D431" s="9" t="s">
        <v>1226</v>
      </c>
      <c r="E431" s="9" t="s">
        <v>1729</v>
      </c>
      <c r="F431" s="9" t="s">
        <v>1827</v>
      </c>
      <c r="G431" s="11" t="str">
        <f t="shared" si="6"/>
        <v>220801</v>
      </c>
      <c r="H431" s="9" t="s">
        <v>2350</v>
      </c>
      <c r="I431" s="9" t="s">
        <v>1828</v>
      </c>
      <c r="J431" s="9" t="s">
        <v>1829</v>
      </c>
      <c r="K431" s="9" t="s">
        <v>1830</v>
      </c>
      <c r="L431" s="9" t="s">
        <v>1680</v>
      </c>
      <c r="M431" s="9" t="s">
        <v>1605</v>
      </c>
      <c r="N431" s="9" t="s">
        <v>1695</v>
      </c>
      <c r="O431" s="9" t="s">
        <v>1457</v>
      </c>
      <c r="P431" s="9" t="s">
        <v>1831</v>
      </c>
      <c r="Q431" s="9" t="s">
        <v>1442</v>
      </c>
      <c r="R431" s="9" t="s">
        <v>1254</v>
      </c>
    </row>
    <row r="432" spans="1:18" x14ac:dyDescent="0.25">
      <c r="A432" s="9" t="s">
        <v>2263</v>
      </c>
      <c r="B432" s="9" t="s">
        <v>2264</v>
      </c>
      <c r="C432" s="9" t="s">
        <v>2265</v>
      </c>
      <c r="D432" s="9" t="s">
        <v>1226</v>
      </c>
      <c r="E432" s="9" t="s">
        <v>1729</v>
      </c>
      <c r="F432" s="9" t="s">
        <v>1827</v>
      </c>
      <c r="G432" s="11" t="str">
        <f t="shared" si="6"/>
        <v>220802</v>
      </c>
      <c r="H432" s="9" t="s">
        <v>2351</v>
      </c>
      <c r="I432" s="9" t="s">
        <v>1828</v>
      </c>
      <c r="J432" s="9" t="s">
        <v>1829</v>
      </c>
      <c r="K432" s="9" t="s">
        <v>1830</v>
      </c>
      <c r="L432" s="9" t="s">
        <v>1680</v>
      </c>
      <c r="M432" s="9" t="s">
        <v>1605</v>
      </c>
      <c r="N432" s="9" t="s">
        <v>1695</v>
      </c>
      <c r="O432" s="9" t="s">
        <v>1457</v>
      </c>
      <c r="P432" s="9" t="s">
        <v>1831</v>
      </c>
      <c r="Q432" s="9" t="s">
        <v>1442</v>
      </c>
      <c r="R432" s="9" t="s">
        <v>1254</v>
      </c>
    </row>
    <row r="433" spans="1:18" x14ac:dyDescent="0.25">
      <c r="A433" s="9" t="s">
        <v>2263</v>
      </c>
      <c r="B433" s="9" t="s">
        <v>2264</v>
      </c>
      <c r="C433" s="9" t="s">
        <v>2265</v>
      </c>
      <c r="D433" s="9" t="s">
        <v>1226</v>
      </c>
      <c r="E433" s="9" t="s">
        <v>1729</v>
      </c>
      <c r="F433" s="9" t="s">
        <v>1827</v>
      </c>
      <c r="G433" s="11" t="str">
        <f t="shared" si="6"/>
        <v>220803</v>
      </c>
      <c r="H433" s="9" t="s">
        <v>2352</v>
      </c>
      <c r="I433" s="9" t="s">
        <v>1828</v>
      </c>
      <c r="J433" s="9" t="s">
        <v>1829</v>
      </c>
      <c r="K433" s="9" t="s">
        <v>1830</v>
      </c>
      <c r="L433" s="9" t="s">
        <v>1680</v>
      </c>
      <c r="M433" s="9" t="s">
        <v>1605</v>
      </c>
      <c r="N433" s="9" t="s">
        <v>1695</v>
      </c>
      <c r="O433" s="9" t="s">
        <v>1457</v>
      </c>
      <c r="P433" s="9" t="s">
        <v>1831</v>
      </c>
      <c r="Q433" s="9" t="s">
        <v>1442</v>
      </c>
      <c r="R433" s="9" t="s">
        <v>1254</v>
      </c>
    </row>
    <row r="434" spans="1:18" x14ac:dyDescent="0.25">
      <c r="A434" s="9" t="s">
        <v>2263</v>
      </c>
      <c r="B434" s="9" t="s">
        <v>2269</v>
      </c>
      <c r="C434" s="9" t="s">
        <v>2272</v>
      </c>
      <c r="D434" s="9" t="s">
        <v>1226</v>
      </c>
      <c r="E434" s="9" t="s">
        <v>1729</v>
      </c>
      <c r="F434" s="9" t="s">
        <v>1827</v>
      </c>
      <c r="G434" s="11" t="str">
        <f t="shared" si="6"/>
        <v>220402</v>
      </c>
      <c r="H434" s="9" t="s">
        <v>2328</v>
      </c>
      <c r="I434" s="9" t="s">
        <v>1828</v>
      </c>
      <c r="J434" s="9" t="s">
        <v>1829</v>
      </c>
      <c r="K434" s="9" t="s">
        <v>1830</v>
      </c>
      <c r="L434" s="9" t="s">
        <v>1680</v>
      </c>
      <c r="M434" s="9" t="s">
        <v>1605</v>
      </c>
      <c r="N434" s="9" t="s">
        <v>1695</v>
      </c>
      <c r="O434" s="9" t="s">
        <v>1457</v>
      </c>
      <c r="P434" s="9" t="s">
        <v>1831</v>
      </c>
      <c r="Q434" s="9" t="s">
        <v>1442</v>
      </c>
      <c r="R434" s="9" t="s">
        <v>1254</v>
      </c>
    </row>
    <row r="435" spans="1:18" x14ac:dyDescent="0.25">
      <c r="A435" s="9" t="s">
        <v>2263</v>
      </c>
      <c r="B435" s="9" t="s">
        <v>2269</v>
      </c>
      <c r="C435" s="9" t="s">
        <v>2272</v>
      </c>
      <c r="D435" s="9" t="s">
        <v>1226</v>
      </c>
      <c r="E435" s="9" t="s">
        <v>1729</v>
      </c>
      <c r="F435" s="9" t="s">
        <v>1827</v>
      </c>
      <c r="G435" s="11" t="str">
        <f t="shared" si="6"/>
        <v>220076</v>
      </c>
      <c r="H435" s="9" t="s">
        <v>2324</v>
      </c>
      <c r="I435" s="9" t="s">
        <v>1828</v>
      </c>
      <c r="J435" s="9" t="s">
        <v>1829</v>
      </c>
      <c r="K435" s="9" t="s">
        <v>1830</v>
      </c>
      <c r="L435" s="9" t="s">
        <v>1680</v>
      </c>
      <c r="M435" s="9" t="s">
        <v>1605</v>
      </c>
      <c r="N435" s="9" t="s">
        <v>1695</v>
      </c>
      <c r="O435" s="9" t="s">
        <v>1457</v>
      </c>
      <c r="P435" s="9" t="s">
        <v>1831</v>
      </c>
      <c r="Q435" s="9" t="s">
        <v>1442</v>
      </c>
      <c r="R435" s="9" t="s">
        <v>1254</v>
      </c>
    </row>
    <row r="436" spans="1:18" x14ac:dyDescent="0.25">
      <c r="A436" s="9" t="s">
        <v>2263</v>
      </c>
      <c r="B436" s="9" t="s">
        <v>2269</v>
      </c>
      <c r="C436" s="9" t="s">
        <v>2272</v>
      </c>
      <c r="D436" s="9" t="s">
        <v>1226</v>
      </c>
      <c r="E436" s="9" t="s">
        <v>1729</v>
      </c>
      <c r="F436" s="9" t="s">
        <v>1827</v>
      </c>
      <c r="G436" s="11" t="str">
        <f t="shared" si="6"/>
        <v>208023</v>
      </c>
      <c r="H436" s="9" t="s">
        <v>2273</v>
      </c>
      <c r="I436" s="9" t="s">
        <v>1828</v>
      </c>
      <c r="J436" s="9" t="s">
        <v>1829</v>
      </c>
      <c r="K436" s="9" t="s">
        <v>1830</v>
      </c>
      <c r="L436" s="9" t="s">
        <v>1680</v>
      </c>
      <c r="M436" s="9" t="s">
        <v>1605</v>
      </c>
      <c r="N436" s="9" t="s">
        <v>1695</v>
      </c>
      <c r="O436" s="9" t="s">
        <v>1457</v>
      </c>
      <c r="P436" s="9" t="s">
        <v>1831</v>
      </c>
      <c r="Q436" s="9" t="s">
        <v>1442</v>
      </c>
      <c r="R436" s="9" t="s">
        <v>1254</v>
      </c>
    </row>
    <row r="437" spans="1:18" x14ac:dyDescent="0.25">
      <c r="A437" s="9" t="s">
        <v>2263</v>
      </c>
      <c r="B437" s="9" t="s">
        <v>2269</v>
      </c>
      <c r="C437" s="9" t="s">
        <v>2272</v>
      </c>
      <c r="D437" s="9" t="s">
        <v>1226</v>
      </c>
      <c r="E437" s="9" t="s">
        <v>1729</v>
      </c>
      <c r="F437" s="9" t="s">
        <v>1827</v>
      </c>
      <c r="G437" s="11" t="str">
        <f t="shared" si="6"/>
        <v>208531</v>
      </c>
      <c r="H437" s="9" t="s">
        <v>2293</v>
      </c>
      <c r="I437" s="9" t="s">
        <v>1828</v>
      </c>
      <c r="J437" s="9" t="s">
        <v>1829</v>
      </c>
      <c r="K437" s="9" t="s">
        <v>1830</v>
      </c>
      <c r="L437" s="9" t="s">
        <v>1680</v>
      </c>
      <c r="M437" s="9" t="s">
        <v>1605</v>
      </c>
      <c r="N437" s="9" t="s">
        <v>1695</v>
      </c>
      <c r="O437" s="9" t="s">
        <v>1457</v>
      </c>
      <c r="P437" s="9" t="s">
        <v>1831</v>
      </c>
      <c r="Q437" s="9" t="s">
        <v>1442</v>
      </c>
      <c r="R437" s="9" t="s">
        <v>1254</v>
      </c>
    </row>
    <row r="438" spans="1:18" x14ac:dyDescent="0.25">
      <c r="A438" s="9" t="s">
        <v>2263</v>
      </c>
      <c r="B438" s="9" t="s">
        <v>2269</v>
      </c>
      <c r="C438" s="9" t="s">
        <v>2281</v>
      </c>
      <c r="D438" s="9" t="s">
        <v>1269</v>
      </c>
      <c r="E438" s="9" t="s">
        <v>1269</v>
      </c>
      <c r="F438" s="9" t="s">
        <v>1920</v>
      </c>
      <c r="G438" s="11" t="str">
        <f t="shared" si="6"/>
        <v>208129</v>
      </c>
      <c r="H438" s="9" t="s">
        <v>2284</v>
      </c>
      <c r="I438" s="9" t="s">
        <v>1270</v>
      </c>
      <c r="J438" s="9" t="s">
        <v>1271</v>
      </c>
      <c r="K438" s="9" t="s">
        <v>1272</v>
      </c>
      <c r="L438" s="9" t="s">
        <v>1867</v>
      </c>
      <c r="M438" s="9" t="s">
        <v>1694</v>
      </c>
      <c r="N438" s="9" t="s">
        <v>1558</v>
      </c>
      <c r="O438" s="9" t="s">
        <v>1695</v>
      </c>
      <c r="P438" s="9" t="s">
        <v>1440</v>
      </c>
      <c r="Q438" s="9" t="s">
        <v>1595</v>
      </c>
      <c r="R438" s="9" t="s">
        <v>1832</v>
      </c>
    </row>
    <row r="439" spans="1:18" x14ac:dyDescent="0.25">
      <c r="A439" s="9" t="s">
        <v>2263</v>
      </c>
      <c r="B439" s="9" t="s">
        <v>2269</v>
      </c>
      <c r="C439" s="9" t="s">
        <v>2281</v>
      </c>
      <c r="D439" s="9" t="s">
        <v>1269</v>
      </c>
      <c r="E439" s="9" t="s">
        <v>1269</v>
      </c>
      <c r="F439" s="9" t="s">
        <v>1920</v>
      </c>
      <c r="G439" s="11" t="str">
        <f t="shared" si="6"/>
        <v>208115</v>
      </c>
      <c r="H439" s="9" t="s">
        <v>2282</v>
      </c>
      <c r="I439" s="9" t="s">
        <v>1270</v>
      </c>
      <c r="J439" s="9" t="s">
        <v>1271</v>
      </c>
      <c r="K439" s="9" t="s">
        <v>1272</v>
      </c>
      <c r="L439" s="9" t="s">
        <v>1867</v>
      </c>
      <c r="M439" s="9" t="s">
        <v>1694</v>
      </c>
      <c r="N439" s="9" t="s">
        <v>1558</v>
      </c>
      <c r="O439" s="9" t="s">
        <v>1695</v>
      </c>
      <c r="P439" s="9" t="s">
        <v>1440</v>
      </c>
      <c r="Q439" s="9" t="s">
        <v>1595</v>
      </c>
      <c r="R439" s="9" t="s">
        <v>1832</v>
      </c>
    </row>
    <row r="440" spans="1:18" x14ac:dyDescent="0.25">
      <c r="A440" s="9" t="s">
        <v>2263</v>
      </c>
      <c r="B440" s="9" t="s">
        <v>2269</v>
      </c>
      <c r="C440" s="9" t="s">
        <v>2281</v>
      </c>
      <c r="D440" s="9" t="s">
        <v>1269</v>
      </c>
      <c r="E440" s="9" t="s">
        <v>1269</v>
      </c>
      <c r="F440" s="9" t="s">
        <v>1923</v>
      </c>
      <c r="G440" s="11" t="str">
        <f t="shared" si="6"/>
        <v>208129</v>
      </c>
      <c r="H440" s="9" t="s">
        <v>2284</v>
      </c>
      <c r="I440" s="9" t="s">
        <v>1270</v>
      </c>
      <c r="J440" s="9" t="s">
        <v>1271</v>
      </c>
      <c r="K440" s="9" t="s">
        <v>1272</v>
      </c>
      <c r="L440" s="9" t="s">
        <v>1867</v>
      </c>
      <c r="M440" s="9" t="s">
        <v>1694</v>
      </c>
      <c r="N440" s="9" t="s">
        <v>1558</v>
      </c>
      <c r="O440" s="9" t="s">
        <v>1695</v>
      </c>
      <c r="P440" s="9" t="s">
        <v>1440</v>
      </c>
      <c r="Q440" s="9" t="s">
        <v>1595</v>
      </c>
      <c r="R440" s="9" t="s">
        <v>1832</v>
      </c>
    </row>
    <row r="441" spans="1:18" x14ac:dyDescent="0.25">
      <c r="A441" s="9" t="s">
        <v>2263</v>
      </c>
      <c r="B441" s="9" t="s">
        <v>2269</v>
      </c>
      <c r="C441" s="9" t="s">
        <v>2281</v>
      </c>
      <c r="D441" s="9" t="s">
        <v>1269</v>
      </c>
      <c r="E441" s="9" t="s">
        <v>1269</v>
      </c>
      <c r="F441" s="9" t="s">
        <v>1923</v>
      </c>
      <c r="G441" s="11" t="str">
        <f t="shared" si="6"/>
        <v>208115</v>
      </c>
      <c r="H441" s="9" t="s">
        <v>2282</v>
      </c>
      <c r="I441" s="9" t="s">
        <v>1270</v>
      </c>
      <c r="J441" s="9" t="s">
        <v>1271</v>
      </c>
      <c r="K441" s="9" t="s">
        <v>1272</v>
      </c>
      <c r="L441" s="9" t="s">
        <v>1867</v>
      </c>
      <c r="M441" s="9" t="s">
        <v>1694</v>
      </c>
      <c r="N441" s="9" t="s">
        <v>1558</v>
      </c>
      <c r="O441" s="9" t="s">
        <v>1695</v>
      </c>
      <c r="P441" s="9" t="s">
        <v>1440</v>
      </c>
      <c r="Q441" s="9" t="s">
        <v>1595</v>
      </c>
      <c r="R441" s="9" t="s">
        <v>1832</v>
      </c>
    </row>
    <row r="442" spans="1:18" x14ac:dyDescent="0.25">
      <c r="A442" t="s">
        <v>937</v>
      </c>
      <c r="B442" t="s">
        <v>2359</v>
      </c>
      <c r="C442" t="s">
        <v>2360</v>
      </c>
      <c r="D442" t="s">
        <v>2426</v>
      </c>
      <c r="E442" t="s">
        <v>986</v>
      </c>
      <c r="F442" t="s">
        <v>1525</v>
      </c>
      <c r="G442" s="14" t="str">
        <f t="shared" si="6"/>
        <v>221118</v>
      </c>
      <c r="H442" t="s">
        <v>2424</v>
      </c>
      <c r="I442" t="s">
        <v>987</v>
      </c>
      <c r="J442" t="s">
        <v>988</v>
      </c>
      <c r="K442" t="s">
        <v>989</v>
      </c>
      <c r="L442" t="s">
        <v>1436</v>
      </c>
      <c r="M442" t="s">
        <v>1438</v>
      </c>
      <c r="N442" t="s">
        <v>1439</v>
      </c>
      <c r="O442" t="s">
        <v>1451</v>
      </c>
      <c r="P442" t="s">
        <v>1441</v>
      </c>
      <c r="Q442" t="s">
        <v>1442</v>
      </c>
      <c r="R442" t="s">
        <v>1254</v>
      </c>
    </row>
    <row r="443" spans="1:18" x14ac:dyDescent="0.25">
      <c r="A443" t="s">
        <v>937</v>
      </c>
      <c r="B443" t="s">
        <v>2359</v>
      </c>
      <c r="C443" t="s">
        <v>2360</v>
      </c>
      <c r="D443" t="s">
        <v>2426</v>
      </c>
      <c r="E443" t="s">
        <v>986</v>
      </c>
      <c r="F443" t="s">
        <v>1556</v>
      </c>
      <c r="G443" s="14" t="str">
        <f t="shared" si="6"/>
        <v>221118</v>
      </c>
      <c r="H443" t="s">
        <v>2424</v>
      </c>
      <c r="I443" t="s">
        <v>987</v>
      </c>
      <c r="J443" t="s">
        <v>1557</v>
      </c>
      <c r="K443" t="s">
        <v>1434</v>
      </c>
      <c r="L443" t="s">
        <v>1450</v>
      </c>
      <c r="M443" t="s">
        <v>1558</v>
      </c>
      <c r="N443" t="s">
        <v>1439</v>
      </c>
      <c r="O443" t="s">
        <v>1440</v>
      </c>
      <c r="P443" t="s">
        <v>1475</v>
      </c>
      <c r="Q443" t="s">
        <v>1559</v>
      </c>
      <c r="R443" t="s">
        <v>1254</v>
      </c>
    </row>
    <row r="444" spans="1:18" x14ac:dyDescent="0.25">
      <c r="A444" t="s">
        <v>2263</v>
      </c>
      <c r="B444" t="s">
        <v>2269</v>
      </c>
      <c r="C444" t="s">
        <v>2272</v>
      </c>
      <c r="D444" t="s">
        <v>1684</v>
      </c>
      <c r="E444" t="s">
        <v>1684</v>
      </c>
      <c r="F444" t="s">
        <v>1683</v>
      </c>
      <c r="G444" s="14" t="str">
        <f t="shared" si="6"/>
        <v>220925</v>
      </c>
      <c r="H444" t="s">
        <v>2838</v>
      </c>
      <c r="I444" t="s">
        <v>1158</v>
      </c>
      <c r="J444" t="s">
        <v>3522</v>
      </c>
      <c r="K444" t="s">
        <v>3523</v>
      </c>
      <c r="L444" t="s">
        <v>1688</v>
      </c>
      <c r="M444" t="s">
        <v>1548</v>
      </c>
      <c r="N444" t="s">
        <v>1529</v>
      </c>
      <c r="O444" t="s">
        <v>1451</v>
      </c>
      <c r="P444" t="s">
        <v>1689</v>
      </c>
      <c r="Q444" t="s">
        <v>1690</v>
      </c>
      <c r="R444" t="s">
        <v>1254</v>
      </c>
    </row>
    <row r="445" spans="1:18" x14ac:dyDescent="0.25">
      <c r="A445" t="s">
        <v>2263</v>
      </c>
      <c r="B445" t="s">
        <v>2264</v>
      </c>
      <c r="C445" t="s">
        <v>2287</v>
      </c>
      <c r="D445" t="s">
        <v>1939</v>
      </c>
      <c r="E445" t="s">
        <v>1939</v>
      </c>
      <c r="F445" t="s">
        <v>3524</v>
      </c>
      <c r="G445" s="14" t="str">
        <f t="shared" si="6"/>
        <v>208563</v>
      </c>
      <c r="H445" t="s">
        <v>3290</v>
      </c>
      <c r="I445" t="s">
        <v>1940</v>
      </c>
      <c r="J445" t="s">
        <v>3525</v>
      </c>
      <c r="K445" t="s">
        <v>3526</v>
      </c>
      <c r="L445" t="s">
        <v>1867</v>
      </c>
      <c r="M445" t="s">
        <v>1804</v>
      </c>
      <c r="N445" t="s">
        <v>1642</v>
      </c>
      <c r="O445" t="s">
        <v>1695</v>
      </c>
      <c r="P445" t="s">
        <v>1451</v>
      </c>
      <c r="Q445" t="s">
        <v>1595</v>
      </c>
      <c r="R445" t="s">
        <v>1832</v>
      </c>
    </row>
    <row r="446" spans="1:18" x14ac:dyDescent="0.25">
      <c r="A446" t="s">
        <v>2263</v>
      </c>
      <c r="B446" t="s">
        <v>2264</v>
      </c>
      <c r="C446" t="s">
        <v>2287</v>
      </c>
      <c r="D446" t="s">
        <v>1939</v>
      </c>
      <c r="E446" t="s">
        <v>1939</v>
      </c>
      <c r="F446" t="s">
        <v>3524</v>
      </c>
      <c r="G446" s="14" t="str">
        <f t="shared" si="6"/>
        <v>208568</v>
      </c>
      <c r="H446" t="s">
        <v>3292</v>
      </c>
      <c r="I446" t="s">
        <v>1940</v>
      </c>
      <c r="J446" t="s">
        <v>3525</v>
      </c>
      <c r="K446" t="s">
        <v>3526</v>
      </c>
      <c r="L446" t="s">
        <v>1867</v>
      </c>
      <c r="M446" t="s">
        <v>1804</v>
      </c>
      <c r="N446" t="s">
        <v>1642</v>
      </c>
      <c r="O446" t="s">
        <v>1695</v>
      </c>
      <c r="P446" t="s">
        <v>1451</v>
      </c>
      <c r="Q446" t="s">
        <v>1595</v>
      </c>
      <c r="R446" t="s">
        <v>1832</v>
      </c>
    </row>
    <row r="447" spans="1:18" x14ac:dyDescent="0.25">
      <c r="A447" t="s">
        <v>2263</v>
      </c>
      <c r="B447" t="s">
        <v>2269</v>
      </c>
      <c r="C447" t="s">
        <v>2270</v>
      </c>
      <c r="D447" t="s">
        <v>1160</v>
      </c>
      <c r="E447" t="s">
        <v>1160</v>
      </c>
      <c r="F447" t="s">
        <v>1765</v>
      </c>
      <c r="G447" s="14" t="str">
        <f t="shared" si="6"/>
        <v>2207578</v>
      </c>
      <c r="H447" t="s">
        <v>3100</v>
      </c>
      <c r="I447" t="s">
        <v>1161</v>
      </c>
      <c r="J447" t="s">
        <v>1242</v>
      </c>
      <c r="K447" t="s">
        <v>1243</v>
      </c>
      <c r="L447" t="s">
        <v>1767</v>
      </c>
      <c r="M447" t="s">
        <v>1479</v>
      </c>
      <c r="N447" t="s">
        <v>1768</v>
      </c>
      <c r="O447" t="s">
        <v>1769</v>
      </c>
      <c r="P447" t="s">
        <v>1480</v>
      </c>
      <c r="Q447" t="s">
        <v>1481</v>
      </c>
      <c r="R447" t="s">
        <v>1254</v>
      </c>
    </row>
    <row r="448" spans="1:18" x14ac:dyDescent="0.25">
      <c r="A448" t="s">
        <v>2263</v>
      </c>
      <c r="B448" t="s">
        <v>2269</v>
      </c>
      <c r="C448" t="s">
        <v>2270</v>
      </c>
      <c r="D448" t="s">
        <v>1160</v>
      </c>
      <c r="E448" t="s">
        <v>1160</v>
      </c>
      <c r="F448" t="s">
        <v>1765</v>
      </c>
      <c r="G448" s="14" t="str">
        <f t="shared" si="6"/>
        <v>219047</v>
      </c>
      <c r="H448" t="s">
        <v>3103</v>
      </c>
      <c r="I448" t="s">
        <v>1161</v>
      </c>
      <c r="J448" t="s">
        <v>1242</v>
      </c>
      <c r="K448" t="s">
        <v>1243</v>
      </c>
      <c r="L448" t="s">
        <v>1767</v>
      </c>
      <c r="M448" t="s">
        <v>1479</v>
      </c>
      <c r="N448" t="s">
        <v>1768</v>
      </c>
      <c r="O448" t="s">
        <v>1769</v>
      </c>
      <c r="P448" t="s">
        <v>1480</v>
      </c>
      <c r="Q448" t="s">
        <v>1481</v>
      </c>
      <c r="R448" t="s">
        <v>1254</v>
      </c>
    </row>
    <row r="449" spans="1:18" x14ac:dyDescent="0.25">
      <c r="A449" t="s">
        <v>2263</v>
      </c>
      <c r="B449" t="s">
        <v>2269</v>
      </c>
      <c r="C449" t="s">
        <v>2270</v>
      </c>
      <c r="D449" t="s">
        <v>1160</v>
      </c>
      <c r="E449" t="s">
        <v>1160</v>
      </c>
      <c r="F449" t="s">
        <v>1765</v>
      </c>
      <c r="G449" s="14" t="str">
        <f t="shared" si="6"/>
        <v>2207463</v>
      </c>
      <c r="H449" t="s">
        <v>3104</v>
      </c>
      <c r="I449" t="s">
        <v>1161</v>
      </c>
      <c r="J449" t="s">
        <v>1242</v>
      </c>
      <c r="K449" t="s">
        <v>1243</v>
      </c>
      <c r="L449" t="s">
        <v>1767</v>
      </c>
      <c r="M449" t="s">
        <v>1479</v>
      </c>
      <c r="N449" t="s">
        <v>1768</v>
      </c>
      <c r="O449" t="s">
        <v>1769</v>
      </c>
      <c r="P449" t="s">
        <v>1480</v>
      </c>
      <c r="Q449" t="s">
        <v>1481</v>
      </c>
      <c r="R449" t="s">
        <v>1254</v>
      </c>
    </row>
    <row r="450" spans="1:18" x14ac:dyDescent="0.25">
      <c r="A450" t="s">
        <v>2263</v>
      </c>
      <c r="B450" t="s">
        <v>2269</v>
      </c>
      <c r="C450" t="s">
        <v>2270</v>
      </c>
      <c r="D450" t="s">
        <v>1160</v>
      </c>
      <c r="E450" t="s">
        <v>1160</v>
      </c>
      <c r="F450" t="s">
        <v>1765</v>
      </c>
      <c r="G450" s="14" t="str">
        <f t="shared" si="6"/>
        <v>219026</v>
      </c>
      <c r="H450" t="s">
        <v>3105</v>
      </c>
      <c r="I450" t="s">
        <v>1161</v>
      </c>
      <c r="J450" t="s">
        <v>1242</v>
      </c>
      <c r="K450" t="s">
        <v>1243</v>
      </c>
      <c r="L450" t="s">
        <v>1767</v>
      </c>
      <c r="M450" t="s">
        <v>1479</v>
      </c>
      <c r="N450" t="s">
        <v>1768</v>
      </c>
      <c r="O450" t="s">
        <v>1769</v>
      </c>
      <c r="P450" t="s">
        <v>1480</v>
      </c>
      <c r="Q450" t="s">
        <v>1481</v>
      </c>
      <c r="R450" t="s">
        <v>1254</v>
      </c>
    </row>
    <row r="451" spans="1:18" x14ac:dyDescent="0.25">
      <c r="A451" t="s">
        <v>2263</v>
      </c>
      <c r="B451" t="s">
        <v>2269</v>
      </c>
      <c r="C451" t="s">
        <v>2270</v>
      </c>
      <c r="D451" t="s">
        <v>1160</v>
      </c>
      <c r="E451" t="s">
        <v>1160</v>
      </c>
      <c r="F451" t="s">
        <v>1765</v>
      </c>
      <c r="G451" s="14" t="str">
        <f t="shared" si="6"/>
        <v>220759</v>
      </c>
      <c r="H451" t="s">
        <v>3136</v>
      </c>
      <c r="I451" t="s">
        <v>1161</v>
      </c>
      <c r="J451" t="s">
        <v>1242</v>
      </c>
      <c r="K451" t="s">
        <v>1243</v>
      </c>
      <c r="L451" t="s">
        <v>1767</v>
      </c>
      <c r="M451" t="s">
        <v>1479</v>
      </c>
      <c r="N451" t="s">
        <v>1768</v>
      </c>
      <c r="O451" t="s">
        <v>1769</v>
      </c>
      <c r="P451" t="s">
        <v>1480</v>
      </c>
      <c r="Q451" t="s">
        <v>1481</v>
      </c>
      <c r="R451" t="s">
        <v>1254</v>
      </c>
    </row>
    <row r="452" spans="1:18" x14ac:dyDescent="0.25">
      <c r="A452" t="s">
        <v>2263</v>
      </c>
      <c r="B452" t="s">
        <v>2264</v>
      </c>
      <c r="C452" t="s">
        <v>2267</v>
      </c>
      <c r="D452" t="s">
        <v>1903</v>
      </c>
      <c r="E452" t="s">
        <v>1903</v>
      </c>
      <c r="F452" t="s">
        <v>1902</v>
      </c>
      <c r="G452" s="14" t="str">
        <f t="shared" si="6"/>
        <v>208111</v>
      </c>
      <c r="H452" t="s">
        <v>2944</v>
      </c>
      <c r="I452" t="s">
        <v>1904</v>
      </c>
      <c r="J452" t="s">
        <v>1178</v>
      </c>
      <c r="K452" t="s">
        <v>1179</v>
      </c>
      <c r="L452" t="s">
        <v>1867</v>
      </c>
      <c r="M452" t="s">
        <v>1710</v>
      </c>
      <c r="N452" t="s">
        <v>1467</v>
      </c>
      <c r="O452" t="s">
        <v>1462</v>
      </c>
      <c r="P452" t="s">
        <v>1440</v>
      </c>
      <c r="Q452" t="s">
        <v>1468</v>
      </c>
      <c r="R452" t="s">
        <v>1442</v>
      </c>
    </row>
    <row r="453" spans="1:18" x14ac:dyDescent="0.25">
      <c r="A453" t="s">
        <v>2263</v>
      </c>
      <c r="B453" t="s">
        <v>2264</v>
      </c>
      <c r="C453" t="s">
        <v>2279</v>
      </c>
      <c r="D453" t="s">
        <v>1884</v>
      </c>
      <c r="E453" t="s">
        <v>1884</v>
      </c>
      <c r="F453" t="s">
        <v>1883</v>
      </c>
      <c r="G453" s="14" t="str">
        <f t="shared" si="6"/>
        <v>208493</v>
      </c>
      <c r="H453" t="s">
        <v>2797</v>
      </c>
      <c r="I453" t="s">
        <v>1885</v>
      </c>
      <c r="J453" t="s">
        <v>1886</v>
      </c>
      <c r="K453" t="s">
        <v>1887</v>
      </c>
      <c r="L453" t="s">
        <v>1859</v>
      </c>
      <c r="M453" t="s">
        <v>1675</v>
      </c>
      <c r="N453" t="s">
        <v>1461</v>
      </c>
      <c r="O453" t="s">
        <v>1462</v>
      </c>
      <c r="P453" t="s">
        <v>1440</v>
      </c>
      <c r="Q453" t="s">
        <v>1458</v>
      </c>
      <c r="R453" t="s">
        <v>1712</v>
      </c>
    </row>
    <row r="454" spans="1:18" x14ac:dyDescent="0.25">
      <c r="A454" t="s">
        <v>937</v>
      </c>
      <c r="B454" t="s">
        <v>2359</v>
      </c>
      <c r="C454" t="s">
        <v>2709</v>
      </c>
      <c r="D454" t="s">
        <v>2719</v>
      </c>
      <c r="E454" t="s">
        <v>1121</v>
      </c>
      <c r="F454" t="s">
        <v>1649</v>
      </c>
      <c r="G454" s="14" t="str">
        <f t="shared" si="6"/>
        <v>221246</v>
      </c>
      <c r="H454" t="s">
        <v>2717</v>
      </c>
      <c r="I454" t="s">
        <v>1122</v>
      </c>
      <c r="J454" t="s">
        <v>1123</v>
      </c>
      <c r="K454" t="s">
        <v>1124</v>
      </c>
      <c r="L454" t="s">
        <v>1450</v>
      </c>
      <c r="M454" t="s">
        <v>1650</v>
      </c>
      <c r="N454" t="s">
        <v>1462</v>
      </c>
      <c r="O454" t="s">
        <v>1509</v>
      </c>
      <c r="P454" t="s">
        <v>1475</v>
      </c>
      <c r="Q454" t="s">
        <v>1442</v>
      </c>
      <c r="R454" t="s">
        <v>1254</v>
      </c>
    </row>
    <row r="455" spans="1:18" x14ac:dyDescent="0.25">
      <c r="A455" t="s">
        <v>937</v>
      </c>
      <c r="B455" t="s">
        <v>2359</v>
      </c>
      <c r="C455" t="s">
        <v>2709</v>
      </c>
      <c r="D455" t="s">
        <v>2719</v>
      </c>
      <c r="E455" t="s">
        <v>1121</v>
      </c>
      <c r="F455" t="s">
        <v>1649</v>
      </c>
      <c r="G455" s="14" t="str">
        <f t="shared" si="6"/>
        <v>221246</v>
      </c>
      <c r="H455" t="s">
        <v>2717</v>
      </c>
      <c r="I455" t="s">
        <v>1122</v>
      </c>
      <c r="J455" t="s">
        <v>1123</v>
      </c>
      <c r="K455" t="s">
        <v>1124</v>
      </c>
      <c r="L455" t="s">
        <v>1450</v>
      </c>
      <c r="M455" t="s">
        <v>1650</v>
      </c>
      <c r="N455" t="s">
        <v>1462</v>
      </c>
      <c r="O455" t="s">
        <v>1509</v>
      </c>
      <c r="P455" t="s">
        <v>1475</v>
      </c>
      <c r="Q455" t="s">
        <v>1442</v>
      </c>
      <c r="R455" t="s">
        <v>1254</v>
      </c>
    </row>
    <row r="456" spans="1:18" x14ac:dyDescent="0.25">
      <c r="A456" t="s">
        <v>937</v>
      </c>
      <c r="B456" t="s">
        <v>2359</v>
      </c>
      <c r="C456" t="s">
        <v>2709</v>
      </c>
      <c r="D456" t="s">
        <v>2719</v>
      </c>
      <c r="E456" t="s">
        <v>1121</v>
      </c>
      <c r="F456" t="s">
        <v>1649</v>
      </c>
      <c r="G456" s="14" t="str">
        <f t="shared" si="6"/>
        <v>221247</v>
      </c>
      <c r="H456" t="s">
        <v>2724</v>
      </c>
      <c r="I456" t="s">
        <v>1122</v>
      </c>
      <c r="J456" t="s">
        <v>1123</v>
      </c>
      <c r="K456" t="s">
        <v>1124</v>
      </c>
      <c r="L456" t="s">
        <v>1450</v>
      </c>
      <c r="M456" t="s">
        <v>1650</v>
      </c>
      <c r="N456" t="s">
        <v>1462</v>
      </c>
      <c r="O456" t="s">
        <v>1509</v>
      </c>
      <c r="P456" t="s">
        <v>1475</v>
      </c>
      <c r="Q456" t="s">
        <v>1442</v>
      </c>
      <c r="R456" t="s">
        <v>1254</v>
      </c>
    </row>
    <row r="457" spans="1:18" x14ac:dyDescent="0.25">
      <c r="A457" s="9" t="s">
        <v>2263</v>
      </c>
      <c r="B457" s="9" t="s">
        <v>2264</v>
      </c>
      <c r="C457" s="9" t="s">
        <v>2287</v>
      </c>
      <c r="D457" s="9" t="s">
        <v>1320</v>
      </c>
      <c r="E457" s="9" t="s">
        <v>1320</v>
      </c>
      <c r="F457" s="9" t="s">
        <v>1725</v>
      </c>
      <c r="G457" s="11" t="str">
        <f t="shared" si="6"/>
        <v>220757</v>
      </c>
      <c r="H457" s="9" t="s">
        <v>2347</v>
      </c>
      <c r="I457" s="9" t="s">
        <v>1321</v>
      </c>
      <c r="J457" s="9" t="s">
        <v>1322</v>
      </c>
      <c r="K457" s="9" t="s">
        <v>1323</v>
      </c>
      <c r="L457" s="9" t="s">
        <v>1705</v>
      </c>
      <c r="M457" s="9" t="s">
        <v>1506</v>
      </c>
      <c r="N457" s="9" t="s">
        <v>1496</v>
      </c>
      <c r="O457" s="9" t="s">
        <v>1440</v>
      </c>
      <c r="P457" s="9" t="s">
        <v>1475</v>
      </c>
      <c r="Q457" s="9" t="s">
        <v>1442</v>
      </c>
      <c r="R457" s="9" t="s">
        <v>1254</v>
      </c>
    </row>
    <row r="458" spans="1:18" x14ac:dyDescent="0.25">
      <c r="A458" s="9" t="s">
        <v>2263</v>
      </c>
      <c r="B458" s="9" t="s">
        <v>2264</v>
      </c>
      <c r="C458" s="9" t="s">
        <v>2287</v>
      </c>
      <c r="D458" s="9" t="s">
        <v>1320</v>
      </c>
      <c r="E458" s="9" t="s">
        <v>1320</v>
      </c>
      <c r="F458" s="9" t="s">
        <v>1725</v>
      </c>
      <c r="G458" s="11" t="str">
        <f t="shared" si="6"/>
        <v>220756</v>
      </c>
      <c r="H458" s="9" t="s">
        <v>2346</v>
      </c>
      <c r="I458" s="9" t="s">
        <v>1321</v>
      </c>
      <c r="J458" s="9" t="s">
        <v>1322</v>
      </c>
      <c r="K458" s="9" t="s">
        <v>1323</v>
      </c>
      <c r="L458" s="9" t="s">
        <v>1705</v>
      </c>
      <c r="M458" s="9" t="s">
        <v>1506</v>
      </c>
      <c r="N458" s="9" t="s">
        <v>1496</v>
      </c>
      <c r="O458" s="9" t="s">
        <v>1440</v>
      </c>
      <c r="P458" s="9" t="s">
        <v>1475</v>
      </c>
      <c r="Q458" s="9" t="s">
        <v>1442</v>
      </c>
      <c r="R458" s="9" t="s">
        <v>1254</v>
      </c>
    </row>
    <row r="459" spans="1:18" x14ac:dyDescent="0.25">
      <c r="A459" s="9" t="s">
        <v>2263</v>
      </c>
      <c r="B459" s="9" t="s">
        <v>2264</v>
      </c>
      <c r="C459" s="9" t="s">
        <v>2287</v>
      </c>
      <c r="D459" s="9" t="s">
        <v>1320</v>
      </c>
      <c r="E459" s="9" t="s">
        <v>1320</v>
      </c>
      <c r="F459" s="9" t="s">
        <v>1725</v>
      </c>
      <c r="G459" s="11" t="str">
        <f t="shared" si="6"/>
        <v>220764</v>
      </c>
      <c r="H459" s="9" t="s">
        <v>2348</v>
      </c>
      <c r="I459" s="9" t="s">
        <v>1321</v>
      </c>
      <c r="J459" s="9" t="s">
        <v>1322</v>
      </c>
      <c r="K459" s="9" t="s">
        <v>1323</v>
      </c>
      <c r="L459" s="9" t="s">
        <v>1705</v>
      </c>
      <c r="M459" s="9" t="s">
        <v>1506</v>
      </c>
      <c r="N459" s="9" t="s">
        <v>1496</v>
      </c>
      <c r="O459" s="9" t="s">
        <v>1440</v>
      </c>
      <c r="P459" s="9" t="s">
        <v>1475</v>
      </c>
      <c r="Q459" s="9" t="s">
        <v>1442</v>
      </c>
      <c r="R459" s="9" t="s">
        <v>1254</v>
      </c>
    </row>
    <row r="460" spans="1:18" x14ac:dyDescent="0.25">
      <c r="A460" s="9" t="s">
        <v>2263</v>
      </c>
      <c r="B460" s="9" t="s">
        <v>2264</v>
      </c>
      <c r="C460" s="9" t="s">
        <v>2287</v>
      </c>
      <c r="D460" s="9" t="s">
        <v>1320</v>
      </c>
      <c r="E460" s="9" t="s">
        <v>1320</v>
      </c>
      <c r="F460" s="9" t="s">
        <v>1725</v>
      </c>
      <c r="G460" s="11" t="str">
        <f t="shared" si="6"/>
        <v>220765</v>
      </c>
      <c r="H460" s="9" t="s">
        <v>2349</v>
      </c>
      <c r="I460" s="9" t="s">
        <v>1321</v>
      </c>
      <c r="J460" s="9" t="s">
        <v>1322</v>
      </c>
      <c r="K460" s="9" t="s">
        <v>1323</v>
      </c>
      <c r="L460" s="9" t="s">
        <v>1705</v>
      </c>
      <c r="M460" s="9" t="s">
        <v>1506</v>
      </c>
      <c r="N460" s="9" t="s">
        <v>1496</v>
      </c>
      <c r="O460" s="9" t="s">
        <v>1440</v>
      </c>
      <c r="P460" s="9" t="s">
        <v>1475</v>
      </c>
      <c r="Q460" s="9" t="s">
        <v>1442</v>
      </c>
      <c r="R460" s="9" t="s">
        <v>1254</v>
      </c>
    </row>
    <row r="461" spans="1:18" x14ac:dyDescent="0.25">
      <c r="A461" s="9" t="s">
        <v>2263</v>
      </c>
      <c r="B461" s="9" t="s">
        <v>2264</v>
      </c>
      <c r="C461" s="9" t="s">
        <v>2279</v>
      </c>
      <c r="D461" s="9" t="s">
        <v>1262</v>
      </c>
      <c r="E461" s="9" t="s">
        <v>1262</v>
      </c>
      <c r="F461" s="9" t="s">
        <v>1917</v>
      </c>
      <c r="G461" s="11" t="str">
        <f t="shared" si="6"/>
        <v>208109</v>
      </c>
      <c r="H461" s="9" t="s">
        <v>2280</v>
      </c>
      <c r="I461" s="9" t="s">
        <v>1263</v>
      </c>
      <c r="J461" s="9" t="s">
        <v>1264</v>
      </c>
      <c r="K461" s="9" t="s">
        <v>1265</v>
      </c>
      <c r="L461" s="9" t="s">
        <v>1867</v>
      </c>
      <c r="M461" s="9" t="s">
        <v>1675</v>
      </c>
      <c r="N461" s="9" t="s">
        <v>1486</v>
      </c>
      <c r="O461" s="9" t="s">
        <v>1529</v>
      </c>
      <c r="P461" s="9" t="s">
        <v>1457</v>
      </c>
      <c r="Q461" s="9" t="s">
        <v>1458</v>
      </c>
      <c r="R461" s="9" t="s">
        <v>1442</v>
      </c>
    </row>
    <row r="462" spans="1:18" x14ac:dyDescent="0.25">
      <c r="A462" s="9" t="s">
        <v>2263</v>
      </c>
      <c r="B462" s="9" t="s">
        <v>2264</v>
      </c>
      <c r="C462" s="9" t="s">
        <v>2279</v>
      </c>
      <c r="D462" s="9" t="s">
        <v>1262</v>
      </c>
      <c r="E462" s="9" t="s">
        <v>1262</v>
      </c>
      <c r="F462" s="9" t="s">
        <v>1917</v>
      </c>
      <c r="G462" s="11" t="str">
        <f t="shared" si="6"/>
        <v>208109</v>
      </c>
      <c r="H462" s="9" t="s">
        <v>2280</v>
      </c>
      <c r="I462" s="9" t="s">
        <v>1263</v>
      </c>
      <c r="J462" s="9" t="s">
        <v>1264</v>
      </c>
      <c r="K462" s="9" t="s">
        <v>1265</v>
      </c>
      <c r="L462" s="9" t="s">
        <v>1867</v>
      </c>
      <c r="M462" s="9" t="s">
        <v>1675</v>
      </c>
      <c r="N462" s="9" t="s">
        <v>1486</v>
      </c>
      <c r="O462" s="9" t="s">
        <v>1529</v>
      </c>
      <c r="P462" s="9" t="s">
        <v>1457</v>
      </c>
      <c r="Q462" s="9" t="s">
        <v>1458</v>
      </c>
      <c r="R462" s="9" t="s">
        <v>1442</v>
      </c>
    </row>
    <row r="463" spans="1:18" x14ac:dyDescent="0.25">
      <c r="A463" s="9" t="s">
        <v>2263</v>
      </c>
      <c r="B463" s="9" t="s">
        <v>2264</v>
      </c>
      <c r="C463" s="9" t="s">
        <v>2279</v>
      </c>
      <c r="D463" s="9" t="s">
        <v>1262</v>
      </c>
      <c r="E463" s="9" t="s">
        <v>1262</v>
      </c>
      <c r="F463" s="9" t="s">
        <v>1917</v>
      </c>
      <c r="G463" s="11" t="str">
        <f t="shared" si="6"/>
        <v>208109</v>
      </c>
      <c r="H463" s="9" t="s">
        <v>2280</v>
      </c>
      <c r="I463" s="9" t="s">
        <v>1263</v>
      </c>
      <c r="J463" s="9" t="s">
        <v>1264</v>
      </c>
      <c r="K463" s="9" t="s">
        <v>1265</v>
      </c>
      <c r="L463" s="9" t="s">
        <v>1867</v>
      </c>
      <c r="M463" s="9" t="s">
        <v>1675</v>
      </c>
      <c r="N463" s="9" t="s">
        <v>1486</v>
      </c>
      <c r="O463" s="9" t="s">
        <v>1529</v>
      </c>
      <c r="P463" s="9" t="s">
        <v>1457</v>
      </c>
      <c r="Q463" s="9" t="s">
        <v>1458</v>
      </c>
      <c r="R463" s="9" t="s">
        <v>1442</v>
      </c>
    </row>
    <row r="464" spans="1:18" x14ac:dyDescent="0.25">
      <c r="A464" s="9" t="s">
        <v>2263</v>
      </c>
      <c r="B464" s="9" t="s">
        <v>2264</v>
      </c>
      <c r="C464" s="9" t="s">
        <v>2267</v>
      </c>
      <c r="D464" s="9" t="s">
        <v>1248</v>
      </c>
      <c r="E464" s="9" t="s">
        <v>1248</v>
      </c>
      <c r="F464" s="9" t="s">
        <v>1856</v>
      </c>
      <c r="G464" s="11" t="str">
        <f t="shared" ref="G464:G523" si="7">MID(H464,FIND("[",H464)+1,LEN(H464)-FIND("[",H464)-1)</f>
        <v>208549</v>
      </c>
      <c r="H464" s="9" t="s">
        <v>2295</v>
      </c>
      <c r="I464" s="9" t="s">
        <v>1249</v>
      </c>
      <c r="J464" s="9" t="s">
        <v>1250</v>
      </c>
      <c r="K464" s="9" t="s">
        <v>1251</v>
      </c>
      <c r="L464" s="9" t="s">
        <v>1859</v>
      </c>
      <c r="M464" s="9" t="s">
        <v>1710</v>
      </c>
      <c r="N464" s="9" t="s">
        <v>1658</v>
      </c>
      <c r="O464" s="9" t="s">
        <v>1529</v>
      </c>
      <c r="P464" s="9" t="s">
        <v>1440</v>
      </c>
      <c r="Q464" s="9" t="s">
        <v>2286</v>
      </c>
      <c r="R464" s="9" t="s">
        <v>1442</v>
      </c>
    </row>
    <row r="465" spans="1:18" x14ac:dyDescent="0.25">
      <c r="A465" s="9" t="s">
        <v>2263</v>
      </c>
      <c r="B465" s="9" t="s">
        <v>2264</v>
      </c>
      <c r="C465" s="9" t="s">
        <v>2267</v>
      </c>
      <c r="D465" s="9" t="s">
        <v>1248</v>
      </c>
      <c r="E465" s="9" t="s">
        <v>1248</v>
      </c>
      <c r="F465" s="9" t="s">
        <v>1856</v>
      </c>
      <c r="G465" s="11" t="str">
        <f t="shared" si="7"/>
        <v>208140</v>
      </c>
      <c r="H465" s="9" t="s">
        <v>2285</v>
      </c>
      <c r="I465" s="9" t="s">
        <v>1249</v>
      </c>
      <c r="J465" s="9" t="s">
        <v>1250</v>
      </c>
      <c r="K465" s="9" t="s">
        <v>1251</v>
      </c>
      <c r="L465" s="9" t="s">
        <v>1859</v>
      </c>
      <c r="M465" s="9" t="s">
        <v>1710</v>
      </c>
      <c r="N465" s="9" t="s">
        <v>1658</v>
      </c>
      <c r="O465" s="9" t="s">
        <v>1529</v>
      </c>
      <c r="P465" s="9" t="s">
        <v>1440</v>
      </c>
      <c r="Q465" s="9" t="s">
        <v>2286</v>
      </c>
      <c r="R465" s="9" t="s">
        <v>1442</v>
      </c>
    </row>
    <row r="466" spans="1:18" x14ac:dyDescent="0.25">
      <c r="A466" s="9" t="s">
        <v>2263</v>
      </c>
      <c r="B466" s="9" t="s">
        <v>2264</v>
      </c>
      <c r="C466" s="9" t="s">
        <v>2267</v>
      </c>
      <c r="D466" s="9" t="s">
        <v>1248</v>
      </c>
      <c r="E466" s="9" t="s">
        <v>1248</v>
      </c>
      <c r="F466" s="9" t="s">
        <v>1856</v>
      </c>
      <c r="G466" s="11" t="str">
        <f t="shared" si="7"/>
        <v>208140</v>
      </c>
      <c r="H466" s="9" t="s">
        <v>2285</v>
      </c>
      <c r="I466" s="9" t="s">
        <v>1249</v>
      </c>
      <c r="J466" s="9" t="s">
        <v>1250</v>
      </c>
      <c r="K466" s="9" t="s">
        <v>1251</v>
      </c>
      <c r="L466" s="9" t="s">
        <v>1859</v>
      </c>
      <c r="M466" s="9" t="s">
        <v>1710</v>
      </c>
      <c r="N466" s="9" t="s">
        <v>1658</v>
      </c>
      <c r="O466" s="9" t="s">
        <v>1529</v>
      </c>
      <c r="P466" s="9" t="s">
        <v>1440</v>
      </c>
      <c r="Q466" s="9" t="s">
        <v>2286</v>
      </c>
      <c r="R466" s="9" t="s">
        <v>1442</v>
      </c>
    </row>
    <row r="467" spans="1:18" x14ac:dyDescent="0.25">
      <c r="A467" s="9" t="s">
        <v>2263</v>
      </c>
      <c r="B467" s="9" t="s">
        <v>2264</v>
      </c>
      <c r="C467" s="9" t="s">
        <v>2267</v>
      </c>
      <c r="D467" s="9" t="s">
        <v>1248</v>
      </c>
      <c r="E467" s="9" t="s">
        <v>1248</v>
      </c>
      <c r="F467" s="9" t="s">
        <v>1856</v>
      </c>
      <c r="G467" s="11" t="str">
        <f t="shared" si="7"/>
        <v>208140</v>
      </c>
      <c r="H467" s="9" t="s">
        <v>2285</v>
      </c>
      <c r="I467" s="9" t="s">
        <v>1249</v>
      </c>
      <c r="J467" s="9" t="s">
        <v>1250</v>
      </c>
      <c r="K467" s="9" t="s">
        <v>1251</v>
      </c>
      <c r="L467" s="9" t="s">
        <v>1859</v>
      </c>
      <c r="M467" s="9" t="s">
        <v>1710</v>
      </c>
      <c r="N467" s="9" t="s">
        <v>1658</v>
      </c>
      <c r="O467" s="9" t="s">
        <v>1529</v>
      </c>
      <c r="P467" s="9" t="s">
        <v>1440</v>
      </c>
      <c r="Q467" s="9" t="s">
        <v>2286</v>
      </c>
      <c r="R467" s="9" t="s">
        <v>1442</v>
      </c>
    </row>
    <row r="468" spans="1:18" x14ac:dyDescent="0.25">
      <c r="A468" s="9" t="s">
        <v>2263</v>
      </c>
      <c r="B468" s="9" t="s">
        <v>2264</v>
      </c>
      <c r="C468" s="9" t="s">
        <v>2267</v>
      </c>
      <c r="D468" s="9" t="s">
        <v>1248</v>
      </c>
      <c r="E468" s="9" t="s">
        <v>1248</v>
      </c>
      <c r="F468" s="9" t="s">
        <v>1906</v>
      </c>
      <c r="G468" s="11" t="str">
        <f t="shared" si="7"/>
        <v>208551</v>
      </c>
      <c r="H468" s="9" t="s">
        <v>2296</v>
      </c>
      <c r="I468" s="9" t="s">
        <v>1249</v>
      </c>
      <c r="J468" s="9" t="s">
        <v>1259</v>
      </c>
      <c r="K468" s="9" t="s">
        <v>1260</v>
      </c>
      <c r="L468" s="9" t="s">
        <v>1859</v>
      </c>
      <c r="M468" s="9" t="s">
        <v>1710</v>
      </c>
      <c r="N468" s="9" t="s">
        <v>1658</v>
      </c>
      <c r="O468" s="9" t="s">
        <v>1529</v>
      </c>
      <c r="P468" s="9" t="s">
        <v>1440</v>
      </c>
      <c r="Q468" s="9" t="s">
        <v>2286</v>
      </c>
      <c r="R468" s="9" t="s">
        <v>1498</v>
      </c>
    </row>
    <row r="469" spans="1:18" x14ac:dyDescent="0.25">
      <c r="A469" s="9" t="s">
        <v>2263</v>
      </c>
      <c r="B469" s="9" t="s">
        <v>2264</v>
      </c>
      <c r="C469" s="9" t="s">
        <v>2267</v>
      </c>
      <c r="D469" s="9" t="s">
        <v>1248</v>
      </c>
      <c r="E469" s="9" t="s">
        <v>1248</v>
      </c>
      <c r="F469" s="9" t="s">
        <v>1906</v>
      </c>
      <c r="G469" s="11" t="str">
        <f t="shared" si="7"/>
        <v>208551</v>
      </c>
      <c r="H469" s="9" t="s">
        <v>2296</v>
      </c>
      <c r="I469" s="9" t="s">
        <v>1249</v>
      </c>
      <c r="J469" s="9" t="s">
        <v>1259</v>
      </c>
      <c r="K469" s="9" t="s">
        <v>1260</v>
      </c>
      <c r="L469" s="9" t="s">
        <v>1859</v>
      </c>
      <c r="M469" s="9" t="s">
        <v>1710</v>
      </c>
      <c r="N469" s="9" t="s">
        <v>1658</v>
      </c>
      <c r="O469" s="9" t="s">
        <v>1529</v>
      </c>
      <c r="P469" s="9" t="s">
        <v>1440</v>
      </c>
      <c r="Q469" s="9" t="s">
        <v>2286</v>
      </c>
      <c r="R469" s="9" t="s">
        <v>1498</v>
      </c>
    </row>
    <row r="470" spans="1:18" x14ac:dyDescent="0.25">
      <c r="A470" s="9" t="s">
        <v>2263</v>
      </c>
      <c r="B470" s="9" t="s">
        <v>2264</v>
      </c>
      <c r="C470" s="9" t="s">
        <v>2267</v>
      </c>
      <c r="D470" s="9" t="s">
        <v>1248</v>
      </c>
      <c r="E470" s="9" t="s">
        <v>1248</v>
      </c>
      <c r="F470" s="9" t="s">
        <v>1906</v>
      </c>
      <c r="G470" s="11" t="str">
        <f t="shared" si="7"/>
        <v>208551</v>
      </c>
      <c r="H470" s="9" t="s">
        <v>2296</v>
      </c>
      <c r="I470" s="9" t="s">
        <v>1249</v>
      </c>
      <c r="J470" s="9" t="s">
        <v>1259</v>
      </c>
      <c r="K470" s="9" t="s">
        <v>1260</v>
      </c>
      <c r="L470" s="9" t="s">
        <v>1859</v>
      </c>
      <c r="M470" s="9" t="s">
        <v>1710</v>
      </c>
      <c r="N470" s="9" t="s">
        <v>1658</v>
      </c>
      <c r="O470" s="9" t="s">
        <v>1529</v>
      </c>
      <c r="P470" s="9" t="s">
        <v>1440</v>
      </c>
      <c r="Q470" s="9" t="s">
        <v>2286</v>
      </c>
      <c r="R470" s="9" t="s">
        <v>1498</v>
      </c>
    </row>
    <row r="471" spans="1:18" x14ac:dyDescent="0.25">
      <c r="A471" s="9" t="s">
        <v>2263</v>
      </c>
      <c r="B471" s="9" t="s">
        <v>2264</v>
      </c>
      <c r="C471" s="9" t="s">
        <v>2267</v>
      </c>
      <c r="D471" s="9" t="s">
        <v>1248</v>
      </c>
      <c r="E471" s="9" t="s">
        <v>1248</v>
      </c>
      <c r="F471" s="9" t="s">
        <v>1906</v>
      </c>
      <c r="G471" s="11" t="str">
        <f t="shared" si="7"/>
        <v>208551</v>
      </c>
      <c r="H471" s="9" t="s">
        <v>2296</v>
      </c>
      <c r="I471" s="9" t="s">
        <v>1249</v>
      </c>
      <c r="J471" s="9" t="s">
        <v>1259</v>
      </c>
      <c r="K471" s="9" t="s">
        <v>1260</v>
      </c>
      <c r="L471" s="9" t="s">
        <v>1859</v>
      </c>
      <c r="M471" s="9" t="s">
        <v>1710</v>
      </c>
      <c r="N471" s="9" t="s">
        <v>1658</v>
      </c>
      <c r="O471" s="9" t="s">
        <v>1529</v>
      </c>
      <c r="P471" s="9" t="s">
        <v>1440</v>
      </c>
      <c r="Q471" s="9" t="s">
        <v>2286</v>
      </c>
      <c r="R471" s="9" t="s">
        <v>1498</v>
      </c>
    </row>
    <row r="472" spans="1:18" x14ac:dyDescent="0.25">
      <c r="A472" t="s">
        <v>2263</v>
      </c>
      <c r="B472" t="s">
        <v>2264</v>
      </c>
      <c r="C472" t="s">
        <v>2267</v>
      </c>
      <c r="D472" t="s">
        <v>1715</v>
      </c>
      <c r="E472" t="s">
        <v>1715</v>
      </c>
      <c r="F472" t="s">
        <v>1714</v>
      </c>
      <c r="G472" s="14" t="str">
        <f t="shared" si="7"/>
        <v>208566</v>
      </c>
      <c r="H472" t="s">
        <v>3307</v>
      </c>
      <c r="I472" t="s">
        <v>1716</v>
      </c>
      <c r="J472" t="s">
        <v>3527</v>
      </c>
      <c r="K472" t="s">
        <v>3528</v>
      </c>
      <c r="L472" t="s">
        <v>1710</v>
      </c>
      <c r="M472" t="s">
        <v>1506</v>
      </c>
      <c r="N472" t="s">
        <v>1676</v>
      </c>
      <c r="O472" t="s">
        <v>1457</v>
      </c>
      <c r="P472" t="s">
        <v>1475</v>
      </c>
      <c r="Q472" t="s">
        <v>1442</v>
      </c>
      <c r="R472" t="s">
        <v>1254</v>
      </c>
    </row>
    <row r="473" spans="1:18" x14ac:dyDescent="0.25">
      <c r="A473" t="s">
        <v>2263</v>
      </c>
      <c r="B473" t="s">
        <v>2264</v>
      </c>
      <c r="C473" t="s">
        <v>2267</v>
      </c>
      <c r="D473" t="s">
        <v>1715</v>
      </c>
      <c r="E473" t="s">
        <v>1715</v>
      </c>
      <c r="F473" t="s">
        <v>1714</v>
      </c>
      <c r="G473" s="14" t="str">
        <f t="shared" si="7"/>
        <v>208571</v>
      </c>
      <c r="H473" t="s">
        <v>3308</v>
      </c>
      <c r="I473" t="s">
        <v>1716</v>
      </c>
      <c r="J473" t="s">
        <v>3527</v>
      </c>
      <c r="K473" t="s">
        <v>3528</v>
      </c>
      <c r="L473" t="s">
        <v>1710</v>
      </c>
      <c r="M473" t="s">
        <v>1506</v>
      </c>
      <c r="N473" t="s">
        <v>1676</v>
      </c>
      <c r="O473" t="s">
        <v>1457</v>
      </c>
      <c r="P473" t="s">
        <v>1475</v>
      </c>
      <c r="Q473" t="s">
        <v>1442</v>
      </c>
      <c r="R473" t="s">
        <v>1254</v>
      </c>
    </row>
    <row r="474" spans="1:18" x14ac:dyDescent="0.25">
      <c r="A474" t="s">
        <v>2263</v>
      </c>
      <c r="B474" t="s">
        <v>2264</v>
      </c>
      <c r="C474" t="s">
        <v>2267</v>
      </c>
      <c r="D474" t="s">
        <v>1715</v>
      </c>
      <c r="E474" t="s">
        <v>1715</v>
      </c>
      <c r="F474" t="s">
        <v>1714</v>
      </c>
      <c r="G474" s="14" t="str">
        <f t="shared" si="7"/>
        <v>208565</v>
      </c>
      <c r="H474" t="s">
        <v>3309</v>
      </c>
      <c r="I474" t="s">
        <v>1716</v>
      </c>
      <c r="J474" t="s">
        <v>3527</v>
      </c>
      <c r="K474" t="s">
        <v>3528</v>
      </c>
      <c r="L474" t="s">
        <v>1710</v>
      </c>
      <c r="M474" t="s">
        <v>1506</v>
      </c>
      <c r="N474" t="s">
        <v>1676</v>
      </c>
      <c r="O474" t="s">
        <v>1457</v>
      </c>
      <c r="P474" t="s">
        <v>1475</v>
      </c>
      <c r="Q474" t="s">
        <v>1442</v>
      </c>
      <c r="R474" t="s">
        <v>1254</v>
      </c>
    </row>
    <row r="475" spans="1:18" x14ac:dyDescent="0.25">
      <c r="A475" t="s">
        <v>2263</v>
      </c>
      <c r="B475" t="s">
        <v>2264</v>
      </c>
      <c r="C475" t="s">
        <v>2267</v>
      </c>
      <c r="D475" t="s">
        <v>1715</v>
      </c>
      <c r="E475" t="s">
        <v>1715</v>
      </c>
      <c r="F475" t="s">
        <v>1714</v>
      </c>
      <c r="G475" s="14" t="str">
        <f t="shared" si="7"/>
        <v>208564</v>
      </c>
      <c r="H475" t="s">
        <v>3310</v>
      </c>
      <c r="I475" t="s">
        <v>1716</v>
      </c>
      <c r="J475" t="s">
        <v>3527</v>
      </c>
      <c r="K475" t="s">
        <v>3528</v>
      </c>
      <c r="L475" t="s">
        <v>1710</v>
      </c>
      <c r="M475" t="s">
        <v>1506</v>
      </c>
      <c r="N475" t="s">
        <v>1676</v>
      </c>
      <c r="O475" t="s">
        <v>1457</v>
      </c>
      <c r="P475" t="s">
        <v>1475</v>
      </c>
      <c r="Q475" t="s">
        <v>1442</v>
      </c>
      <c r="R475" t="s">
        <v>1254</v>
      </c>
    </row>
    <row r="476" spans="1:18" x14ac:dyDescent="0.25">
      <c r="A476" t="s">
        <v>2263</v>
      </c>
      <c r="B476" t="s">
        <v>2264</v>
      </c>
      <c r="C476" t="s">
        <v>2267</v>
      </c>
      <c r="D476" t="s">
        <v>1715</v>
      </c>
      <c r="E476" t="s">
        <v>1715</v>
      </c>
      <c r="F476" t="s">
        <v>1714</v>
      </c>
      <c r="G476" s="14" t="str">
        <f t="shared" si="7"/>
        <v>208462</v>
      </c>
      <c r="H476" t="s">
        <v>3087</v>
      </c>
      <c r="I476" t="s">
        <v>1716</v>
      </c>
      <c r="J476" t="s">
        <v>3527</v>
      </c>
      <c r="K476" t="s">
        <v>3528</v>
      </c>
      <c r="L476" t="s">
        <v>1710</v>
      </c>
      <c r="M476" t="s">
        <v>1506</v>
      </c>
      <c r="N476" t="s">
        <v>1676</v>
      </c>
      <c r="O476" t="s">
        <v>1457</v>
      </c>
      <c r="P476" t="s">
        <v>1475</v>
      </c>
      <c r="Q476" t="s">
        <v>1442</v>
      </c>
      <c r="R476" t="s">
        <v>1254</v>
      </c>
    </row>
    <row r="477" spans="1:18" x14ac:dyDescent="0.25">
      <c r="A477" t="s">
        <v>2263</v>
      </c>
      <c r="B477" t="s">
        <v>2935</v>
      </c>
      <c r="C477" t="s">
        <v>2267</v>
      </c>
      <c r="D477" t="s">
        <v>1715</v>
      </c>
      <c r="E477" t="s">
        <v>1715</v>
      </c>
      <c r="F477" t="s">
        <v>1714</v>
      </c>
      <c r="G477" s="14" t="str">
        <f t="shared" si="7"/>
        <v>220117</v>
      </c>
      <c r="H477" t="s">
        <v>2934</v>
      </c>
      <c r="I477" t="s">
        <v>1716</v>
      </c>
      <c r="J477" t="s">
        <v>3527</v>
      </c>
      <c r="K477" t="s">
        <v>3528</v>
      </c>
      <c r="L477" t="s">
        <v>1710</v>
      </c>
      <c r="M477" t="s">
        <v>1506</v>
      </c>
      <c r="N477" t="s">
        <v>1676</v>
      </c>
      <c r="O477" t="s">
        <v>1457</v>
      </c>
      <c r="P477" t="s">
        <v>1475</v>
      </c>
      <c r="Q477" t="s">
        <v>1442</v>
      </c>
      <c r="R477" t="s">
        <v>1254</v>
      </c>
    </row>
    <row r="478" spans="1:18" x14ac:dyDescent="0.25">
      <c r="A478" t="s">
        <v>2263</v>
      </c>
      <c r="B478" t="s">
        <v>2935</v>
      </c>
      <c r="C478" t="s">
        <v>2267</v>
      </c>
      <c r="D478" t="s">
        <v>1715</v>
      </c>
      <c r="E478" t="s">
        <v>1715</v>
      </c>
      <c r="F478" t="s">
        <v>1714</v>
      </c>
      <c r="G478" s="14" t="str">
        <f t="shared" si="7"/>
        <v>208522</v>
      </c>
      <c r="H478" t="s">
        <v>3070</v>
      </c>
      <c r="I478" t="s">
        <v>1716</v>
      </c>
      <c r="J478" t="s">
        <v>3527</v>
      </c>
      <c r="K478" t="s">
        <v>3528</v>
      </c>
      <c r="L478" t="s">
        <v>1710</v>
      </c>
      <c r="M478" t="s">
        <v>1506</v>
      </c>
      <c r="N478" t="s">
        <v>1676</v>
      </c>
      <c r="O478" t="s">
        <v>1457</v>
      </c>
      <c r="P478" t="s">
        <v>1475</v>
      </c>
      <c r="Q478" t="s">
        <v>1442</v>
      </c>
      <c r="R478" t="s">
        <v>1254</v>
      </c>
    </row>
    <row r="479" spans="1:18" x14ac:dyDescent="0.25">
      <c r="A479" t="s">
        <v>2263</v>
      </c>
      <c r="B479" t="s">
        <v>2935</v>
      </c>
      <c r="C479" t="s">
        <v>2267</v>
      </c>
      <c r="D479" t="s">
        <v>1715</v>
      </c>
      <c r="E479" t="s">
        <v>1715</v>
      </c>
      <c r="F479" t="s">
        <v>1714</v>
      </c>
      <c r="G479" s="14" t="str">
        <f t="shared" si="7"/>
        <v>208126</v>
      </c>
      <c r="H479" t="s">
        <v>3071</v>
      </c>
      <c r="I479" t="s">
        <v>1716</v>
      </c>
      <c r="J479" t="s">
        <v>3527</v>
      </c>
      <c r="K479" t="s">
        <v>3528</v>
      </c>
      <c r="L479" t="s">
        <v>1710</v>
      </c>
      <c r="M479" t="s">
        <v>1506</v>
      </c>
      <c r="N479" t="s">
        <v>1676</v>
      </c>
      <c r="O479" t="s">
        <v>1457</v>
      </c>
      <c r="P479" t="s">
        <v>1475</v>
      </c>
      <c r="Q479" t="s">
        <v>1442</v>
      </c>
      <c r="R479" t="s">
        <v>1254</v>
      </c>
    </row>
    <row r="480" spans="1:18" x14ac:dyDescent="0.25">
      <c r="A480" t="s">
        <v>2263</v>
      </c>
      <c r="B480" t="s">
        <v>2935</v>
      </c>
      <c r="C480" t="s">
        <v>2267</v>
      </c>
      <c r="D480" t="s">
        <v>1715</v>
      </c>
      <c r="E480" t="s">
        <v>1715</v>
      </c>
      <c r="F480" t="s">
        <v>1714</v>
      </c>
      <c r="G480" s="14" t="str">
        <f t="shared" si="7"/>
        <v>208112</v>
      </c>
      <c r="H480" t="s">
        <v>3076</v>
      </c>
      <c r="I480" t="s">
        <v>1716</v>
      </c>
      <c r="J480" t="s">
        <v>3527</v>
      </c>
      <c r="K480" t="s">
        <v>3528</v>
      </c>
      <c r="L480" t="s">
        <v>1710</v>
      </c>
      <c r="M480" t="s">
        <v>1506</v>
      </c>
      <c r="N480" t="s">
        <v>1676</v>
      </c>
      <c r="O480" t="s">
        <v>1457</v>
      </c>
      <c r="P480" t="s">
        <v>1475</v>
      </c>
      <c r="Q480" t="s">
        <v>1442</v>
      </c>
      <c r="R480" t="s">
        <v>1254</v>
      </c>
    </row>
    <row r="481" spans="1:18" x14ac:dyDescent="0.25">
      <c r="A481" t="s">
        <v>2263</v>
      </c>
      <c r="B481" t="s">
        <v>2264</v>
      </c>
      <c r="C481" t="s">
        <v>2267</v>
      </c>
      <c r="D481" t="s">
        <v>1715</v>
      </c>
      <c r="E481" t="s">
        <v>1715</v>
      </c>
      <c r="F481" t="s">
        <v>1931</v>
      </c>
      <c r="G481" s="14" t="str">
        <f t="shared" si="7"/>
        <v>208566</v>
      </c>
      <c r="H481" t="s">
        <v>3307</v>
      </c>
      <c r="I481" t="s">
        <v>1716</v>
      </c>
      <c r="J481" t="s">
        <v>1932</v>
      </c>
      <c r="K481" t="s">
        <v>1933</v>
      </c>
      <c r="L481" t="s">
        <v>1867</v>
      </c>
      <c r="M481" t="s">
        <v>1710</v>
      </c>
      <c r="N481" t="s">
        <v>1456</v>
      </c>
      <c r="O481" t="s">
        <v>1462</v>
      </c>
      <c r="P481" t="s">
        <v>1440</v>
      </c>
      <c r="Q481" t="s">
        <v>1880</v>
      </c>
      <c r="R481" t="s">
        <v>1442</v>
      </c>
    </row>
    <row r="482" spans="1:18" x14ac:dyDescent="0.25">
      <c r="A482" t="s">
        <v>2263</v>
      </c>
      <c r="B482" t="s">
        <v>2264</v>
      </c>
      <c r="C482" t="s">
        <v>2267</v>
      </c>
      <c r="D482" t="s">
        <v>1715</v>
      </c>
      <c r="E482" t="s">
        <v>1715</v>
      </c>
      <c r="F482" t="s">
        <v>1931</v>
      </c>
      <c r="G482" s="14" t="str">
        <f t="shared" si="7"/>
        <v>208571</v>
      </c>
      <c r="H482" t="s">
        <v>3308</v>
      </c>
      <c r="I482" t="s">
        <v>1716</v>
      </c>
      <c r="J482" t="s">
        <v>1932</v>
      </c>
      <c r="K482" t="s">
        <v>1933</v>
      </c>
      <c r="L482" t="s">
        <v>1867</v>
      </c>
      <c r="M482" t="s">
        <v>1710</v>
      </c>
      <c r="N482" t="s">
        <v>1456</v>
      </c>
      <c r="O482" t="s">
        <v>1462</v>
      </c>
      <c r="P482" t="s">
        <v>1440</v>
      </c>
      <c r="Q482" t="s">
        <v>1880</v>
      </c>
      <c r="R482" t="s">
        <v>1442</v>
      </c>
    </row>
    <row r="483" spans="1:18" x14ac:dyDescent="0.25">
      <c r="A483" t="s">
        <v>2263</v>
      </c>
      <c r="B483" t="s">
        <v>2264</v>
      </c>
      <c r="C483" t="s">
        <v>2267</v>
      </c>
      <c r="D483" t="s">
        <v>1715</v>
      </c>
      <c r="E483" t="s">
        <v>1715</v>
      </c>
      <c r="F483" t="s">
        <v>1931</v>
      </c>
      <c r="G483" s="14" t="str">
        <f t="shared" si="7"/>
        <v>208565</v>
      </c>
      <c r="H483" t="s">
        <v>3309</v>
      </c>
      <c r="I483" t="s">
        <v>1716</v>
      </c>
      <c r="J483" t="s">
        <v>1932</v>
      </c>
      <c r="K483" t="s">
        <v>1933</v>
      </c>
      <c r="L483" t="s">
        <v>1867</v>
      </c>
      <c r="M483" t="s">
        <v>1710</v>
      </c>
      <c r="N483" t="s">
        <v>1456</v>
      </c>
      <c r="O483" t="s">
        <v>1462</v>
      </c>
      <c r="P483" t="s">
        <v>1440</v>
      </c>
      <c r="Q483" t="s">
        <v>1880</v>
      </c>
      <c r="R483" t="s">
        <v>1442</v>
      </c>
    </row>
    <row r="484" spans="1:18" x14ac:dyDescent="0.25">
      <c r="A484" t="s">
        <v>2263</v>
      </c>
      <c r="B484" t="s">
        <v>2264</v>
      </c>
      <c r="C484" t="s">
        <v>2267</v>
      </c>
      <c r="D484" t="s">
        <v>1715</v>
      </c>
      <c r="E484" t="s">
        <v>1715</v>
      </c>
      <c r="F484" t="s">
        <v>1931</v>
      </c>
      <c r="G484" s="14" t="str">
        <f t="shared" si="7"/>
        <v>208564</v>
      </c>
      <c r="H484" t="s">
        <v>3310</v>
      </c>
      <c r="I484" t="s">
        <v>1716</v>
      </c>
      <c r="J484" t="s">
        <v>1932</v>
      </c>
      <c r="K484" t="s">
        <v>1933</v>
      </c>
      <c r="L484" t="s">
        <v>1867</v>
      </c>
      <c r="M484" t="s">
        <v>1710</v>
      </c>
      <c r="N484" t="s">
        <v>1456</v>
      </c>
      <c r="O484" t="s">
        <v>1462</v>
      </c>
      <c r="P484" t="s">
        <v>1440</v>
      </c>
      <c r="Q484" t="s">
        <v>1880</v>
      </c>
      <c r="R484" t="s">
        <v>1442</v>
      </c>
    </row>
    <row r="485" spans="1:18" x14ac:dyDescent="0.25">
      <c r="A485" t="s">
        <v>2263</v>
      </c>
      <c r="B485" t="s">
        <v>2264</v>
      </c>
      <c r="C485" t="s">
        <v>2267</v>
      </c>
      <c r="D485" t="s">
        <v>1715</v>
      </c>
      <c r="E485" t="s">
        <v>1715</v>
      </c>
      <c r="F485" t="s">
        <v>1931</v>
      </c>
      <c r="G485" s="14" t="str">
        <f t="shared" si="7"/>
        <v>208462</v>
      </c>
      <c r="H485" t="s">
        <v>3087</v>
      </c>
      <c r="I485" t="s">
        <v>1716</v>
      </c>
      <c r="J485" t="s">
        <v>1932</v>
      </c>
      <c r="K485" t="s">
        <v>1933</v>
      </c>
      <c r="L485" t="s">
        <v>1867</v>
      </c>
      <c r="M485" t="s">
        <v>1710</v>
      </c>
      <c r="N485" t="s">
        <v>1456</v>
      </c>
      <c r="O485" t="s">
        <v>1462</v>
      </c>
      <c r="P485" t="s">
        <v>1440</v>
      </c>
      <c r="Q485" t="s">
        <v>1880</v>
      </c>
      <c r="R485" t="s">
        <v>1442</v>
      </c>
    </row>
    <row r="486" spans="1:18" x14ac:dyDescent="0.25">
      <c r="A486" t="s">
        <v>2263</v>
      </c>
      <c r="B486" t="s">
        <v>2935</v>
      </c>
      <c r="C486" t="s">
        <v>2267</v>
      </c>
      <c r="D486" t="s">
        <v>1715</v>
      </c>
      <c r="E486" t="s">
        <v>1715</v>
      </c>
      <c r="F486" t="s">
        <v>1931</v>
      </c>
      <c r="G486" s="14" t="str">
        <f t="shared" si="7"/>
        <v>220117</v>
      </c>
      <c r="H486" t="s">
        <v>2934</v>
      </c>
      <c r="I486" t="s">
        <v>1716</v>
      </c>
      <c r="J486" t="s">
        <v>1932</v>
      </c>
      <c r="K486" t="s">
        <v>1933</v>
      </c>
      <c r="L486" t="s">
        <v>1867</v>
      </c>
      <c r="M486" t="s">
        <v>1710</v>
      </c>
      <c r="N486" t="s">
        <v>1456</v>
      </c>
      <c r="O486" t="s">
        <v>1462</v>
      </c>
      <c r="P486" t="s">
        <v>1440</v>
      </c>
      <c r="Q486" t="s">
        <v>1880</v>
      </c>
      <c r="R486" t="s">
        <v>1442</v>
      </c>
    </row>
    <row r="487" spans="1:18" x14ac:dyDescent="0.25">
      <c r="A487" t="s">
        <v>2263</v>
      </c>
      <c r="B487" t="s">
        <v>2935</v>
      </c>
      <c r="C487" t="s">
        <v>2267</v>
      </c>
      <c r="D487" t="s">
        <v>1715</v>
      </c>
      <c r="E487" t="s">
        <v>1715</v>
      </c>
      <c r="F487" t="s">
        <v>1931</v>
      </c>
      <c r="G487" s="14" t="str">
        <f t="shared" si="7"/>
        <v>208522</v>
      </c>
      <c r="H487" t="s">
        <v>3070</v>
      </c>
      <c r="I487" t="s">
        <v>1716</v>
      </c>
      <c r="J487" t="s">
        <v>1932</v>
      </c>
      <c r="K487" t="s">
        <v>1933</v>
      </c>
      <c r="L487" t="s">
        <v>1867</v>
      </c>
      <c r="M487" t="s">
        <v>1710</v>
      </c>
      <c r="N487" t="s">
        <v>1456</v>
      </c>
      <c r="O487" t="s">
        <v>1462</v>
      </c>
      <c r="P487" t="s">
        <v>1440</v>
      </c>
      <c r="Q487" t="s">
        <v>1880</v>
      </c>
      <c r="R487" t="s">
        <v>1442</v>
      </c>
    </row>
    <row r="488" spans="1:18" x14ac:dyDescent="0.25">
      <c r="A488" t="s">
        <v>2263</v>
      </c>
      <c r="B488" t="s">
        <v>2935</v>
      </c>
      <c r="C488" t="s">
        <v>2267</v>
      </c>
      <c r="D488" t="s">
        <v>1715</v>
      </c>
      <c r="E488" t="s">
        <v>1715</v>
      </c>
      <c r="F488" t="s">
        <v>1931</v>
      </c>
      <c r="G488" s="14" t="str">
        <f t="shared" si="7"/>
        <v>208126</v>
      </c>
      <c r="H488" t="s">
        <v>3071</v>
      </c>
      <c r="I488" t="s">
        <v>1716</v>
      </c>
      <c r="J488" t="s">
        <v>1932</v>
      </c>
      <c r="K488" t="s">
        <v>1933</v>
      </c>
      <c r="L488" t="s">
        <v>1867</v>
      </c>
      <c r="M488" t="s">
        <v>1710</v>
      </c>
      <c r="N488" t="s">
        <v>1456</v>
      </c>
      <c r="O488" t="s">
        <v>1462</v>
      </c>
      <c r="P488" t="s">
        <v>1440</v>
      </c>
      <c r="Q488" t="s">
        <v>1880</v>
      </c>
      <c r="R488" t="s">
        <v>1442</v>
      </c>
    </row>
    <row r="489" spans="1:18" x14ac:dyDescent="0.25">
      <c r="A489" t="s">
        <v>2263</v>
      </c>
      <c r="B489" t="s">
        <v>2935</v>
      </c>
      <c r="C489" t="s">
        <v>2267</v>
      </c>
      <c r="D489" t="s">
        <v>1715</v>
      </c>
      <c r="E489" t="s">
        <v>1715</v>
      </c>
      <c r="F489" t="s">
        <v>1931</v>
      </c>
      <c r="G489" s="14" t="str">
        <f t="shared" si="7"/>
        <v>208112</v>
      </c>
      <c r="H489" t="s">
        <v>3076</v>
      </c>
      <c r="I489" t="s">
        <v>1716</v>
      </c>
      <c r="J489" t="s">
        <v>1932</v>
      </c>
      <c r="K489" t="s">
        <v>1933</v>
      </c>
      <c r="L489" t="s">
        <v>1867</v>
      </c>
      <c r="M489" t="s">
        <v>1710</v>
      </c>
      <c r="N489" t="s">
        <v>1456</v>
      </c>
      <c r="O489" t="s">
        <v>1462</v>
      </c>
      <c r="P489" t="s">
        <v>1440</v>
      </c>
      <c r="Q489" t="s">
        <v>1880</v>
      </c>
      <c r="R489" t="s">
        <v>1442</v>
      </c>
    </row>
    <row r="490" spans="1:18" x14ac:dyDescent="0.25">
      <c r="A490" t="s">
        <v>2263</v>
      </c>
      <c r="B490" t="s">
        <v>2264</v>
      </c>
      <c r="C490" t="s">
        <v>2267</v>
      </c>
      <c r="D490" t="s">
        <v>1715</v>
      </c>
      <c r="E490" t="s">
        <v>1715</v>
      </c>
      <c r="F490" t="s">
        <v>3529</v>
      </c>
      <c r="G490" s="14" t="str">
        <f t="shared" si="7"/>
        <v>208566</v>
      </c>
      <c r="H490" t="s">
        <v>3307</v>
      </c>
      <c r="I490" t="s">
        <v>1716</v>
      </c>
      <c r="J490" t="s">
        <v>3530</v>
      </c>
      <c r="K490" t="s">
        <v>1946</v>
      </c>
      <c r="L490" t="s">
        <v>1867</v>
      </c>
      <c r="M490" t="s">
        <v>1710</v>
      </c>
      <c r="N490" t="s">
        <v>1947</v>
      </c>
      <c r="O490" t="s">
        <v>1768</v>
      </c>
      <c r="P490" t="s">
        <v>1451</v>
      </c>
      <c r="Q490" t="s">
        <v>1480</v>
      </c>
      <c r="R490" t="s">
        <v>1442</v>
      </c>
    </row>
    <row r="491" spans="1:18" x14ac:dyDescent="0.25">
      <c r="A491" t="s">
        <v>2263</v>
      </c>
      <c r="B491" t="s">
        <v>2264</v>
      </c>
      <c r="C491" t="s">
        <v>2267</v>
      </c>
      <c r="D491" t="s">
        <v>1715</v>
      </c>
      <c r="E491" t="s">
        <v>1715</v>
      </c>
      <c r="F491" t="s">
        <v>3529</v>
      </c>
      <c r="G491" s="14" t="str">
        <f t="shared" si="7"/>
        <v>208571</v>
      </c>
      <c r="H491" t="s">
        <v>3308</v>
      </c>
      <c r="I491" t="s">
        <v>1716</v>
      </c>
      <c r="J491" t="s">
        <v>3530</v>
      </c>
      <c r="K491" t="s">
        <v>1946</v>
      </c>
      <c r="L491" t="s">
        <v>1867</v>
      </c>
      <c r="M491" t="s">
        <v>1710</v>
      </c>
      <c r="N491" t="s">
        <v>1947</v>
      </c>
      <c r="O491" t="s">
        <v>1768</v>
      </c>
      <c r="P491" t="s">
        <v>1451</v>
      </c>
      <c r="Q491" t="s">
        <v>1480</v>
      </c>
      <c r="R491" t="s">
        <v>1442</v>
      </c>
    </row>
    <row r="492" spans="1:18" x14ac:dyDescent="0.25">
      <c r="A492" t="s">
        <v>2263</v>
      </c>
      <c r="B492" t="s">
        <v>2264</v>
      </c>
      <c r="C492" t="s">
        <v>2267</v>
      </c>
      <c r="D492" t="s">
        <v>1715</v>
      </c>
      <c r="E492" t="s">
        <v>1715</v>
      </c>
      <c r="F492" t="s">
        <v>3529</v>
      </c>
      <c r="G492" s="14" t="str">
        <f t="shared" si="7"/>
        <v>208565</v>
      </c>
      <c r="H492" t="s">
        <v>3309</v>
      </c>
      <c r="I492" t="s">
        <v>1716</v>
      </c>
      <c r="J492" t="s">
        <v>3530</v>
      </c>
      <c r="K492" t="s">
        <v>1946</v>
      </c>
      <c r="L492" t="s">
        <v>1867</v>
      </c>
      <c r="M492" t="s">
        <v>1710</v>
      </c>
      <c r="N492" t="s">
        <v>1947</v>
      </c>
      <c r="O492" t="s">
        <v>1768</v>
      </c>
      <c r="P492" t="s">
        <v>1451</v>
      </c>
      <c r="Q492" t="s">
        <v>1480</v>
      </c>
      <c r="R492" t="s">
        <v>1442</v>
      </c>
    </row>
    <row r="493" spans="1:18" x14ac:dyDescent="0.25">
      <c r="A493" t="s">
        <v>2263</v>
      </c>
      <c r="B493" t="s">
        <v>2264</v>
      </c>
      <c r="C493" t="s">
        <v>2267</v>
      </c>
      <c r="D493" t="s">
        <v>1715</v>
      </c>
      <c r="E493" t="s">
        <v>1715</v>
      </c>
      <c r="F493" t="s">
        <v>3529</v>
      </c>
      <c r="G493" s="14" t="str">
        <f t="shared" si="7"/>
        <v>208564</v>
      </c>
      <c r="H493" t="s">
        <v>3310</v>
      </c>
      <c r="I493" t="s">
        <v>1716</v>
      </c>
      <c r="J493" t="s">
        <v>3530</v>
      </c>
      <c r="K493" t="s">
        <v>1946</v>
      </c>
      <c r="L493" t="s">
        <v>1867</v>
      </c>
      <c r="M493" t="s">
        <v>1710</v>
      </c>
      <c r="N493" t="s">
        <v>1947</v>
      </c>
      <c r="O493" t="s">
        <v>1768</v>
      </c>
      <c r="P493" t="s">
        <v>1451</v>
      </c>
      <c r="Q493" t="s">
        <v>1480</v>
      </c>
      <c r="R493" t="s">
        <v>1442</v>
      </c>
    </row>
    <row r="494" spans="1:18" x14ac:dyDescent="0.25">
      <c r="A494" t="s">
        <v>2263</v>
      </c>
      <c r="B494" t="s">
        <v>2264</v>
      </c>
      <c r="C494" t="s">
        <v>2267</v>
      </c>
      <c r="D494" t="s">
        <v>1715</v>
      </c>
      <c r="E494" t="s">
        <v>1715</v>
      </c>
      <c r="F494" t="s">
        <v>3529</v>
      </c>
      <c r="G494" s="14" t="str">
        <f t="shared" si="7"/>
        <v>208462</v>
      </c>
      <c r="H494" t="s">
        <v>3087</v>
      </c>
      <c r="I494" t="s">
        <v>1716</v>
      </c>
      <c r="J494" t="s">
        <v>3530</v>
      </c>
      <c r="K494" t="s">
        <v>1946</v>
      </c>
      <c r="L494" t="s">
        <v>1867</v>
      </c>
      <c r="M494" t="s">
        <v>1710</v>
      </c>
      <c r="N494" t="s">
        <v>1947</v>
      </c>
      <c r="O494" t="s">
        <v>1768</v>
      </c>
      <c r="P494" t="s">
        <v>1451</v>
      </c>
      <c r="Q494" t="s">
        <v>1480</v>
      </c>
      <c r="R494" t="s">
        <v>1442</v>
      </c>
    </row>
    <row r="495" spans="1:18" x14ac:dyDescent="0.25">
      <c r="A495" t="s">
        <v>2263</v>
      </c>
      <c r="B495" t="s">
        <v>2935</v>
      </c>
      <c r="C495" t="s">
        <v>2267</v>
      </c>
      <c r="D495" t="s">
        <v>1715</v>
      </c>
      <c r="E495" t="s">
        <v>1715</v>
      </c>
      <c r="F495" t="s">
        <v>3529</v>
      </c>
      <c r="G495" s="14" t="str">
        <f t="shared" si="7"/>
        <v>220117</v>
      </c>
      <c r="H495" t="s">
        <v>2934</v>
      </c>
      <c r="I495" t="s">
        <v>1716</v>
      </c>
      <c r="J495" t="s">
        <v>3530</v>
      </c>
      <c r="K495" t="s">
        <v>1946</v>
      </c>
      <c r="L495" t="s">
        <v>1867</v>
      </c>
      <c r="M495" t="s">
        <v>1710</v>
      </c>
      <c r="N495" t="s">
        <v>1947</v>
      </c>
      <c r="O495" t="s">
        <v>1768</v>
      </c>
      <c r="P495" t="s">
        <v>1451</v>
      </c>
      <c r="Q495" t="s">
        <v>1480</v>
      </c>
      <c r="R495" t="s">
        <v>1442</v>
      </c>
    </row>
    <row r="496" spans="1:18" x14ac:dyDescent="0.25">
      <c r="A496" t="s">
        <v>2263</v>
      </c>
      <c r="B496" t="s">
        <v>2935</v>
      </c>
      <c r="C496" t="s">
        <v>2267</v>
      </c>
      <c r="D496" t="s">
        <v>1715</v>
      </c>
      <c r="E496" t="s">
        <v>1715</v>
      </c>
      <c r="F496" t="s">
        <v>3529</v>
      </c>
      <c r="G496" s="14" t="str">
        <f t="shared" si="7"/>
        <v>208522</v>
      </c>
      <c r="H496" t="s">
        <v>3070</v>
      </c>
      <c r="I496" t="s">
        <v>1716</v>
      </c>
      <c r="J496" t="s">
        <v>3530</v>
      </c>
      <c r="K496" t="s">
        <v>1946</v>
      </c>
      <c r="L496" t="s">
        <v>1867</v>
      </c>
      <c r="M496" t="s">
        <v>1710</v>
      </c>
      <c r="N496" t="s">
        <v>1947</v>
      </c>
      <c r="O496" t="s">
        <v>1768</v>
      </c>
      <c r="P496" t="s">
        <v>1451</v>
      </c>
      <c r="Q496" t="s">
        <v>1480</v>
      </c>
      <c r="R496" t="s">
        <v>1442</v>
      </c>
    </row>
    <row r="497" spans="1:18" x14ac:dyDescent="0.25">
      <c r="A497" t="s">
        <v>2263</v>
      </c>
      <c r="B497" t="s">
        <v>2935</v>
      </c>
      <c r="C497" t="s">
        <v>2267</v>
      </c>
      <c r="D497" t="s">
        <v>1715</v>
      </c>
      <c r="E497" t="s">
        <v>1715</v>
      </c>
      <c r="F497" t="s">
        <v>3529</v>
      </c>
      <c r="G497" s="14" t="str">
        <f t="shared" si="7"/>
        <v>208126</v>
      </c>
      <c r="H497" t="s">
        <v>3071</v>
      </c>
      <c r="I497" t="s">
        <v>1716</v>
      </c>
      <c r="J497" t="s">
        <v>3530</v>
      </c>
      <c r="K497" t="s">
        <v>1946</v>
      </c>
      <c r="L497" t="s">
        <v>1867</v>
      </c>
      <c r="M497" t="s">
        <v>1710</v>
      </c>
      <c r="N497" t="s">
        <v>1947</v>
      </c>
      <c r="O497" t="s">
        <v>1768</v>
      </c>
      <c r="P497" t="s">
        <v>1451</v>
      </c>
      <c r="Q497" t="s">
        <v>1480</v>
      </c>
      <c r="R497" t="s">
        <v>1442</v>
      </c>
    </row>
    <row r="498" spans="1:18" x14ac:dyDescent="0.25">
      <c r="A498" t="s">
        <v>2263</v>
      </c>
      <c r="B498" t="s">
        <v>2935</v>
      </c>
      <c r="C498" t="s">
        <v>2267</v>
      </c>
      <c r="D498" t="s">
        <v>1715</v>
      </c>
      <c r="E498" t="s">
        <v>1715</v>
      </c>
      <c r="F498" t="s">
        <v>3529</v>
      </c>
      <c r="G498" s="14" t="str">
        <f t="shared" si="7"/>
        <v>208112</v>
      </c>
      <c r="H498" t="s">
        <v>3076</v>
      </c>
      <c r="I498" t="s">
        <v>1716</v>
      </c>
      <c r="J498" t="s">
        <v>3530</v>
      </c>
      <c r="K498" t="s">
        <v>1946</v>
      </c>
      <c r="L498" t="s">
        <v>1867</v>
      </c>
      <c r="M498" t="s">
        <v>1710</v>
      </c>
      <c r="N498" t="s">
        <v>1947</v>
      </c>
      <c r="O498" t="s">
        <v>1768</v>
      </c>
      <c r="P498" t="s">
        <v>1451</v>
      </c>
      <c r="Q498" t="s">
        <v>1480</v>
      </c>
      <c r="R498" t="s">
        <v>1442</v>
      </c>
    </row>
    <row r="499" spans="1:18" x14ac:dyDescent="0.25">
      <c r="A499" t="s">
        <v>2263</v>
      </c>
      <c r="B499" t="s">
        <v>2269</v>
      </c>
      <c r="C499" t="s">
        <v>2276</v>
      </c>
      <c r="D499" t="s">
        <v>1896</v>
      </c>
      <c r="E499" t="s">
        <v>1896</v>
      </c>
      <c r="F499" t="s">
        <v>3531</v>
      </c>
      <c r="G499" s="14" t="str">
        <f t="shared" si="7"/>
        <v>208120</v>
      </c>
      <c r="H499" t="s">
        <v>3250</v>
      </c>
      <c r="I499" t="s">
        <v>1897</v>
      </c>
      <c r="J499" t="s">
        <v>1844</v>
      </c>
      <c r="K499" t="s">
        <v>1254</v>
      </c>
      <c r="L499" t="s">
        <v>1867</v>
      </c>
      <c r="M499" t="s">
        <v>1778</v>
      </c>
      <c r="N499" t="s">
        <v>1667</v>
      </c>
      <c r="O499" t="s">
        <v>1695</v>
      </c>
      <c r="P499" t="s">
        <v>1451</v>
      </c>
      <c r="Q499" t="s">
        <v>1868</v>
      </c>
      <c r="R499" t="s">
        <v>1668</v>
      </c>
    </row>
    <row r="500" spans="1:18" x14ac:dyDescent="0.25">
      <c r="A500" t="s">
        <v>2263</v>
      </c>
      <c r="B500" t="s">
        <v>2269</v>
      </c>
      <c r="C500" t="s">
        <v>2276</v>
      </c>
      <c r="D500" t="s">
        <v>1896</v>
      </c>
      <c r="E500" t="s">
        <v>1896</v>
      </c>
      <c r="F500" t="s">
        <v>3531</v>
      </c>
      <c r="G500" s="14" t="str">
        <f t="shared" si="7"/>
        <v>208430</v>
      </c>
      <c r="H500" t="s">
        <v>3244</v>
      </c>
      <c r="I500" t="s">
        <v>1897</v>
      </c>
      <c r="J500" t="s">
        <v>1844</v>
      </c>
      <c r="K500" t="s">
        <v>1254</v>
      </c>
      <c r="L500" t="s">
        <v>1867</v>
      </c>
      <c r="M500" t="s">
        <v>1778</v>
      </c>
      <c r="N500" t="s">
        <v>1667</v>
      </c>
      <c r="O500" t="s">
        <v>1695</v>
      </c>
      <c r="P500" t="s">
        <v>1451</v>
      </c>
      <c r="Q500" t="s">
        <v>1868</v>
      </c>
      <c r="R500" t="s">
        <v>1668</v>
      </c>
    </row>
    <row r="501" spans="1:18" x14ac:dyDescent="0.25">
      <c r="A501" t="s">
        <v>2263</v>
      </c>
      <c r="B501" t="s">
        <v>2269</v>
      </c>
      <c r="C501" t="s">
        <v>2276</v>
      </c>
      <c r="D501" t="s">
        <v>1896</v>
      </c>
      <c r="E501" t="s">
        <v>1896</v>
      </c>
      <c r="F501" t="s">
        <v>3532</v>
      </c>
      <c r="G501" s="14" t="str">
        <f t="shared" si="7"/>
        <v>208120</v>
      </c>
      <c r="H501" t="s">
        <v>3250</v>
      </c>
      <c r="I501" t="s">
        <v>1897</v>
      </c>
      <c r="J501" t="s">
        <v>1844</v>
      </c>
      <c r="K501" t="s">
        <v>1254</v>
      </c>
      <c r="L501" t="s">
        <v>1867</v>
      </c>
      <c r="M501" t="s">
        <v>1778</v>
      </c>
      <c r="N501" t="s">
        <v>1667</v>
      </c>
      <c r="O501" t="s">
        <v>1695</v>
      </c>
      <c r="P501" t="s">
        <v>1451</v>
      </c>
      <c r="Q501" t="s">
        <v>1868</v>
      </c>
      <c r="R501" t="s">
        <v>1668</v>
      </c>
    </row>
    <row r="502" spans="1:18" x14ac:dyDescent="0.25">
      <c r="A502" t="s">
        <v>2263</v>
      </c>
      <c r="B502" t="s">
        <v>2269</v>
      </c>
      <c r="C502" t="s">
        <v>2276</v>
      </c>
      <c r="D502" t="s">
        <v>1896</v>
      </c>
      <c r="E502" t="s">
        <v>1896</v>
      </c>
      <c r="F502" t="s">
        <v>3532</v>
      </c>
      <c r="G502" s="14" t="str">
        <f t="shared" si="7"/>
        <v>208430</v>
      </c>
      <c r="H502" t="s">
        <v>3244</v>
      </c>
      <c r="I502" t="s">
        <v>1897</v>
      </c>
      <c r="J502" t="s">
        <v>1844</v>
      </c>
      <c r="K502" t="s">
        <v>1254</v>
      </c>
      <c r="L502" t="s">
        <v>1867</v>
      </c>
      <c r="M502" t="s">
        <v>1778</v>
      </c>
      <c r="N502" t="s">
        <v>1667</v>
      </c>
      <c r="O502" t="s">
        <v>1695</v>
      </c>
      <c r="P502" t="s">
        <v>1451</v>
      </c>
      <c r="Q502" t="s">
        <v>1868</v>
      </c>
      <c r="R502" t="s">
        <v>1668</v>
      </c>
    </row>
    <row r="503" spans="1:18" x14ac:dyDescent="0.25">
      <c r="A503" s="9" t="s">
        <v>937</v>
      </c>
      <c r="B503" s="9" t="s">
        <v>2359</v>
      </c>
      <c r="C503" s="9" t="s">
        <v>2362</v>
      </c>
      <c r="D503" s="9" t="s">
        <v>966</v>
      </c>
      <c r="E503" s="9" t="s">
        <v>1471</v>
      </c>
      <c r="F503" s="9" t="s">
        <v>1470</v>
      </c>
      <c r="G503" s="11" t="str">
        <f t="shared" si="7"/>
        <v>221097</v>
      </c>
      <c r="H503" s="9" t="s">
        <v>2365</v>
      </c>
      <c r="I503" s="9" t="s">
        <v>967</v>
      </c>
      <c r="J503" s="9" t="s">
        <v>1472</v>
      </c>
      <c r="K503" s="9" t="s">
        <v>1473</v>
      </c>
      <c r="L503" s="9" t="s">
        <v>1450</v>
      </c>
      <c r="M503" s="9" t="s">
        <v>1474</v>
      </c>
      <c r="N503" s="9" t="s">
        <v>1462</v>
      </c>
      <c r="O503" s="9" t="s">
        <v>1440</v>
      </c>
      <c r="P503" s="9" t="s">
        <v>1475</v>
      </c>
      <c r="Q503" s="9" t="s">
        <v>1459</v>
      </c>
      <c r="R503" s="9" t="s">
        <v>1254</v>
      </c>
    </row>
    <row r="504" spans="1:18" x14ac:dyDescent="0.25">
      <c r="A504" s="9" t="s">
        <v>937</v>
      </c>
      <c r="B504" s="9" t="s">
        <v>2359</v>
      </c>
      <c r="C504" s="9" t="s">
        <v>2362</v>
      </c>
      <c r="D504" s="9" t="s">
        <v>966</v>
      </c>
      <c r="E504" s="9" t="s">
        <v>1471</v>
      </c>
      <c r="F504" s="9" t="s">
        <v>1470</v>
      </c>
      <c r="G504" s="11" t="str">
        <f t="shared" si="7"/>
        <v>221360</v>
      </c>
      <c r="H504" s="9" t="s">
        <v>2377</v>
      </c>
      <c r="I504" s="9" t="s">
        <v>967</v>
      </c>
      <c r="J504" s="9" t="s">
        <v>1472</v>
      </c>
      <c r="K504" s="9" t="s">
        <v>1473</v>
      </c>
      <c r="L504" s="9" t="s">
        <v>1450</v>
      </c>
      <c r="M504" s="9" t="s">
        <v>1474</v>
      </c>
      <c r="N504" s="9" t="s">
        <v>1462</v>
      </c>
      <c r="O504" s="9" t="s">
        <v>1440</v>
      </c>
      <c r="P504" s="9" t="s">
        <v>1475</v>
      </c>
      <c r="Q504" s="9" t="s">
        <v>1459</v>
      </c>
      <c r="R504" s="9" t="s">
        <v>1254</v>
      </c>
    </row>
    <row r="505" spans="1:18" x14ac:dyDescent="0.25">
      <c r="A505" s="9" t="s">
        <v>937</v>
      </c>
      <c r="B505" s="9" t="s">
        <v>2359</v>
      </c>
      <c r="C505" s="9" t="s">
        <v>2362</v>
      </c>
      <c r="D505" s="9" t="s">
        <v>966</v>
      </c>
      <c r="E505" s="9" t="s">
        <v>1471</v>
      </c>
      <c r="F505" s="9" t="s">
        <v>1470</v>
      </c>
      <c r="G505" s="11" t="str">
        <f t="shared" si="7"/>
        <v>221208</v>
      </c>
      <c r="H505" s="9" t="s">
        <v>2373</v>
      </c>
      <c r="I505" s="9" t="s">
        <v>967</v>
      </c>
      <c r="J505" s="9" t="s">
        <v>1472</v>
      </c>
      <c r="K505" s="9" t="s">
        <v>1473</v>
      </c>
      <c r="L505" s="9" t="s">
        <v>1450</v>
      </c>
      <c r="M505" s="9" t="s">
        <v>1474</v>
      </c>
      <c r="N505" s="9" t="s">
        <v>1462</v>
      </c>
      <c r="O505" s="9" t="s">
        <v>1440</v>
      </c>
      <c r="P505" s="9" t="s">
        <v>1475</v>
      </c>
      <c r="Q505" s="9" t="s">
        <v>1459</v>
      </c>
      <c r="R505" s="9" t="s">
        <v>1254</v>
      </c>
    </row>
    <row r="506" spans="1:18" x14ac:dyDescent="0.25">
      <c r="A506" t="s">
        <v>937</v>
      </c>
      <c r="B506" t="s">
        <v>2359</v>
      </c>
      <c r="C506" t="s">
        <v>2362</v>
      </c>
      <c r="D506" t="s">
        <v>966</v>
      </c>
      <c r="E506" t="s">
        <v>1471</v>
      </c>
      <c r="F506" t="s">
        <v>1477</v>
      </c>
      <c r="G506" s="14" t="str">
        <f t="shared" si="7"/>
        <v>221097</v>
      </c>
      <c r="H506" t="s">
        <v>2365</v>
      </c>
      <c r="I506" t="s">
        <v>967</v>
      </c>
      <c r="J506" t="s">
        <v>1478</v>
      </c>
      <c r="K506" t="s">
        <v>1047</v>
      </c>
      <c r="L506" t="s">
        <v>1450</v>
      </c>
      <c r="M506" t="s">
        <v>1479</v>
      </c>
      <c r="N506" t="s">
        <v>1439</v>
      </c>
      <c r="O506" t="s">
        <v>1440</v>
      </c>
      <c r="P506" t="s">
        <v>1480</v>
      </c>
      <c r="Q506" t="s">
        <v>1481</v>
      </c>
      <c r="R506" t="s">
        <v>1254</v>
      </c>
    </row>
    <row r="507" spans="1:18" x14ac:dyDescent="0.25">
      <c r="A507" t="s">
        <v>937</v>
      </c>
      <c r="B507" t="s">
        <v>2359</v>
      </c>
      <c r="C507" t="s">
        <v>2362</v>
      </c>
      <c r="D507" t="s">
        <v>966</v>
      </c>
      <c r="E507" t="s">
        <v>1471</v>
      </c>
      <c r="F507" t="s">
        <v>1477</v>
      </c>
      <c r="G507" s="14" t="str">
        <f t="shared" si="7"/>
        <v>221360</v>
      </c>
      <c r="H507" t="s">
        <v>2377</v>
      </c>
      <c r="I507" t="s">
        <v>967</v>
      </c>
      <c r="J507" t="s">
        <v>1478</v>
      </c>
      <c r="K507" t="s">
        <v>1047</v>
      </c>
      <c r="L507" t="s">
        <v>1450</v>
      </c>
      <c r="M507" t="s">
        <v>1479</v>
      </c>
      <c r="N507" t="s">
        <v>1439</v>
      </c>
      <c r="O507" t="s">
        <v>1440</v>
      </c>
      <c r="P507" t="s">
        <v>1480</v>
      </c>
      <c r="Q507" t="s">
        <v>1481</v>
      </c>
      <c r="R507" t="s">
        <v>1254</v>
      </c>
    </row>
    <row r="508" spans="1:18" x14ac:dyDescent="0.25">
      <c r="A508" t="s">
        <v>937</v>
      </c>
      <c r="B508" t="s">
        <v>2359</v>
      </c>
      <c r="C508" t="s">
        <v>2362</v>
      </c>
      <c r="D508" t="s">
        <v>966</v>
      </c>
      <c r="E508" t="s">
        <v>1471</v>
      </c>
      <c r="F508" t="s">
        <v>1477</v>
      </c>
      <c r="G508" s="14" t="str">
        <f t="shared" si="7"/>
        <v>221208</v>
      </c>
      <c r="H508" t="s">
        <v>2373</v>
      </c>
      <c r="I508" t="s">
        <v>967</v>
      </c>
      <c r="J508" t="s">
        <v>1478</v>
      </c>
      <c r="K508" t="s">
        <v>1047</v>
      </c>
      <c r="L508" t="s">
        <v>1450</v>
      </c>
      <c r="M508" t="s">
        <v>1479</v>
      </c>
      <c r="N508" t="s">
        <v>1439</v>
      </c>
      <c r="O508" t="s">
        <v>1440</v>
      </c>
      <c r="P508" t="s">
        <v>1480</v>
      </c>
      <c r="Q508" t="s">
        <v>1481</v>
      </c>
      <c r="R508" t="s">
        <v>1254</v>
      </c>
    </row>
    <row r="509" spans="1:18" x14ac:dyDescent="0.25">
      <c r="A509" t="s">
        <v>937</v>
      </c>
      <c r="B509" t="s">
        <v>2359</v>
      </c>
      <c r="C509" t="s">
        <v>2362</v>
      </c>
      <c r="D509" t="s">
        <v>966</v>
      </c>
      <c r="E509" t="s">
        <v>1471</v>
      </c>
      <c r="F509" t="s">
        <v>1503</v>
      </c>
      <c r="G509" s="14" t="str">
        <f t="shared" si="7"/>
        <v>221097</v>
      </c>
      <c r="H509" t="s">
        <v>2365</v>
      </c>
      <c r="I509" t="s">
        <v>967</v>
      </c>
      <c r="J509" t="s">
        <v>1504</v>
      </c>
      <c r="K509" t="s">
        <v>1505</v>
      </c>
      <c r="L509" t="s">
        <v>1450</v>
      </c>
      <c r="M509" t="s">
        <v>1506</v>
      </c>
      <c r="N509" t="s">
        <v>1439</v>
      </c>
      <c r="O509" t="s">
        <v>1440</v>
      </c>
      <c r="P509" t="s">
        <v>1475</v>
      </c>
      <c r="Q509" t="s">
        <v>1442</v>
      </c>
      <c r="R509" t="s">
        <v>1254</v>
      </c>
    </row>
    <row r="510" spans="1:18" x14ac:dyDescent="0.25">
      <c r="A510" t="s">
        <v>937</v>
      </c>
      <c r="B510" t="s">
        <v>2359</v>
      </c>
      <c r="C510" t="s">
        <v>2362</v>
      </c>
      <c r="D510" t="s">
        <v>966</v>
      </c>
      <c r="E510" t="s">
        <v>1471</v>
      </c>
      <c r="F510" t="s">
        <v>1503</v>
      </c>
      <c r="G510" s="14" t="str">
        <f t="shared" si="7"/>
        <v>221360</v>
      </c>
      <c r="H510" t="s">
        <v>2377</v>
      </c>
      <c r="I510" t="s">
        <v>967</v>
      </c>
      <c r="J510" t="s">
        <v>1504</v>
      </c>
      <c r="K510" t="s">
        <v>1505</v>
      </c>
      <c r="L510" t="s">
        <v>1450</v>
      </c>
      <c r="M510" t="s">
        <v>1506</v>
      </c>
      <c r="N510" t="s">
        <v>1439</v>
      </c>
      <c r="O510" t="s">
        <v>1440</v>
      </c>
      <c r="P510" t="s">
        <v>1475</v>
      </c>
      <c r="Q510" t="s">
        <v>1442</v>
      </c>
      <c r="R510" t="s">
        <v>1254</v>
      </c>
    </row>
    <row r="511" spans="1:18" x14ac:dyDescent="0.25">
      <c r="A511" t="s">
        <v>937</v>
      </c>
      <c r="B511" t="s">
        <v>2359</v>
      </c>
      <c r="C511" t="s">
        <v>2362</v>
      </c>
      <c r="D511" t="s">
        <v>966</v>
      </c>
      <c r="E511" t="s">
        <v>1471</v>
      </c>
      <c r="F511" t="s">
        <v>1503</v>
      </c>
      <c r="G511" s="14" t="str">
        <f t="shared" si="7"/>
        <v>221208</v>
      </c>
      <c r="H511" t="s">
        <v>2373</v>
      </c>
      <c r="I511" t="s">
        <v>967</v>
      </c>
      <c r="J511" t="s">
        <v>1504</v>
      </c>
      <c r="K511" t="s">
        <v>1505</v>
      </c>
      <c r="L511" t="s">
        <v>1450</v>
      </c>
      <c r="M511" t="s">
        <v>1506</v>
      </c>
      <c r="N511" t="s">
        <v>1439</v>
      </c>
      <c r="O511" t="s">
        <v>1440</v>
      </c>
      <c r="P511" t="s">
        <v>1475</v>
      </c>
      <c r="Q511" t="s">
        <v>1442</v>
      </c>
      <c r="R511" t="s">
        <v>1254</v>
      </c>
    </row>
    <row r="512" spans="1:18" x14ac:dyDescent="0.25">
      <c r="A512" t="s">
        <v>937</v>
      </c>
      <c r="B512" t="s">
        <v>2359</v>
      </c>
      <c r="C512" t="s">
        <v>2362</v>
      </c>
      <c r="D512" t="s">
        <v>966</v>
      </c>
      <c r="E512" t="s">
        <v>1471</v>
      </c>
      <c r="F512" t="s">
        <v>1622</v>
      </c>
      <c r="G512" s="14" t="str">
        <f t="shared" si="7"/>
        <v>221097</v>
      </c>
      <c r="H512" t="s">
        <v>2365</v>
      </c>
      <c r="I512" t="s">
        <v>967</v>
      </c>
      <c r="J512" t="s">
        <v>1623</v>
      </c>
      <c r="K512" t="s">
        <v>1254</v>
      </c>
      <c r="L512" t="s">
        <v>1254</v>
      </c>
      <c r="M512" t="s">
        <v>1474</v>
      </c>
      <c r="N512" t="s">
        <v>1462</v>
      </c>
      <c r="O512" t="s">
        <v>1440</v>
      </c>
      <c r="P512" t="s">
        <v>1468</v>
      </c>
      <c r="Q512" t="s">
        <v>1459</v>
      </c>
      <c r="R512" t="s">
        <v>1254</v>
      </c>
    </row>
    <row r="513" spans="1:18" x14ac:dyDescent="0.25">
      <c r="A513" t="s">
        <v>937</v>
      </c>
      <c r="B513" t="s">
        <v>2359</v>
      </c>
      <c r="C513" t="s">
        <v>2362</v>
      </c>
      <c r="D513" t="s">
        <v>966</v>
      </c>
      <c r="E513" t="s">
        <v>1471</v>
      </c>
      <c r="F513" t="s">
        <v>1622</v>
      </c>
      <c r="G513" s="14" t="str">
        <f t="shared" si="7"/>
        <v>221360</v>
      </c>
      <c r="H513" t="s">
        <v>2377</v>
      </c>
      <c r="I513" t="s">
        <v>967</v>
      </c>
      <c r="J513" t="s">
        <v>1623</v>
      </c>
      <c r="K513" t="s">
        <v>1254</v>
      </c>
      <c r="L513" t="s">
        <v>1254</v>
      </c>
      <c r="M513" t="s">
        <v>1474</v>
      </c>
      <c r="N513" t="s">
        <v>1462</v>
      </c>
      <c r="O513" t="s">
        <v>1440</v>
      </c>
      <c r="P513" t="s">
        <v>1468</v>
      </c>
      <c r="Q513" t="s">
        <v>1459</v>
      </c>
      <c r="R513" t="s">
        <v>1254</v>
      </c>
    </row>
    <row r="514" spans="1:18" x14ac:dyDescent="0.25">
      <c r="A514" t="s">
        <v>937</v>
      </c>
      <c r="B514" t="s">
        <v>2359</v>
      </c>
      <c r="C514" t="s">
        <v>2362</v>
      </c>
      <c r="D514" t="s">
        <v>966</v>
      </c>
      <c r="E514" t="s">
        <v>1471</v>
      </c>
      <c r="F514" t="s">
        <v>1622</v>
      </c>
      <c r="G514" s="14" t="str">
        <f t="shared" si="7"/>
        <v>221208</v>
      </c>
      <c r="H514" t="s">
        <v>2373</v>
      </c>
      <c r="I514" t="s">
        <v>967</v>
      </c>
      <c r="J514" t="s">
        <v>1623</v>
      </c>
      <c r="K514" t="s">
        <v>1254</v>
      </c>
      <c r="L514" t="s">
        <v>1254</v>
      </c>
      <c r="M514" t="s">
        <v>1474</v>
      </c>
      <c r="N514" t="s">
        <v>1462</v>
      </c>
      <c r="O514" t="s">
        <v>1440</v>
      </c>
      <c r="P514" t="s">
        <v>1468</v>
      </c>
      <c r="Q514" t="s">
        <v>1459</v>
      </c>
      <c r="R514" t="s">
        <v>1254</v>
      </c>
    </row>
    <row r="515" spans="1:18" x14ac:dyDescent="0.25">
      <c r="A515" t="s">
        <v>2263</v>
      </c>
      <c r="B515" t="s">
        <v>2269</v>
      </c>
      <c r="C515" t="s">
        <v>2281</v>
      </c>
      <c r="D515" t="s">
        <v>1304</v>
      </c>
      <c r="E515" t="s">
        <v>1304</v>
      </c>
      <c r="F515" t="s">
        <v>1692</v>
      </c>
      <c r="G515" s="14" t="str">
        <f t="shared" si="7"/>
        <v>220086</v>
      </c>
      <c r="H515" t="s">
        <v>3169</v>
      </c>
      <c r="I515" t="s">
        <v>1305</v>
      </c>
      <c r="J515" t="s">
        <v>1306</v>
      </c>
      <c r="K515" t="s">
        <v>1307</v>
      </c>
      <c r="L515" t="s">
        <v>1694</v>
      </c>
      <c r="M515" t="s">
        <v>1558</v>
      </c>
      <c r="N515" t="s">
        <v>1695</v>
      </c>
      <c r="O515" t="s">
        <v>1440</v>
      </c>
      <c r="P515" t="s">
        <v>1595</v>
      </c>
      <c r="Q515" t="s">
        <v>1559</v>
      </c>
      <c r="R515" t="s">
        <v>1254</v>
      </c>
    </row>
    <row r="516" spans="1:18" x14ac:dyDescent="0.25">
      <c r="A516" t="s">
        <v>2263</v>
      </c>
      <c r="B516" t="s">
        <v>2269</v>
      </c>
      <c r="C516" t="s">
        <v>2281</v>
      </c>
      <c r="D516" t="s">
        <v>1304</v>
      </c>
      <c r="E516" t="s">
        <v>1304</v>
      </c>
      <c r="F516" t="s">
        <v>1692</v>
      </c>
      <c r="G516" s="14" t="str">
        <f t="shared" si="7"/>
        <v>208487</v>
      </c>
      <c r="H516" t="s">
        <v>3193</v>
      </c>
      <c r="I516" t="s">
        <v>1305</v>
      </c>
      <c r="J516" t="s">
        <v>1306</v>
      </c>
      <c r="K516" t="s">
        <v>1307</v>
      </c>
      <c r="L516" t="s">
        <v>1694</v>
      </c>
      <c r="M516" t="s">
        <v>1558</v>
      </c>
      <c r="N516" t="s">
        <v>1695</v>
      </c>
      <c r="O516" t="s">
        <v>1440</v>
      </c>
      <c r="P516" t="s">
        <v>1595</v>
      </c>
      <c r="Q516" t="s">
        <v>1559</v>
      </c>
      <c r="R516" t="s">
        <v>1254</v>
      </c>
    </row>
    <row r="517" spans="1:18" x14ac:dyDescent="0.25">
      <c r="A517" t="s">
        <v>2263</v>
      </c>
      <c r="B517" t="s">
        <v>2269</v>
      </c>
      <c r="C517" t="s">
        <v>2281</v>
      </c>
      <c r="D517" t="s">
        <v>1304</v>
      </c>
      <c r="E517" t="s">
        <v>1304</v>
      </c>
      <c r="F517" t="s">
        <v>1692</v>
      </c>
      <c r="G517" s="14" t="str">
        <f t="shared" si="7"/>
        <v>208486</v>
      </c>
      <c r="H517" t="s">
        <v>3194</v>
      </c>
      <c r="I517" t="s">
        <v>1305</v>
      </c>
      <c r="J517" t="s">
        <v>1306</v>
      </c>
      <c r="K517" t="s">
        <v>1307</v>
      </c>
      <c r="L517" t="s">
        <v>1694</v>
      </c>
      <c r="M517" t="s">
        <v>1558</v>
      </c>
      <c r="N517" t="s">
        <v>1695</v>
      </c>
      <c r="O517" t="s">
        <v>1440</v>
      </c>
      <c r="P517" t="s">
        <v>1595</v>
      </c>
      <c r="Q517" t="s">
        <v>1559</v>
      </c>
      <c r="R517" t="s">
        <v>1254</v>
      </c>
    </row>
    <row r="518" spans="1:18" x14ac:dyDescent="0.25">
      <c r="A518" t="s">
        <v>2263</v>
      </c>
      <c r="B518" t="s">
        <v>2269</v>
      </c>
      <c r="C518" t="s">
        <v>2281</v>
      </c>
      <c r="D518" t="s">
        <v>1304</v>
      </c>
      <c r="E518" t="s">
        <v>1304</v>
      </c>
      <c r="F518" t="s">
        <v>1692</v>
      </c>
      <c r="G518" s="14" t="str">
        <f t="shared" si="7"/>
        <v>208149</v>
      </c>
      <c r="H518" t="s">
        <v>3195</v>
      </c>
      <c r="I518" t="s">
        <v>1305</v>
      </c>
      <c r="J518" t="s">
        <v>1306</v>
      </c>
      <c r="K518" t="s">
        <v>1307</v>
      </c>
      <c r="L518" t="s">
        <v>1694</v>
      </c>
      <c r="M518" t="s">
        <v>1558</v>
      </c>
      <c r="N518" t="s">
        <v>1695</v>
      </c>
      <c r="O518" t="s">
        <v>1440</v>
      </c>
      <c r="P518" t="s">
        <v>1595</v>
      </c>
      <c r="Q518" t="s">
        <v>1559</v>
      </c>
      <c r="R518" t="s">
        <v>1254</v>
      </c>
    </row>
    <row r="519" spans="1:18" x14ac:dyDescent="0.25">
      <c r="A519" t="s">
        <v>2263</v>
      </c>
      <c r="B519" t="s">
        <v>2269</v>
      </c>
      <c r="C519" t="s">
        <v>2281</v>
      </c>
      <c r="D519" t="s">
        <v>1304</v>
      </c>
      <c r="E519" t="s">
        <v>1304</v>
      </c>
      <c r="F519" t="s">
        <v>1692</v>
      </c>
      <c r="G519" s="14" t="str">
        <f t="shared" si="7"/>
        <v>208485</v>
      </c>
      <c r="H519" t="s">
        <v>3196</v>
      </c>
      <c r="I519" t="s">
        <v>1305</v>
      </c>
      <c r="J519" t="s">
        <v>1306</v>
      </c>
      <c r="K519" t="s">
        <v>1307</v>
      </c>
      <c r="L519" t="s">
        <v>1694</v>
      </c>
      <c r="M519" t="s">
        <v>1558</v>
      </c>
      <c r="N519" t="s">
        <v>1695</v>
      </c>
      <c r="O519" t="s">
        <v>1440</v>
      </c>
      <c r="P519" t="s">
        <v>1595</v>
      </c>
      <c r="Q519" t="s">
        <v>1559</v>
      </c>
      <c r="R519" t="s">
        <v>1254</v>
      </c>
    </row>
    <row r="520" spans="1:18" x14ac:dyDescent="0.25">
      <c r="A520" t="s">
        <v>2263</v>
      </c>
      <c r="B520" t="s">
        <v>2269</v>
      </c>
      <c r="C520" t="s">
        <v>2281</v>
      </c>
      <c r="D520" t="s">
        <v>1304</v>
      </c>
      <c r="E520" t="s">
        <v>1304</v>
      </c>
      <c r="F520" t="s">
        <v>1692</v>
      </c>
      <c r="G520" s="14" t="str">
        <f t="shared" si="7"/>
        <v>208538</v>
      </c>
      <c r="H520" t="s">
        <v>3197</v>
      </c>
      <c r="I520" t="s">
        <v>1305</v>
      </c>
      <c r="J520" t="s">
        <v>1306</v>
      </c>
      <c r="K520" t="s">
        <v>1307</v>
      </c>
      <c r="L520" t="s">
        <v>1694</v>
      </c>
      <c r="M520" t="s">
        <v>1558</v>
      </c>
      <c r="N520" t="s">
        <v>1695</v>
      </c>
      <c r="O520" t="s">
        <v>1440</v>
      </c>
      <c r="P520" t="s">
        <v>1595</v>
      </c>
      <c r="Q520" t="s">
        <v>1559</v>
      </c>
      <c r="R520" t="s">
        <v>1254</v>
      </c>
    </row>
    <row r="521" spans="1:18" x14ac:dyDescent="0.25">
      <c r="A521" t="s">
        <v>2263</v>
      </c>
      <c r="B521" t="s">
        <v>2269</v>
      </c>
      <c r="C521" t="s">
        <v>2281</v>
      </c>
      <c r="D521" t="s">
        <v>1304</v>
      </c>
      <c r="E521" t="s">
        <v>1304</v>
      </c>
      <c r="F521" t="s">
        <v>1692</v>
      </c>
      <c r="G521" s="14" t="str">
        <f t="shared" si="7"/>
        <v>2207490</v>
      </c>
      <c r="H521" t="s">
        <v>3172</v>
      </c>
      <c r="I521" t="s">
        <v>1305</v>
      </c>
      <c r="J521" t="s">
        <v>1306</v>
      </c>
      <c r="K521" t="s">
        <v>1307</v>
      </c>
      <c r="L521" t="s">
        <v>1694</v>
      </c>
      <c r="M521" t="s">
        <v>1558</v>
      </c>
      <c r="N521" t="s">
        <v>1695</v>
      </c>
      <c r="O521" t="s">
        <v>1440</v>
      </c>
      <c r="P521" t="s">
        <v>1595</v>
      </c>
      <c r="Q521" t="s">
        <v>1559</v>
      </c>
      <c r="R521" t="s">
        <v>1254</v>
      </c>
    </row>
    <row r="522" spans="1:18" x14ac:dyDescent="0.25">
      <c r="A522" t="s">
        <v>2263</v>
      </c>
      <c r="B522" t="s">
        <v>2269</v>
      </c>
      <c r="C522" t="s">
        <v>2281</v>
      </c>
      <c r="D522" t="s">
        <v>1304</v>
      </c>
      <c r="E522" t="s">
        <v>1304</v>
      </c>
      <c r="F522" t="s">
        <v>1692</v>
      </c>
      <c r="G522" s="14" t="str">
        <f t="shared" si="7"/>
        <v>2207493</v>
      </c>
      <c r="H522" t="s">
        <v>3173</v>
      </c>
      <c r="I522" t="s">
        <v>1305</v>
      </c>
      <c r="J522" t="s">
        <v>1306</v>
      </c>
      <c r="K522" t="s">
        <v>1307</v>
      </c>
      <c r="L522" t="s">
        <v>1694</v>
      </c>
      <c r="M522" t="s">
        <v>1558</v>
      </c>
      <c r="N522" t="s">
        <v>1695</v>
      </c>
      <c r="O522" t="s">
        <v>1440</v>
      </c>
      <c r="P522" t="s">
        <v>1595</v>
      </c>
      <c r="Q522" t="s">
        <v>1559</v>
      </c>
      <c r="R522" t="s">
        <v>1254</v>
      </c>
    </row>
    <row r="523" spans="1:18" x14ac:dyDescent="0.25">
      <c r="A523" t="s">
        <v>2263</v>
      </c>
      <c r="B523" t="s">
        <v>2269</v>
      </c>
      <c r="C523" t="s">
        <v>2281</v>
      </c>
      <c r="D523" t="s">
        <v>1304</v>
      </c>
      <c r="E523" t="s">
        <v>1304</v>
      </c>
      <c r="F523" t="s">
        <v>1692</v>
      </c>
      <c r="G523" s="14" t="str">
        <f t="shared" si="7"/>
        <v>2207494</v>
      </c>
      <c r="H523" t="s">
        <v>3174</v>
      </c>
      <c r="I523" t="s">
        <v>1305</v>
      </c>
      <c r="J523" t="s">
        <v>1306</v>
      </c>
      <c r="K523" t="s">
        <v>1307</v>
      </c>
      <c r="L523" t="s">
        <v>1694</v>
      </c>
      <c r="M523" t="s">
        <v>1558</v>
      </c>
      <c r="N523" t="s">
        <v>1695</v>
      </c>
      <c r="O523" t="s">
        <v>1440</v>
      </c>
      <c r="P523" t="s">
        <v>1595</v>
      </c>
      <c r="Q523" t="s">
        <v>1559</v>
      </c>
      <c r="R523" t="s">
        <v>1254</v>
      </c>
    </row>
    <row r="524" spans="1:18" x14ac:dyDescent="0.25">
      <c r="A524" t="s">
        <v>2263</v>
      </c>
      <c r="B524" t="s">
        <v>2269</v>
      </c>
      <c r="C524" t="s">
        <v>2281</v>
      </c>
      <c r="D524" t="s">
        <v>1304</v>
      </c>
      <c r="E524" t="s">
        <v>1304</v>
      </c>
      <c r="F524" t="s">
        <v>1692</v>
      </c>
      <c r="G524" s="14" t="str">
        <f t="shared" ref="G524:G578" si="8">MID(H524,FIND("[",H524)+1,LEN(H524)-FIND("[",H524)-1)</f>
        <v>2207491</v>
      </c>
      <c r="H524" t="s">
        <v>3175</v>
      </c>
      <c r="I524" t="s">
        <v>1305</v>
      </c>
      <c r="J524" t="s">
        <v>1306</v>
      </c>
      <c r="K524" t="s">
        <v>1307</v>
      </c>
      <c r="L524" t="s">
        <v>1694</v>
      </c>
      <c r="M524" t="s">
        <v>1558</v>
      </c>
      <c r="N524" t="s">
        <v>1695</v>
      </c>
      <c r="O524" t="s">
        <v>1440</v>
      </c>
      <c r="P524" t="s">
        <v>1595</v>
      </c>
      <c r="Q524" t="s">
        <v>1559</v>
      </c>
      <c r="R524" t="s">
        <v>1254</v>
      </c>
    </row>
    <row r="525" spans="1:18" x14ac:dyDescent="0.25">
      <c r="A525" t="s">
        <v>2263</v>
      </c>
      <c r="B525" t="s">
        <v>2269</v>
      </c>
      <c r="C525" t="s">
        <v>2281</v>
      </c>
      <c r="D525" t="s">
        <v>1304</v>
      </c>
      <c r="E525" t="s">
        <v>1304</v>
      </c>
      <c r="F525" t="s">
        <v>1692</v>
      </c>
      <c r="G525" s="14" t="str">
        <f t="shared" si="8"/>
        <v>220078</v>
      </c>
      <c r="H525" t="s">
        <v>3176</v>
      </c>
      <c r="I525" t="s">
        <v>1305</v>
      </c>
      <c r="J525" t="s">
        <v>1306</v>
      </c>
      <c r="K525" t="s">
        <v>1307</v>
      </c>
      <c r="L525" t="s">
        <v>1694</v>
      </c>
      <c r="M525" t="s">
        <v>1558</v>
      </c>
      <c r="N525" t="s">
        <v>1695</v>
      </c>
      <c r="O525" t="s">
        <v>1440</v>
      </c>
      <c r="P525" t="s">
        <v>1595</v>
      </c>
      <c r="Q525" t="s">
        <v>1559</v>
      </c>
      <c r="R525" t="s">
        <v>1254</v>
      </c>
    </row>
    <row r="526" spans="1:18" x14ac:dyDescent="0.25">
      <c r="A526" t="s">
        <v>2263</v>
      </c>
      <c r="B526" t="s">
        <v>2269</v>
      </c>
      <c r="C526" t="s">
        <v>2281</v>
      </c>
      <c r="D526" t="s">
        <v>1304</v>
      </c>
      <c r="E526" t="s">
        <v>1304</v>
      </c>
      <c r="F526" t="s">
        <v>1692</v>
      </c>
      <c r="G526" s="14" t="str">
        <f t="shared" si="8"/>
        <v>2207492</v>
      </c>
      <c r="H526" t="s">
        <v>3177</v>
      </c>
      <c r="I526" t="s">
        <v>1305</v>
      </c>
      <c r="J526" t="s">
        <v>1306</v>
      </c>
      <c r="K526" t="s">
        <v>1307</v>
      </c>
      <c r="L526" t="s">
        <v>1694</v>
      </c>
      <c r="M526" t="s">
        <v>1558</v>
      </c>
      <c r="N526" t="s">
        <v>1695</v>
      </c>
      <c r="O526" t="s">
        <v>1440</v>
      </c>
      <c r="P526" t="s">
        <v>1595</v>
      </c>
      <c r="Q526" t="s">
        <v>1559</v>
      </c>
      <c r="R526" t="s">
        <v>1254</v>
      </c>
    </row>
    <row r="527" spans="1:18" x14ac:dyDescent="0.25">
      <c r="A527" t="s">
        <v>937</v>
      </c>
      <c r="B527" t="s">
        <v>2359</v>
      </c>
      <c r="C527" t="s">
        <v>2362</v>
      </c>
      <c r="D527" t="s">
        <v>2570</v>
      </c>
      <c r="E527" t="s">
        <v>1578</v>
      </c>
      <c r="F527" t="s">
        <v>1577</v>
      </c>
      <c r="G527" s="14" t="str">
        <f t="shared" si="8"/>
        <v>221172</v>
      </c>
      <c r="H527" t="s">
        <v>2568</v>
      </c>
      <c r="I527" t="s">
        <v>1023</v>
      </c>
      <c r="J527" t="s">
        <v>1579</v>
      </c>
      <c r="K527" t="s">
        <v>1062</v>
      </c>
      <c r="L527" t="s">
        <v>1450</v>
      </c>
      <c r="M527" t="s">
        <v>1508</v>
      </c>
      <c r="N527" t="s">
        <v>1462</v>
      </c>
      <c r="O527" t="s">
        <v>1440</v>
      </c>
      <c r="P527" t="s">
        <v>1475</v>
      </c>
      <c r="Q527" t="s">
        <v>1442</v>
      </c>
      <c r="R527" t="s">
        <v>1254</v>
      </c>
    </row>
    <row r="528" spans="1:18" x14ac:dyDescent="0.25">
      <c r="A528" t="s">
        <v>937</v>
      </c>
      <c r="B528" t="s">
        <v>2359</v>
      </c>
      <c r="C528" t="s">
        <v>2362</v>
      </c>
      <c r="D528" t="s">
        <v>2570</v>
      </c>
      <c r="E528" t="s">
        <v>1578</v>
      </c>
      <c r="F528" t="s">
        <v>1577</v>
      </c>
      <c r="G528" s="14" t="str">
        <f t="shared" si="8"/>
        <v>221249</v>
      </c>
      <c r="H528" t="s">
        <v>2607</v>
      </c>
      <c r="I528" t="s">
        <v>1023</v>
      </c>
      <c r="J528" t="s">
        <v>1579</v>
      </c>
      <c r="K528" t="s">
        <v>1062</v>
      </c>
      <c r="L528" t="s">
        <v>1450</v>
      </c>
      <c r="M528" t="s">
        <v>1508</v>
      </c>
      <c r="N528" t="s">
        <v>1462</v>
      </c>
      <c r="O528" t="s">
        <v>1440</v>
      </c>
      <c r="P528" t="s">
        <v>1475</v>
      </c>
      <c r="Q528" t="s">
        <v>1442</v>
      </c>
      <c r="R528" t="s">
        <v>1254</v>
      </c>
    </row>
    <row r="529" spans="1:18" x14ac:dyDescent="0.25">
      <c r="A529" t="s">
        <v>937</v>
      </c>
      <c r="B529" t="s">
        <v>2359</v>
      </c>
      <c r="C529" t="s">
        <v>2362</v>
      </c>
      <c r="D529" t="s">
        <v>2570</v>
      </c>
      <c r="E529" t="s">
        <v>1578</v>
      </c>
      <c r="F529" t="s">
        <v>1577</v>
      </c>
      <c r="G529" s="14" t="str">
        <f t="shared" si="8"/>
        <v>221250</v>
      </c>
      <c r="H529" t="s">
        <v>2612</v>
      </c>
      <c r="I529" t="s">
        <v>1023</v>
      </c>
      <c r="J529" t="s">
        <v>1579</v>
      </c>
      <c r="K529" t="s">
        <v>1062</v>
      </c>
      <c r="L529" t="s">
        <v>1450</v>
      </c>
      <c r="M529" t="s">
        <v>1508</v>
      </c>
      <c r="N529" t="s">
        <v>1462</v>
      </c>
      <c r="O529" t="s">
        <v>1440</v>
      </c>
      <c r="P529" t="s">
        <v>1475</v>
      </c>
      <c r="Q529" t="s">
        <v>1442</v>
      </c>
      <c r="R529" t="s">
        <v>1254</v>
      </c>
    </row>
    <row r="530" spans="1:18" x14ac:dyDescent="0.25">
      <c r="A530" t="s">
        <v>937</v>
      </c>
      <c r="B530" t="s">
        <v>2359</v>
      </c>
      <c r="C530" t="s">
        <v>2362</v>
      </c>
      <c r="D530" t="s">
        <v>2570</v>
      </c>
      <c r="E530" t="s">
        <v>1578</v>
      </c>
      <c r="F530" t="s">
        <v>1577</v>
      </c>
      <c r="G530" s="14" t="str">
        <f t="shared" si="8"/>
        <v>221252</v>
      </c>
      <c r="H530" t="s">
        <v>2617</v>
      </c>
      <c r="I530" t="s">
        <v>1023</v>
      </c>
      <c r="J530" t="s">
        <v>1579</v>
      </c>
      <c r="K530" t="s">
        <v>1062</v>
      </c>
      <c r="L530" t="s">
        <v>1450</v>
      </c>
      <c r="M530" t="s">
        <v>1508</v>
      </c>
      <c r="N530" t="s">
        <v>1462</v>
      </c>
      <c r="O530" t="s">
        <v>1440</v>
      </c>
      <c r="P530" t="s">
        <v>1475</v>
      </c>
      <c r="Q530" t="s">
        <v>1442</v>
      </c>
      <c r="R530" t="s">
        <v>1254</v>
      </c>
    </row>
    <row r="531" spans="1:18" x14ac:dyDescent="0.25">
      <c r="A531" t="s">
        <v>937</v>
      </c>
      <c r="B531" t="s">
        <v>2359</v>
      </c>
      <c r="C531" t="s">
        <v>2362</v>
      </c>
      <c r="D531" t="s">
        <v>2570</v>
      </c>
      <c r="E531" t="s">
        <v>1578</v>
      </c>
      <c r="F531" t="s">
        <v>1637</v>
      </c>
      <c r="G531" s="14" t="str">
        <f t="shared" si="8"/>
        <v>221172</v>
      </c>
      <c r="H531" t="s">
        <v>2568</v>
      </c>
      <c r="I531" t="s">
        <v>1023</v>
      </c>
      <c r="J531" t="s">
        <v>1491</v>
      </c>
      <c r="K531" t="s">
        <v>1492</v>
      </c>
      <c r="L531" t="s">
        <v>1450</v>
      </c>
      <c r="M531" t="s">
        <v>1605</v>
      </c>
      <c r="N531" t="s">
        <v>1496</v>
      </c>
      <c r="O531" t="s">
        <v>1451</v>
      </c>
      <c r="P531" t="s">
        <v>1497</v>
      </c>
      <c r="Q531" t="s">
        <v>1442</v>
      </c>
      <c r="R531" t="s">
        <v>1254</v>
      </c>
    </row>
    <row r="532" spans="1:18" x14ac:dyDescent="0.25">
      <c r="A532" t="s">
        <v>937</v>
      </c>
      <c r="B532" t="s">
        <v>2359</v>
      </c>
      <c r="C532" t="s">
        <v>2362</v>
      </c>
      <c r="D532" t="s">
        <v>2570</v>
      </c>
      <c r="E532" t="s">
        <v>1578</v>
      </c>
      <c r="F532" t="s">
        <v>1637</v>
      </c>
      <c r="G532" s="14" t="str">
        <f t="shared" si="8"/>
        <v>221249</v>
      </c>
      <c r="H532" t="s">
        <v>2607</v>
      </c>
      <c r="I532" t="s">
        <v>1023</v>
      </c>
      <c r="J532" t="s">
        <v>1491</v>
      </c>
      <c r="K532" t="s">
        <v>1492</v>
      </c>
      <c r="L532" t="s">
        <v>1450</v>
      </c>
      <c r="M532" t="s">
        <v>1605</v>
      </c>
      <c r="N532" t="s">
        <v>1496</v>
      </c>
      <c r="O532" t="s">
        <v>1451</v>
      </c>
      <c r="P532" t="s">
        <v>1497</v>
      </c>
      <c r="Q532" t="s">
        <v>1442</v>
      </c>
      <c r="R532" t="s">
        <v>1254</v>
      </c>
    </row>
    <row r="533" spans="1:18" x14ac:dyDescent="0.25">
      <c r="A533" t="s">
        <v>937</v>
      </c>
      <c r="B533" t="s">
        <v>2359</v>
      </c>
      <c r="C533" t="s">
        <v>2362</v>
      </c>
      <c r="D533" t="s">
        <v>2570</v>
      </c>
      <c r="E533" t="s">
        <v>1578</v>
      </c>
      <c r="F533" t="s">
        <v>1637</v>
      </c>
      <c r="G533" s="14" t="str">
        <f t="shared" si="8"/>
        <v>221250</v>
      </c>
      <c r="H533" t="s">
        <v>2612</v>
      </c>
      <c r="I533" t="s">
        <v>1023</v>
      </c>
      <c r="J533" t="s">
        <v>1491</v>
      </c>
      <c r="K533" t="s">
        <v>1492</v>
      </c>
      <c r="L533" t="s">
        <v>1450</v>
      </c>
      <c r="M533" t="s">
        <v>1605</v>
      </c>
      <c r="N533" t="s">
        <v>1496</v>
      </c>
      <c r="O533" t="s">
        <v>1451</v>
      </c>
      <c r="P533" t="s">
        <v>1497</v>
      </c>
      <c r="Q533" t="s">
        <v>1442</v>
      </c>
      <c r="R533" t="s">
        <v>1254</v>
      </c>
    </row>
    <row r="534" spans="1:18" x14ac:dyDescent="0.25">
      <c r="A534" t="s">
        <v>937</v>
      </c>
      <c r="B534" t="s">
        <v>2359</v>
      </c>
      <c r="C534" t="s">
        <v>2362</v>
      </c>
      <c r="D534" t="s">
        <v>2570</v>
      </c>
      <c r="E534" t="s">
        <v>1578</v>
      </c>
      <c r="F534" t="s">
        <v>1637</v>
      </c>
      <c r="G534" s="14" t="str">
        <f t="shared" si="8"/>
        <v>221252</v>
      </c>
      <c r="H534" t="s">
        <v>2617</v>
      </c>
      <c r="I534" t="s">
        <v>1023</v>
      </c>
      <c r="J534" t="s">
        <v>1491</v>
      </c>
      <c r="K534" t="s">
        <v>1492</v>
      </c>
      <c r="L534" t="s">
        <v>1450</v>
      </c>
      <c r="M534" t="s">
        <v>1605</v>
      </c>
      <c r="N534" t="s">
        <v>1496</v>
      </c>
      <c r="O534" t="s">
        <v>1451</v>
      </c>
      <c r="P534" t="s">
        <v>1497</v>
      </c>
      <c r="Q534" t="s">
        <v>1442</v>
      </c>
      <c r="R534" t="s">
        <v>1254</v>
      </c>
    </row>
    <row r="535" spans="1:18" x14ac:dyDescent="0.25">
      <c r="A535" t="s">
        <v>937</v>
      </c>
      <c r="B535" t="s">
        <v>2359</v>
      </c>
      <c r="C535" t="s">
        <v>2362</v>
      </c>
      <c r="D535" t="s">
        <v>2570</v>
      </c>
      <c r="E535" t="s">
        <v>1578</v>
      </c>
      <c r="F535" t="s">
        <v>1655</v>
      </c>
      <c r="G535" s="14" t="str">
        <f t="shared" si="8"/>
        <v>221172</v>
      </c>
      <c r="H535" t="s">
        <v>2568</v>
      </c>
      <c r="I535" t="s">
        <v>1023</v>
      </c>
      <c r="J535" t="s">
        <v>1656</v>
      </c>
      <c r="K535" t="s">
        <v>1068</v>
      </c>
      <c r="L535" t="s">
        <v>1450</v>
      </c>
      <c r="M535" t="s">
        <v>1479</v>
      </c>
      <c r="N535" t="s">
        <v>1439</v>
      </c>
      <c r="O535" t="s">
        <v>1457</v>
      </c>
      <c r="P535" t="s">
        <v>1468</v>
      </c>
      <c r="Q535" t="s">
        <v>1481</v>
      </c>
      <c r="R535" t="s">
        <v>1254</v>
      </c>
    </row>
    <row r="536" spans="1:18" x14ac:dyDescent="0.25">
      <c r="A536" t="s">
        <v>937</v>
      </c>
      <c r="B536" t="s">
        <v>2359</v>
      </c>
      <c r="C536" t="s">
        <v>2362</v>
      </c>
      <c r="D536" t="s">
        <v>2570</v>
      </c>
      <c r="E536" t="s">
        <v>1578</v>
      </c>
      <c r="F536" t="s">
        <v>1655</v>
      </c>
      <c r="G536" s="14" t="str">
        <f t="shared" si="8"/>
        <v>221249</v>
      </c>
      <c r="H536" t="s">
        <v>2607</v>
      </c>
      <c r="I536" t="s">
        <v>1023</v>
      </c>
      <c r="J536" t="s">
        <v>1656</v>
      </c>
      <c r="K536" t="s">
        <v>1068</v>
      </c>
      <c r="L536" t="s">
        <v>1450</v>
      </c>
      <c r="M536" t="s">
        <v>1479</v>
      </c>
      <c r="N536" t="s">
        <v>1439</v>
      </c>
      <c r="O536" t="s">
        <v>1457</v>
      </c>
      <c r="P536" t="s">
        <v>1468</v>
      </c>
      <c r="Q536" t="s">
        <v>1481</v>
      </c>
      <c r="R536" t="s">
        <v>1254</v>
      </c>
    </row>
    <row r="537" spans="1:18" x14ac:dyDescent="0.25">
      <c r="A537" t="s">
        <v>937</v>
      </c>
      <c r="B537" t="s">
        <v>2359</v>
      </c>
      <c r="C537" t="s">
        <v>2362</v>
      </c>
      <c r="D537" t="s">
        <v>2570</v>
      </c>
      <c r="E537" t="s">
        <v>1578</v>
      </c>
      <c r="F537" t="s">
        <v>1655</v>
      </c>
      <c r="G537" s="14" t="str">
        <f t="shared" si="8"/>
        <v>221250</v>
      </c>
      <c r="H537" t="s">
        <v>2612</v>
      </c>
      <c r="I537" t="s">
        <v>1023</v>
      </c>
      <c r="J537" t="s">
        <v>1656</v>
      </c>
      <c r="K537" t="s">
        <v>1068</v>
      </c>
      <c r="L537" t="s">
        <v>1450</v>
      </c>
      <c r="M537" t="s">
        <v>1479</v>
      </c>
      <c r="N537" t="s">
        <v>1439</v>
      </c>
      <c r="O537" t="s">
        <v>1457</v>
      </c>
      <c r="P537" t="s">
        <v>1468</v>
      </c>
      <c r="Q537" t="s">
        <v>1481</v>
      </c>
      <c r="R537" t="s">
        <v>1254</v>
      </c>
    </row>
    <row r="538" spans="1:18" x14ac:dyDescent="0.25">
      <c r="A538" t="s">
        <v>937</v>
      </c>
      <c r="B538" t="s">
        <v>2359</v>
      </c>
      <c r="C538" t="s">
        <v>2362</v>
      </c>
      <c r="D538" t="s">
        <v>2570</v>
      </c>
      <c r="E538" t="s">
        <v>1578</v>
      </c>
      <c r="F538" t="s">
        <v>1655</v>
      </c>
      <c r="G538" s="14" t="str">
        <f t="shared" si="8"/>
        <v>221252</v>
      </c>
      <c r="H538" t="s">
        <v>2617</v>
      </c>
      <c r="I538" t="s">
        <v>1023</v>
      </c>
      <c r="J538" t="s">
        <v>1656</v>
      </c>
      <c r="K538" t="s">
        <v>1068</v>
      </c>
      <c r="L538" t="s">
        <v>1450</v>
      </c>
      <c r="M538" t="s">
        <v>1479</v>
      </c>
      <c r="N538" t="s">
        <v>1439</v>
      </c>
      <c r="O538" t="s">
        <v>1457</v>
      </c>
      <c r="P538" t="s">
        <v>1468</v>
      </c>
      <c r="Q538" t="s">
        <v>1481</v>
      </c>
      <c r="R538" t="s">
        <v>1254</v>
      </c>
    </row>
    <row r="539" spans="1:18" x14ac:dyDescent="0.25">
      <c r="A539" t="s">
        <v>937</v>
      </c>
      <c r="B539" t="s">
        <v>2359</v>
      </c>
      <c r="C539" t="s">
        <v>2362</v>
      </c>
      <c r="D539" t="s">
        <v>2570</v>
      </c>
      <c r="E539" t="s">
        <v>1578</v>
      </c>
      <c r="F539" t="s">
        <v>1659</v>
      </c>
      <c r="G539" s="14" t="str">
        <f t="shared" si="8"/>
        <v>221172</v>
      </c>
      <c r="H539" t="s">
        <v>2568</v>
      </c>
      <c r="I539" t="s">
        <v>1023</v>
      </c>
      <c r="J539" t="s">
        <v>1660</v>
      </c>
      <c r="K539" t="s">
        <v>1661</v>
      </c>
      <c r="L539" t="s">
        <v>1450</v>
      </c>
      <c r="M539" t="s">
        <v>1662</v>
      </c>
      <c r="N539" t="s">
        <v>1439</v>
      </c>
      <c r="O539" t="s">
        <v>1457</v>
      </c>
      <c r="P539" t="s">
        <v>1480</v>
      </c>
      <c r="Q539" t="s">
        <v>1663</v>
      </c>
      <c r="R539" t="s">
        <v>1254</v>
      </c>
    </row>
    <row r="540" spans="1:18" x14ac:dyDescent="0.25">
      <c r="A540" t="s">
        <v>937</v>
      </c>
      <c r="B540" t="s">
        <v>2359</v>
      </c>
      <c r="C540" t="s">
        <v>2362</v>
      </c>
      <c r="D540" t="s">
        <v>2570</v>
      </c>
      <c r="E540" t="s">
        <v>1578</v>
      </c>
      <c r="F540" t="s">
        <v>1659</v>
      </c>
      <c r="G540" s="14" t="str">
        <f t="shared" si="8"/>
        <v>221249</v>
      </c>
      <c r="H540" t="s">
        <v>2607</v>
      </c>
      <c r="I540" t="s">
        <v>1023</v>
      </c>
      <c r="J540" t="s">
        <v>1660</v>
      </c>
      <c r="K540" t="s">
        <v>1661</v>
      </c>
      <c r="L540" t="s">
        <v>1450</v>
      </c>
      <c r="M540" t="s">
        <v>1662</v>
      </c>
      <c r="N540" t="s">
        <v>1439</v>
      </c>
      <c r="O540" t="s">
        <v>1457</v>
      </c>
      <c r="P540" t="s">
        <v>1480</v>
      </c>
      <c r="Q540" t="s">
        <v>1663</v>
      </c>
      <c r="R540" t="s">
        <v>1254</v>
      </c>
    </row>
    <row r="541" spans="1:18" x14ac:dyDescent="0.25">
      <c r="A541" t="s">
        <v>937</v>
      </c>
      <c r="B541" t="s">
        <v>2359</v>
      </c>
      <c r="C541" t="s">
        <v>2362</v>
      </c>
      <c r="D541" t="s">
        <v>2570</v>
      </c>
      <c r="E541" t="s">
        <v>1578</v>
      </c>
      <c r="F541" t="s">
        <v>1659</v>
      </c>
      <c r="G541" s="14" t="str">
        <f t="shared" si="8"/>
        <v>221250</v>
      </c>
      <c r="H541" t="s">
        <v>2612</v>
      </c>
      <c r="I541" t="s">
        <v>1023</v>
      </c>
      <c r="J541" t="s">
        <v>1660</v>
      </c>
      <c r="K541" t="s">
        <v>1661</v>
      </c>
      <c r="L541" t="s">
        <v>1450</v>
      </c>
      <c r="M541" t="s">
        <v>1662</v>
      </c>
      <c r="N541" t="s">
        <v>1439</v>
      </c>
      <c r="O541" t="s">
        <v>1457</v>
      </c>
      <c r="P541" t="s">
        <v>1480</v>
      </c>
      <c r="Q541" t="s">
        <v>1663</v>
      </c>
      <c r="R541" t="s">
        <v>1254</v>
      </c>
    </row>
    <row r="542" spans="1:18" x14ac:dyDescent="0.25">
      <c r="A542" t="s">
        <v>937</v>
      </c>
      <c r="B542" t="s">
        <v>2359</v>
      </c>
      <c r="C542" t="s">
        <v>2362</v>
      </c>
      <c r="D542" t="s">
        <v>2570</v>
      </c>
      <c r="E542" t="s">
        <v>1578</v>
      </c>
      <c r="F542" t="s">
        <v>1659</v>
      </c>
      <c r="G542" s="14" t="str">
        <f t="shared" si="8"/>
        <v>221252</v>
      </c>
      <c r="H542" t="s">
        <v>2617</v>
      </c>
      <c r="I542" t="s">
        <v>1023</v>
      </c>
      <c r="J542" t="s">
        <v>1660</v>
      </c>
      <c r="K542" t="s">
        <v>1661</v>
      </c>
      <c r="L542" t="s">
        <v>1450</v>
      </c>
      <c r="M542" t="s">
        <v>1662</v>
      </c>
      <c r="N542" t="s">
        <v>1439</v>
      </c>
      <c r="O542" t="s">
        <v>1457</v>
      </c>
      <c r="P542" t="s">
        <v>1480</v>
      </c>
      <c r="Q542" t="s">
        <v>1663</v>
      </c>
      <c r="R542" t="s">
        <v>1254</v>
      </c>
    </row>
    <row r="543" spans="1:18" x14ac:dyDescent="0.25">
      <c r="A543" t="s">
        <v>2263</v>
      </c>
      <c r="B543" t="s">
        <v>2264</v>
      </c>
      <c r="C543" t="s">
        <v>2287</v>
      </c>
      <c r="D543" t="s">
        <v>1803</v>
      </c>
      <c r="E543" t="s">
        <v>1803</v>
      </c>
      <c r="F543" t="s">
        <v>1642</v>
      </c>
      <c r="G543" s="14" t="str">
        <f t="shared" si="8"/>
        <v>208567</v>
      </c>
      <c r="H543" t="s">
        <v>3049</v>
      </c>
      <c r="I543" t="s">
        <v>1804</v>
      </c>
      <c r="J543" t="s">
        <v>1316</v>
      </c>
      <c r="K543" t="s">
        <v>1317</v>
      </c>
      <c r="L543" t="s">
        <v>1804</v>
      </c>
      <c r="M543" t="s">
        <v>1642</v>
      </c>
      <c r="N543" t="s">
        <v>1695</v>
      </c>
      <c r="O543" t="s">
        <v>1451</v>
      </c>
      <c r="P543" t="s">
        <v>1595</v>
      </c>
      <c r="Q543" t="s">
        <v>1832</v>
      </c>
      <c r="R543" t="s">
        <v>1254</v>
      </c>
    </row>
    <row r="544" spans="1:18" x14ac:dyDescent="0.25">
      <c r="A544" t="s">
        <v>2263</v>
      </c>
      <c r="B544" t="s">
        <v>2264</v>
      </c>
      <c r="C544" t="s">
        <v>2287</v>
      </c>
      <c r="D544" t="s">
        <v>1803</v>
      </c>
      <c r="E544" t="s">
        <v>1803</v>
      </c>
      <c r="F544" t="s">
        <v>1642</v>
      </c>
      <c r="G544" s="14" t="str">
        <f t="shared" si="8"/>
        <v>220136</v>
      </c>
      <c r="H544" t="s">
        <v>3029</v>
      </c>
      <c r="I544" t="s">
        <v>1804</v>
      </c>
      <c r="J544" t="s">
        <v>1316</v>
      </c>
      <c r="K544" t="s">
        <v>1317</v>
      </c>
      <c r="L544" t="s">
        <v>1804</v>
      </c>
      <c r="M544" t="s">
        <v>1642</v>
      </c>
      <c r="N544" t="s">
        <v>1695</v>
      </c>
      <c r="O544" t="s">
        <v>1451</v>
      </c>
      <c r="P544" t="s">
        <v>1595</v>
      </c>
      <c r="Q544" t="s">
        <v>1832</v>
      </c>
      <c r="R544" t="s">
        <v>1254</v>
      </c>
    </row>
    <row r="545" spans="1:18" x14ac:dyDescent="0.25">
      <c r="A545" t="s">
        <v>2263</v>
      </c>
      <c r="B545" t="s">
        <v>2264</v>
      </c>
      <c r="C545" t="s">
        <v>2287</v>
      </c>
      <c r="D545" t="s">
        <v>1803</v>
      </c>
      <c r="E545" t="s">
        <v>1803</v>
      </c>
      <c r="F545" t="s">
        <v>1934</v>
      </c>
      <c r="G545" s="14" t="str">
        <f t="shared" si="8"/>
        <v>208567</v>
      </c>
      <c r="H545" t="s">
        <v>3049</v>
      </c>
      <c r="I545" t="s">
        <v>1804</v>
      </c>
      <c r="J545" t="s">
        <v>1935</v>
      </c>
      <c r="K545" t="s">
        <v>1936</v>
      </c>
      <c r="L545" t="s">
        <v>1867</v>
      </c>
      <c r="M545" t="s">
        <v>1804</v>
      </c>
      <c r="N545" t="s">
        <v>1805</v>
      </c>
      <c r="O545" t="s">
        <v>1794</v>
      </c>
      <c r="P545" t="s">
        <v>1253</v>
      </c>
      <c r="Q545" t="s">
        <v>1937</v>
      </c>
      <c r="R545" t="s">
        <v>1690</v>
      </c>
    </row>
    <row r="546" spans="1:18" x14ac:dyDescent="0.25">
      <c r="A546" t="s">
        <v>2263</v>
      </c>
      <c r="B546" t="s">
        <v>2264</v>
      </c>
      <c r="C546" t="s">
        <v>2287</v>
      </c>
      <c r="D546" t="s">
        <v>1803</v>
      </c>
      <c r="E546" t="s">
        <v>1803</v>
      </c>
      <c r="F546" t="s">
        <v>1934</v>
      </c>
      <c r="G546" s="14" t="str">
        <f t="shared" si="8"/>
        <v>220136</v>
      </c>
      <c r="H546" t="s">
        <v>3029</v>
      </c>
      <c r="I546" t="s">
        <v>1804</v>
      </c>
      <c r="J546" t="s">
        <v>1935</v>
      </c>
      <c r="K546" t="s">
        <v>1936</v>
      </c>
      <c r="L546" t="s">
        <v>1867</v>
      </c>
      <c r="M546" t="s">
        <v>1804</v>
      </c>
      <c r="N546" t="s">
        <v>1805</v>
      </c>
      <c r="O546" t="s">
        <v>1794</v>
      </c>
      <c r="P546" t="s">
        <v>1253</v>
      </c>
      <c r="Q546" t="s">
        <v>1937</v>
      </c>
      <c r="R546" t="s">
        <v>1690</v>
      </c>
    </row>
    <row r="547" spans="1:18" x14ac:dyDescent="0.25">
      <c r="A547" t="s">
        <v>2263</v>
      </c>
      <c r="B547" t="s">
        <v>2264</v>
      </c>
      <c r="C547" t="s">
        <v>2267</v>
      </c>
      <c r="D547" t="s">
        <v>1219</v>
      </c>
      <c r="E547" t="s">
        <v>1219</v>
      </c>
      <c r="F547" t="s">
        <v>1786</v>
      </c>
      <c r="G547" s="14" t="str">
        <f t="shared" si="8"/>
        <v>220450</v>
      </c>
      <c r="H547" t="s">
        <v>3059</v>
      </c>
      <c r="I547" t="s">
        <v>1787</v>
      </c>
      <c r="J547" t="s">
        <v>1221</v>
      </c>
      <c r="K547" t="s">
        <v>881</v>
      </c>
      <c r="L547" t="s">
        <v>1710</v>
      </c>
      <c r="M547" t="s">
        <v>1658</v>
      </c>
      <c r="N547" t="s">
        <v>1529</v>
      </c>
      <c r="O547" t="s">
        <v>1451</v>
      </c>
      <c r="P547" t="s">
        <v>1480</v>
      </c>
      <c r="Q547" t="s">
        <v>1442</v>
      </c>
      <c r="R547" t="s">
        <v>1254</v>
      </c>
    </row>
    <row r="548" spans="1:18" x14ac:dyDescent="0.25">
      <c r="A548" t="s">
        <v>2263</v>
      </c>
      <c r="B548" t="s">
        <v>2264</v>
      </c>
      <c r="C548" t="s">
        <v>2267</v>
      </c>
      <c r="D548" t="s">
        <v>1190</v>
      </c>
      <c r="E548" t="s">
        <v>1190</v>
      </c>
      <c r="F548" t="s">
        <v>1707</v>
      </c>
      <c r="G548" s="14" t="str">
        <f t="shared" si="8"/>
        <v>220098</v>
      </c>
      <c r="H548" t="s">
        <v>3004</v>
      </c>
      <c r="I548" t="s">
        <v>1191</v>
      </c>
      <c r="J548" t="s">
        <v>1708</v>
      </c>
      <c r="K548" t="s">
        <v>1295</v>
      </c>
      <c r="L548" t="s">
        <v>1710</v>
      </c>
      <c r="M548" t="s">
        <v>1711</v>
      </c>
      <c r="N548" t="s">
        <v>1695</v>
      </c>
      <c r="O548" t="s">
        <v>1451</v>
      </c>
      <c r="P548" t="s">
        <v>1468</v>
      </c>
      <c r="Q548" t="s">
        <v>1712</v>
      </c>
      <c r="R548" t="s">
        <v>1254</v>
      </c>
    </row>
    <row r="549" spans="1:18" x14ac:dyDescent="0.25">
      <c r="A549" t="s">
        <v>2263</v>
      </c>
      <c r="B549" t="s">
        <v>2264</v>
      </c>
      <c r="C549" t="s">
        <v>2267</v>
      </c>
      <c r="D549" t="s">
        <v>1190</v>
      </c>
      <c r="E549" t="s">
        <v>1190</v>
      </c>
      <c r="F549" t="s">
        <v>1707</v>
      </c>
      <c r="G549" s="14" t="str">
        <f t="shared" si="8"/>
        <v>220049</v>
      </c>
      <c r="H549" t="s">
        <v>3006</v>
      </c>
      <c r="I549" t="s">
        <v>1191</v>
      </c>
      <c r="J549" t="s">
        <v>1708</v>
      </c>
      <c r="K549" t="s">
        <v>1295</v>
      </c>
      <c r="L549" t="s">
        <v>1710</v>
      </c>
      <c r="M549" t="s">
        <v>1711</v>
      </c>
      <c r="N549" t="s">
        <v>1695</v>
      </c>
      <c r="O549" t="s">
        <v>1451</v>
      </c>
      <c r="P549" t="s">
        <v>1468</v>
      </c>
      <c r="Q549" t="s">
        <v>1712</v>
      </c>
      <c r="R549" t="s">
        <v>1254</v>
      </c>
    </row>
    <row r="550" spans="1:18" x14ac:dyDescent="0.25">
      <c r="A550" t="s">
        <v>2263</v>
      </c>
      <c r="B550" t="s">
        <v>2264</v>
      </c>
      <c r="C550" t="s">
        <v>2267</v>
      </c>
      <c r="D550" t="s">
        <v>1190</v>
      </c>
      <c r="E550" t="s">
        <v>1190</v>
      </c>
      <c r="F550" t="s">
        <v>1707</v>
      </c>
      <c r="G550" s="14" t="str">
        <f t="shared" si="8"/>
        <v>220056</v>
      </c>
      <c r="H550" t="s">
        <v>3054</v>
      </c>
      <c r="I550" t="s">
        <v>1191</v>
      </c>
      <c r="J550" t="s">
        <v>1708</v>
      </c>
      <c r="K550" t="s">
        <v>1295</v>
      </c>
      <c r="L550" t="s">
        <v>1710</v>
      </c>
      <c r="M550" t="s">
        <v>1711</v>
      </c>
      <c r="N550" t="s">
        <v>1695</v>
      </c>
      <c r="O550" t="s">
        <v>1451</v>
      </c>
      <c r="P550" t="s">
        <v>1468</v>
      </c>
      <c r="Q550" t="s">
        <v>1712</v>
      </c>
      <c r="R550" t="s">
        <v>1254</v>
      </c>
    </row>
    <row r="551" spans="1:18" x14ac:dyDescent="0.25">
      <c r="A551" t="s">
        <v>2263</v>
      </c>
      <c r="B551" t="s">
        <v>2264</v>
      </c>
      <c r="C551" t="s">
        <v>2267</v>
      </c>
      <c r="D551" t="s">
        <v>1190</v>
      </c>
      <c r="E551" t="s">
        <v>1190</v>
      </c>
      <c r="F551" t="s">
        <v>1707</v>
      </c>
      <c r="G551" s="14" t="str">
        <f t="shared" si="8"/>
        <v>220050</v>
      </c>
      <c r="H551" t="s">
        <v>3007</v>
      </c>
      <c r="I551" t="s">
        <v>1191</v>
      </c>
      <c r="J551" t="s">
        <v>1708</v>
      </c>
      <c r="K551" t="s">
        <v>1295</v>
      </c>
      <c r="L551" t="s">
        <v>1710</v>
      </c>
      <c r="M551" t="s">
        <v>1711</v>
      </c>
      <c r="N551" t="s">
        <v>1695</v>
      </c>
      <c r="O551" t="s">
        <v>1451</v>
      </c>
      <c r="P551" t="s">
        <v>1468</v>
      </c>
      <c r="Q551" t="s">
        <v>1712</v>
      </c>
      <c r="R551" t="s">
        <v>1254</v>
      </c>
    </row>
    <row r="552" spans="1:18" x14ac:dyDescent="0.25">
      <c r="A552" t="s">
        <v>2263</v>
      </c>
      <c r="B552" t="s">
        <v>2264</v>
      </c>
      <c r="C552" t="s">
        <v>2267</v>
      </c>
      <c r="D552" t="s">
        <v>1190</v>
      </c>
      <c r="E552" t="s">
        <v>1190</v>
      </c>
      <c r="F552" t="s">
        <v>1707</v>
      </c>
      <c r="G552" s="14" t="str">
        <f t="shared" si="8"/>
        <v>220152</v>
      </c>
      <c r="H552" t="s">
        <v>3008</v>
      </c>
      <c r="I552" t="s">
        <v>1191</v>
      </c>
      <c r="J552" t="s">
        <v>1708</v>
      </c>
      <c r="K552" t="s">
        <v>1295</v>
      </c>
      <c r="L552" t="s">
        <v>1710</v>
      </c>
      <c r="M552" t="s">
        <v>1711</v>
      </c>
      <c r="N552" t="s">
        <v>1695</v>
      </c>
      <c r="O552" t="s">
        <v>1451</v>
      </c>
      <c r="P552" t="s">
        <v>1468</v>
      </c>
      <c r="Q552" t="s">
        <v>1712</v>
      </c>
      <c r="R552" t="s">
        <v>1254</v>
      </c>
    </row>
    <row r="553" spans="1:18" x14ac:dyDescent="0.25">
      <c r="A553" t="s">
        <v>2263</v>
      </c>
      <c r="B553" t="s">
        <v>2264</v>
      </c>
      <c r="C553" t="s">
        <v>2267</v>
      </c>
      <c r="D553" t="s">
        <v>1190</v>
      </c>
      <c r="E553" t="s">
        <v>1190</v>
      </c>
      <c r="F553" t="s">
        <v>1707</v>
      </c>
      <c r="G553" s="14" t="str">
        <f t="shared" si="8"/>
        <v>220053</v>
      </c>
      <c r="H553" t="s">
        <v>3009</v>
      </c>
      <c r="I553" t="s">
        <v>1191</v>
      </c>
      <c r="J553" t="s">
        <v>1708</v>
      </c>
      <c r="K553" t="s">
        <v>1295</v>
      </c>
      <c r="L553" t="s">
        <v>1710</v>
      </c>
      <c r="M553" t="s">
        <v>1711</v>
      </c>
      <c r="N553" t="s">
        <v>1695</v>
      </c>
      <c r="O553" t="s">
        <v>1451</v>
      </c>
      <c r="P553" t="s">
        <v>1468</v>
      </c>
      <c r="Q553" t="s">
        <v>1712</v>
      </c>
      <c r="R553" t="s">
        <v>1254</v>
      </c>
    </row>
    <row r="554" spans="1:18" x14ac:dyDescent="0.25">
      <c r="A554" t="s">
        <v>2263</v>
      </c>
      <c r="B554" t="s">
        <v>2264</v>
      </c>
      <c r="C554" t="s">
        <v>2267</v>
      </c>
      <c r="D554" t="s">
        <v>1190</v>
      </c>
      <c r="E554" t="s">
        <v>1190</v>
      </c>
      <c r="F554" t="s">
        <v>1707</v>
      </c>
      <c r="G554" s="14" t="str">
        <f t="shared" si="8"/>
        <v>219051</v>
      </c>
      <c r="H554" t="s">
        <v>3010</v>
      </c>
      <c r="I554" t="s">
        <v>1191</v>
      </c>
      <c r="J554" t="s">
        <v>1708</v>
      </c>
      <c r="K554" t="s">
        <v>1295</v>
      </c>
      <c r="L554" t="s">
        <v>1710</v>
      </c>
      <c r="M554" t="s">
        <v>1711</v>
      </c>
      <c r="N554" t="s">
        <v>1695</v>
      </c>
      <c r="O554" t="s">
        <v>1451</v>
      </c>
      <c r="P554" t="s">
        <v>1468</v>
      </c>
      <c r="Q554" t="s">
        <v>1712</v>
      </c>
      <c r="R554" t="s">
        <v>1254</v>
      </c>
    </row>
    <row r="555" spans="1:18" x14ac:dyDescent="0.25">
      <c r="A555" t="s">
        <v>2263</v>
      </c>
      <c r="B555" t="s">
        <v>2264</v>
      </c>
      <c r="C555" t="s">
        <v>2267</v>
      </c>
      <c r="D555" t="s">
        <v>1190</v>
      </c>
      <c r="E555" t="s">
        <v>1190</v>
      </c>
      <c r="F555" t="s">
        <v>1707</v>
      </c>
      <c r="G555" s="14" t="str">
        <f t="shared" si="8"/>
        <v>220052</v>
      </c>
      <c r="H555" t="s">
        <v>3011</v>
      </c>
      <c r="I555" t="s">
        <v>1191</v>
      </c>
      <c r="J555" t="s">
        <v>1708</v>
      </c>
      <c r="K555" t="s">
        <v>1295</v>
      </c>
      <c r="L555" t="s">
        <v>1710</v>
      </c>
      <c r="M555" t="s">
        <v>1711</v>
      </c>
      <c r="N555" t="s">
        <v>1695</v>
      </c>
      <c r="O555" t="s">
        <v>1451</v>
      </c>
      <c r="P555" t="s">
        <v>1468</v>
      </c>
      <c r="Q555" t="s">
        <v>1712</v>
      </c>
      <c r="R555" t="s">
        <v>1254</v>
      </c>
    </row>
    <row r="556" spans="1:18" x14ac:dyDescent="0.25">
      <c r="A556" t="s">
        <v>2263</v>
      </c>
      <c r="B556" t="s">
        <v>2264</v>
      </c>
      <c r="C556" t="s">
        <v>2267</v>
      </c>
      <c r="D556" t="s">
        <v>1190</v>
      </c>
      <c r="E556" t="s">
        <v>1190</v>
      </c>
      <c r="F556" t="s">
        <v>1839</v>
      </c>
      <c r="G556" s="14" t="str">
        <f t="shared" si="8"/>
        <v>220098</v>
      </c>
      <c r="H556" t="s">
        <v>3004</v>
      </c>
      <c r="I556" t="s">
        <v>1191</v>
      </c>
      <c r="J556" t="s">
        <v>1192</v>
      </c>
      <c r="K556" t="s">
        <v>1193</v>
      </c>
      <c r="L556" t="s">
        <v>1710</v>
      </c>
      <c r="M556" t="s">
        <v>1456</v>
      </c>
      <c r="N556" t="s">
        <v>1695</v>
      </c>
      <c r="O556" t="s">
        <v>1451</v>
      </c>
      <c r="P556" t="s">
        <v>1468</v>
      </c>
      <c r="Q556" t="s">
        <v>1840</v>
      </c>
      <c r="R556" t="s">
        <v>1254</v>
      </c>
    </row>
    <row r="557" spans="1:18" x14ac:dyDescent="0.25">
      <c r="A557" t="s">
        <v>2263</v>
      </c>
      <c r="B557" t="s">
        <v>2264</v>
      </c>
      <c r="C557" t="s">
        <v>2267</v>
      </c>
      <c r="D557" t="s">
        <v>1190</v>
      </c>
      <c r="E557" t="s">
        <v>1190</v>
      </c>
      <c r="F557" t="s">
        <v>1839</v>
      </c>
      <c r="G557" s="14" t="str">
        <f t="shared" si="8"/>
        <v>220049</v>
      </c>
      <c r="H557" t="s">
        <v>3006</v>
      </c>
      <c r="I557" t="s">
        <v>1191</v>
      </c>
      <c r="J557" t="s">
        <v>1192</v>
      </c>
      <c r="K557" t="s">
        <v>1193</v>
      </c>
      <c r="L557" t="s">
        <v>1710</v>
      </c>
      <c r="M557" t="s">
        <v>1456</v>
      </c>
      <c r="N557" t="s">
        <v>1695</v>
      </c>
      <c r="O557" t="s">
        <v>1451</v>
      </c>
      <c r="P557" t="s">
        <v>1468</v>
      </c>
      <c r="Q557" t="s">
        <v>1840</v>
      </c>
      <c r="R557" t="s">
        <v>1254</v>
      </c>
    </row>
    <row r="558" spans="1:18" x14ac:dyDescent="0.25">
      <c r="A558" t="s">
        <v>2263</v>
      </c>
      <c r="B558" t="s">
        <v>2264</v>
      </c>
      <c r="C558" t="s">
        <v>2267</v>
      </c>
      <c r="D558" t="s">
        <v>1190</v>
      </c>
      <c r="E558" t="s">
        <v>1190</v>
      </c>
      <c r="F558" t="s">
        <v>1839</v>
      </c>
      <c r="G558" s="14" t="str">
        <f t="shared" si="8"/>
        <v>220056</v>
      </c>
      <c r="H558" t="s">
        <v>3054</v>
      </c>
      <c r="I558" t="s">
        <v>1191</v>
      </c>
      <c r="J558" t="s">
        <v>1192</v>
      </c>
      <c r="K558" t="s">
        <v>1193</v>
      </c>
      <c r="L558" t="s">
        <v>1710</v>
      </c>
      <c r="M558" t="s">
        <v>1456</v>
      </c>
      <c r="N558" t="s">
        <v>1695</v>
      </c>
      <c r="O558" t="s">
        <v>1451</v>
      </c>
      <c r="P558" t="s">
        <v>1468</v>
      </c>
      <c r="Q558" t="s">
        <v>1840</v>
      </c>
      <c r="R558" t="s">
        <v>1254</v>
      </c>
    </row>
    <row r="559" spans="1:18" x14ac:dyDescent="0.25">
      <c r="A559" t="s">
        <v>2263</v>
      </c>
      <c r="B559" t="s">
        <v>2264</v>
      </c>
      <c r="C559" t="s">
        <v>2267</v>
      </c>
      <c r="D559" t="s">
        <v>1190</v>
      </c>
      <c r="E559" t="s">
        <v>1190</v>
      </c>
      <c r="F559" t="s">
        <v>1839</v>
      </c>
      <c r="G559" s="14" t="str">
        <f t="shared" si="8"/>
        <v>220050</v>
      </c>
      <c r="H559" t="s">
        <v>3007</v>
      </c>
      <c r="I559" t="s">
        <v>1191</v>
      </c>
      <c r="J559" t="s">
        <v>1192</v>
      </c>
      <c r="K559" t="s">
        <v>1193</v>
      </c>
      <c r="L559" t="s">
        <v>1710</v>
      </c>
      <c r="M559" t="s">
        <v>1456</v>
      </c>
      <c r="N559" t="s">
        <v>1695</v>
      </c>
      <c r="O559" t="s">
        <v>1451</v>
      </c>
      <c r="P559" t="s">
        <v>1468</v>
      </c>
      <c r="Q559" t="s">
        <v>1840</v>
      </c>
      <c r="R559" t="s">
        <v>1254</v>
      </c>
    </row>
    <row r="560" spans="1:18" x14ac:dyDescent="0.25">
      <c r="A560" t="s">
        <v>2263</v>
      </c>
      <c r="B560" t="s">
        <v>2264</v>
      </c>
      <c r="C560" t="s">
        <v>2267</v>
      </c>
      <c r="D560" t="s">
        <v>1190</v>
      </c>
      <c r="E560" t="s">
        <v>1190</v>
      </c>
      <c r="F560" t="s">
        <v>1839</v>
      </c>
      <c r="G560" s="14" t="str">
        <f t="shared" si="8"/>
        <v>220152</v>
      </c>
      <c r="H560" t="s">
        <v>3008</v>
      </c>
      <c r="I560" t="s">
        <v>1191</v>
      </c>
      <c r="J560" t="s">
        <v>1192</v>
      </c>
      <c r="K560" t="s">
        <v>1193</v>
      </c>
      <c r="L560" t="s">
        <v>1710</v>
      </c>
      <c r="M560" t="s">
        <v>1456</v>
      </c>
      <c r="N560" t="s">
        <v>1695</v>
      </c>
      <c r="O560" t="s">
        <v>1451</v>
      </c>
      <c r="P560" t="s">
        <v>1468</v>
      </c>
      <c r="Q560" t="s">
        <v>1840</v>
      </c>
      <c r="R560" t="s">
        <v>1254</v>
      </c>
    </row>
    <row r="561" spans="1:18" x14ac:dyDescent="0.25">
      <c r="A561" t="s">
        <v>2263</v>
      </c>
      <c r="B561" t="s">
        <v>2264</v>
      </c>
      <c r="C561" t="s">
        <v>2267</v>
      </c>
      <c r="D561" t="s">
        <v>1190</v>
      </c>
      <c r="E561" t="s">
        <v>1190</v>
      </c>
      <c r="F561" t="s">
        <v>1839</v>
      </c>
      <c r="G561" s="14" t="str">
        <f t="shared" si="8"/>
        <v>220053</v>
      </c>
      <c r="H561" t="s">
        <v>3009</v>
      </c>
      <c r="I561" t="s">
        <v>1191</v>
      </c>
      <c r="J561" t="s">
        <v>1192</v>
      </c>
      <c r="K561" t="s">
        <v>1193</v>
      </c>
      <c r="L561" t="s">
        <v>1710</v>
      </c>
      <c r="M561" t="s">
        <v>1456</v>
      </c>
      <c r="N561" t="s">
        <v>1695</v>
      </c>
      <c r="O561" t="s">
        <v>1451</v>
      </c>
      <c r="P561" t="s">
        <v>1468</v>
      </c>
      <c r="Q561" t="s">
        <v>1840</v>
      </c>
      <c r="R561" t="s">
        <v>1254</v>
      </c>
    </row>
    <row r="562" spans="1:18" x14ac:dyDescent="0.25">
      <c r="A562" t="s">
        <v>2263</v>
      </c>
      <c r="B562" t="s">
        <v>2264</v>
      </c>
      <c r="C562" t="s">
        <v>2267</v>
      </c>
      <c r="D562" t="s">
        <v>1190</v>
      </c>
      <c r="E562" t="s">
        <v>1190</v>
      </c>
      <c r="F562" t="s">
        <v>1839</v>
      </c>
      <c r="G562" s="14" t="str">
        <f t="shared" si="8"/>
        <v>219051</v>
      </c>
      <c r="H562" t="s">
        <v>3010</v>
      </c>
      <c r="I562" t="s">
        <v>1191</v>
      </c>
      <c r="J562" t="s">
        <v>1192</v>
      </c>
      <c r="K562" t="s">
        <v>1193</v>
      </c>
      <c r="L562" t="s">
        <v>1710</v>
      </c>
      <c r="M562" t="s">
        <v>1456</v>
      </c>
      <c r="N562" t="s">
        <v>1695</v>
      </c>
      <c r="O562" t="s">
        <v>1451</v>
      </c>
      <c r="P562" t="s">
        <v>1468</v>
      </c>
      <c r="Q562" t="s">
        <v>1840</v>
      </c>
      <c r="R562" t="s">
        <v>1254</v>
      </c>
    </row>
    <row r="563" spans="1:18" x14ac:dyDescent="0.25">
      <c r="A563" t="s">
        <v>2263</v>
      </c>
      <c r="B563" t="s">
        <v>2264</v>
      </c>
      <c r="C563" t="s">
        <v>2267</v>
      </c>
      <c r="D563" t="s">
        <v>1190</v>
      </c>
      <c r="E563" t="s">
        <v>1190</v>
      </c>
      <c r="F563" t="s">
        <v>1839</v>
      </c>
      <c r="G563" s="14" t="str">
        <f t="shared" si="8"/>
        <v>220052</v>
      </c>
      <c r="H563" t="s">
        <v>3011</v>
      </c>
      <c r="I563" t="s">
        <v>1191</v>
      </c>
      <c r="J563" t="s">
        <v>1192</v>
      </c>
      <c r="K563" t="s">
        <v>1193</v>
      </c>
      <c r="L563" t="s">
        <v>1710</v>
      </c>
      <c r="M563" t="s">
        <v>1456</v>
      </c>
      <c r="N563" t="s">
        <v>1695</v>
      </c>
      <c r="O563" t="s">
        <v>1451</v>
      </c>
      <c r="P563" t="s">
        <v>1468</v>
      </c>
      <c r="Q563" t="s">
        <v>1840</v>
      </c>
      <c r="R563" t="s">
        <v>1254</v>
      </c>
    </row>
    <row r="564" spans="1:18" x14ac:dyDescent="0.25">
      <c r="A564" t="s">
        <v>2263</v>
      </c>
      <c r="B564" t="s">
        <v>2269</v>
      </c>
      <c r="C564" t="s">
        <v>2265</v>
      </c>
      <c r="D564" t="s">
        <v>1230</v>
      </c>
      <c r="E564" t="s">
        <v>1230</v>
      </c>
      <c r="F564" t="s">
        <v>1788</v>
      </c>
      <c r="G564" s="14" t="str">
        <f t="shared" si="8"/>
        <v>208537</v>
      </c>
      <c r="H564" t="s">
        <v>2876</v>
      </c>
      <c r="I564" t="s">
        <v>1231</v>
      </c>
      <c r="J564" t="s">
        <v>1789</v>
      </c>
      <c r="K564" t="s">
        <v>1232</v>
      </c>
      <c r="L564" t="s">
        <v>1688</v>
      </c>
      <c r="M564" t="s">
        <v>1508</v>
      </c>
      <c r="N564" t="s">
        <v>1529</v>
      </c>
      <c r="O564" t="s">
        <v>1451</v>
      </c>
      <c r="P564" t="s">
        <v>1468</v>
      </c>
      <c r="Q564" t="s">
        <v>1442</v>
      </c>
      <c r="R564" t="s">
        <v>1254</v>
      </c>
    </row>
    <row r="565" spans="1:18" x14ac:dyDescent="0.25">
      <c r="A565" t="s">
        <v>2263</v>
      </c>
      <c r="B565" t="s">
        <v>2269</v>
      </c>
      <c r="C565" t="s">
        <v>2265</v>
      </c>
      <c r="D565" t="s">
        <v>1230</v>
      </c>
      <c r="E565" t="s">
        <v>1230</v>
      </c>
      <c r="F565" t="s">
        <v>1788</v>
      </c>
      <c r="G565" s="14" t="str">
        <f t="shared" si="8"/>
        <v>208559</v>
      </c>
      <c r="H565" t="s">
        <v>2878</v>
      </c>
      <c r="I565" t="s">
        <v>1231</v>
      </c>
      <c r="J565" t="s">
        <v>1789</v>
      </c>
      <c r="K565" t="s">
        <v>1232</v>
      </c>
      <c r="L565" t="s">
        <v>1688</v>
      </c>
      <c r="M565" t="s">
        <v>1508</v>
      </c>
      <c r="N565" t="s">
        <v>1529</v>
      </c>
      <c r="O565" t="s">
        <v>1451</v>
      </c>
      <c r="P565" t="s">
        <v>1468</v>
      </c>
      <c r="Q565" t="s">
        <v>1442</v>
      </c>
      <c r="R565" t="s">
        <v>1254</v>
      </c>
    </row>
    <row r="566" spans="1:18" x14ac:dyDescent="0.25">
      <c r="A566" t="s">
        <v>2263</v>
      </c>
      <c r="B566" t="s">
        <v>2269</v>
      </c>
      <c r="C566" t="s">
        <v>2272</v>
      </c>
      <c r="D566" t="s">
        <v>1230</v>
      </c>
      <c r="E566" t="s">
        <v>1230</v>
      </c>
      <c r="F566" t="s">
        <v>1788</v>
      </c>
      <c r="G566" s="14" t="str">
        <f t="shared" si="8"/>
        <v>220077</v>
      </c>
      <c r="H566" t="s">
        <v>2859</v>
      </c>
      <c r="I566" t="s">
        <v>1231</v>
      </c>
      <c r="J566" t="s">
        <v>1789</v>
      </c>
      <c r="K566" t="s">
        <v>1232</v>
      </c>
      <c r="L566" t="s">
        <v>1688</v>
      </c>
      <c r="M566" t="s">
        <v>1508</v>
      </c>
      <c r="N566" t="s">
        <v>1529</v>
      </c>
      <c r="O566" t="s">
        <v>1451</v>
      </c>
      <c r="P566" t="s">
        <v>1468</v>
      </c>
      <c r="Q566" t="s">
        <v>1442</v>
      </c>
      <c r="R566" t="s">
        <v>1254</v>
      </c>
    </row>
    <row r="567" spans="1:18" x14ac:dyDescent="0.25">
      <c r="A567" t="s">
        <v>2263</v>
      </c>
      <c r="B567" t="s">
        <v>2269</v>
      </c>
      <c r="C567" t="s">
        <v>2265</v>
      </c>
      <c r="D567" t="s">
        <v>1230</v>
      </c>
      <c r="E567" t="s">
        <v>1230</v>
      </c>
      <c r="F567" t="s">
        <v>1878</v>
      </c>
      <c r="G567" s="14" t="str">
        <f t="shared" si="8"/>
        <v>208537</v>
      </c>
      <c r="H567" t="s">
        <v>2876</v>
      </c>
      <c r="I567" t="s">
        <v>1231</v>
      </c>
      <c r="J567" t="s">
        <v>3533</v>
      </c>
      <c r="K567" t="s">
        <v>1232</v>
      </c>
      <c r="L567" t="s">
        <v>1867</v>
      </c>
      <c r="M567" t="s">
        <v>1742</v>
      </c>
      <c r="N567" t="s">
        <v>1508</v>
      </c>
      <c r="O567" t="s">
        <v>1529</v>
      </c>
      <c r="P567" t="s">
        <v>1575</v>
      </c>
      <c r="Q567" t="s">
        <v>1880</v>
      </c>
      <c r="R567" t="s">
        <v>1442</v>
      </c>
    </row>
    <row r="568" spans="1:18" x14ac:dyDescent="0.25">
      <c r="A568" t="s">
        <v>2263</v>
      </c>
      <c r="B568" t="s">
        <v>2269</v>
      </c>
      <c r="C568" t="s">
        <v>2265</v>
      </c>
      <c r="D568" t="s">
        <v>1230</v>
      </c>
      <c r="E568" t="s">
        <v>1230</v>
      </c>
      <c r="F568" t="s">
        <v>1878</v>
      </c>
      <c r="G568" s="14" t="str">
        <f t="shared" si="8"/>
        <v>208559</v>
      </c>
      <c r="H568" t="s">
        <v>2878</v>
      </c>
      <c r="I568" t="s">
        <v>1231</v>
      </c>
      <c r="J568" t="s">
        <v>3533</v>
      </c>
      <c r="K568" t="s">
        <v>1232</v>
      </c>
      <c r="L568" t="s">
        <v>1867</v>
      </c>
      <c r="M568" t="s">
        <v>1742</v>
      </c>
      <c r="N568" t="s">
        <v>1508</v>
      </c>
      <c r="O568" t="s">
        <v>1529</v>
      </c>
      <c r="P568" t="s">
        <v>1575</v>
      </c>
      <c r="Q568" t="s">
        <v>1880</v>
      </c>
      <c r="R568" t="s">
        <v>1442</v>
      </c>
    </row>
    <row r="569" spans="1:18" x14ac:dyDescent="0.25">
      <c r="A569" t="s">
        <v>2263</v>
      </c>
      <c r="B569" t="s">
        <v>2269</v>
      </c>
      <c r="C569" t="s">
        <v>2272</v>
      </c>
      <c r="D569" t="s">
        <v>1230</v>
      </c>
      <c r="E569" t="s">
        <v>1230</v>
      </c>
      <c r="F569" t="s">
        <v>1878</v>
      </c>
      <c r="G569" s="14" t="str">
        <f t="shared" si="8"/>
        <v>220077</v>
      </c>
      <c r="H569" t="s">
        <v>2859</v>
      </c>
      <c r="I569" t="s">
        <v>1231</v>
      </c>
      <c r="J569" t="s">
        <v>3533</v>
      </c>
      <c r="K569" t="s">
        <v>1232</v>
      </c>
      <c r="L569" t="s">
        <v>1867</v>
      </c>
      <c r="M569" t="s">
        <v>1742</v>
      </c>
      <c r="N569" t="s">
        <v>1508</v>
      </c>
      <c r="O569" t="s">
        <v>1529</v>
      </c>
      <c r="P569" t="s">
        <v>1575</v>
      </c>
      <c r="Q569" t="s">
        <v>1880</v>
      </c>
      <c r="R569" t="s">
        <v>1442</v>
      </c>
    </row>
    <row r="570" spans="1:18" x14ac:dyDescent="0.25">
      <c r="A570" t="s">
        <v>937</v>
      </c>
      <c r="B570" t="s">
        <v>2359</v>
      </c>
      <c r="C570" t="s">
        <v>2362</v>
      </c>
      <c r="D570" t="s">
        <v>1745</v>
      </c>
      <c r="E570" t="s">
        <v>1745</v>
      </c>
      <c r="F570" t="s">
        <v>1744</v>
      </c>
      <c r="G570" s="14" t="str">
        <f t="shared" si="8"/>
        <v>221114</v>
      </c>
      <c r="H570" t="s">
        <v>2469</v>
      </c>
      <c r="I570" t="s">
        <v>980</v>
      </c>
      <c r="J570" t="s">
        <v>1197</v>
      </c>
      <c r="K570" t="s">
        <v>1198</v>
      </c>
      <c r="L570" t="s">
        <v>1710</v>
      </c>
      <c r="M570" t="s">
        <v>1516</v>
      </c>
      <c r="N570" t="s">
        <v>1462</v>
      </c>
      <c r="O570" t="s">
        <v>1509</v>
      </c>
      <c r="P570" t="s">
        <v>1475</v>
      </c>
      <c r="Q570" t="s">
        <v>1517</v>
      </c>
      <c r="R570" t="s">
        <v>1254</v>
      </c>
    </row>
    <row r="571" spans="1:18" x14ac:dyDescent="0.25">
      <c r="A571" t="s">
        <v>937</v>
      </c>
      <c r="B571" t="s">
        <v>2359</v>
      </c>
      <c r="C571" t="s">
        <v>2362</v>
      </c>
      <c r="D571" t="s">
        <v>1745</v>
      </c>
      <c r="E571" t="s">
        <v>1745</v>
      </c>
      <c r="F571" t="s">
        <v>1744</v>
      </c>
      <c r="G571" s="14" t="str">
        <f t="shared" si="8"/>
        <v>221188</v>
      </c>
      <c r="H571" t="s">
        <v>2463</v>
      </c>
      <c r="I571" t="s">
        <v>980</v>
      </c>
      <c r="J571" t="s">
        <v>1197</v>
      </c>
      <c r="K571" t="s">
        <v>1198</v>
      </c>
      <c r="L571" t="s">
        <v>1710</v>
      </c>
      <c r="M571" t="s">
        <v>1516</v>
      </c>
      <c r="N571" t="s">
        <v>1462</v>
      </c>
      <c r="O571" t="s">
        <v>1509</v>
      </c>
      <c r="P571" t="s">
        <v>1475</v>
      </c>
      <c r="Q571" t="s">
        <v>1517</v>
      </c>
      <c r="R571" t="s">
        <v>1254</v>
      </c>
    </row>
    <row r="572" spans="1:18" x14ac:dyDescent="0.25">
      <c r="A572" t="s">
        <v>937</v>
      </c>
      <c r="B572" t="s">
        <v>2359</v>
      </c>
      <c r="C572" t="s">
        <v>2362</v>
      </c>
      <c r="D572" t="s">
        <v>1745</v>
      </c>
      <c r="E572" t="s">
        <v>979</v>
      </c>
      <c r="F572" t="s">
        <v>1511</v>
      </c>
      <c r="G572" s="14" t="str">
        <f t="shared" si="8"/>
        <v>221114</v>
      </c>
      <c r="H572" t="s">
        <v>2469</v>
      </c>
      <c r="I572" t="s">
        <v>980</v>
      </c>
      <c r="J572" t="s">
        <v>1512</v>
      </c>
      <c r="K572" t="s">
        <v>1513</v>
      </c>
      <c r="L572" t="s">
        <v>1515</v>
      </c>
      <c r="M572" t="s">
        <v>1516</v>
      </c>
      <c r="N572" t="s">
        <v>1462</v>
      </c>
      <c r="O572" t="s">
        <v>1440</v>
      </c>
      <c r="P572" t="s">
        <v>1475</v>
      </c>
      <c r="Q572" t="s">
        <v>1517</v>
      </c>
      <c r="R572" t="s">
        <v>1254</v>
      </c>
    </row>
    <row r="573" spans="1:18" x14ac:dyDescent="0.25">
      <c r="A573" t="s">
        <v>937</v>
      </c>
      <c r="B573" t="s">
        <v>2359</v>
      </c>
      <c r="C573" t="s">
        <v>2362</v>
      </c>
      <c r="D573" t="s">
        <v>1745</v>
      </c>
      <c r="E573" t="s">
        <v>979</v>
      </c>
      <c r="F573" t="s">
        <v>1511</v>
      </c>
      <c r="G573" s="14" t="str">
        <f t="shared" si="8"/>
        <v>221188</v>
      </c>
      <c r="H573" t="s">
        <v>2463</v>
      </c>
      <c r="I573" t="s">
        <v>980</v>
      </c>
      <c r="J573" t="s">
        <v>1512</v>
      </c>
      <c r="K573" t="s">
        <v>1513</v>
      </c>
      <c r="L573" t="s">
        <v>1515</v>
      </c>
      <c r="M573" t="s">
        <v>1516</v>
      </c>
      <c r="N573" t="s">
        <v>1462</v>
      </c>
      <c r="O573" t="s">
        <v>1440</v>
      </c>
      <c r="P573" t="s">
        <v>1475</v>
      </c>
      <c r="Q573" t="s">
        <v>1517</v>
      </c>
      <c r="R573" t="s">
        <v>1254</v>
      </c>
    </row>
    <row r="574" spans="1:18" x14ac:dyDescent="0.25">
      <c r="A574" t="s">
        <v>937</v>
      </c>
      <c r="B574" t="s">
        <v>2359</v>
      </c>
      <c r="C574" t="s">
        <v>2362</v>
      </c>
      <c r="D574" t="s">
        <v>1745</v>
      </c>
      <c r="E574" t="s">
        <v>979</v>
      </c>
      <c r="F574" t="s">
        <v>1585</v>
      </c>
      <c r="G574" s="14" t="str">
        <f t="shared" si="8"/>
        <v>221114</v>
      </c>
      <c r="H574" t="s">
        <v>2469</v>
      </c>
      <c r="I574" t="s">
        <v>980</v>
      </c>
      <c r="J574" t="s">
        <v>1586</v>
      </c>
      <c r="K574" t="s">
        <v>1082</v>
      </c>
      <c r="L574" t="s">
        <v>1515</v>
      </c>
      <c r="M574" t="s">
        <v>1516</v>
      </c>
      <c r="N574" t="s">
        <v>1462</v>
      </c>
      <c r="O574" t="s">
        <v>1440</v>
      </c>
      <c r="P574" t="s">
        <v>1475</v>
      </c>
      <c r="Q574" t="s">
        <v>1587</v>
      </c>
      <c r="R574" t="s">
        <v>1254</v>
      </c>
    </row>
    <row r="575" spans="1:18" x14ac:dyDescent="0.25">
      <c r="A575" t="s">
        <v>937</v>
      </c>
      <c r="B575" t="s">
        <v>2359</v>
      </c>
      <c r="C575" t="s">
        <v>2362</v>
      </c>
      <c r="D575" t="s">
        <v>1745</v>
      </c>
      <c r="E575" t="s">
        <v>979</v>
      </c>
      <c r="F575" t="s">
        <v>1585</v>
      </c>
      <c r="G575" s="14" t="str">
        <f t="shared" si="8"/>
        <v>221188</v>
      </c>
      <c r="H575" t="s">
        <v>2463</v>
      </c>
      <c r="I575" t="s">
        <v>980</v>
      </c>
      <c r="J575" t="s">
        <v>1586</v>
      </c>
      <c r="K575" t="s">
        <v>1082</v>
      </c>
      <c r="L575" t="s">
        <v>1515</v>
      </c>
      <c r="M575" t="s">
        <v>1516</v>
      </c>
      <c r="N575" t="s">
        <v>1462</v>
      </c>
      <c r="O575" t="s">
        <v>1440</v>
      </c>
      <c r="P575" t="s">
        <v>1475</v>
      </c>
      <c r="Q575" t="s">
        <v>1587</v>
      </c>
      <c r="R575" t="s">
        <v>1254</v>
      </c>
    </row>
    <row r="576" spans="1:18" x14ac:dyDescent="0.25">
      <c r="A576" t="s">
        <v>2263</v>
      </c>
      <c r="B576" t="s">
        <v>2264</v>
      </c>
      <c r="C576" t="s">
        <v>2267</v>
      </c>
      <c r="D576" t="s">
        <v>1745</v>
      </c>
      <c r="E576" t="s">
        <v>1745</v>
      </c>
      <c r="F576" t="s">
        <v>1744</v>
      </c>
      <c r="G576" s="14" t="str">
        <f t="shared" si="8"/>
        <v>220496</v>
      </c>
      <c r="H576" t="s">
        <v>2905</v>
      </c>
      <c r="I576" t="s">
        <v>980</v>
      </c>
      <c r="J576" t="s">
        <v>1197</v>
      </c>
      <c r="K576" t="s">
        <v>1198</v>
      </c>
      <c r="L576" t="s">
        <v>1710</v>
      </c>
      <c r="M576" t="s">
        <v>1516</v>
      </c>
      <c r="N576" t="s">
        <v>1462</v>
      </c>
      <c r="O576" t="s">
        <v>1509</v>
      </c>
      <c r="P576" t="s">
        <v>1475</v>
      </c>
      <c r="Q576" t="s">
        <v>1517</v>
      </c>
      <c r="R576" t="s">
        <v>1254</v>
      </c>
    </row>
    <row r="577" spans="1:18" x14ac:dyDescent="0.25">
      <c r="A577" t="s">
        <v>2263</v>
      </c>
      <c r="B577" t="s">
        <v>2264</v>
      </c>
      <c r="C577" t="s">
        <v>2267</v>
      </c>
      <c r="D577" t="s">
        <v>1745</v>
      </c>
      <c r="E577" t="s">
        <v>979</v>
      </c>
      <c r="F577" t="s">
        <v>1511</v>
      </c>
      <c r="G577" s="14" t="str">
        <f t="shared" si="8"/>
        <v>220496</v>
      </c>
      <c r="H577" t="s">
        <v>2905</v>
      </c>
      <c r="I577" t="s">
        <v>980</v>
      </c>
      <c r="J577" t="s">
        <v>1512</v>
      </c>
      <c r="K577" t="s">
        <v>1513</v>
      </c>
      <c r="L577" t="s">
        <v>1515</v>
      </c>
      <c r="M577" t="s">
        <v>1516</v>
      </c>
      <c r="N577" t="s">
        <v>1462</v>
      </c>
      <c r="O577" t="s">
        <v>1440</v>
      </c>
      <c r="P577" t="s">
        <v>1475</v>
      </c>
      <c r="Q577" t="s">
        <v>1517</v>
      </c>
      <c r="R577" t="s">
        <v>1254</v>
      </c>
    </row>
    <row r="578" spans="1:18" x14ac:dyDescent="0.25">
      <c r="A578" t="s">
        <v>2263</v>
      </c>
      <c r="B578" t="s">
        <v>2264</v>
      </c>
      <c r="C578" t="s">
        <v>2267</v>
      </c>
      <c r="D578" t="s">
        <v>1745</v>
      </c>
      <c r="E578" t="s">
        <v>979</v>
      </c>
      <c r="F578" t="s">
        <v>1585</v>
      </c>
      <c r="G578" s="14" t="str">
        <f t="shared" si="8"/>
        <v>220496</v>
      </c>
      <c r="H578" t="s">
        <v>2905</v>
      </c>
      <c r="I578" t="s">
        <v>980</v>
      </c>
      <c r="J578" t="s">
        <v>1586</v>
      </c>
      <c r="K578" t="s">
        <v>1082</v>
      </c>
      <c r="L578" t="s">
        <v>1515</v>
      </c>
      <c r="M578" t="s">
        <v>1516</v>
      </c>
      <c r="N578" t="s">
        <v>1462</v>
      </c>
      <c r="O578" t="s">
        <v>1440</v>
      </c>
      <c r="P578" t="s">
        <v>1475</v>
      </c>
      <c r="Q578" t="s">
        <v>1587</v>
      </c>
      <c r="R578" t="s">
        <v>1254</v>
      </c>
    </row>
    <row r="579" spans="1:18" x14ac:dyDescent="0.25">
      <c r="A579" t="s">
        <v>2263</v>
      </c>
      <c r="B579" t="s">
        <v>2264</v>
      </c>
      <c r="C579" t="s">
        <v>2287</v>
      </c>
      <c r="D579" t="s">
        <v>1285</v>
      </c>
      <c r="E579" t="s">
        <v>1285</v>
      </c>
      <c r="F579" t="s">
        <v>1702</v>
      </c>
      <c r="G579" s="14" t="str">
        <f t="shared" ref="G579:G592" si="9">MID(H579,FIND("[",H579)+1,LEN(H579)-FIND("[",H579)-1)</f>
        <v>220088</v>
      </c>
      <c r="H579" t="s">
        <v>2326</v>
      </c>
      <c r="I579" t="s">
        <v>1286</v>
      </c>
      <c r="J579" t="s">
        <v>1703</v>
      </c>
      <c r="K579" t="s">
        <v>1288</v>
      </c>
      <c r="L579" t="s">
        <v>1705</v>
      </c>
      <c r="M579" t="s">
        <v>1605</v>
      </c>
      <c r="N579" t="s">
        <v>1695</v>
      </c>
      <c r="O579" t="s">
        <v>1451</v>
      </c>
      <c r="P579" t="s">
        <v>1607</v>
      </c>
      <c r="Q579" t="s">
        <v>1442</v>
      </c>
      <c r="R579" t="s">
        <v>1254</v>
      </c>
    </row>
    <row r="580" spans="1:18" x14ac:dyDescent="0.25">
      <c r="A580" t="s">
        <v>2263</v>
      </c>
      <c r="B580" t="s">
        <v>2264</v>
      </c>
      <c r="C580" t="s">
        <v>2287</v>
      </c>
      <c r="D580" t="s">
        <v>1285</v>
      </c>
      <c r="E580" t="s">
        <v>1285</v>
      </c>
      <c r="F580" t="s">
        <v>1702</v>
      </c>
      <c r="G580" s="14" t="str">
        <f t="shared" si="9"/>
        <v>208552</v>
      </c>
      <c r="H580" t="s">
        <v>2297</v>
      </c>
      <c r="I580" t="s">
        <v>1286</v>
      </c>
      <c r="J580" t="s">
        <v>1703</v>
      </c>
      <c r="K580" t="s">
        <v>1288</v>
      </c>
      <c r="L580" t="s">
        <v>1705</v>
      </c>
      <c r="M580" t="s">
        <v>1605</v>
      </c>
      <c r="N580" t="s">
        <v>1695</v>
      </c>
      <c r="O580" t="s">
        <v>1451</v>
      </c>
      <c r="P580" t="s">
        <v>1607</v>
      </c>
      <c r="Q580" t="s">
        <v>1442</v>
      </c>
      <c r="R580" t="s">
        <v>1254</v>
      </c>
    </row>
    <row r="581" spans="1:18" x14ac:dyDescent="0.25">
      <c r="A581" t="s">
        <v>2263</v>
      </c>
      <c r="B581" t="s">
        <v>2264</v>
      </c>
      <c r="C581" t="s">
        <v>2287</v>
      </c>
      <c r="D581" t="s">
        <v>1285</v>
      </c>
      <c r="E581" t="s">
        <v>1285</v>
      </c>
      <c r="F581" t="s">
        <v>1702</v>
      </c>
      <c r="G581" s="14" t="str">
        <f t="shared" si="9"/>
        <v>220054</v>
      </c>
      <c r="H581" t="s">
        <v>2994</v>
      </c>
      <c r="I581" t="s">
        <v>1286</v>
      </c>
      <c r="J581" t="s">
        <v>1703</v>
      </c>
      <c r="K581" t="s">
        <v>1288</v>
      </c>
      <c r="L581" t="s">
        <v>1705</v>
      </c>
      <c r="M581" t="s">
        <v>1605</v>
      </c>
      <c r="N581" t="s">
        <v>1695</v>
      </c>
      <c r="O581" t="s">
        <v>1451</v>
      </c>
      <c r="P581" t="s">
        <v>1607</v>
      </c>
      <c r="Q581" t="s">
        <v>1442</v>
      </c>
      <c r="R581" t="s">
        <v>1254</v>
      </c>
    </row>
    <row r="582" spans="1:18" x14ac:dyDescent="0.25">
      <c r="A582" t="s">
        <v>2263</v>
      </c>
      <c r="B582" t="s">
        <v>2264</v>
      </c>
      <c r="C582" t="s">
        <v>2287</v>
      </c>
      <c r="D582" t="s">
        <v>1285</v>
      </c>
      <c r="E582" t="s">
        <v>1285</v>
      </c>
      <c r="F582" t="s">
        <v>1702</v>
      </c>
      <c r="G582" s="14" t="str">
        <f t="shared" si="9"/>
        <v>2207587</v>
      </c>
      <c r="H582" t="s">
        <v>2394</v>
      </c>
      <c r="I582" t="s">
        <v>1286</v>
      </c>
      <c r="J582" t="s">
        <v>1703</v>
      </c>
      <c r="K582" t="s">
        <v>1288</v>
      </c>
      <c r="L582" t="s">
        <v>1705</v>
      </c>
      <c r="M582" t="s">
        <v>1605</v>
      </c>
      <c r="N582" t="s">
        <v>1695</v>
      </c>
      <c r="O582" t="s">
        <v>1451</v>
      </c>
      <c r="P582" t="s">
        <v>1607</v>
      </c>
      <c r="Q582" t="s">
        <v>1442</v>
      </c>
      <c r="R582" t="s">
        <v>1254</v>
      </c>
    </row>
    <row r="583" spans="1:18" x14ac:dyDescent="0.25">
      <c r="A583" t="s">
        <v>2263</v>
      </c>
      <c r="B583" t="s">
        <v>2264</v>
      </c>
      <c r="C583" t="s">
        <v>2287</v>
      </c>
      <c r="D583" t="s">
        <v>1285</v>
      </c>
      <c r="E583" t="s">
        <v>1285</v>
      </c>
      <c r="F583" t="s">
        <v>1702</v>
      </c>
      <c r="G583" s="14" t="str">
        <f t="shared" si="9"/>
        <v>208148</v>
      </c>
      <c r="H583" t="s">
        <v>2288</v>
      </c>
      <c r="I583" t="s">
        <v>1286</v>
      </c>
      <c r="J583" t="s">
        <v>1703</v>
      </c>
      <c r="K583" t="s">
        <v>1288</v>
      </c>
      <c r="L583" t="s">
        <v>1705</v>
      </c>
      <c r="M583" t="s">
        <v>1605</v>
      </c>
      <c r="N583" t="s">
        <v>1695</v>
      </c>
      <c r="O583" t="s">
        <v>1451</v>
      </c>
      <c r="P583" t="s">
        <v>1607</v>
      </c>
      <c r="Q583" t="s">
        <v>1442</v>
      </c>
      <c r="R583" t="s">
        <v>1254</v>
      </c>
    </row>
    <row r="584" spans="1:18" x14ac:dyDescent="0.25">
      <c r="A584" s="9" t="s">
        <v>2263</v>
      </c>
      <c r="B584" s="9" t="s">
        <v>2264</v>
      </c>
      <c r="C584" s="9" t="s">
        <v>2287</v>
      </c>
      <c r="D584" s="9" t="s">
        <v>1285</v>
      </c>
      <c r="E584" s="9" t="s">
        <v>1285</v>
      </c>
      <c r="F584" s="9" t="s">
        <v>1737</v>
      </c>
      <c r="G584" s="11" t="str">
        <f t="shared" si="9"/>
        <v>220088</v>
      </c>
      <c r="H584" s="9" t="s">
        <v>2326</v>
      </c>
      <c r="I584" s="9" t="s">
        <v>1286</v>
      </c>
      <c r="J584" s="9" t="s">
        <v>1302</v>
      </c>
      <c r="K584" s="9" t="s">
        <v>1303</v>
      </c>
      <c r="L584" s="9" t="s">
        <v>1705</v>
      </c>
      <c r="M584" s="9" t="s">
        <v>1506</v>
      </c>
      <c r="N584" s="9" t="s">
        <v>1676</v>
      </c>
      <c r="O584" s="9" t="s">
        <v>1722</v>
      </c>
      <c r="P584" s="9" t="s">
        <v>1475</v>
      </c>
      <c r="Q584" s="9" t="s">
        <v>1442</v>
      </c>
      <c r="R584" s="9" t="s">
        <v>1254</v>
      </c>
    </row>
    <row r="585" spans="1:18" x14ac:dyDescent="0.25">
      <c r="A585" s="9" t="s">
        <v>2263</v>
      </c>
      <c r="B585" s="9" t="s">
        <v>2264</v>
      </c>
      <c r="C585" s="9" t="s">
        <v>2287</v>
      </c>
      <c r="D585" s="9" t="s">
        <v>1285</v>
      </c>
      <c r="E585" s="9" t="s">
        <v>1285</v>
      </c>
      <c r="F585" s="9" t="s">
        <v>1737</v>
      </c>
      <c r="G585" s="11" t="str">
        <f t="shared" si="9"/>
        <v>208552</v>
      </c>
      <c r="H585" s="9" t="s">
        <v>2297</v>
      </c>
      <c r="I585" s="9" t="s">
        <v>1286</v>
      </c>
      <c r="J585" s="9" t="s">
        <v>1302</v>
      </c>
      <c r="K585" s="9" t="s">
        <v>1303</v>
      </c>
      <c r="L585" s="9" t="s">
        <v>1705</v>
      </c>
      <c r="M585" s="9" t="s">
        <v>1506</v>
      </c>
      <c r="N585" s="9" t="s">
        <v>1676</v>
      </c>
      <c r="O585" s="9" t="s">
        <v>1722</v>
      </c>
      <c r="P585" s="9" t="s">
        <v>1475</v>
      </c>
      <c r="Q585" s="9" t="s">
        <v>1442</v>
      </c>
      <c r="R585" s="9" t="s">
        <v>1254</v>
      </c>
    </row>
    <row r="586" spans="1:18" x14ac:dyDescent="0.25">
      <c r="A586" t="s">
        <v>2263</v>
      </c>
      <c r="B586" t="s">
        <v>2264</v>
      </c>
      <c r="C586" t="s">
        <v>2287</v>
      </c>
      <c r="D586" t="s">
        <v>1285</v>
      </c>
      <c r="E586" t="s">
        <v>1285</v>
      </c>
      <c r="F586" t="s">
        <v>1737</v>
      </c>
      <c r="G586" s="14" t="str">
        <f t="shared" si="9"/>
        <v>220054</v>
      </c>
      <c r="H586" t="s">
        <v>2994</v>
      </c>
      <c r="I586" t="s">
        <v>1286</v>
      </c>
      <c r="J586" t="s">
        <v>1302</v>
      </c>
      <c r="K586" t="s">
        <v>1303</v>
      </c>
      <c r="L586" t="s">
        <v>1705</v>
      </c>
      <c r="M586" t="s">
        <v>1506</v>
      </c>
      <c r="N586" t="s">
        <v>1676</v>
      </c>
      <c r="O586" t="s">
        <v>1722</v>
      </c>
      <c r="P586" t="s">
        <v>1475</v>
      </c>
      <c r="Q586" t="s">
        <v>1442</v>
      </c>
      <c r="R586" t="s">
        <v>1254</v>
      </c>
    </row>
    <row r="587" spans="1:18" x14ac:dyDescent="0.25">
      <c r="A587" s="9" t="s">
        <v>2263</v>
      </c>
      <c r="B587" s="9" t="s">
        <v>2264</v>
      </c>
      <c r="C587" s="9" t="s">
        <v>2287</v>
      </c>
      <c r="D587" s="9" t="s">
        <v>1285</v>
      </c>
      <c r="E587" s="9" t="s">
        <v>1285</v>
      </c>
      <c r="F587" s="9" t="s">
        <v>1737</v>
      </c>
      <c r="G587" s="11" t="str">
        <f t="shared" si="9"/>
        <v>2207587</v>
      </c>
      <c r="H587" s="9" t="s">
        <v>2394</v>
      </c>
      <c r="I587" s="9" t="s">
        <v>1286</v>
      </c>
      <c r="J587" s="9" t="s">
        <v>1302</v>
      </c>
      <c r="K587" s="9" t="s">
        <v>1303</v>
      </c>
      <c r="L587" s="9" t="s">
        <v>1705</v>
      </c>
      <c r="M587" s="9" t="s">
        <v>1506</v>
      </c>
      <c r="N587" s="9" t="s">
        <v>1676</v>
      </c>
      <c r="O587" s="9" t="s">
        <v>1722</v>
      </c>
      <c r="P587" s="9" t="s">
        <v>1475</v>
      </c>
      <c r="Q587" s="9" t="s">
        <v>1442</v>
      </c>
      <c r="R587" s="9" t="s">
        <v>1254</v>
      </c>
    </row>
    <row r="588" spans="1:18" x14ac:dyDescent="0.25">
      <c r="A588" s="9" t="s">
        <v>2263</v>
      </c>
      <c r="B588" s="9" t="s">
        <v>2264</v>
      </c>
      <c r="C588" s="9" t="s">
        <v>2287</v>
      </c>
      <c r="D588" s="9" t="s">
        <v>1285</v>
      </c>
      <c r="E588" s="9" t="s">
        <v>1285</v>
      </c>
      <c r="F588" s="9" t="s">
        <v>1737</v>
      </c>
      <c r="G588" s="11" t="str">
        <f t="shared" si="9"/>
        <v>208148</v>
      </c>
      <c r="H588" s="9" t="s">
        <v>2288</v>
      </c>
      <c r="I588" s="9" t="s">
        <v>1286</v>
      </c>
      <c r="J588" s="9" t="s">
        <v>1302</v>
      </c>
      <c r="K588" s="9" t="s">
        <v>1303</v>
      </c>
      <c r="L588" s="9" t="s">
        <v>1705</v>
      </c>
      <c r="M588" s="9" t="s">
        <v>1506</v>
      </c>
      <c r="N588" s="9" t="s">
        <v>1676</v>
      </c>
      <c r="O588" s="9" t="s">
        <v>1722</v>
      </c>
      <c r="P588" s="9" t="s">
        <v>1475</v>
      </c>
      <c r="Q588" s="9" t="s">
        <v>1442</v>
      </c>
      <c r="R588" s="9" t="s">
        <v>1254</v>
      </c>
    </row>
    <row r="589" spans="1:18" x14ac:dyDescent="0.25">
      <c r="A589" s="9" t="s">
        <v>937</v>
      </c>
      <c r="B589" s="9" t="s">
        <v>2359</v>
      </c>
      <c r="C589" s="9" t="s">
        <v>2360</v>
      </c>
      <c r="D589" s="9" t="s">
        <v>1004</v>
      </c>
      <c r="E589" s="9" t="s">
        <v>1004</v>
      </c>
      <c r="F589" s="9" t="s">
        <v>1432</v>
      </c>
      <c r="G589" s="11" t="str">
        <f t="shared" si="9"/>
        <v>221084</v>
      </c>
      <c r="H589" s="9" t="s">
        <v>2361</v>
      </c>
      <c r="I589" s="9" t="s">
        <v>1005</v>
      </c>
      <c r="J589" s="9" t="s">
        <v>1433</v>
      </c>
      <c r="K589" s="9" t="s">
        <v>1434</v>
      </c>
      <c r="L589" s="9" t="s">
        <v>1436</v>
      </c>
      <c r="M589" s="9" t="s">
        <v>1438</v>
      </c>
      <c r="N589" s="9" t="s">
        <v>1439</v>
      </c>
      <c r="O589" s="9" t="s">
        <v>1440</v>
      </c>
      <c r="P589" s="9" t="s">
        <v>1441</v>
      </c>
      <c r="Q589" s="9" t="s">
        <v>1442</v>
      </c>
      <c r="R589" s="9" t="s">
        <v>1254</v>
      </c>
    </row>
    <row r="590" spans="1:18" x14ac:dyDescent="0.25">
      <c r="A590" s="9" t="s">
        <v>937</v>
      </c>
      <c r="B590" s="9" t="s">
        <v>2359</v>
      </c>
      <c r="C590" s="9" t="s">
        <v>2360</v>
      </c>
      <c r="D590" s="9" t="s">
        <v>1004</v>
      </c>
      <c r="E590" s="9" t="s">
        <v>1004</v>
      </c>
      <c r="F590" s="9" t="s">
        <v>1432</v>
      </c>
      <c r="G590" s="11" t="str">
        <f t="shared" si="9"/>
        <v>221117</v>
      </c>
      <c r="H590" s="9" t="s">
        <v>2367</v>
      </c>
      <c r="I590" s="9" t="s">
        <v>1005</v>
      </c>
      <c r="J590" s="9" t="s">
        <v>1433</v>
      </c>
      <c r="K590" s="9" t="s">
        <v>1434</v>
      </c>
      <c r="L590" s="9" t="s">
        <v>1436</v>
      </c>
      <c r="M590" s="9" t="s">
        <v>1438</v>
      </c>
      <c r="N590" s="9" t="s">
        <v>1439</v>
      </c>
      <c r="O590" s="9" t="s">
        <v>1440</v>
      </c>
      <c r="P590" s="9" t="s">
        <v>1441</v>
      </c>
      <c r="Q590" s="9" t="s">
        <v>1442</v>
      </c>
      <c r="R590" s="9" t="s">
        <v>1254</v>
      </c>
    </row>
    <row r="591" spans="1:18" x14ac:dyDescent="0.25">
      <c r="A591" s="9" t="s">
        <v>937</v>
      </c>
      <c r="B591" s="9" t="s">
        <v>2359</v>
      </c>
      <c r="C591" s="9" t="s">
        <v>2360</v>
      </c>
      <c r="D591" s="9" t="s">
        <v>1004</v>
      </c>
      <c r="E591" s="9" t="s">
        <v>1004</v>
      </c>
      <c r="F591" s="9" t="s">
        <v>1432</v>
      </c>
      <c r="G591" s="11" t="str">
        <f t="shared" si="9"/>
        <v>221120</v>
      </c>
      <c r="H591" s="9" t="s">
        <v>2368</v>
      </c>
      <c r="I591" s="9" t="s">
        <v>1005</v>
      </c>
      <c r="J591" s="9" t="s">
        <v>1433</v>
      </c>
      <c r="K591" s="9" t="s">
        <v>1434</v>
      </c>
      <c r="L591" s="9" t="s">
        <v>1436</v>
      </c>
      <c r="M591" s="9" t="s">
        <v>1438</v>
      </c>
      <c r="N591" s="9" t="s">
        <v>1439</v>
      </c>
      <c r="O591" s="9" t="s">
        <v>1440</v>
      </c>
      <c r="P591" s="9" t="s">
        <v>1441</v>
      </c>
      <c r="Q591" s="9" t="s">
        <v>1442</v>
      </c>
      <c r="R591" s="9" t="s">
        <v>1254</v>
      </c>
    </row>
    <row r="592" spans="1:18" x14ac:dyDescent="0.25">
      <c r="A592" s="9" t="s">
        <v>937</v>
      </c>
      <c r="B592" s="9" t="s">
        <v>2359</v>
      </c>
      <c r="C592" s="9" t="s">
        <v>2360</v>
      </c>
      <c r="D592" s="9" t="s">
        <v>1004</v>
      </c>
      <c r="E592" s="9" t="s">
        <v>1004</v>
      </c>
      <c r="F592" s="9" t="s">
        <v>1432</v>
      </c>
      <c r="G592" s="11" t="str">
        <f t="shared" si="9"/>
        <v>221245</v>
      </c>
      <c r="H592" s="9" t="s">
        <v>2375</v>
      </c>
      <c r="I592" s="9" t="s">
        <v>1005</v>
      </c>
      <c r="J592" s="9" t="s">
        <v>1433</v>
      </c>
      <c r="K592" s="9" t="s">
        <v>1434</v>
      </c>
      <c r="L592" s="9" t="s">
        <v>1436</v>
      </c>
      <c r="M592" s="9" t="s">
        <v>1438</v>
      </c>
      <c r="N592" s="9" t="s">
        <v>1439</v>
      </c>
      <c r="O592" s="9" t="s">
        <v>1440</v>
      </c>
      <c r="P592" s="9" t="s">
        <v>1441</v>
      </c>
      <c r="Q592" s="9" t="s">
        <v>1442</v>
      </c>
      <c r="R592" s="9" t="s">
        <v>1254</v>
      </c>
    </row>
    <row r="593" spans="1:18" x14ac:dyDescent="0.25">
      <c r="A593" s="9" t="s">
        <v>2263</v>
      </c>
      <c r="B593" s="9" t="s">
        <v>2264</v>
      </c>
      <c r="C593" s="9" t="s">
        <v>2279</v>
      </c>
      <c r="D593" s="9" t="s">
        <v>1164</v>
      </c>
      <c r="E593" s="9" t="s">
        <v>1164</v>
      </c>
      <c r="F593" s="9" t="s">
        <v>1784</v>
      </c>
      <c r="G593" s="9">
        <v>220536</v>
      </c>
      <c r="H593" s="9" t="s">
        <v>2334</v>
      </c>
      <c r="I593" s="9" t="s">
        <v>1165</v>
      </c>
      <c r="J593" s="9" t="s">
        <v>1166</v>
      </c>
      <c r="K593" s="9" t="s">
        <v>1167</v>
      </c>
      <c r="L593" s="9" t="s">
        <v>1675</v>
      </c>
      <c r="M593" s="9" t="s">
        <v>1785</v>
      </c>
      <c r="N593" s="9" t="s">
        <v>1529</v>
      </c>
      <c r="O593" s="9" t="s">
        <v>1457</v>
      </c>
      <c r="P593" s="9" t="s">
        <v>1555</v>
      </c>
      <c r="Q593" s="9" t="s">
        <v>1442</v>
      </c>
      <c r="R593" s="9" t="s">
        <v>1254</v>
      </c>
    </row>
    <row r="594" spans="1:18" x14ac:dyDescent="0.25">
      <c r="A594" s="9" t="s">
        <v>2263</v>
      </c>
      <c r="B594" s="9" t="s">
        <v>2264</v>
      </c>
      <c r="C594" s="9" t="s">
        <v>2279</v>
      </c>
      <c r="D594" s="9" t="s">
        <v>1164</v>
      </c>
      <c r="E594" s="9" t="s">
        <v>1164</v>
      </c>
      <c r="F594" s="9" t="s">
        <v>1784</v>
      </c>
      <c r="G594" s="9">
        <v>2207394</v>
      </c>
      <c r="H594" s="9" t="s">
        <v>2386</v>
      </c>
      <c r="I594" s="9" t="s">
        <v>1165</v>
      </c>
      <c r="J594" s="9" t="s">
        <v>1166</v>
      </c>
      <c r="K594" s="9" t="s">
        <v>1167</v>
      </c>
      <c r="L594" s="9" t="s">
        <v>1675</v>
      </c>
      <c r="M594" s="9" t="s">
        <v>1785</v>
      </c>
      <c r="N594" s="9" t="s">
        <v>1529</v>
      </c>
      <c r="O594" s="9" t="s">
        <v>1457</v>
      </c>
      <c r="P594" s="9" t="s">
        <v>1555</v>
      </c>
      <c r="Q594" s="9" t="s">
        <v>1442</v>
      </c>
      <c r="R594" s="9" t="s">
        <v>1254</v>
      </c>
    </row>
    <row r="595" spans="1:18" x14ac:dyDescent="0.25">
      <c r="A595" s="9" t="s">
        <v>2263</v>
      </c>
      <c r="B595" s="9" t="s">
        <v>2264</v>
      </c>
      <c r="C595" s="9" t="s">
        <v>2279</v>
      </c>
      <c r="D595" s="9" t="s">
        <v>1164</v>
      </c>
      <c r="E595" s="9" t="s">
        <v>1164</v>
      </c>
      <c r="F595" s="9" t="s">
        <v>1784</v>
      </c>
      <c r="G595" s="9">
        <v>220538</v>
      </c>
      <c r="H595" s="9" t="s">
        <v>2336</v>
      </c>
      <c r="I595" s="9" t="s">
        <v>1165</v>
      </c>
      <c r="J595" s="9" t="s">
        <v>1166</v>
      </c>
      <c r="K595" s="9" t="s">
        <v>1167</v>
      </c>
      <c r="L595" s="9" t="s">
        <v>1675</v>
      </c>
      <c r="M595" s="9" t="s">
        <v>1785</v>
      </c>
      <c r="N595" s="9" t="s">
        <v>1529</v>
      </c>
      <c r="O595" s="9" t="s">
        <v>1457</v>
      </c>
      <c r="P595" s="9" t="s">
        <v>1555</v>
      </c>
      <c r="Q595" s="9" t="s">
        <v>1442</v>
      </c>
      <c r="R595" s="9" t="s">
        <v>1254</v>
      </c>
    </row>
    <row r="596" spans="1:18" x14ac:dyDescent="0.25">
      <c r="A596" s="9" t="s">
        <v>2263</v>
      </c>
      <c r="B596" s="9" t="s">
        <v>2264</v>
      </c>
      <c r="C596" s="9" t="s">
        <v>2279</v>
      </c>
      <c r="D596" s="9" t="s">
        <v>1164</v>
      </c>
      <c r="E596" s="9" t="s">
        <v>1164</v>
      </c>
      <c r="F596" s="9" t="s">
        <v>1784</v>
      </c>
      <c r="G596" s="9">
        <v>220565</v>
      </c>
      <c r="H596" s="9" t="s">
        <v>2344</v>
      </c>
      <c r="I596" s="9" t="s">
        <v>1165</v>
      </c>
      <c r="J596" s="9" t="s">
        <v>1166</v>
      </c>
      <c r="K596" s="9" t="s">
        <v>1167</v>
      </c>
      <c r="L596" s="9" t="s">
        <v>1675</v>
      </c>
      <c r="M596" s="9" t="s">
        <v>1785</v>
      </c>
      <c r="N596" s="9" t="s">
        <v>1529</v>
      </c>
      <c r="O596" s="9" t="s">
        <v>1457</v>
      </c>
      <c r="P596" s="9" t="s">
        <v>1555</v>
      </c>
      <c r="Q596" s="9" t="s">
        <v>1442</v>
      </c>
      <c r="R596" s="9" t="s">
        <v>1254</v>
      </c>
    </row>
    <row r="597" spans="1:18" x14ac:dyDescent="0.25">
      <c r="A597" s="9" t="s">
        <v>2263</v>
      </c>
      <c r="B597" s="9" t="s">
        <v>2264</v>
      </c>
      <c r="C597" s="9" t="s">
        <v>2279</v>
      </c>
      <c r="D597" s="9" t="s">
        <v>1164</v>
      </c>
      <c r="E597" s="9" t="s">
        <v>1164</v>
      </c>
      <c r="F597" s="9" t="s">
        <v>1784</v>
      </c>
      <c r="G597" s="9">
        <v>2207393</v>
      </c>
      <c r="H597" s="9" t="s">
        <v>2385</v>
      </c>
      <c r="I597" s="9" t="s">
        <v>1165</v>
      </c>
      <c r="J597" s="9" t="s">
        <v>1166</v>
      </c>
      <c r="K597" s="9" t="s">
        <v>1167</v>
      </c>
      <c r="L597" s="9" t="s">
        <v>1675</v>
      </c>
      <c r="M597" s="9" t="s">
        <v>1785</v>
      </c>
      <c r="N597" s="9" t="s">
        <v>1529</v>
      </c>
      <c r="O597" s="9" t="s">
        <v>1457</v>
      </c>
      <c r="P597" s="9" t="s">
        <v>1555</v>
      </c>
      <c r="Q597" s="9" t="s">
        <v>1442</v>
      </c>
      <c r="R597" s="9" t="s">
        <v>1254</v>
      </c>
    </row>
    <row r="598" spans="1:18" x14ac:dyDescent="0.25">
      <c r="A598" s="9" t="s">
        <v>2263</v>
      </c>
      <c r="B598" s="9" t="s">
        <v>2264</v>
      </c>
      <c r="C598" s="9" t="s">
        <v>2279</v>
      </c>
      <c r="D598" s="9" t="s">
        <v>1164</v>
      </c>
      <c r="E598" s="9" t="s">
        <v>1164</v>
      </c>
      <c r="F598" s="9" t="s">
        <v>1784</v>
      </c>
      <c r="G598" s="9">
        <v>220537</v>
      </c>
      <c r="H598" s="9" t="s">
        <v>2335</v>
      </c>
      <c r="I598" s="9" t="s">
        <v>1165</v>
      </c>
      <c r="J598" s="9" t="s">
        <v>1166</v>
      </c>
      <c r="K598" s="9" t="s">
        <v>1167</v>
      </c>
      <c r="L598" s="9" t="s">
        <v>1675</v>
      </c>
      <c r="M598" s="9" t="s">
        <v>1785</v>
      </c>
      <c r="N598" s="9" t="s">
        <v>1529</v>
      </c>
      <c r="O598" s="9" t="s">
        <v>1457</v>
      </c>
      <c r="P598" s="9" t="s">
        <v>1555</v>
      </c>
      <c r="Q598" s="9" t="s">
        <v>1442</v>
      </c>
      <c r="R598" s="9" t="s">
        <v>1254</v>
      </c>
    </row>
    <row r="599" spans="1:18" x14ac:dyDescent="0.25">
      <c r="A599" s="9" t="s">
        <v>2263</v>
      </c>
      <c r="B599" s="9" t="s">
        <v>2264</v>
      </c>
      <c r="C599" s="9" t="s">
        <v>2279</v>
      </c>
      <c r="D599" s="9" t="s">
        <v>1164</v>
      </c>
      <c r="E599" s="9" t="s">
        <v>1164</v>
      </c>
      <c r="F599" s="9" t="s">
        <v>1784</v>
      </c>
      <c r="G599" s="9">
        <v>220534</v>
      </c>
      <c r="H599" s="9" t="s">
        <v>2332</v>
      </c>
      <c r="I599" s="9" t="s">
        <v>1165</v>
      </c>
      <c r="J599" s="9" t="s">
        <v>1166</v>
      </c>
      <c r="K599" s="9" t="s">
        <v>1167</v>
      </c>
      <c r="L599" s="9" t="s">
        <v>1675</v>
      </c>
      <c r="M599" s="9" t="s">
        <v>1785</v>
      </c>
      <c r="N599" s="9" t="s">
        <v>1529</v>
      </c>
      <c r="O599" s="9" t="s">
        <v>1457</v>
      </c>
      <c r="P599" s="9" t="s">
        <v>1555</v>
      </c>
      <c r="Q599" s="9" t="s">
        <v>1442</v>
      </c>
      <c r="R599" s="9" t="s">
        <v>1254</v>
      </c>
    </row>
    <row r="600" spans="1:18" x14ac:dyDescent="0.25">
      <c r="A600" s="9" t="s">
        <v>2263</v>
      </c>
      <c r="B600" s="9" t="s">
        <v>2264</v>
      </c>
      <c r="C600" s="9" t="s">
        <v>2279</v>
      </c>
      <c r="D600" s="9" t="s">
        <v>1164</v>
      </c>
      <c r="E600" s="9" t="s">
        <v>1164</v>
      </c>
      <c r="F600" s="9" t="s">
        <v>1784</v>
      </c>
      <c r="G600" s="9">
        <v>220544</v>
      </c>
      <c r="H600" s="9" t="s">
        <v>2338</v>
      </c>
      <c r="I600" s="9" t="s">
        <v>1165</v>
      </c>
      <c r="J600" s="9" t="s">
        <v>1166</v>
      </c>
      <c r="K600" s="9" t="s">
        <v>1167</v>
      </c>
      <c r="L600" s="9" t="s">
        <v>1675</v>
      </c>
      <c r="M600" s="9" t="s">
        <v>1785</v>
      </c>
      <c r="N600" s="9" t="s">
        <v>1529</v>
      </c>
      <c r="O600" s="9" t="s">
        <v>1457</v>
      </c>
      <c r="P600" s="9" t="s">
        <v>1555</v>
      </c>
      <c r="Q600" s="9" t="s">
        <v>1442</v>
      </c>
      <c r="R600" s="9" t="s">
        <v>1254</v>
      </c>
    </row>
    <row r="601" spans="1:18" x14ac:dyDescent="0.25">
      <c r="A601" s="9" t="s">
        <v>2263</v>
      </c>
      <c r="B601" s="9" t="s">
        <v>2264</v>
      </c>
      <c r="C601" s="9" t="s">
        <v>2279</v>
      </c>
      <c r="D601" s="9" t="s">
        <v>1164</v>
      </c>
      <c r="E601" s="9" t="s">
        <v>1164</v>
      </c>
      <c r="F601" s="9" t="s">
        <v>1784</v>
      </c>
      <c r="G601" s="9">
        <v>220554</v>
      </c>
      <c r="H601" s="9" t="s">
        <v>2340</v>
      </c>
      <c r="I601" s="9" t="s">
        <v>1165</v>
      </c>
      <c r="J601" s="9" t="s">
        <v>1166</v>
      </c>
      <c r="K601" s="9" t="s">
        <v>1167</v>
      </c>
      <c r="L601" s="9" t="s">
        <v>1675</v>
      </c>
      <c r="M601" s="9" t="s">
        <v>1785</v>
      </c>
      <c r="N601" s="9" t="s">
        <v>1529</v>
      </c>
      <c r="O601" s="9" t="s">
        <v>1457</v>
      </c>
      <c r="P601" s="9" t="s">
        <v>1555</v>
      </c>
      <c r="Q601" s="9" t="s">
        <v>1442</v>
      </c>
      <c r="R601" s="9" t="s">
        <v>1254</v>
      </c>
    </row>
    <row r="602" spans="1:18" x14ac:dyDescent="0.25">
      <c r="A602" s="9" t="s">
        <v>2263</v>
      </c>
      <c r="B602" s="9" t="s">
        <v>2264</v>
      </c>
      <c r="C602" s="9" t="s">
        <v>2279</v>
      </c>
      <c r="D602" s="9" t="s">
        <v>1164</v>
      </c>
      <c r="E602" s="9" t="s">
        <v>1164</v>
      </c>
      <c r="F602" s="9" t="s">
        <v>1784</v>
      </c>
      <c r="G602" s="9">
        <v>220564</v>
      </c>
      <c r="H602" s="9" t="s">
        <v>2343</v>
      </c>
      <c r="I602" s="9" t="s">
        <v>1165</v>
      </c>
      <c r="J602" s="9" t="s">
        <v>1166</v>
      </c>
      <c r="K602" s="9" t="s">
        <v>1167</v>
      </c>
      <c r="L602" s="9" t="s">
        <v>1675</v>
      </c>
      <c r="M602" s="9" t="s">
        <v>1785</v>
      </c>
      <c r="N602" s="9" t="s">
        <v>1529</v>
      </c>
      <c r="O602" s="9" t="s">
        <v>1457</v>
      </c>
      <c r="P602" s="9" t="s">
        <v>1555</v>
      </c>
      <c r="Q602" s="9" t="s">
        <v>1442</v>
      </c>
      <c r="R602" s="9" t="s">
        <v>1254</v>
      </c>
    </row>
    <row r="603" spans="1:18" x14ac:dyDescent="0.25">
      <c r="A603" s="9" t="s">
        <v>2263</v>
      </c>
      <c r="B603" s="9" t="s">
        <v>2264</v>
      </c>
      <c r="C603" s="9" t="s">
        <v>2279</v>
      </c>
      <c r="D603" s="9" t="s">
        <v>1164</v>
      </c>
      <c r="E603" s="9" t="s">
        <v>1164</v>
      </c>
      <c r="F603" s="9" t="s">
        <v>1784</v>
      </c>
      <c r="G603" s="9">
        <v>2207392</v>
      </c>
      <c r="H603" s="9" t="s">
        <v>2384</v>
      </c>
      <c r="I603" s="9" t="s">
        <v>1165</v>
      </c>
      <c r="J603" s="9" t="s">
        <v>1166</v>
      </c>
      <c r="K603" s="9" t="s">
        <v>1167</v>
      </c>
      <c r="L603" s="9" t="s">
        <v>1675</v>
      </c>
      <c r="M603" s="9" t="s">
        <v>1785</v>
      </c>
      <c r="N603" s="9" t="s">
        <v>1529</v>
      </c>
      <c r="O603" s="9" t="s">
        <v>1457</v>
      </c>
      <c r="P603" s="9" t="s">
        <v>1555</v>
      </c>
      <c r="Q603" s="9" t="s">
        <v>1442</v>
      </c>
      <c r="R603" s="9" t="s">
        <v>1254</v>
      </c>
    </row>
    <row r="604" spans="1:18" x14ac:dyDescent="0.25">
      <c r="A604" s="9" t="s">
        <v>2263</v>
      </c>
      <c r="B604" s="9" t="s">
        <v>2264</v>
      </c>
      <c r="C604" s="9" t="s">
        <v>2279</v>
      </c>
      <c r="D604" s="9" t="s">
        <v>1164</v>
      </c>
      <c r="E604" s="9" t="s">
        <v>1164</v>
      </c>
      <c r="F604" s="9" t="s">
        <v>1784</v>
      </c>
      <c r="G604" s="9">
        <v>2207582</v>
      </c>
      <c r="H604" s="9" t="s">
        <v>2392</v>
      </c>
      <c r="I604" s="9" t="s">
        <v>1165</v>
      </c>
      <c r="J604" s="9" t="s">
        <v>1166</v>
      </c>
      <c r="K604" s="9" t="s">
        <v>1167</v>
      </c>
      <c r="L604" s="9" t="s">
        <v>1675</v>
      </c>
      <c r="M604" s="9" t="s">
        <v>1785</v>
      </c>
      <c r="N604" s="9" t="s">
        <v>1529</v>
      </c>
      <c r="O604" s="9" t="s">
        <v>1457</v>
      </c>
      <c r="P604" s="9" t="s">
        <v>1555</v>
      </c>
      <c r="Q604" s="9" t="s">
        <v>1442</v>
      </c>
      <c r="R604" s="9" t="s">
        <v>1254</v>
      </c>
    </row>
    <row r="605" spans="1:18" x14ac:dyDescent="0.25">
      <c r="A605" s="9" t="s">
        <v>2263</v>
      </c>
      <c r="B605" s="9" t="s">
        <v>2264</v>
      </c>
      <c r="C605" s="9" t="s">
        <v>2279</v>
      </c>
      <c r="D605" s="9" t="s">
        <v>1164</v>
      </c>
      <c r="E605" s="9" t="s">
        <v>1164</v>
      </c>
      <c r="F605" s="9" t="s">
        <v>1784</v>
      </c>
      <c r="G605" s="11" t="str">
        <f t="shared" ref="G605:G635" si="10">MID(H605,FIND("[",H605)+1,LEN(H605)-FIND("[",H605)-1)</f>
        <v>220042</v>
      </c>
      <c r="H605" s="9" t="s">
        <v>2313</v>
      </c>
      <c r="I605" s="9" t="s">
        <v>1165</v>
      </c>
      <c r="J605" s="9" t="s">
        <v>1166</v>
      </c>
      <c r="K605" s="9" t="s">
        <v>1167</v>
      </c>
      <c r="L605" s="9" t="s">
        <v>1675</v>
      </c>
      <c r="M605" s="9" t="s">
        <v>1785</v>
      </c>
      <c r="N605" s="9" t="s">
        <v>1529</v>
      </c>
      <c r="O605" s="9" t="s">
        <v>1457</v>
      </c>
      <c r="P605" s="9" t="s">
        <v>1555</v>
      </c>
      <c r="Q605" s="9" t="s">
        <v>1442</v>
      </c>
      <c r="R605" s="9" t="s">
        <v>1254</v>
      </c>
    </row>
    <row r="606" spans="1:18" x14ac:dyDescent="0.25">
      <c r="A606" s="9" t="s">
        <v>2263</v>
      </c>
      <c r="B606" s="9" t="s">
        <v>2264</v>
      </c>
      <c r="C606" s="9" t="s">
        <v>2279</v>
      </c>
      <c r="D606" s="9" t="s">
        <v>1164</v>
      </c>
      <c r="E606" s="9" t="s">
        <v>1164</v>
      </c>
      <c r="F606" s="9" t="s">
        <v>1784</v>
      </c>
      <c r="G606" s="11" t="str">
        <f t="shared" si="10"/>
        <v>220032</v>
      </c>
      <c r="H606" s="9" t="s">
        <v>2309</v>
      </c>
      <c r="I606" s="9" t="s">
        <v>1165</v>
      </c>
      <c r="J606" s="9" t="s">
        <v>1166</v>
      </c>
      <c r="K606" s="9" t="s">
        <v>1167</v>
      </c>
      <c r="L606" s="9" t="s">
        <v>1675</v>
      </c>
      <c r="M606" s="9" t="s">
        <v>1785</v>
      </c>
      <c r="N606" s="9" t="s">
        <v>1529</v>
      </c>
      <c r="O606" s="9" t="s">
        <v>1457</v>
      </c>
      <c r="P606" s="9" t="s">
        <v>1555</v>
      </c>
      <c r="Q606" s="9" t="s">
        <v>1442</v>
      </c>
      <c r="R606" s="9" t="s">
        <v>1254</v>
      </c>
    </row>
    <row r="607" spans="1:18" x14ac:dyDescent="0.25">
      <c r="A607" s="9" t="s">
        <v>2263</v>
      </c>
      <c r="B607" s="9" t="s">
        <v>2264</v>
      </c>
      <c r="C607" s="9" t="s">
        <v>2279</v>
      </c>
      <c r="D607" s="9" t="s">
        <v>1164</v>
      </c>
      <c r="E607" s="9" t="s">
        <v>1164</v>
      </c>
      <c r="F607" s="9" t="s">
        <v>1784</v>
      </c>
      <c r="G607" s="11" t="str">
        <f t="shared" si="10"/>
        <v>220075</v>
      </c>
      <c r="H607" s="9" t="s">
        <v>2323</v>
      </c>
      <c r="I607" s="9" t="s">
        <v>1165</v>
      </c>
      <c r="J607" s="9" t="s">
        <v>1166</v>
      </c>
      <c r="K607" s="9" t="s">
        <v>1167</v>
      </c>
      <c r="L607" s="9" t="s">
        <v>1675</v>
      </c>
      <c r="M607" s="9" t="s">
        <v>1785</v>
      </c>
      <c r="N607" s="9" t="s">
        <v>1529</v>
      </c>
      <c r="O607" s="9" t="s">
        <v>1457</v>
      </c>
      <c r="P607" s="9" t="s">
        <v>1555</v>
      </c>
      <c r="Q607" s="9" t="s">
        <v>1442</v>
      </c>
      <c r="R607" s="9" t="s">
        <v>1254</v>
      </c>
    </row>
    <row r="608" spans="1:18" x14ac:dyDescent="0.25">
      <c r="A608" s="9" t="s">
        <v>2263</v>
      </c>
      <c r="B608" s="9" t="s">
        <v>2264</v>
      </c>
      <c r="C608" s="9" t="s">
        <v>2279</v>
      </c>
      <c r="D608" s="9" t="s">
        <v>1164</v>
      </c>
      <c r="E608" s="9" t="s">
        <v>1164</v>
      </c>
      <c r="F608" s="9" t="s">
        <v>1784</v>
      </c>
      <c r="G608" s="11" t="str">
        <f t="shared" si="10"/>
        <v>220574</v>
      </c>
      <c r="H608" s="9" t="s">
        <v>2345</v>
      </c>
      <c r="I608" s="9" t="s">
        <v>1165</v>
      </c>
      <c r="J608" s="9" t="s">
        <v>1166</v>
      </c>
      <c r="K608" s="9" t="s">
        <v>1167</v>
      </c>
      <c r="L608" s="9" t="s">
        <v>1675</v>
      </c>
      <c r="M608" s="9" t="s">
        <v>1785</v>
      </c>
      <c r="N608" s="9" t="s">
        <v>1529</v>
      </c>
      <c r="O608" s="9" t="s">
        <v>1457</v>
      </c>
      <c r="P608" s="9" t="s">
        <v>1555</v>
      </c>
      <c r="Q608" s="9" t="s">
        <v>1442</v>
      </c>
      <c r="R608" s="9" t="s">
        <v>1254</v>
      </c>
    </row>
    <row r="609" spans="1:18" x14ac:dyDescent="0.25">
      <c r="A609" s="9" t="s">
        <v>2263</v>
      </c>
      <c r="B609" s="9" t="s">
        <v>2264</v>
      </c>
      <c r="C609" s="9" t="s">
        <v>2279</v>
      </c>
      <c r="D609" s="9" t="s">
        <v>1164</v>
      </c>
      <c r="E609" s="9" t="s">
        <v>1164</v>
      </c>
      <c r="F609" s="9" t="s">
        <v>1784</v>
      </c>
      <c r="G609" s="11" t="str">
        <f t="shared" si="10"/>
        <v>220079</v>
      </c>
      <c r="H609" s="9" t="s">
        <v>2325</v>
      </c>
      <c r="I609" s="9" t="s">
        <v>1165</v>
      </c>
      <c r="J609" s="9" t="s">
        <v>1166</v>
      </c>
      <c r="K609" s="9" t="s">
        <v>1167</v>
      </c>
      <c r="L609" s="9" t="s">
        <v>1675</v>
      </c>
      <c r="M609" s="9" t="s">
        <v>1785</v>
      </c>
      <c r="N609" s="9" t="s">
        <v>1529</v>
      </c>
      <c r="O609" s="9" t="s">
        <v>1457</v>
      </c>
      <c r="P609" s="9" t="s">
        <v>1555</v>
      </c>
      <c r="Q609" s="9" t="s">
        <v>1442</v>
      </c>
      <c r="R609" s="9" t="s">
        <v>1254</v>
      </c>
    </row>
    <row r="610" spans="1:18" x14ac:dyDescent="0.25">
      <c r="A610" s="9" t="s">
        <v>2263</v>
      </c>
      <c r="B610" s="9" t="s">
        <v>2264</v>
      </c>
      <c r="C610" s="9" t="s">
        <v>2279</v>
      </c>
      <c r="D610" s="9" t="s">
        <v>1164</v>
      </c>
      <c r="E610" s="9" t="s">
        <v>1164</v>
      </c>
      <c r="F610" s="9" t="s">
        <v>1784</v>
      </c>
      <c r="G610" s="11" t="str">
        <f t="shared" si="10"/>
        <v>2207390</v>
      </c>
      <c r="H610" s="9" t="s">
        <v>2382</v>
      </c>
      <c r="I610" s="9" t="s">
        <v>1165</v>
      </c>
      <c r="J610" s="9" t="s">
        <v>1166</v>
      </c>
      <c r="K610" s="9" t="s">
        <v>1167</v>
      </c>
      <c r="L610" s="9" t="s">
        <v>1675</v>
      </c>
      <c r="M610" s="9" t="s">
        <v>1785</v>
      </c>
      <c r="N610" s="9" t="s">
        <v>1529</v>
      </c>
      <c r="O610" s="9" t="s">
        <v>1457</v>
      </c>
      <c r="P610" s="9" t="s">
        <v>1555</v>
      </c>
      <c r="Q610" s="9" t="s">
        <v>1442</v>
      </c>
      <c r="R610" s="9" t="s">
        <v>1254</v>
      </c>
    </row>
    <row r="611" spans="1:18" x14ac:dyDescent="0.25">
      <c r="A611" s="9" t="s">
        <v>2263</v>
      </c>
      <c r="B611" s="9" t="s">
        <v>2264</v>
      </c>
      <c r="C611" s="9" t="s">
        <v>2279</v>
      </c>
      <c r="D611" s="9" t="s">
        <v>1164</v>
      </c>
      <c r="E611" s="9" t="s">
        <v>1164</v>
      </c>
      <c r="F611" s="9" t="s">
        <v>1784</v>
      </c>
      <c r="G611" s="11" t="str">
        <f t="shared" si="10"/>
        <v>220538</v>
      </c>
      <c r="H611" s="9" t="s">
        <v>2337</v>
      </c>
      <c r="I611" s="9" t="s">
        <v>1165</v>
      </c>
      <c r="J611" s="9" t="s">
        <v>1166</v>
      </c>
      <c r="K611" s="9" t="s">
        <v>1167</v>
      </c>
      <c r="L611" s="9" t="s">
        <v>1675</v>
      </c>
      <c r="M611" s="9" t="s">
        <v>1785</v>
      </c>
      <c r="N611" s="9" t="s">
        <v>1529</v>
      </c>
      <c r="O611" s="9" t="s">
        <v>1457</v>
      </c>
      <c r="P611" s="9" t="s">
        <v>1555</v>
      </c>
      <c r="Q611" s="9" t="s">
        <v>1442</v>
      </c>
      <c r="R611" s="9" t="s">
        <v>1254</v>
      </c>
    </row>
    <row r="612" spans="1:18" x14ac:dyDescent="0.25">
      <c r="A612" s="9" t="s">
        <v>2263</v>
      </c>
      <c r="B612" s="9" t="s">
        <v>2264</v>
      </c>
      <c r="C612" s="9" t="s">
        <v>2279</v>
      </c>
      <c r="D612" s="9" t="s">
        <v>1164</v>
      </c>
      <c r="E612" s="9" t="s">
        <v>1164</v>
      </c>
      <c r="F612" s="9" t="s">
        <v>1784</v>
      </c>
      <c r="G612" s="11" t="str">
        <f t="shared" si="10"/>
        <v>220535</v>
      </c>
      <c r="H612" s="9" t="s">
        <v>2333</v>
      </c>
      <c r="I612" s="9" t="s">
        <v>1165</v>
      </c>
      <c r="J612" s="9" t="s">
        <v>1166</v>
      </c>
      <c r="K612" s="9" t="s">
        <v>1167</v>
      </c>
      <c r="L612" s="9" t="s">
        <v>1675</v>
      </c>
      <c r="M612" s="9" t="s">
        <v>1785</v>
      </c>
      <c r="N612" s="9" t="s">
        <v>1529</v>
      </c>
      <c r="O612" s="9" t="s">
        <v>1457</v>
      </c>
      <c r="P612" s="9" t="s">
        <v>1555</v>
      </c>
      <c r="Q612" s="9" t="s">
        <v>1442</v>
      </c>
      <c r="R612" s="9" t="s">
        <v>1254</v>
      </c>
    </row>
    <row r="613" spans="1:18" x14ac:dyDescent="0.25">
      <c r="A613" s="9" t="s">
        <v>2263</v>
      </c>
      <c r="B613" s="9" t="s">
        <v>2264</v>
      </c>
      <c r="C613" s="9" t="s">
        <v>2279</v>
      </c>
      <c r="D613" s="9" t="s">
        <v>1164</v>
      </c>
      <c r="E613" s="9" t="s">
        <v>1164</v>
      </c>
      <c r="F613" s="9" t="s">
        <v>1784</v>
      </c>
      <c r="G613" s="11" t="str">
        <f t="shared" si="10"/>
        <v>220545</v>
      </c>
      <c r="H613" s="9" t="s">
        <v>2339</v>
      </c>
      <c r="I613" s="9" t="s">
        <v>1165</v>
      </c>
      <c r="J613" s="9" t="s">
        <v>1166</v>
      </c>
      <c r="K613" s="9" t="s">
        <v>1167</v>
      </c>
      <c r="L613" s="9" t="s">
        <v>1675</v>
      </c>
      <c r="M613" s="9" t="s">
        <v>1785</v>
      </c>
      <c r="N613" s="9" t="s">
        <v>1529</v>
      </c>
      <c r="O613" s="9" t="s">
        <v>1457</v>
      </c>
      <c r="P613" s="9" t="s">
        <v>1555</v>
      </c>
      <c r="Q613" s="9" t="s">
        <v>1442</v>
      </c>
      <c r="R613" s="9" t="s">
        <v>1254</v>
      </c>
    </row>
    <row r="614" spans="1:18" x14ac:dyDescent="0.25">
      <c r="A614" s="9" t="s">
        <v>2263</v>
      </c>
      <c r="B614" s="9" t="s">
        <v>2264</v>
      </c>
      <c r="C614" s="9" t="s">
        <v>2279</v>
      </c>
      <c r="D614" s="9" t="s">
        <v>1164</v>
      </c>
      <c r="E614" s="9" t="s">
        <v>1164</v>
      </c>
      <c r="F614" s="9" t="s">
        <v>1784</v>
      </c>
      <c r="G614" s="11" t="str">
        <f t="shared" si="10"/>
        <v>220555</v>
      </c>
      <c r="H614" s="9" t="s">
        <v>2341</v>
      </c>
      <c r="I614" s="9" t="s">
        <v>1165</v>
      </c>
      <c r="J614" s="9" t="s">
        <v>1166</v>
      </c>
      <c r="K614" s="9" t="s">
        <v>1167</v>
      </c>
      <c r="L614" s="9" t="s">
        <v>1675</v>
      </c>
      <c r="M614" s="9" t="s">
        <v>1785</v>
      </c>
      <c r="N614" s="9" t="s">
        <v>1529</v>
      </c>
      <c r="O614" s="9" t="s">
        <v>1457</v>
      </c>
      <c r="P614" s="9" t="s">
        <v>1555</v>
      </c>
      <c r="Q614" s="9" t="s">
        <v>1442</v>
      </c>
      <c r="R614" s="9" t="s">
        <v>1254</v>
      </c>
    </row>
    <row r="615" spans="1:18" x14ac:dyDescent="0.25">
      <c r="A615" s="9" t="s">
        <v>2263</v>
      </c>
      <c r="B615" s="9" t="s">
        <v>2264</v>
      </c>
      <c r="C615" s="9" t="s">
        <v>2279</v>
      </c>
      <c r="D615" s="9" t="s">
        <v>1164</v>
      </c>
      <c r="E615" s="9" t="s">
        <v>1164</v>
      </c>
      <c r="F615" s="9" t="s">
        <v>1784</v>
      </c>
      <c r="G615" s="11" t="str">
        <f t="shared" si="10"/>
        <v>220034</v>
      </c>
      <c r="H615" s="9" t="s">
        <v>2310</v>
      </c>
      <c r="I615" s="9" t="s">
        <v>1165</v>
      </c>
      <c r="J615" s="9" t="s">
        <v>1166</v>
      </c>
      <c r="K615" s="9" t="s">
        <v>1167</v>
      </c>
      <c r="L615" s="9" t="s">
        <v>1675</v>
      </c>
      <c r="M615" s="9" t="s">
        <v>1785</v>
      </c>
      <c r="N615" s="9" t="s">
        <v>1529</v>
      </c>
      <c r="O615" s="9" t="s">
        <v>1457</v>
      </c>
      <c r="P615" s="9" t="s">
        <v>1555</v>
      </c>
      <c r="Q615" s="9" t="s">
        <v>1442</v>
      </c>
      <c r="R615" s="9" t="s">
        <v>1254</v>
      </c>
    </row>
    <row r="616" spans="1:18" x14ac:dyDescent="0.25">
      <c r="A616" s="9" t="s">
        <v>2263</v>
      </c>
      <c r="B616" s="9" t="s">
        <v>2264</v>
      </c>
      <c r="C616" s="9" t="s">
        <v>2279</v>
      </c>
      <c r="D616" s="9" t="s">
        <v>1164</v>
      </c>
      <c r="E616" s="9" t="s">
        <v>1164</v>
      </c>
      <c r="F616" s="9" t="s">
        <v>1784</v>
      </c>
      <c r="G616" s="11" t="str">
        <f t="shared" si="10"/>
        <v>2207391</v>
      </c>
      <c r="H616" s="9" t="s">
        <v>2383</v>
      </c>
      <c r="I616" s="9" t="s">
        <v>1165</v>
      </c>
      <c r="J616" s="9" t="s">
        <v>1166</v>
      </c>
      <c r="K616" s="9" t="s">
        <v>1167</v>
      </c>
      <c r="L616" s="9" t="s">
        <v>1675</v>
      </c>
      <c r="M616" s="9" t="s">
        <v>1785</v>
      </c>
      <c r="N616" s="9" t="s">
        <v>1529</v>
      </c>
      <c r="O616" s="9" t="s">
        <v>1457</v>
      </c>
      <c r="P616" s="9" t="s">
        <v>1555</v>
      </c>
      <c r="Q616" s="9" t="s">
        <v>1442</v>
      </c>
      <c r="R616" s="9" t="s">
        <v>1254</v>
      </c>
    </row>
    <row r="617" spans="1:18" x14ac:dyDescent="0.25">
      <c r="A617" t="s">
        <v>937</v>
      </c>
      <c r="B617" t="s">
        <v>2359</v>
      </c>
      <c r="C617" t="s">
        <v>2362</v>
      </c>
      <c r="D617" t="s">
        <v>1093</v>
      </c>
      <c r="E617" t="s">
        <v>1093</v>
      </c>
      <c r="F617" t="s">
        <v>1564</v>
      </c>
      <c r="G617" s="14" t="str">
        <f t="shared" si="10"/>
        <v>221147</v>
      </c>
      <c r="H617" t="s">
        <v>2645</v>
      </c>
      <c r="I617" t="s">
        <v>1094</v>
      </c>
      <c r="J617" t="s">
        <v>1565</v>
      </c>
      <c r="K617" t="s">
        <v>1566</v>
      </c>
      <c r="L617" t="s">
        <v>1436</v>
      </c>
      <c r="M617" t="s">
        <v>1438</v>
      </c>
      <c r="N617" t="s">
        <v>1439</v>
      </c>
      <c r="O617" t="s">
        <v>1440</v>
      </c>
      <c r="P617" t="s">
        <v>1567</v>
      </c>
      <c r="Q617" t="s">
        <v>1442</v>
      </c>
      <c r="R617" t="s">
        <v>1254</v>
      </c>
    </row>
    <row r="618" spans="1:18" x14ac:dyDescent="0.25">
      <c r="A618" t="s">
        <v>937</v>
      </c>
      <c r="B618" t="s">
        <v>2359</v>
      </c>
      <c r="C618" t="s">
        <v>2362</v>
      </c>
      <c r="D618" t="s">
        <v>1093</v>
      </c>
      <c r="E618" t="s">
        <v>1093</v>
      </c>
      <c r="F618" t="s">
        <v>1564</v>
      </c>
      <c r="G618" s="14" t="str">
        <f t="shared" si="10"/>
        <v>221201</v>
      </c>
      <c r="H618" t="s">
        <v>2443</v>
      </c>
      <c r="I618" t="s">
        <v>1094</v>
      </c>
      <c r="J618" t="s">
        <v>1565</v>
      </c>
      <c r="K618" t="s">
        <v>1566</v>
      </c>
      <c r="L618" t="s">
        <v>1436</v>
      </c>
      <c r="M618" t="s">
        <v>1438</v>
      </c>
      <c r="N618" t="s">
        <v>1439</v>
      </c>
      <c r="O618" t="s">
        <v>1440</v>
      </c>
      <c r="P618" t="s">
        <v>1567</v>
      </c>
      <c r="Q618" t="s">
        <v>1442</v>
      </c>
      <c r="R618" t="s">
        <v>1254</v>
      </c>
    </row>
    <row r="619" spans="1:18" x14ac:dyDescent="0.25">
      <c r="A619" t="s">
        <v>937</v>
      </c>
      <c r="B619" t="s">
        <v>2359</v>
      </c>
      <c r="C619" t="s">
        <v>2362</v>
      </c>
      <c r="D619" t="s">
        <v>1093</v>
      </c>
      <c r="E619" t="s">
        <v>1093</v>
      </c>
      <c r="F619" t="s">
        <v>1614</v>
      </c>
      <c r="G619" s="14" t="str">
        <f t="shared" si="10"/>
        <v>221147</v>
      </c>
      <c r="H619" t="s">
        <v>2645</v>
      </c>
      <c r="I619" t="s">
        <v>1094</v>
      </c>
      <c r="J619" t="s">
        <v>1095</v>
      </c>
      <c r="K619" t="s">
        <v>1096</v>
      </c>
      <c r="L619" t="s">
        <v>1436</v>
      </c>
      <c r="M619" t="s">
        <v>1438</v>
      </c>
      <c r="N619" t="s">
        <v>1439</v>
      </c>
      <c r="O619" t="s">
        <v>1440</v>
      </c>
      <c r="P619" t="s">
        <v>1555</v>
      </c>
      <c r="Q619" t="s">
        <v>1442</v>
      </c>
      <c r="R619" t="s">
        <v>1254</v>
      </c>
    </row>
    <row r="620" spans="1:18" x14ac:dyDescent="0.25">
      <c r="A620" t="s">
        <v>937</v>
      </c>
      <c r="B620" t="s">
        <v>2359</v>
      </c>
      <c r="C620" t="s">
        <v>2362</v>
      </c>
      <c r="D620" t="s">
        <v>1093</v>
      </c>
      <c r="E620" t="s">
        <v>1093</v>
      </c>
      <c r="F620" t="s">
        <v>1614</v>
      </c>
      <c r="G620" s="14" t="str">
        <f t="shared" si="10"/>
        <v>221201</v>
      </c>
      <c r="H620" t="s">
        <v>2443</v>
      </c>
      <c r="I620" t="s">
        <v>1094</v>
      </c>
      <c r="J620" t="s">
        <v>1095</v>
      </c>
      <c r="K620" t="s">
        <v>1096</v>
      </c>
      <c r="L620" t="s">
        <v>1436</v>
      </c>
      <c r="M620" t="s">
        <v>1438</v>
      </c>
      <c r="N620" t="s">
        <v>1439</v>
      </c>
      <c r="O620" t="s">
        <v>1440</v>
      </c>
      <c r="P620" t="s">
        <v>1555</v>
      </c>
      <c r="Q620" t="s">
        <v>1442</v>
      </c>
      <c r="R620" t="s">
        <v>1254</v>
      </c>
    </row>
    <row r="621" spans="1:18" x14ac:dyDescent="0.25">
      <c r="A621" s="9" t="s">
        <v>2263</v>
      </c>
      <c r="B621" s="9" t="s">
        <v>2278</v>
      </c>
      <c r="C621" s="9" t="s">
        <v>2276</v>
      </c>
      <c r="D621" s="9" t="s">
        <v>1863</v>
      </c>
      <c r="E621" s="9" t="s">
        <v>1863</v>
      </c>
      <c r="F621" s="9" t="s">
        <v>1862</v>
      </c>
      <c r="G621" s="11" t="str">
        <f t="shared" si="10"/>
        <v>208108</v>
      </c>
      <c r="H621" s="9" t="s">
        <v>2277</v>
      </c>
      <c r="I621" s="9" t="s">
        <v>1864</v>
      </c>
      <c r="J621" s="9" t="s">
        <v>1865</v>
      </c>
      <c r="K621" s="9" t="s">
        <v>1866</v>
      </c>
      <c r="L621" s="9" t="s">
        <v>1867</v>
      </c>
      <c r="M621" s="9" t="s">
        <v>1778</v>
      </c>
      <c r="N621" s="9" t="s">
        <v>1667</v>
      </c>
      <c r="O621" s="9" t="s">
        <v>1695</v>
      </c>
      <c r="P621" s="9" t="s">
        <v>1451</v>
      </c>
      <c r="Q621" s="9" t="s">
        <v>1868</v>
      </c>
      <c r="R621" s="9" t="s">
        <v>1668</v>
      </c>
    </row>
    <row r="622" spans="1:18" x14ac:dyDescent="0.25">
      <c r="A622" s="9" t="s">
        <v>2263</v>
      </c>
      <c r="B622" s="9" t="s">
        <v>2269</v>
      </c>
      <c r="C622" s="9" t="s">
        <v>2276</v>
      </c>
      <c r="D622" s="9" t="s">
        <v>1863</v>
      </c>
      <c r="E622" s="9" t="s">
        <v>1863</v>
      </c>
      <c r="F622" s="9" t="s">
        <v>1862</v>
      </c>
      <c r="G622" s="11" t="str">
        <f t="shared" si="10"/>
        <v>208108</v>
      </c>
      <c r="H622" s="9" t="s">
        <v>2277</v>
      </c>
      <c r="I622" s="9" t="s">
        <v>1864</v>
      </c>
      <c r="J622" s="9" t="s">
        <v>1865</v>
      </c>
      <c r="K622" s="9" t="s">
        <v>1866</v>
      </c>
      <c r="L622" s="9" t="s">
        <v>1867</v>
      </c>
      <c r="M622" s="9" t="s">
        <v>1778</v>
      </c>
      <c r="N622" s="9" t="s">
        <v>1667</v>
      </c>
      <c r="O622" s="9" t="s">
        <v>1695</v>
      </c>
      <c r="P622" s="9" t="s">
        <v>1451</v>
      </c>
      <c r="Q622" s="9" t="s">
        <v>1868</v>
      </c>
      <c r="R622" s="9" t="s">
        <v>1668</v>
      </c>
    </row>
    <row r="623" spans="1:18" x14ac:dyDescent="0.25">
      <c r="A623" s="9" t="s">
        <v>2263</v>
      </c>
      <c r="B623" s="9" t="s">
        <v>2269</v>
      </c>
      <c r="C623" s="9" t="s">
        <v>2276</v>
      </c>
      <c r="D623" s="9" t="s">
        <v>1138</v>
      </c>
      <c r="E623" s="9" t="s">
        <v>1138</v>
      </c>
      <c r="F623" s="9" t="s">
        <v>1776</v>
      </c>
      <c r="G623" s="11" t="str">
        <f t="shared" si="10"/>
        <v>220061</v>
      </c>
      <c r="H623" s="9" t="s">
        <v>2316</v>
      </c>
      <c r="I623" s="9" t="s">
        <v>1139</v>
      </c>
      <c r="J623" s="9" t="s">
        <v>1140</v>
      </c>
      <c r="K623" s="9" t="s">
        <v>1141</v>
      </c>
      <c r="L623" s="9" t="s">
        <v>1778</v>
      </c>
      <c r="M623" s="9" t="s">
        <v>1667</v>
      </c>
      <c r="N623" s="9" t="s">
        <v>1695</v>
      </c>
      <c r="O623" s="9" t="s">
        <v>1451</v>
      </c>
      <c r="P623" s="9" t="s">
        <v>1779</v>
      </c>
      <c r="Q623" s="9" t="s">
        <v>1780</v>
      </c>
      <c r="R623" s="9" t="s">
        <v>1254</v>
      </c>
    </row>
    <row r="624" spans="1:18" x14ac:dyDescent="0.25">
      <c r="A624" s="9" t="s">
        <v>2263</v>
      </c>
      <c r="B624" s="9" t="s">
        <v>2269</v>
      </c>
      <c r="C624" s="9" t="s">
        <v>2276</v>
      </c>
      <c r="D624" s="9" t="s">
        <v>1138</v>
      </c>
      <c r="E624" s="9" t="s">
        <v>1138</v>
      </c>
      <c r="F624" s="9" t="s">
        <v>1776</v>
      </c>
      <c r="G624" s="11" t="str">
        <f t="shared" si="10"/>
        <v>220061</v>
      </c>
      <c r="H624" s="9" t="s">
        <v>2316</v>
      </c>
      <c r="I624" s="9" t="s">
        <v>1139</v>
      </c>
      <c r="J624" s="9" t="s">
        <v>1140</v>
      </c>
      <c r="K624" s="9" t="s">
        <v>1141</v>
      </c>
      <c r="L624" s="9" t="s">
        <v>1778</v>
      </c>
      <c r="M624" s="9" t="s">
        <v>1667</v>
      </c>
      <c r="N624" s="9" t="s">
        <v>1695</v>
      </c>
      <c r="O624" s="9" t="s">
        <v>1451</v>
      </c>
      <c r="P624" s="9" t="s">
        <v>1779</v>
      </c>
      <c r="Q624" s="9" t="s">
        <v>1780</v>
      </c>
      <c r="R624" s="9" t="s">
        <v>1254</v>
      </c>
    </row>
    <row r="625" spans="1:18" x14ac:dyDescent="0.25">
      <c r="A625" s="9" t="s">
        <v>2263</v>
      </c>
      <c r="B625" s="9" t="s">
        <v>2269</v>
      </c>
      <c r="C625" s="9" t="s">
        <v>2276</v>
      </c>
      <c r="D625" s="9" t="s">
        <v>1138</v>
      </c>
      <c r="E625" s="9" t="s">
        <v>1138</v>
      </c>
      <c r="F625" s="9" t="s">
        <v>1782</v>
      </c>
      <c r="G625" s="11" t="str">
        <f t="shared" si="10"/>
        <v>220064</v>
      </c>
      <c r="H625" s="9" t="s">
        <v>2317</v>
      </c>
      <c r="I625" s="9" t="s">
        <v>1139</v>
      </c>
      <c r="J625" s="9" t="s">
        <v>1140</v>
      </c>
      <c r="K625" s="9" t="s">
        <v>1141</v>
      </c>
      <c r="L625" s="9" t="s">
        <v>1778</v>
      </c>
      <c r="M625" s="9" t="s">
        <v>1667</v>
      </c>
      <c r="N625" s="9" t="s">
        <v>1695</v>
      </c>
      <c r="O625" s="9" t="s">
        <v>1451</v>
      </c>
      <c r="P625" s="9" t="s">
        <v>1779</v>
      </c>
      <c r="Q625" s="9" t="s">
        <v>1780</v>
      </c>
      <c r="R625" s="9" t="s">
        <v>1254</v>
      </c>
    </row>
    <row r="626" spans="1:18" x14ac:dyDescent="0.25">
      <c r="A626" s="9" t="s">
        <v>2263</v>
      </c>
      <c r="B626" s="9" t="s">
        <v>2269</v>
      </c>
      <c r="C626" s="9" t="s">
        <v>2276</v>
      </c>
      <c r="D626" s="9" t="s">
        <v>1138</v>
      </c>
      <c r="E626" s="9" t="s">
        <v>1138</v>
      </c>
      <c r="F626" s="9" t="s">
        <v>1782</v>
      </c>
      <c r="G626" s="11" t="str">
        <f t="shared" si="10"/>
        <v>220064</v>
      </c>
      <c r="H626" s="9" t="s">
        <v>2317</v>
      </c>
      <c r="I626" s="9" t="s">
        <v>1139</v>
      </c>
      <c r="J626" s="9" t="s">
        <v>1140</v>
      </c>
      <c r="K626" s="9" t="s">
        <v>1141</v>
      </c>
      <c r="L626" s="9" t="s">
        <v>1778</v>
      </c>
      <c r="M626" s="9" t="s">
        <v>1667</v>
      </c>
      <c r="N626" s="9" t="s">
        <v>1695</v>
      </c>
      <c r="O626" s="9" t="s">
        <v>1451</v>
      </c>
      <c r="P626" s="9" t="s">
        <v>1779</v>
      </c>
      <c r="Q626" s="9" t="s">
        <v>1780</v>
      </c>
      <c r="R626" s="9" t="s">
        <v>1254</v>
      </c>
    </row>
    <row r="627" spans="1:18" x14ac:dyDescent="0.25">
      <c r="A627" s="9" t="s">
        <v>2263</v>
      </c>
      <c r="B627" s="9" t="s">
        <v>2264</v>
      </c>
      <c r="C627" s="9" t="s">
        <v>2299</v>
      </c>
      <c r="D627" s="9" t="s">
        <v>1152</v>
      </c>
      <c r="E627" s="9" t="s">
        <v>1152</v>
      </c>
      <c r="F627" s="9" t="s">
        <v>1678</v>
      </c>
      <c r="G627" s="11" t="str">
        <f t="shared" si="10"/>
        <v>220024</v>
      </c>
      <c r="H627" s="9" t="s">
        <v>2307</v>
      </c>
      <c r="I627" s="9" t="s">
        <v>1153</v>
      </c>
      <c r="J627" s="9" t="s">
        <v>1154</v>
      </c>
      <c r="K627" s="9" t="s">
        <v>1155</v>
      </c>
      <c r="L627" s="9" t="s">
        <v>1680</v>
      </c>
      <c r="M627" s="9" t="s">
        <v>1681</v>
      </c>
      <c r="N627" s="9" t="s">
        <v>1676</v>
      </c>
      <c r="O627" s="9" t="s">
        <v>1451</v>
      </c>
      <c r="P627" s="9" t="s">
        <v>1555</v>
      </c>
      <c r="Q627" s="9" t="s">
        <v>1442</v>
      </c>
      <c r="R627" s="9" t="s">
        <v>1254</v>
      </c>
    </row>
    <row r="628" spans="1:18" x14ac:dyDescent="0.25">
      <c r="A628" s="9" t="s">
        <v>2263</v>
      </c>
      <c r="B628" s="9" t="s">
        <v>2264</v>
      </c>
      <c r="C628" s="9" t="s">
        <v>2299</v>
      </c>
      <c r="D628" s="9" t="s">
        <v>1152</v>
      </c>
      <c r="E628" s="9" t="s">
        <v>1152</v>
      </c>
      <c r="F628" s="9" t="s">
        <v>1678</v>
      </c>
      <c r="G628" s="11" t="str">
        <f t="shared" si="10"/>
        <v>220024</v>
      </c>
      <c r="H628" s="9" t="s">
        <v>2307</v>
      </c>
      <c r="I628" s="9" t="s">
        <v>1153</v>
      </c>
      <c r="J628" s="9" t="s">
        <v>1154</v>
      </c>
      <c r="K628" s="9" t="s">
        <v>1155</v>
      </c>
      <c r="L628" s="9" t="s">
        <v>1680</v>
      </c>
      <c r="M628" s="9" t="s">
        <v>1681</v>
      </c>
      <c r="N628" s="9" t="s">
        <v>1676</v>
      </c>
      <c r="O628" s="9" t="s">
        <v>1451</v>
      </c>
      <c r="P628" s="9" t="s">
        <v>1555</v>
      </c>
      <c r="Q628" s="9" t="s">
        <v>1442</v>
      </c>
      <c r="R628" s="9" t="s">
        <v>1254</v>
      </c>
    </row>
    <row r="629" spans="1:18" x14ac:dyDescent="0.25">
      <c r="A629" s="9" t="s">
        <v>2263</v>
      </c>
      <c r="B629" s="9" t="s">
        <v>2264</v>
      </c>
      <c r="C629" s="9" t="s">
        <v>2299</v>
      </c>
      <c r="D629" s="9" t="s">
        <v>1152</v>
      </c>
      <c r="E629" s="9" t="s">
        <v>1152</v>
      </c>
      <c r="F629" s="9" t="s">
        <v>1678</v>
      </c>
      <c r="G629" s="11" t="str">
        <f t="shared" si="10"/>
        <v>220024</v>
      </c>
      <c r="H629" s="9" t="s">
        <v>2307</v>
      </c>
      <c r="I629" s="9" t="s">
        <v>1153</v>
      </c>
      <c r="J629" s="9" t="s">
        <v>1154</v>
      </c>
      <c r="K629" s="9" t="s">
        <v>1155</v>
      </c>
      <c r="L629" s="9" t="s">
        <v>1680</v>
      </c>
      <c r="M629" s="9" t="s">
        <v>1681</v>
      </c>
      <c r="N629" s="9" t="s">
        <v>1676</v>
      </c>
      <c r="O629" s="9" t="s">
        <v>1451</v>
      </c>
      <c r="P629" s="9" t="s">
        <v>1555</v>
      </c>
      <c r="Q629" s="9" t="s">
        <v>1442</v>
      </c>
      <c r="R629" s="9" t="s">
        <v>1254</v>
      </c>
    </row>
    <row r="630" spans="1:18" x14ac:dyDescent="0.25">
      <c r="A630" s="9" t="s">
        <v>2263</v>
      </c>
      <c r="B630" s="9" t="s">
        <v>2264</v>
      </c>
      <c r="C630" s="9" t="s">
        <v>2299</v>
      </c>
      <c r="D630" s="9" t="s">
        <v>1152</v>
      </c>
      <c r="E630" s="9" t="s">
        <v>1152</v>
      </c>
      <c r="F630" s="9" t="s">
        <v>1719</v>
      </c>
      <c r="G630" s="11" t="str">
        <f t="shared" si="10"/>
        <v>219035</v>
      </c>
      <c r="H630" s="9" t="s">
        <v>2300</v>
      </c>
      <c r="I630" s="9" t="s">
        <v>1153</v>
      </c>
      <c r="J630" s="9" t="s">
        <v>1720</v>
      </c>
      <c r="K630" s="9" t="s">
        <v>1721</v>
      </c>
      <c r="L630" s="9" t="s">
        <v>1680</v>
      </c>
      <c r="M630" s="9" t="s">
        <v>1502</v>
      </c>
      <c r="N630" s="9" t="s">
        <v>1676</v>
      </c>
      <c r="O630" s="9" t="s">
        <v>1722</v>
      </c>
      <c r="P630" s="9" t="s">
        <v>1555</v>
      </c>
      <c r="Q630" s="9" t="s">
        <v>1442</v>
      </c>
      <c r="R630" s="9" t="s">
        <v>1254</v>
      </c>
    </row>
    <row r="631" spans="1:18" x14ac:dyDescent="0.25">
      <c r="A631" s="9" t="s">
        <v>2263</v>
      </c>
      <c r="B631" s="9" t="s">
        <v>2264</v>
      </c>
      <c r="C631" s="9" t="s">
        <v>2299</v>
      </c>
      <c r="D631" s="9" t="s">
        <v>1152</v>
      </c>
      <c r="E631" s="9" t="s">
        <v>1152</v>
      </c>
      <c r="F631" s="9" t="s">
        <v>1719</v>
      </c>
      <c r="G631" s="11" t="str">
        <f t="shared" si="10"/>
        <v>219035</v>
      </c>
      <c r="H631" s="9" t="s">
        <v>2300</v>
      </c>
      <c r="I631" s="9" t="s">
        <v>1153</v>
      </c>
      <c r="J631" s="9" t="s">
        <v>1720</v>
      </c>
      <c r="K631" s="9" t="s">
        <v>1721</v>
      </c>
      <c r="L631" s="9" t="s">
        <v>1680</v>
      </c>
      <c r="M631" s="9" t="s">
        <v>1502</v>
      </c>
      <c r="N631" s="9" t="s">
        <v>1676</v>
      </c>
      <c r="O631" s="9" t="s">
        <v>1722</v>
      </c>
      <c r="P631" s="9" t="s">
        <v>1555</v>
      </c>
      <c r="Q631" s="9" t="s">
        <v>1442</v>
      </c>
      <c r="R631" s="9" t="s">
        <v>1254</v>
      </c>
    </row>
    <row r="632" spans="1:18" x14ac:dyDescent="0.25">
      <c r="A632" s="9" t="s">
        <v>2263</v>
      </c>
      <c r="B632" s="9" t="s">
        <v>2264</v>
      </c>
      <c r="C632" s="9" t="s">
        <v>2299</v>
      </c>
      <c r="D632" s="9" t="s">
        <v>1152</v>
      </c>
      <c r="E632" s="9" t="s">
        <v>1152</v>
      </c>
      <c r="F632" s="9" t="s">
        <v>1719</v>
      </c>
      <c r="G632" s="11" t="str">
        <f t="shared" si="10"/>
        <v>219035</v>
      </c>
      <c r="H632" s="9" t="s">
        <v>2300</v>
      </c>
      <c r="I632" s="9" t="s">
        <v>1153</v>
      </c>
      <c r="J632" s="9" t="s">
        <v>1720</v>
      </c>
      <c r="K632" s="9" t="s">
        <v>1721</v>
      </c>
      <c r="L632" s="9" t="s">
        <v>1680</v>
      </c>
      <c r="M632" s="9" t="s">
        <v>1502</v>
      </c>
      <c r="N632" s="9" t="s">
        <v>1676</v>
      </c>
      <c r="O632" s="9" t="s">
        <v>1722</v>
      </c>
      <c r="P632" s="9" t="s">
        <v>1555</v>
      </c>
      <c r="Q632" s="9" t="s">
        <v>1442</v>
      </c>
      <c r="R632" s="9" t="s">
        <v>1254</v>
      </c>
    </row>
    <row r="633" spans="1:18" x14ac:dyDescent="0.25">
      <c r="A633" s="9" t="s">
        <v>2263</v>
      </c>
      <c r="B633" s="9" t="s">
        <v>2264</v>
      </c>
      <c r="C633" s="9" t="s">
        <v>2299</v>
      </c>
      <c r="D633" s="9" t="s">
        <v>1152</v>
      </c>
      <c r="E633" s="9" t="s">
        <v>1152</v>
      </c>
      <c r="F633" s="9" t="s">
        <v>1723</v>
      </c>
      <c r="G633" s="11" t="str">
        <f t="shared" si="10"/>
        <v>219074</v>
      </c>
      <c r="H633" s="9" t="s">
        <v>2301</v>
      </c>
      <c r="I633" s="9" t="s">
        <v>1153</v>
      </c>
      <c r="J633" s="9" t="s">
        <v>1169</v>
      </c>
      <c r="K633" s="9" t="s">
        <v>1170</v>
      </c>
      <c r="L633" s="9" t="s">
        <v>1680</v>
      </c>
      <c r="M633" s="9" t="s">
        <v>1502</v>
      </c>
      <c r="N633" s="9" t="s">
        <v>1676</v>
      </c>
      <c r="O633" s="9" t="s">
        <v>1451</v>
      </c>
      <c r="P633" s="9" t="s">
        <v>1555</v>
      </c>
      <c r="Q633" s="9" t="s">
        <v>1442</v>
      </c>
      <c r="R633" s="9" t="s">
        <v>1254</v>
      </c>
    </row>
    <row r="634" spans="1:18" x14ac:dyDescent="0.25">
      <c r="A634" s="9" t="s">
        <v>2263</v>
      </c>
      <c r="B634" s="9" t="s">
        <v>2264</v>
      </c>
      <c r="C634" s="9" t="s">
        <v>2299</v>
      </c>
      <c r="D634" s="9" t="s">
        <v>1152</v>
      </c>
      <c r="E634" s="9" t="s">
        <v>1152</v>
      </c>
      <c r="F634" s="9" t="s">
        <v>1723</v>
      </c>
      <c r="G634" s="11" t="str">
        <f t="shared" si="10"/>
        <v>219074</v>
      </c>
      <c r="H634" s="9" t="s">
        <v>2301</v>
      </c>
      <c r="I634" s="9" t="s">
        <v>1153</v>
      </c>
      <c r="J634" s="9" t="s">
        <v>1169</v>
      </c>
      <c r="K634" s="9" t="s">
        <v>1170</v>
      </c>
      <c r="L634" s="9" t="s">
        <v>1680</v>
      </c>
      <c r="M634" s="9" t="s">
        <v>1502</v>
      </c>
      <c r="N634" s="9" t="s">
        <v>1676</v>
      </c>
      <c r="O634" s="9" t="s">
        <v>1451</v>
      </c>
      <c r="P634" s="9" t="s">
        <v>1555</v>
      </c>
      <c r="Q634" s="9" t="s">
        <v>1442</v>
      </c>
      <c r="R634" s="9" t="s">
        <v>1254</v>
      </c>
    </row>
    <row r="635" spans="1:18" x14ac:dyDescent="0.25">
      <c r="A635" s="9" t="s">
        <v>2263</v>
      </c>
      <c r="B635" s="9" t="s">
        <v>2264</v>
      </c>
      <c r="C635" s="9" t="s">
        <v>2299</v>
      </c>
      <c r="D635" s="9" t="s">
        <v>1152</v>
      </c>
      <c r="E635" s="9" t="s">
        <v>1152</v>
      </c>
      <c r="F635" s="9" t="s">
        <v>1723</v>
      </c>
      <c r="G635" s="11" t="str">
        <f t="shared" si="10"/>
        <v>219074</v>
      </c>
      <c r="H635" s="9" t="s">
        <v>2301</v>
      </c>
      <c r="I635" s="9" t="s">
        <v>1153</v>
      </c>
      <c r="J635" s="9" t="s">
        <v>1169</v>
      </c>
      <c r="K635" s="9" t="s">
        <v>1170</v>
      </c>
      <c r="L635" s="9" t="s">
        <v>1680</v>
      </c>
      <c r="M635" s="9" t="s">
        <v>1502</v>
      </c>
      <c r="N635" s="9" t="s">
        <v>1676</v>
      </c>
      <c r="O635" s="9" t="s">
        <v>1451</v>
      </c>
      <c r="P635" s="9" t="s">
        <v>1555</v>
      </c>
      <c r="Q635" s="9" t="s">
        <v>1442</v>
      </c>
      <c r="R635" s="9" t="s">
        <v>1254</v>
      </c>
    </row>
  </sheetData>
  <autoFilter ref="A14:R635" xr:uid="{825D0933-1520-40CC-B18B-930E5A2CB240}">
    <sortState xmlns:xlrd2="http://schemas.microsoft.com/office/spreadsheetml/2017/richdata2" ref="A15:R635">
      <sortCondition ref="D14:D635"/>
    </sortState>
  </autoFilter>
  <sortState xmlns:xlrd2="http://schemas.microsoft.com/office/spreadsheetml/2017/richdata2" ref="A15:R635">
    <sortCondition ref="C15:C635"/>
    <sortCondition ref="D15:D635"/>
    <sortCondition ref="E15:E635"/>
    <sortCondition ref="H15:H63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69F2-F1C0-4FF6-BE01-6FBD3C06A4B3}">
  <dimension ref="A1:R645"/>
  <sheetViews>
    <sheetView workbookViewId="0">
      <selection activeCell="E2" sqref="E2"/>
    </sheetView>
  </sheetViews>
  <sheetFormatPr defaultRowHeight="15" x14ac:dyDescent="0.25"/>
  <cols>
    <col min="1" max="1" width="9.28515625" customWidth="1"/>
    <col min="2" max="2" width="18.7109375" customWidth="1"/>
    <col min="3" max="3" width="16.42578125" customWidth="1"/>
    <col min="4" max="4" width="20.85546875" customWidth="1"/>
    <col min="5" max="5" width="21.28515625" customWidth="1"/>
    <col min="6" max="6" width="33.42578125" customWidth="1"/>
    <col min="8" max="8" width="39" customWidth="1"/>
    <col min="9" max="9" width="20.28515625" bestFit="1" customWidth="1"/>
    <col min="10" max="10" width="47" bestFit="1" customWidth="1"/>
    <col min="11" max="11" width="69.7109375" bestFit="1" customWidth="1"/>
    <col min="12" max="12" width="53.7109375" bestFit="1" customWidth="1"/>
    <col min="13" max="13" width="33.5703125" bestFit="1" customWidth="1"/>
    <col min="14" max="14" width="33.140625" bestFit="1" customWidth="1"/>
    <col min="15" max="15" width="19.85546875" bestFit="1" customWidth="1"/>
  </cols>
  <sheetData>
    <row r="1" spans="1:18" x14ac:dyDescent="0.25">
      <c r="A1" s="1" t="s">
        <v>2253</v>
      </c>
      <c r="B1" s="1" t="s">
        <v>2254</v>
      </c>
      <c r="C1" s="1" t="s">
        <v>2255</v>
      </c>
      <c r="D1" s="1" t="s">
        <v>1417</v>
      </c>
      <c r="E1" s="1" t="s">
        <v>2256</v>
      </c>
      <c r="F1" s="1" t="s">
        <v>1416</v>
      </c>
      <c r="G1" s="1" t="s">
        <v>2257</v>
      </c>
      <c r="H1" s="1" t="s">
        <v>2258</v>
      </c>
      <c r="I1" s="1" t="s">
        <v>1418</v>
      </c>
      <c r="J1" s="1" t="s">
        <v>2259</v>
      </c>
      <c r="K1" s="1" t="s">
        <v>2260</v>
      </c>
      <c r="L1" s="1" t="s">
        <v>1422</v>
      </c>
      <c r="M1" s="1" t="s">
        <v>2261</v>
      </c>
      <c r="N1" s="1" t="s">
        <v>1426</v>
      </c>
      <c r="O1" s="1" t="s">
        <v>1427</v>
      </c>
      <c r="P1" s="1" t="s">
        <v>1428</v>
      </c>
      <c r="Q1" s="1" t="s">
        <v>1429</v>
      </c>
      <c r="R1" s="1" t="s">
        <v>2262</v>
      </c>
    </row>
    <row r="2" spans="1:18" x14ac:dyDescent="0.25">
      <c r="A2" t="s">
        <v>2263</v>
      </c>
      <c r="B2" t="s">
        <v>2264</v>
      </c>
      <c r="C2" t="s">
        <v>2299</v>
      </c>
      <c r="D2" t="s">
        <v>1176</v>
      </c>
      <c r="E2" t="s">
        <v>1953</v>
      </c>
      <c r="F2" t="s">
        <v>1952</v>
      </c>
      <c r="G2">
        <v>2207301</v>
      </c>
      <c r="H2" t="s">
        <v>2380</v>
      </c>
      <c r="I2" t="s">
        <v>1177</v>
      </c>
      <c r="J2" t="s">
        <v>1182</v>
      </c>
      <c r="K2" t="s">
        <v>1183</v>
      </c>
      <c r="L2" t="s">
        <v>1680</v>
      </c>
      <c r="M2" t="s">
        <v>1681</v>
      </c>
      <c r="N2" t="s">
        <v>1768</v>
      </c>
      <c r="O2" t="s">
        <v>1509</v>
      </c>
      <c r="P2" t="s">
        <v>1475</v>
      </c>
      <c r="Q2" t="s">
        <v>1442</v>
      </c>
      <c r="R2" t="s">
        <v>1254</v>
      </c>
    </row>
    <row r="3" spans="1:18" x14ac:dyDescent="0.25">
      <c r="A3" t="s">
        <v>2263</v>
      </c>
      <c r="B3" t="s">
        <v>2264</v>
      </c>
      <c r="C3" t="s">
        <v>2299</v>
      </c>
      <c r="D3" t="s">
        <v>1176</v>
      </c>
      <c r="E3" t="s">
        <v>1953</v>
      </c>
      <c r="F3" t="s">
        <v>1954</v>
      </c>
      <c r="G3">
        <v>2207301</v>
      </c>
      <c r="H3" t="s">
        <v>2380</v>
      </c>
      <c r="I3" t="s">
        <v>1177</v>
      </c>
      <c r="J3" t="s">
        <v>1182</v>
      </c>
      <c r="K3" t="s">
        <v>1183</v>
      </c>
      <c r="L3" t="s">
        <v>1680</v>
      </c>
      <c r="M3" t="s">
        <v>1467</v>
      </c>
      <c r="N3" t="s">
        <v>1676</v>
      </c>
      <c r="O3" t="s">
        <v>1509</v>
      </c>
      <c r="P3" t="s">
        <v>1468</v>
      </c>
      <c r="Q3" t="s">
        <v>1442</v>
      </c>
      <c r="R3" t="s">
        <v>1254</v>
      </c>
    </row>
    <row r="4" spans="1:18" x14ac:dyDescent="0.25">
      <c r="A4" t="s">
        <v>2263</v>
      </c>
      <c r="B4" t="s">
        <v>2264</v>
      </c>
      <c r="C4" t="s">
        <v>2299</v>
      </c>
      <c r="D4" t="s">
        <v>1176</v>
      </c>
      <c r="E4" t="s">
        <v>1953</v>
      </c>
      <c r="F4" t="s">
        <v>1955</v>
      </c>
      <c r="G4">
        <v>2207301</v>
      </c>
      <c r="H4" t="s">
        <v>2380</v>
      </c>
      <c r="I4" t="s">
        <v>1177</v>
      </c>
      <c r="J4" t="s">
        <v>1182</v>
      </c>
      <c r="K4" t="s">
        <v>1183</v>
      </c>
      <c r="L4" t="s">
        <v>1680</v>
      </c>
      <c r="M4" t="s">
        <v>1662</v>
      </c>
      <c r="N4" t="s">
        <v>1768</v>
      </c>
      <c r="O4" t="s">
        <v>1509</v>
      </c>
      <c r="P4" t="s">
        <v>1595</v>
      </c>
      <c r="Q4" t="s">
        <v>1956</v>
      </c>
      <c r="R4" t="s">
        <v>1254</v>
      </c>
    </row>
    <row r="5" spans="1:18" x14ac:dyDescent="0.25">
      <c r="A5" t="s">
        <v>2263</v>
      </c>
      <c r="B5" t="s">
        <v>2264</v>
      </c>
      <c r="C5" t="s">
        <v>2299</v>
      </c>
      <c r="D5" t="s">
        <v>1176</v>
      </c>
      <c r="E5" t="s">
        <v>1953</v>
      </c>
      <c r="F5" t="s">
        <v>1957</v>
      </c>
      <c r="G5">
        <v>2207301</v>
      </c>
      <c r="H5" t="s">
        <v>2380</v>
      </c>
      <c r="I5" t="s">
        <v>1177</v>
      </c>
      <c r="J5" t="s">
        <v>1182</v>
      </c>
      <c r="K5" t="s">
        <v>1183</v>
      </c>
      <c r="L5" t="s">
        <v>1680</v>
      </c>
      <c r="M5" t="s">
        <v>1502</v>
      </c>
      <c r="N5" t="s">
        <v>1676</v>
      </c>
      <c r="O5" t="s">
        <v>1509</v>
      </c>
      <c r="P5" t="s">
        <v>1555</v>
      </c>
      <c r="Q5" t="s">
        <v>1442</v>
      </c>
      <c r="R5" t="s">
        <v>1254</v>
      </c>
    </row>
    <row r="6" spans="1:18" x14ac:dyDescent="0.25">
      <c r="A6" t="s">
        <v>2263</v>
      </c>
      <c r="B6" t="s">
        <v>2264</v>
      </c>
      <c r="C6" t="s">
        <v>2299</v>
      </c>
      <c r="D6" t="s">
        <v>1176</v>
      </c>
      <c r="E6" t="s">
        <v>1953</v>
      </c>
      <c r="F6" t="s">
        <v>1958</v>
      </c>
      <c r="G6">
        <v>2207301</v>
      </c>
      <c r="H6" t="s">
        <v>2380</v>
      </c>
      <c r="I6" t="s">
        <v>1177</v>
      </c>
      <c r="J6" t="s">
        <v>1182</v>
      </c>
      <c r="K6" t="s">
        <v>1183</v>
      </c>
      <c r="L6" t="s">
        <v>1680</v>
      </c>
      <c r="M6" t="s">
        <v>1662</v>
      </c>
      <c r="N6" t="s">
        <v>1768</v>
      </c>
      <c r="O6" t="s">
        <v>1509</v>
      </c>
      <c r="P6" t="s">
        <v>1595</v>
      </c>
      <c r="Q6" t="s">
        <v>1956</v>
      </c>
      <c r="R6" t="s">
        <v>1254</v>
      </c>
    </row>
    <row r="7" spans="1:18" x14ac:dyDescent="0.25">
      <c r="A7" t="s">
        <v>2263</v>
      </c>
      <c r="B7" t="s">
        <v>2264</v>
      </c>
      <c r="C7" t="s">
        <v>2299</v>
      </c>
      <c r="D7" t="s">
        <v>1176</v>
      </c>
      <c r="E7" t="s">
        <v>1953</v>
      </c>
      <c r="F7" t="s">
        <v>1959</v>
      </c>
      <c r="G7">
        <v>2207301</v>
      </c>
      <c r="H7" t="s">
        <v>2380</v>
      </c>
      <c r="I7" t="s">
        <v>1177</v>
      </c>
      <c r="J7" t="s">
        <v>1182</v>
      </c>
      <c r="K7" t="s">
        <v>1183</v>
      </c>
      <c r="L7" t="s">
        <v>1680</v>
      </c>
      <c r="M7" t="s">
        <v>1479</v>
      </c>
      <c r="N7" t="s">
        <v>1768</v>
      </c>
      <c r="O7" t="s">
        <v>1451</v>
      </c>
      <c r="P7" t="s">
        <v>1480</v>
      </c>
      <c r="Q7" t="s">
        <v>1481</v>
      </c>
      <c r="R7" t="s">
        <v>1254</v>
      </c>
    </row>
    <row r="8" spans="1:18" x14ac:dyDescent="0.25">
      <c r="A8" t="s">
        <v>2263</v>
      </c>
      <c r="B8" t="s">
        <v>2264</v>
      </c>
      <c r="C8" t="s">
        <v>2299</v>
      </c>
      <c r="D8" t="s">
        <v>1176</v>
      </c>
      <c r="E8" t="s">
        <v>1953</v>
      </c>
      <c r="F8" t="s">
        <v>1960</v>
      </c>
      <c r="G8">
        <v>2207301</v>
      </c>
      <c r="H8" t="s">
        <v>2380</v>
      </c>
      <c r="I8" t="s">
        <v>1177</v>
      </c>
      <c r="J8" t="s">
        <v>1182</v>
      </c>
      <c r="K8" t="s">
        <v>1183</v>
      </c>
      <c r="L8" t="s">
        <v>1680</v>
      </c>
      <c r="M8" t="s">
        <v>1461</v>
      </c>
      <c r="N8" t="s">
        <v>1462</v>
      </c>
      <c r="O8" t="s">
        <v>1509</v>
      </c>
      <c r="P8" t="s">
        <v>1458</v>
      </c>
      <c r="Q8" t="s">
        <v>1961</v>
      </c>
      <c r="R8" t="s">
        <v>1254</v>
      </c>
    </row>
    <row r="9" spans="1:18" x14ac:dyDescent="0.25">
      <c r="A9" t="s">
        <v>2263</v>
      </c>
      <c r="B9" t="s">
        <v>2264</v>
      </c>
      <c r="C9" t="s">
        <v>2299</v>
      </c>
      <c r="D9" t="s">
        <v>1176</v>
      </c>
      <c r="E9" t="s">
        <v>1953</v>
      </c>
      <c r="F9" t="s">
        <v>1962</v>
      </c>
      <c r="G9">
        <v>2207301</v>
      </c>
      <c r="H9" t="s">
        <v>2380</v>
      </c>
      <c r="I9" t="s">
        <v>1177</v>
      </c>
      <c r="J9" t="s">
        <v>1182</v>
      </c>
      <c r="K9" t="s">
        <v>1183</v>
      </c>
      <c r="L9" t="s">
        <v>1680</v>
      </c>
      <c r="M9" t="s">
        <v>1467</v>
      </c>
      <c r="N9" t="s">
        <v>1676</v>
      </c>
      <c r="O9" t="s">
        <v>1509</v>
      </c>
      <c r="P9" t="s">
        <v>1468</v>
      </c>
      <c r="Q9" t="s">
        <v>1442</v>
      </c>
      <c r="R9" t="s">
        <v>1254</v>
      </c>
    </row>
    <row r="10" spans="1:18" x14ac:dyDescent="0.25">
      <c r="A10" t="s">
        <v>2263</v>
      </c>
      <c r="B10" t="s">
        <v>2264</v>
      </c>
      <c r="C10" t="s">
        <v>2299</v>
      </c>
      <c r="D10" t="s">
        <v>1176</v>
      </c>
      <c r="E10" t="s">
        <v>1953</v>
      </c>
      <c r="F10" t="s">
        <v>1963</v>
      </c>
      <c r="G10">
        <v>2207301</v>
      </c>
      <c r="H10" t="s">
        <v>2380</v>
      </c>
      <c r="I10" t="s">
        <v>1177</v>
      </c>
      <c r="J10" t="s">
        <v>1182</v>
      </c>
      <c r="K10" t="s">
        <v>1183</v>
      </c>
      <c r="L10" t="s">
        <v>1680</v>
      </c>
      <c r="M10" t="s">
        <v>1662</v>
      </c>
      <c r="N10" t="s">
        <v>1768</v>
      </c>
      <c r="O10" t="s">
        <v>1509</v>
      </c>
      <c r="P10" t="s">
        <v>1595</v>
      </c>
      <c r="Q10" t="s">
        <v>1956</v>
      </c>
      <c r="R10" t="s">
        <v>1254</v>
      </c>
    </row>
    <row r="11" spans="1:18" x14ac:dyDescent="0.25">
      <c r="A11" t="s">
        <v>2263</v>
      </c>
      <c r="B11" t="s">
        <v>2264</v>
      </c>
      <c r="C11" t="s">
        <v>2299</v>
      </c>
      <c r="D11" t="s">
        <v>1176</v>
      </c>
      <c r="E11" t="s">
        <v>1953</v>
      </c>
      <c r="F11" t="s">
        <v>1461</v>
      </c>
      <c r="G11">
        <v>2207301</v>
      </c>
      <c r="H11" t="s">
        <v>2380</v>
      </c>
      <c r="I11" t="s">
        <v>1177</v>
      </c>
      <c r="J11" t="s">
        <v>1182</v>
      </c>
      <c r="K11" t="s">
        <v>1183</v>
      </c>
      <c r="L11" t="s">
        <v>1680</v>
      </c>
      <c r="M11" t="s">
        <v>1461</v>
      </c>
      <c r="N11" t="s">
        <v>1462</v>
      </c>
      <c r="O11" t="s">
        <v>1509</v>
      </c>
      <c r="P11" t="s">
        <v>1458</v>
      </c>
      <c r="Q11" t="s">
        <v>1712</v>
      </c>
      <c r="R11" t="s">
        <v>1254</v>
      </c>
    </row>
    <row r="12" spans="1:18" x14ac:dyDescent="0.25">
      <c r="A12" t="s">
        <v>2263</v>
      </c>
      <c r="B12" t="s">
        <v>2264</v>
      </c>
      <c r="C12" t="s">
        <v>2299</v>
      </c>
      <c r="D12" t="s">
        <v>1176</v>
      </c>
      <c r="E12" t="s">
        <v>1953</v>
      </c>
      <c r="F12" t="s">
        <v>1964</v>
      </c>
      <c r="G12">
        <v>2207301</v>
      </c>
      <c r="H12" t="s">
        <v>2380</v>
      </c>
      <c r="I12" t="s">
        <v>1177</v>
      </c>
      <c r="J12" t="s">
        <v>1182</v>
      </c>
      <c r="K12" t="s">
        <v>1183</v>
      </c>
      <c r="L12" t="s">
        <v>1680</v>
      </c>
      <c r="M12" t="s">
        <v>1558</v>
      </c>
      <c r="N12" t="s">
        <v>1695</v>
      </c>
      <c r="O12" t="s">
        <v>1509</v>
      </c>
      <c r="P12" t="s">
        <v>1595</v>
      </c>
      <c r="Q12" t="s">
        <v>1559</v>
      </c>
      <c r="R12" t="s">
        <v>1254</v>
      </c>
    </row>
    <row r="13" spans="1:18" x14ac:dyDescent="0.25">
      <c r="A13" t="s">
        <v>2263</v>
      </c>
      <c r="B13" t="s">
        <v>2264</v>
      </c>
      <c r="C13" t="s">
        <v>2299</v>
      </c>
      <c r="D13" t="s">
        <v>1176</v>
      </c>
      <c r="E13" t="s">
        <v>1953</v>
      </c>
      <c r="F13" t="s">
        <v>1965</v>
      </c>
      <c r="G13">
        <v>2207301</v>
      </c>
      <c r="H13" t="s">
        <v>2380</v>
      </c>
      <c r="I13" t="s">
        <v>1177</v>
      </c>
      <c r="J13" t="s">
        <v>1182</v>
      </c>
      <c r="K13" t="s">
        <v>1183</v>
      </c>
      <c r="L13" t="s">
        <v>1680</v>
      </c>
      <c r="M13" t="s">
        <v>1479</v>
      </c>
      <c r="N13" t="s">
        <v>1768</v>
      </c>
      <c r="O13" t="s">
        <v>1440</v>
      </c>
      <c r="P13" t="s">
        <v>1480</v>
      </c>
      <c r="Q13" t="s">
        <v>1481</v>
      </c>
      <c r="R13" t="s">
        <v>1254</v>
      </c>
    </row>
    <row r="14" spans="1:18" x14ac:dyDescent="0.25">
      <c r="A14" t="s">
        <v>2263</v>
      </c>
      <c r="B14" t="s">
        <v>2264</v>
      </c>
      <c r="C14" t="s">
        <v>2299</v>
      </c>
      <c r="D14" t="s">
        <v>1176</v>
      </c>
      <c r="E14" t="s">
        <v>1953</v>
      </c>
      <c r="F14" t="s">
        <v>1966</v>
      </c>
      <c r="G14">
        <v>2207301</v>
      </c>
      <c r="H14" t="s">
        <v>2380</v>
      </c>
      <c r="I14" t="s">
        <v>1177</v>
      </c>
      <c r="J14" t="s">
        <v>1182</v>
      </c>
      <c r="K14" t="s">
        <v>1183</v>
      </c>
      <c r="L14" t="s">
        <v>1680</v>
      </c>
      <c r="M14" t="s">
        <v>1554</v>
      </c>
      <c r="N14" t="s">
        <v>1496</v>
      </c>
      <c r="O14" t="s">
        <v>1509</v>
      </c>
      <c r="P14" t="s">
        <v>1555</v>
      </c>
      <c r="Q14" t="s">
        <v>1442</v>
      </c>
      <c r="R14" t="s">
        <v>1254</v>
      </c>
    </row>
    <row r="15" spans="1:18" x14ac:dyDescent="0.25">
      <c r="A15" t="s">
        <v>2263</v>
      </c>
      <c r="B15" t="s">
        <v>2264</v>
      </c>
      <c r="C15" t="s">
        <v>2299</v>
      </c>
      <c r="D15" t="s">
        <v>1176</v>
      </c>
      <c r="E15" t="s">
        <v>1953</v>
      </c>
      <c r="F15" t="s">
        <v>1967</v>
      </c>
      <c r="G15">
        <v>2207301</v>
      </c>
      <c r="H15" t="s">
        <v>2380</v>
      </c>
      <c r="I15" t="s">
        <v>1177</v>
      </c>
      <c r="J15" t="s">
        <v>1182</v>
      </c>
      <c r="K15" t="s">
        <v>1183</v>
      </c>
      <c r="L15" t="s">
        <v>1680</v>
      </c>
      <c r="M15" t="s">
        <v>1967</v>
      </c>
      <c r="N15" t="s">
        <v>1768</v>
      </c>
      <c r="O15" t="s">
        <v>1794</v>
      </c>
      <c r="P15" t="s">
        <v>1968</v>
      </c>
      <c r="Q15" t="s">
        <v>1550</v>
      </c>
      <c r="R15" t="s">
        <v>1254</v>
      </c>
    </row>
    <row r="16" spans="1:18" x14ac:dyDescent="0.25">
      <c r="A16" t="s">
        <v>2263</v>
      </c>
      <c r="B16" t="s">
        <v>2264</v>
      </c>
      <c r="C16" t="s">
        <v>2299</v>
      </c>
      <c r="D16" t="s">
        <v>1176</v>
      </c>
      <c r="E16" t="s">
        <v>1953</v>
      </c>
      <c r="F16" t="s">
        <v>1969</v>
      </c>
      <c r="G16">
        <v>2207301</v>
      </c>
      <c r="H16" t="s">
        <v>2380</v>
      </c>
      <c r="I16" t="s">
        <v>1177</v>
      </c>
      <c r="J16" t="s">
        <v>1182</v>
      </c>
      <c r="K16" t="s">
        <v>1183</v>
      </c>
      <c r="L16" t="s">
        <v>1680</v>
      </c>
      <c r="M16" t="s">
        <v>1967</v>
      </c>
      <c r="N16" t="s">
        <v>1768</v>
      </c>
      <c r="O16" t="s">
        <v>1794</v>
      </c>
      <c r="P16" t="s">
        <v>1970</v>
      </c>
      <c r="Q16" t="s">
        <v>1550</v>
      </c>
      <c r="R16" t="s">
        <v>1254</v>
      </c>
    </row>
    <row r="17" spans="1:18" x14ac:dyDescent="0.25">
      <c r="A17" t="s">
        <v>2263</v>
      </c>
      <c r="B17" t="s">
        <v>2264</v>
      </c>
      <c r="C17" t="s">
        <v>2299</v>
      </c>
      <c r="D17" t="s">
        <v>1176</v>
      </c>
      <c r="E17" t="s">
        <v>1953</v>
      </c>
      <c r="F17" t="s">
        <v>1971</v>
      </c>
      <c r="G17">
        <v>2207301</v>
      </c>
      <c r="H17" t="s">
        <v>2380</v>
      </c>
      <c r="I17" t="s">
        <v>1177</v>
      </c>
      <c r="J17" t="s">
        <v>1182</v>
      </c>
      <c r="K17" t="s">
        <v>1183</v>
      </c>
      <c r="L17" t="s">
        <v>1680</v>
      </c>
      <c r="M17" t="s">
        <v>1662</v>
      </c>
      <c r="N17" t="s">
        <v>1768</v>
      </c>
      <c r="O17" t="s">
        <v>1509</v>
      </c>
      <c r="P17" t="s">
        <v>1595</v>
      </c>
      <c r="Q17" t="s">
        <v>1956</v>
      </c>
      <c r="R17" t="s">
        <v>1254</v>
      </c>
    </row>
    <row r="18" spans="1:18" x14ac:dyDescent="0.25">
      <c r="A18" t="s">
        <v>2263</v>
      </c>
      <c r="B18" t="s">
        <v>2264</v>
      </c>
      <c r="C18" t="s">
        <v>2299</v>
      </c>
      <c r="D18" t="s">
        <v>1176</v>
      </c>
      <c r="E18" t="s">
        <v>1953</v>
      </c>
      <c r="F18" t="s">
        <v>1972</v>
      </c>
      <c r="G18">
        <v>2207301</v>
      </c>
      <c r="H18" t="s">
        <v>2380</v>
      </c>
      <c r="I18" t="s">
        <v>1177</v>
      </c>
      <c r="J18" t="s">
        <v>1182</v>
      </c>
      <c r="K18" t="s">
        <v>1183</v>
      </c>
      <c r="L18" t="s">
        <v>1680</v>
      </c>
      <c r="M18" t="s">
        <v>1662</v>
      </c>
      <c r="N18" t="s">
        <v>1768</v>
      </c>
      <c r="O18" t="s">
        <v>1509</v>
      </c>
      <c r="P18" t="s">
        <v>1595</v>
      </c>
      <c r="Q18" t="s">
        <v>1956</v>
      </c>
      <c r="R18" t="s">
        <v>1254</v>
      </c>
    </row>
    <row r="19" spans="1:18" x14ac:dyDescent="0.25">
      <c r="A19" t="s">
        <v>2263</v>
      </c>
      <c r="B19" t="s">
        <v>2264</v>
      </c>
      <c r="C19" t="s">
        <v>2299</v>
      </c>
      <c r="D19" t="s">
        <v>1176</v>
      </c>
      <c r="E19" t="s">
        <v>1953</v>
      </c>
      <c r="F19" t="s">
        <v>1973</v>
      </c>
      <c r="G19">
        <v>2207301</v>
      </c>
      <c r="H19" t="s">
        <v>2380</v>
      </c>
      <c r="I19" t="s">
        <v>1177</v>
      </c>
      <c r="J19" t="s">
        <v>1182</v>
      </c>
      <c r="K19" t="s">
        <v>1183</v>
      </c>
      <c r="L19" t="s">
        <v>1680</v>
      </c>
      <c r="M19" t="s">
        <v>1508</v>
      </c>
      <c r="N19" t="s">
        <v>1529</v>
      </c>
      <c r="O19" t="s">
        <v>1509</v>
      </c>
      <c r="P19" t="s">
        <v>1475</v>
      </c>
      <c r="Q19" t="s">
        <v>1442</v>
      </c>
      <c r="R19" t="s">
        <v>1254</v>
      </c>
    </row>
    <row r="20" spans="1:18" x14ac:dyDescent="0.25">
      <c r="A20" t="s">
        <v>2263</v>
      </c>
      <c r="B20" t="s">
        <v>2264</v>
      </c>
      <c r="C20" t="s">
        <v>2299</v>
      </c>
      <c r="D20" t="s">
        <v>1176</v>
      </c>
      <c r="E20" t="s">
        <v>1953</v>
      </c>
      <c r="F20" t="s">
        <v>1974</v>
      </c>
      <c r="G20">
        <v>2207301</v>
      </c>
      <c r="H20" t="s">
        <v>2380</v>
      </c>
      <c r="I20" t="s">
        <v>1177</v>
      </c>
      <c r="J20" t="s">
        <v>1182</v>
      </c>
      <c r="K20" t="s">
        <v>1183</v>
      </c>
      <c r="L20" t="s">
        <v>1680</v>
      </c>
      <c r="M20" t="s">
        <v>1495</v>
      </c>
      <c r="N20" t="s">
        <v>1695</v>
      </c>
      <c r="O20" t="s">
        <v>1509</v>
      </c>
      <c r="P20" t="s">
        <v>1640</v>
      </c>
      <c r="Q20" t="s">
        <v>1498</v>
      </c>
      <c r="R20" t="s">
        <v>1254</v>
      </c>
    </row>
    <row r="21" spans="1:18" x14ac:dyDescent="0.25">
      <c r="A21" t="s">
        <v>2263</v>
      </c>
      <c r="B21" t="s">
        <v>2264</v>
      </c>
      <c r="C21" t="s">
        <v>2299</v>
      </c>
      <c r="D21" t="s">
        <v>1176</v>
      </c>
      <c r="E21" t="s">
        <v>1953</v>
      </c>
      <c r="F21" t="s">
        <v>1848</v>
      </c>
      <c r="G21">
        <v>2207301</v>
      </c>
      <c r="H21" t="s">
        <v>2380</v>
      </c>
      <c r="I21" t="s">
        <v>1177</v>
      </c>
      <c r="J21" t="s">
        <v>1182</v>
      </c>
      <c r="K21" t="s">
        <v>1183</v>
      </c>
      <c r="L21" t="s">
        <v>1680</v>
      </c>
      <c r="M21" t="s">
        <v>1662</v>
      </c>
      <c r="N21" t="s">
        <v>1768</v>
      </c>
      <c r="O21" t="s">
        <v>1509</v>
      </c>
      <c r="P21" t="s">
        <v>1595</v>
      </c>
      <c r="Q21" t="s">
        <v>1956</v>
      </c>
      <c r="R21" t="s">
        <v>1254</v>
      </c>
    </row>
    <row r="22" spans="1:18" x14ac:dyDescent="0.25">
      <c r="A22" t="s">
        <v>2263</v>
      </c>
      <c r="B22" t="s">
        <v>2264</v>
      </c>
      <c r="C22" t="s">
        <v>2299</v>
      </c>
      <c r="D22" t="s">
        <v>1176</v>
      </c>
      <c r="E22" t="s">
        <v>1953</v>
      </c>
      <c r="F22" t="s">
        <v>1975</v>
      </c>
      <c r="G22">
        <v>2207301</v>
      </c>
      <c r="H22" t="s">
        <v>2380</v>
      </c>
      <c r="I22" t="s">
        <v>1177</v>
      </c>
      <c r="J22" t="s">
        <v>1182</v>
      </c>
      <c r="K22" t="s">
        <v>1183</v>
      </c>
      <c r="L22" t="s">
        <v>1680</v>
      </c>
      <c r="M22" t="s">
        <v>1642</v>
      </c>
      <c r="N22" t="s">
        <v>1695</v>
      </c>
      <c r="O22" t="s">
        <v>1509</v>
      </c>
      <c r="P22" t="s">
        <v>1595</v>
      </c>
      <c r="Q22" t="s">
        <v>1976</v>
      </c>
      <c r="R22" t="s">
        <v>1254</v>
      </c>
    </row>
    <row r="23" spans="1:18" x14ac:dyDescent="0.25">
      <c r="A23" t="s">
        <v>2263</v>
      </c>
      <c r="B23" t="s">
        <v>2264</v>
      </c>
      <c r="C23" t="s">
        <v>2299</v>
      </c>
      <c r="D23" t="s">
        <v>1176</v>
      </c>
      <c r="E23" t="s">
        <v>1953</v>
      </c>
      <c r="F23" t="s">
        <v>1977</v>
      </c>
      <c r="G23">
        <v>2207301</v>
      </c>
      <c r="H23" t="s">
        <v>2380</v>
      </c>
      <c r="I23" t="s">
        <v>1177</v>
      </c>
      <c r="J23" t="s">
        <v>1182</v>
      </c>
      <c r="K23" t="s">
        <v>1183</v>
      </c>
      <c r="L23" t="s">
        <v>1680</v>
      </c>
      <c r="M23" t="s">
        <v>1558</v>
      </c>
      <c r="N23" t="s">
        <v>1695</v>
      </c>
      <c r="O23" t="s">
        <v>1509</v>
      </c>
      <c r="P23" t="s">
        <v>1595</v>
      </c>
      <c r="Q23" t="s">
        <v>1559</v>
      </c>
      <c r="R23" t="s">
        <v>1254</v>
      </c>
    </row>
    <row r="24" spans="1:18" x14ac:dyDescent="0.25">
      <c r="A24" t="s">
        <v>2263</v>
      </c>
      <c r="B24" t="s">
        <v>2264</v>
      </c>
      <c r="C24" t="s">
        <v>2299</v>
      </c>
      <c r="D24" t="s">
        <v>1176</v>
      </c>
      <c r="E24" t="s">
        <v>1953</v>
      </c>
      <c r="F24" t="s">
        <v>1978</v>
      </c>
      <c r="G24">
        <v>2207301</v>
      </c>
      <c r="H24" t="s">
        <v>2380</v>
      </c>
      <c r="I24" t="s">
        <v>1177</v>
      </c>
      <c r="J24" t="s">
        <v>1182</v>
      </c>
      <c r="K24" t="s">
        <v>1183</v>
      </c>
      <c r="L24" t="s">
        <v>1680</v>
      </c>
      <c r="M24" t="s">
        <v>1456</v>
      </c>
      <c r="N24" t="s">
        <v>1768</v>
      </c>
      <c r="O24" t="s">
        <v>1440</v>
      </c>
      <c r="P24" t="s">
        <v>1468</v>
      </c>
      <c r="Q24" t="s">
        <v>1979</v>
      </c>
      <c r="R24" t="s">
        <v>1254</v>
      </c>
    </row>
    <row r="25" spans="1:18" x14ac:dyDescent="0.25">
      <c r="A25" t="s">
        <v>2263</v>
      </c>
      <c r="B25" t="s">
        <v>2264</v>
      </c>
      <c r="C25" t="s">
        <v>2299</v>
      </c>
      <c r="D25" t="s">
        <v>1176</v>
      </c>
      <c r="E25" t="s">
        <v>1953</v>
      </c>
      <c r="F25" t="s">
        <v>1980</v>
      </c>
      <c r="G25">
        <v>2207301</v>
      </c>
      <c r="H25" t="s">
        <v>2380</v>
      </c>
      <c r="I25" t="s">
        <v>1177</v>
      </c>
      <c r="J25" t="s">
        <v>1182</v>
      </c>
      <c r="K25" t="s">
        <v>1183</v>
      </c>
      <c r="L25" t="s">
        <v>1680</v>
      </c>
      <c r="M25" t="s">
        <v>1662</v>
      </c>
      <c r="N25" t="s">
        <v>1768</v>
      </c>
      <c r="O25" t="s">
        <v>1509</v>
      </c>
      <c r="P25" t="s">
        <v>1595</v>
      </c>
      <c r="Q25" t="s">
        <v>1956</v>
      </c>
      <c r="R25" t="s">
        <v>1254</v>
      </c>
    </row>
    <row r="26" spans="1:18" x14ac:dyDescent="0.25">
      <c r="A26" t="s">
        <v>2263</v>
      </c>
      <c r="B26" t="s">
        <v>2264</v>
      </c>
      <c r="C26" t="s">
        <v>2299</v>
      </c>
      <c r="D26" t="s">
        <v>1176</v>
      </c>
      <c r="E26" t="s">
        <v>1953</v>
      </c>
      <c r="F26" t="s">
        <v>1981</v>
      </c>
      <c r="G26">
        <v>2207301</v>
      </c>
      <c r="H26" t="s">
        <v>2380</v>
      </c>
      <c r="I26" t="s">
        <v>1177</v>
      </c>
      <c r="J26" t="s">
        <v>1182</v>
      </c>
      <c r="K26" t="s">
        <v>1183</v>
      </c>
      <c r="L26" t="s">
        <v>1680</v>
      </c>
      <c r="M26" t="s">
        <v>1667</v>
      </c>
      <c r="N26" t="s">
        <v>1768</v>
      </c>
      <c r="O26" t="s">
        <v>1509</v>
      </c>
      <c r="P26" t="s">
        <v>1640</v>
      </c>
      <c r="Q26" t="s">
        <v>1442</v>
      </c>
      <c r="R26" t="s">
        <v>1254</v>
      </c>
    </row>
    <row r="27" spans="1:18" x14ac:dyDescent="0.25">
      <c r="A27" t="s">
        <v>2263</v>
      </c>
      <c r="B27" t="s">
        <v>2264</v>
      </c>
      <c r="C27" t="s">
        <v>2299</v>
      </c>
      <c r="D27" t="s">
        <v>1176</v>
      </c>
      <c r="E27" t="s">
        <v>1953</v>
      </c>
      <c r="F27" t="s">
        <v>1982</v>
      </c>
      <c r="G27">
        <v>2207301</v>
      </c>
      <c r="H27" t="s">
        <v>2380</v>
      </c>
      <c r="I27" t="s">
        <v>1177</v>
      </c>
      <c r="J27" t="s">
        <v>1182</v>
      </c>
      <c r="K27" t="s">
        <v>1183</v>
      </c>
      <c r="L27" t="s">
        <v>1680</v>
      </c>
      <c r="M27" t="s">
        <v>1658</v>
      </c>
      <c r="N27" t="s">
        <v>1768</v>
      </c>
      <c r="O27" t="s">
        <v>1509</v>
      </c>
      <c r="P27" t="s">
        <v>1640</v>
      </c>
      <c r="Q27" t="s">
        <v>1442</v>
      </c>
      <c r="R27" t="s">
        <v>1254</v>
      </c>
    </row>
    <row r="28" spans="1:18" x14ac:dyDescent="0.25">
      <c r="A28" t="s">
        <v>2263</v>
      </c>
      <c r="B28" t="s">
        <v>2264</v>
      </c>
      <c r="C28" t="s">
        <v>2299</v>
      </c>
      <c r="D28" t="s">
        <v>1176</v>
      </c>
      <c r="E28" t="s">
        <v>1953</v>
      </c>
      <c r="F28" t="s">
        <v>1952</v>
      </c>
      <c r="G28">
        <v>2207500</v>
      </c>
      <c r="H28" t="s">
        <v>2390</v>
      </c>
      <c r="I28" t="s">
        <v>1177</v>
      </c>
      <c r="J28" t="s">
        <v>1182</v>
      </c>
      <c r="K28" t="s">
        <v>1183</v>
      </c>
      <c r="L28" t="s">
        <v>1680</v>
      </c>
      <c r="M28" t="s">
        <v>1681</v>
      </c>
      <c r="N28" t="s">
        <v>1768</v>
      </c>
      <c r="O28" t="s">
        <v>1509</v>
      </c>
      <c r="P28" t="s">
        <v>1475</v>
      </c>
      <c r="Q28" t="s">
        <v>1442</v>
      </c>
      <c r="R28" t="s">
        <v>1254</v>
      </c>
    </row>
    <row r="29" spans="1:18" x14ac:dyDescent="0.25">
      <c r="A29" t="s">
        <v>2263</v>
      </c>
      <c r="B29" t="s">
        <v>2264</v>
      </c>
      <c r="C29" t="s">
        <v>2299</v>
      </c>
      <c r="D29" t="s">
        <v>1176</v>
      </c>
      <c r="E29" t="s">
        <v>1953</v>
      </c>
      <c r="F29" t="s">
        <v>1954</v>
      </c>
      <c r="G29">
        <v>2207500</v>
      </c>
      <c r="H29" t="s">
        <v>2390</v>
      </c>
      <c r="I29" t="s">
        <v>1177</v>
      </c>
      <c r="J29" t="s">
        <v>1182</v>
      </c>
      <c r="K29" t="s">
        <v>1183</v>
      </c>
      <c r="L29" t="s">
        <v>1680</v>
      </c>
      <c r="M29" t="s">
        <v>1467</v>
      </c>
      <c r="N29" t="s">
        <v>1676</v>
      </c>
      <c r="O29" t="s">
        <v>1509</v>
      </c>
      <c r="P29" t="s">
        <v>1468</v>
      </c>
      <c r="Q29" t="s">
        <v>1442</v>
      </c>
      <c r="R29" t="s">
        <v>1254</v>
      </c>
    </row>
    <row r="30" spans="1:18" x14ac:dyDescent="0.25">
      <c r="A30" t="s">
        <v>2263</v>
      </c>
      <c r="B30" t="s">
        <v>2264</v>
      </c>
      <c r="C30" t="s">
        <v>2299</v>
      </c>
      <c r="D30" t="s">
        <v>1176</v>
      </c>
      <c r="E30" t="s">
        <v>1953</v>
      </c>
      <c r="F30" t="s">
        <v>1955</v>
      </c>
      <c r="G30">
        <v>2207500</v>
      </c>
      <c r="H30" t="s">
        <v>2390</v>
      </c>
      <c r="I30" t="s">
        <v>1177</v>
      </c>
      <c r="J30" t="s">
        <v>1182</v>
      </c>
      <c r="K30" t="s">
        <v>1183</v>
      </c>
      <c r="L30" t="s">
        <v>1680</v>
      </c>
      <c r="M30" t="s">
        <v>1662</v>
      </c>
      <c r="N30" t="s">
        <v>1768</v>
      </c>
      <c r="O30" t="s">
        <v>1509</v>
      </c>
      <c r="P30" t="s">
        <v>1595</v>
      </c>
      <c r="Q30" t="s">
        <v>1956</v>
      </c>
      <c r="R30" t="s">
        <v>1254</v>
      </c>
    </row>
    <row r="31" spans="1:18" x14ac:dyDescent="0.25">
      <c r="A31" t="s">
        <v>2263</v>
      </c>
      <c r="B31" t="s">
        <v>2264</v>
      </c>
      <c r="C31" t="s">
        <v>2299</v>
      </c>
      <c r="D31" t="s">
        <v>1176</v>
      </c>
      <c r="E31" t="s">
        <v>1953</v>
      </c>
      <c r="F31" t="s">
        <v>1957</v>
      </c>
      <c r="G31">
        <v>2207500</v>
      </c>
      <c r="H31" t="s">
        <v>2390</v>
      </c>
      <c r="I31" t="s">
        <v>1177</v>
      </c>
      <c r="J31" t="s">
        <v>1182</v>
      </c>
      <c r="K31" t="s">
        <v>1183</v>
      </c>
      <c r="L31" t="s">
        <v>1680</v>
      </c>
      <c r="M31" t="s">
        <v>1502</v>
      </c>
      <c r="N31" t="s">
        <v>1676</v>
      </c>
      <c r="O31" t="s">
        <v>1509</v>
      </c>
      <c r="P31" t="s">
        <v>1555</v>
      </c>
      <c r="Q31" t="s">
        <v>1442</v>
      </c>
      <c r="R31" t="s">
        <v>1254</v>
      </c>
    </row>
    <row r="32" spans="1:18" x14ac:dyDescent="0.25">
      <c r="A32" t="s">
        <v>2263</v>
      </c>
      <c r="B32" t="s">
        <v>2264</v>
      </c>
      <c r="C32" t="s">
        <v>2299</v>
      </c>
      <c r="D32" t="s">
        <v>1176</v>
      </c>
      <c r="E32" t="s">
        <v>1953</v>
      </c>
      <c r="F32" t="s">
        <v>1958</v>
      </c>
      <c r="G32">
        <v>2207500</v>
      </c>
      <c r="H32" t="s">
        <v>2390</v>
      </c>
      <c r="I32" t="s">
        <v>1177</v>
      </c>
      <c r="J32" t="s">
        <v>1182</v>
      </c>
      <c r="K32" t="s">
        <v>1183</v>
      </c>
      <c r="L32" t="s">
        <v>1680</v>
      </c>
      <c r="M32" t="s">
        <v>1662</v>
      </c>
      <c r="N32" t="s">
        <v>1768</v>
      </c>
      <c r="O32" t="s">
        <v>1509</v>
      </c>
      <c r="P32" t="s">
        <v>1595</v>
      </c>
      <c r="Q32" t="s">
        <v>1956</v>
      </c>
      <c r="R32" t="s">
        <v>1254</v>
      </c>
    </row>
    <row r="33" spans="1:18" x14ac:dyDescent="0.25">
      <c r="A33" t="s">
        <v>2263</v>
      </c>
      <c r="B33" t="s">
        <v>2264</v>
      </c>
      <c r="C33" t="s">
        <v>2299</v>
      </c>
      <c r="D33" t="s">
        <v>1176</v>
      </c>
      <c r="E33" t="s">
        <v>1953</v>
      </c>
      <c r="F33" t="s">
        <v>1959</v>
      </c>
      <c r="G33">
        <v>2207500</v>
      </c>
      <c r="H33" t="s">
        <v>2390</v>
      </c>
      <c r="I33" t="s">
        <v>1177</v>
      </c>
      <c r="J33" t="s">
        <v>1182</v>
      </c>
      <c r="K33" t="s">
        <v>1183</v>
      </c>
      <c r="L33" t="s">
        <v>1680</v>
      </c>
      <c r="M33" t="s">
        <v>1479</v>
      </c>
      <c r="N33" t="s">
        <v>1768</v>
      </c>
      <c r="O33" t="s">
        <v>1451</v>
      </c>
      <c r="P33" t="s">
        <v>1480</v>
      </c>
      <c r="Q33" t="s">
        <v>1481</v>
      </c>
      <c r="R33" t="s">
        <v>1254</v>
      </c>
    </row>
    <row r="34" spans="1:18" x14ac:dyDescent="0.25">
      <c r="A34" t="s">
        <v>2263</v>
      </c>
      <c r="B34" t="s">
        <v>2264</v>
      </c>
      <c r="C34" t="s">
        <v>2299</v>
      </c>
      <c r="D34" t="s">
        <v>1176</v>
      </c>
      <c r="E34" t="s">
        <v>1953</v>
      </c>
      <c r="F34" t="s">
        <v>1960</v>
      </c>
      <c r="G34">
        <v>2207500</v>
      </c>
      <c r="H34" t="s">
        <v>2390</v>
      </c>
      <c r="I34" t="s">
        <v>1177</v>
      </c>
      <c r="J34" t="s">
        <v>1182</v>
      </c>
      <c r="K34" t="s">
        <v>1183</v>
      </c>
      <c r="L34" t="s">
        <v>1680</v>
      </c>
      <c r="M34" t="s">
        <v>1461</v>
      </c>
      <c r="N34" t="s">
        <v>1462</v>
      </c>
      <c r="O34" t="s">
        <v>1509</v>
      </c>
      <c r="P34" t="s">
        <v>1458</v>
      </c>
      <c r="Q34" t="s">
        <v>1961</v>
      </c>
      <c r="R34" t="s">
        <v>1254</v>
      </c>
    </row>
    <row r="35" spans="1:18" x14ac:dyDescent="0.25">
      <c r="A35" t="s">
        <v>2263</v>
      </c>
      <c r="B35" t="s">
        <v>2264</v>
      </c>
      <c r="C35" t="s">
        <v>2299</v>
      </c>
      <c r="D35" t="s">
        <v>1176</v>
      </c>
      <c r="E35" t="s">
        <v>1953</v>
      </c>
      <c r="F35" t="s">
        <v>1962</v>
      </c>
      <c r="G35">
        <v>2207500</v>
      </c>
      <c r="H35" t="s">
        <v>2390</v>
      </c>
      <c r="I35" t="s">
        <v>1177</v>
      </c>
      <c r="J35" t="s">
        <v>1182</v>
      </c>
      <c r="K35" t="s">
        <v>1183</v>
      </c>
      <c r="L35" t="s">
        <v>1680</v>
      </c>
      <c r="M35" t="s">
        <v>1467</v>
      </c>
      <c r="N35" t="s">
        <v>1676</v>
      </c>
      <c r="O35" t="s">
        <v>1509</v>
      </c>
      <c r="P35" t="s">
        <v>1468</v>
      </c>
      <c r="Q35" t="s">
        <v>1442</v>
      </c>
      <c r="R35" t="s">
        <v>1254</v>
      </c>
    </row>
    <row r="36" spans="1:18" x14ac:dyDescent="0.25">
      <c r="A36" t="s">
        <v>2263</v>
      </c>
      <c r="B36" t="s">
        <v>2264</v>
      </c>
      <c r="C36" t="s">
        <v>2299</v>
      </c>
      <c r="D36" t="s">
        <v>1176</v>
      </c>
      <c r="E36" t="s">
        <v>1953</v>
      </c>
      <c r="F36" t="s">
        <v>1963</v>
      </c>
      <c r="G36">
        <v>2207500</v>
      </c>
      <c r="H36" t="s">
        <v>2390</v>
      </c>
      <c r="I36" t="s">
        <v>1177</v>
      </c>
      <c r="J36" t="s">
        <v>1182</v>
      </c>
      <c r="K36" t="s">
        <v>1183</v>
      </c>
      <c r="L36" t="s">
        <v>1680</v>
      </c>
      <c r="M36" t="s">
        <v>1662</v>
      </c>
      <c r="N36" t="s">
        <v>1768</v>
      </c>
      <c r="O36" t="s">
        <v>1509</v>
      </c>
      <c r="P36" t="s">
        <v>1595</v>
      </c>
      <c r="Q36" t="s">
        <v>1956</v>
      </c>
      <c r="R36" t="s">
        <v>1254</v>
      </c>
    </row>
    <row r="37" spans="1:18" x14ac:dyDescent="0.25">
      <c r="A37" t="s">
        <v>2263</v>
      </c>
      <c r="B37" t="s">
        <v>2264</v>
      </c>
      <c r="C37" t="s">
        <v>2299</v>
      </c>
      <c r="D37" t="s">
        <v>1176</v>
      </c>
      <c r="E37" t="s">
        <v>1953</v>
      </c>
      <c r="F37" t="s">
        <v>1461</v>
      </c>
      <c r="G37">
        <v>2207500</v>
      </c>
      <c r="H37" t="s">
        <v>2390</v>
      </c>
      <c r="I37" t="s">
        <v>1177</v>
      </c>
      <c r="J37" t="s">
        <v>1182</v>
      </c>
      <c r="K37" t="s">
        <v>1183</v>
      </c>
      <c r="L37" t="s">
        <v>1680</v>
      </c>
      <c r="M37" t="s">
        <v>1461</v>
      </c>
      <c r="N37" t="s">
        <v>1462</v>
      </c>
      <c r="O37" t="s">
        <v>1509</v>
      </c>
      <c r="P37" t="s">
        <v>1458</v>
      </c>
      <c r="Q37" t="s">
        <v>1712</v>
      </c>
      <c r="R37" t="s">
        <v>1254</v>
      </c>
    </row>
    <row r="38" spans="1:18" x14ac:dyDescent="0.25">
      <c r="A38" t="s">
        <v>2263</v>
      </c>
      <c r="B38" t="s">
        <v>2264</v>
      </c>
      <c r="C38" t="s">
        <v>2299</v>
      </c>
      <c r="D38" t="s">
        <v>1176</v>
      </c>
      <c r="E38" t="s">
        <v>1953</v>
      </c>
      <c r="F38" t="s">
        <v>1964</v>
      </c>
      <c r="G38">
        <v>2207500</v>
      </c>
      <c r="H38" t="s">
        <v>2390</v>
      </c>
      <c r="I38" t="s">
        <v>1177</v>
      </c>
      <c r="J38" t="s">
        <v>1182</v>
      </c>
      <c r="K38" t="s">
        <v>1183</v>
      </c>
      <c r="L38" t="s">
        <v>1680</v>
      </c>
      <c r="M38" t="s">
        <v>1558</v>
      </c>
      <c r="N38" t="s">
        <v>1695</v>
      </c>
      <c r="O38" t="s">
        <v>1509</v>
      </c>
      <c r="P38" t="s">
        <v>1595</v>
      </c>
      <c r="Q38" t="s">
        <v>1559</v>
      </c>
      <c r="R38" t="s">
        <v>1254</v>
      </c>
    </row>
    <row r="39" spans="1:18" x14ac:dyDescent="0.25">
      <c r="A39" t="s">
        <v>2263</v>
      </c>
      <c r="B39" t="s">
        <v>2264</v>
      </c>
      <c r="C39" t="s">
        <v>2299</v>
      </c>
      <c r="D39" t="s">
        <v>1176</v>
      </c>
      <c r="E39" t="s">
        <v>1953</v>
      </c>
      <c r="F39" t="s">
        <v>1965</v>
      </c>
      <c r="G39">
        <v>2207500</v>
      </c>
      <c r="H39" t="s">
        <v>2390</v>
      </c>
      <c r="I39" t="s">
        <v>1177</v>
      </c>
      <c r="J39" t="s">
        <v>1182</v>
      </c>
      <c r="K39" t="s">
        <v>1183</v>
      </c>
      <c r="L39" t="s">
        <v>1680</v>
      </c>
      <c r="M39" t="s">
        <v>1479</v>
      </c>
      <c r="N39" t="s">
        <v>1768</v>
      </c>
      <c r="O39" t="s">
        <v>1440</v>
      </c>
      <c r="P39" t="s">
        <v>1480</v>
      </c>
      <c r="Q39" t="s">
        <v>1481</v>
      </c>
      <c r="R39" t="s">
        <v>1254</v>
      </c>
    </row>
    <row r="40" spans="1:18" x14ac:dyDescent="0.25">
      <c r="A40" t="s">
        <v>2263</v>
      </c>
      <c r="B40" t="s">
        <v>2264</v>
      </c>
      <c r="C40" t="s">
        <v>2299</v>
      </c>
      <c r="D40" t="s">
        <v>1176</v>
      </c>
      <c r="E40" t="s">
        <v>1953</v>
      </c>
      <c r="F40" t="s">
        <v>1966</v>
      </c>
      <c r="G40">
        <v>2207500</v>
      </c>
      <c r="H40" t="s">
        <v>2390</v>
      </c>
      <c r="I40" t="s">
        <v>1177</v>
      </c>
      <c r="J40" t="s">
        <v>1182</v>
      </c>
      <c r="K40" t="s">
        <v>1183</v>
      </c>
      <c r="L40" t="s">
        <v>1680</v>
      </c>
      <c r="M40" t="s">
        <v>1554</v>
      </c>
      <c r="N40" t="s">
        <v>1496</v>
      </c>
      <c r="O40" t="s">
        <v>1509</v>
      </c>
      <c r="P40" t="s">
        <v>1555</v>
      </c>
      <c r="Q40" t="s">
        <v>1442</v>
      </c>
      <c r="R40" t="s">
        <v>1254</v>
      </c>
    </row>
    <row r="41" spans="1:18" x14ac:dyDescent="0.25">
      <c r="A41" t="s">
        <v>2263</v>
      </c>
      <c r="B41" t="s">
        <v>2264</v>
      </c>
      <c r="C41" t="s">
        <v>2299</v>
      </c>
      <c r="D41" t="s">
        <v>1176</v>
      </c>
      <c r="E41" t="s">
        <v>1953</v>
      </c>
      <c r="F41" t="s">
        <v>1967</v>
      </c>
      <c r="G41">
        <v>2207500</v>
      </c>
      <c r="H41" t="s">
        <v>2390</v>
      </c>
      <c r="I41" t="s">
        <v>1177</v>
      </c>
      <c r="J41" t="s">
        <v>1182</v>
      </c>
      <c r="K41" t="s">
        <v>1183</v>
      </c>
      <c r="L41" t="s">
        <v>1680</v>
      </c>
      <c r="M41" t="s">
        <v>1967</v>
      </c>
      <c r="N41" t="s">
        <v>1768</v>
      </c>
      <c r="O41" t="s">
        <v>1794</v>
      </c>
      <c r="P41" t="s">
        <v>1968</v>
      </c>
      <c r="Q41" t="s">
        <v>1550</v>
      </c>
      <c r="R41" t="s">
        <v>1254</v>
      </c>
    </row>
    <row r="42" spans="1:18" x14ac:dyDescent="0.25">
      <c r="A42" t="s">
        <v>2263</v>
      </c>
      <c r="B42" t="s">
        <v>2264</v>
      </c>
      <c r="C42" t="s">
        <v>2299</v>
      </c>
      <c r="D42" t="s">
        <v>1176</v>
      </c>
      <c r="E42" t="s">
        <v>1953</v>
      </c>
      <c r="F42" t="s">
        <v>1969</v>
      </c>
      <c r="G42">
        <v>2207500</v>
      </c>
      <c r="H42" t="s">
        <v>2390</v>
      </c>
      <c r="I42" t="s">
        <v>1177</v>
      </c>
      <c r="J42" t="s">
        <v>1182</v>
      </c>
      <c r="K42" t="s">
        <v>1183</v>
      </c>
      <c r="L42" t="s">
        <v>1680</v>
      </c>
      <c r="M42" t="s">
        <v>1967</v>
      </c>
      <c r="N42" t="s">
        <v>1768</v>
      </c>
      <c r="O42" t="s">
        <v>1794</v>
      </c>
      <c r="P42" t="s">
        <v>1970</v>
      </c>
      <c r="Q42" t="s">
        <v>1550</v>
      </c>
      <c r="R42" t="s">
        <v>1254</v>
      </c>
    </row>
    <row r="43" spans="1:18" x14ac:dyDescent="0.25">
      <c r="A43" t="s">
        <v>2263</v>
      </c>
      <c r="B43" t="s">
        <v>2264</v>
      </c>
      <c r="C43" t="s">
        <v>2299</v>
      </c>
      <c r="D43" t="s">
        <v>1176</v>
      </c>
      <c r="E43" t="s">
        <v>1953</v>
      </c>
      <c r="F43" t="s">
        <v>1971</v>
      </c>
      <c r="G43">
        <v>2207500</v>
      </c>
      <c r="H43" t="s">
        <v>2390</v>
      </c>
      <c r="I43" t="s">
        <v>1177</v>
      </c>
      <c r="J43" t="s">
        <v>1182</v>
      </c>
      <c r="K43" t="s">
        <v>1183</v>
      </c>
      <c r="L43" t="s">
        <v>1680</v>
      </c>
      <c r="M43" t="s">
        <v>1662</v>
      </c>
      <c r="N43" t="s">
        <v>1768</v>
      </c>
      <c r="O43" t="s">
        <v>1509</v>
      </c>
      <c r="P43" t="s">
        <v>1595</v>
      </c>
      <c r="Q43" t="s">
        <v>1956</v>
      </c>
      <c r="R43" t="s">
        <v>1254</v>
      </c>
    </row>
    <row r="44" spans="1:18" x14ac:dyDescent="0.25">
      <c r="A44" t="s">
        <v>2263</v>
      </c>
      <c r="B44" t="s">
        <v>2264</v>
      </c>
      <c r="C44" t="s">
        <v>2299</v>
      </c>
      <c r="D44" t="s">
        <v>1176</v>
      </c>
      <c r="E44" t="s">
        <v>1953</v>
      </c>
      <c r="F44" t="s">
        <v>1972</v>
      </c>
      <c r="G44">
        <v>2207500</v>
      </c>
      <c r="H44" t="s">
        <v>2390</v>
      </c>
      <c r="I44" t="s">
        <v>1177</v>
      </c>
      <c r="J44" t="s">
        <v>1182</v>
      </c>
      <c r="K44" t="s">
        <v>1183</v>
      </c>
      <c r="L44" t="s">
        <v>1680</v>
      </c>
      <c r="M44" t="s">
        <v>1662</v>
      </c>
      <c r="N44" t="s">
        <v>1768</v>
      </c>
      <c r="O44" t="s">
        <v>1509</v>
      </c>
      <c r="P44" t="s">
        <v>1595</v>
      </c>
      <c r="Q44" t="s">
        <v>1956</v>
      </c>
      <c r="R44" t="s">
        <v>1254</v>
      </c>
    </row>
    <row r="45" spans="1:18" x14ac:dyDescent="0.25">
      <c r="A45" t="s">
        <v>2263</v>
      </c>
      <c r="B45" t="s">
        <v>2264</v>
      </c>
      <c r="C45" t="s">
        <v>2299</v>
      </c>
      <c r="D45" t="s">
        <v>1176</v>
      </c>
      <c r="E45" t="s">
        <v>1953</v>
      </c>
      <c r="F45" t="s">
        <v>1973</v>
      </c>
      <c r="G45">
        <v>2207500</v>
      </c>
      <c r="H45" t="s">
        <v>2390</v>
      </c>
      <c r="I45" t="s">
        <v>1177</v>
      </c>
      <c r="J45" t="s">
        <v>1182</v>
      </c>
      <c r="K45" t="s">
        <v>1183</v>
      </c>
      <c r="L45" t="s">
        <v>1680</v>
      </c>
      <c r="M45" t="s">
        <v>1508</v>
      </c>
      <c r="N45" t="s">
        <v>1529</v>
      </c>
      <c r="O45" t="s">
        <v>1509</v>
      </c>
      <c r="P45" t="s">
        <v>1475</v>
      </c>
      <c r="Q45" t="s">
        <v>1442</v>
      </c>
      <c r="R45" t="s">
        <v>1254</v>
      </c>
    </row>
    <row r="46" spans="1:18" x14ac:dyDescent="0.25">
      <c r="A46" t="s">
        <v>2263</v>
      </c>
      <c r="B46" t="s">
        <v>2264</v>
      </c>
      <c r="C46" t="s">
        <v>2299</v>
      </c>
      <c r="D46" t="s">
        <v>1176</v>
      </c>
      <c r="E46" t="s">
        <v>1953</v>
      </c>
      <c r="F46" t="s">
        <v>1974</v>
      </c>
      <c r="G46">
        <v>2207500</v>
      </c>
      <c r="H46" t="s">
        <v>2390</v>
      </c>
      <c r="I46" t="s">
        <v>1177</v>
      </c>
      <c r="J46" t="s">
        <v>1182</v>
      </c>
      <c r="K46" t="s">
        <v>1183</v>
      </c>
      <c r="L46" t="s">
        <v>1680</v>
      </c>
      <c r="M46" t="s">
        <v>1495</v>
      </c>
      <c r="N46" t="s">
        <v>1695</v>
      </c>
      <c r="O46" t="s">
        <v>1509</v>
      </c>
      <c r="P46" t="s">
        <v>1640</v>
      </c>
      <c r="Q46" t="s">
        <v>1498</v>
      </c>
      <c r="R46" t="s">
        <v>1254</v>
      </c>
    </row>
    <row r="47" spans="1:18" x14ac:dyDescent="0.25">
      <c r="A47" t="s">
        <v>2263</v>
      </c>
      <c r="B47" t="s">
        <v>2264</v>
      </c>
      <c r="C47" t="s">
        <v>2299</v>
      </c>
      <c r="D47" t="s">
        <v>1176</v>
      </c>
      <c r="E47" t="s">
        <v>1953</v>
      </c>
      <c r="F47" t="s">
        <v>1848</v>
      </c>
      <c r="G47">
        <v>2207500</v>
      </c>
      <c r="H47" t="s">
        <v>2390</v>
      </c>
      <c r="I47" t="s">
        <v>1177</v>
      </c>
      <c r="J47" t="s">
        <v>1182</v>
      </c>
      <c r="K47" t="s">
        <v>1183</v>
      </c>
      <c r="L47" t="s">
        <v>1680</v>
      </c>
      <c r="M47" t="s">
        <v>1662</v>
      </c>
      <c r="N47" t="s">
        <v>1768</v>
      </c>
      <c r="O47" t="s">
        <v>1509</v>
      </c>
      <c r="P47" t="s">
        <v>1595</v>
      </c>
      <c r="Q47" t="s">
        <v>1956</v>
      </c>
      <c r="R47" t="s">
        <v>1254</v>
      </c>
    </row>
    <row r="48" spans="1:18" x14ac:dyDescent="0.25">
      <c r="A48" t="s">
        <v>2263</v>
      </c>
      <c r="B48" t="s">
        <v>2264</v>
      </c>
      <c r="C48" t="s">
        <v>2299</v>
      </c>
      <c r="D48" t="s">
        <v>1176</v>
      </c>
      <c r="E48" t="s">
        <v>1953</v>
      </c>
      <c r="F48" t="s">
        <v>1975</v>
      </c>
      <c r="G48">
        <v>2207500</v>
      </c>
      <c r="H48" t="s">
        <v>2390</v>
      </c>
      <c r="I48" t="s">
        <v>1177</v>
      </c>
      <c r="J48" t="s">
        <v>1182</v>
      </c>
      <c r="K48" t="s">
        <v>1183</v>
      </c>
      <c r="L48" t="s">
        <v>1680</v>
      </c>
      <c r="M48" t="s">
        <v>1642</v>
      </c>
      <c r="N48" t="s">
        <v>1695</v>
      </c>
      <c r="O48" t="s">
        <v>1509</v>
      </c>
      <c r="P48" t="s">
        <v>1595</v>
      </c>
      <c r="Q48" t="s">
        <v>1976</v>
      </c>
      <c r="R48" t="s">
        <v>1254</v>
      </c>
    </row>
    <row r="49" spans="1:18" x14ac:dyDescent="0.25">
      <c r="A49" t="s">
        <v>2263</v>
      </c>
      <c r="B49" t="s">
        <v>2264</v>
      </c>
      <c r="C49" t="s">
        <v>2299</v>
      </c>
      <c r="D49" t="s">
        <v>1176</v>
      </c>
      <c r="E49" t="s">
        <v>1953</v>
      </c>
      <c r="F49" t="s">
        <v>1977</v>
      </c>
      <c r="G49">
        <v>2207500</v>
      </c>
      <c r="H49" t="s">
        <v>2390</v>
      </c>
      <c r="I49" t="s">
        <v>1177</v>
      </c>
      <c r="J49" t="s">
        <v>1182</v>
      </c>
      <c r="K49" t="s">
        <v>1183</v>
      </c>
      <c r="L49" t="s">
        <v>1680</v>
      </c>
      <c r="M49" t="s">
        <v>1558</v>
      </c>
      <c r="N49" t="s">
        <v>1695</v>
      </c>
      <c r="O49" t="s">
        <v>1509</v>
      </c>
      <c r="P49" t="s">
        <v>1595</v>
      </c>
      <c r="Q49" t="s">
        <v>1559</v>
      </c>
      <c r="R49" t="s">
        <v>1254</v>
      </c>
    </row>
    <row r="50" spans="1:18" x14ac:dyDescent="0.25">
      <c r="A50" t="s">
        <v>2263</v>
      </c>
      <c r="B50" t="s">
        <v>2264</v>
      </c>
      <c r="C50" t="s">
        <v>2299</v>
      </c>
      <c r="D50" t="s">
        <v>1176</v>
      </c>
      <c r="E50" t="s">
        <v>1953</v>
      </c>
      <c r="F50" t="s">
        <v>1978</v>
      </c>
      <c r="G50">
        <v>2207500</v>
      </c>
      <c r="H50" t="s">
        <v>2390</v>
      </c>
      <c r="I50" t="s">
        <v>1177</v>
      </c>
      <c r="J50" t="s">
        <v>1182</v>
      </c>
      <c r="K50" t="s">
        <v>1183</v>
      </c>
      <c r="L50" t="s">
        <v>1680</v>
      </c>
      <c r="M50" t="s">
        <v>1456</v>
      </c>
      <c r="N50" t="s">
        <v>1768</v>
      </c>
      <c r="O50" t="s">
        <v>1440</v>
      </c>
      <c r="P50" t="s">
        <v>1468</v>
      </c>
      <c r="Q50" t="s">
        <v>1979</v>
      </c>
      <c r="R50" t="s">
        <v>1254</v>
      </c>
    </row>
    <row r="51" spans="1:18" x14ac:dyDescent="0.25">
      <c r="A51" t="s">
        <v>2263</v>
      </c>
      <c r="B51" t="s">
        <v>2264</v>
      </c>
      <c r="C51" t="s">
        <v>2299</v>
      </c>
      <c r="D51" t="s">
        <v>1176</v>
      </c>
      <c r="E51" t="s">
        <v>1953</v>
      </c>
      <c r="F51" t="s">
        <v>1980</v>
      </c>
      <c r="G51">
        <v>2207500</v>
      </c>
      <c r="H51" t="s">
        <v>2390</v>
      </c>
      <c r="I51" t="s">
        <v>1177</v>
      </c>
      <c r="J51" t="s">
        <v>1182</v>
      </c>
      <c r="K51" t="s">
        <v>1183</v>
      </c>
      <c r="L51" t="s">
        <v>1680</v>
      </c>
      <c r="M51" t="s">
        <v>1662</v>
      </c>
      <c r="N51" t="s">
        <v>1768</v>
      </c>
      <c r="O51" t="s">
        <v>1509</v>
      </c>
      <c r="P51" t="s">
        <v>1595</v>
      </c>
      <c r="Q51" t="s">
        <v>1956</v>
      </c>
      <c r="R51" t="s">
        <v>1254</v>
      </c>
    </row>
    <row r="52" spans="1:18" x14ac:dyDescent="0.25">
      <c r="A52" t="s">
        <v>2263</v>
      </c>
      <c r="B52" t="s">
        <v>2264</v>
      </c>
      <c r="C52" t="s">
        <v>2299</v>
      </c>
      <c r="D52" t="s">
        <v>1176</v>
      </c>
      <c r="E52" t="s">
        <v>1953</v>
      </c>
      <c r="F52" t="s">
        <v>1981</v>
      </c>
      <c r="G52">
        <v>2207500</v>
      </c>
      <c r="H52" t="s">
        <v>2390</v>
      </c>
      <c r="I52" t="s">
        <v>1177</v>
      </c>
      <c r="J52" t="s">
        <v>1182</v>
      </c>
      <c r="K52" t="s">
        <v>1183</v>
      </c>
      <c r="L52" t="s">
        <v>1680</v>
      </c>
      <c r="M52" t="s">
        <v>1667</v>
      </c>
      <c r="N52" t="s">
        <v>1768</v>
      </c>
      <c r="O52" t="s">
        <v>1509</v>
      </c>
      <c r="P52" t="s">
        <v>1640</v>
      </c>
      <c r="Q52" t="s">
        <v>1442</v>
      </c>
      <c r="R52" t="s">
        <v>1254</v>
      </c>
    </row>
    <row r="53" spans="1:18" x14ac:dyDescent="0.25">
      <c r="A53" t="s">
        <v>2263</v>
      </c>
      <c r="B53" t="s">
        <v>2264</v>
      </c>
      <c r="C53" t="s">
        <v>2299</v>
      </c>
      <c r="D53" t="s">
        <v>1176</v>
      </c>
      <c r="E53" t="s">
        <v>1953</v>
      </c>
      <c r="F53" t="s">
        <v>1982</v>
      </c>
      <c r="G53">
        <v>2207500</v>
      </c>
      <c r="H53" t="s">
        <v>2390</v>
      </c>
      <c r="I53" t="s">
        <v>1177</v>
      </c>
      <c r="J53" t="s">
        <v>1182</v>
      </c>
      <c r="K53" t="s">
        <v>1183</v>
      </c>
      <c r="L53" t="s">
        <v>1680</v>
      </c>
      <c r="M53" t="s">
        <v>1658</v>
      </c>
      <c r="N53" t="s">
        <v>1768</v>
      </c>
      <c r="O53" t="s">
        <v>1509</v>
      </c>
      <c r="P53" t="s">
        <v>1640</v>
      </c>
      <c r="Q53" t="s">
        <v>1442</v>
      </c>
      <c r="R53" t="s">
        <v>1254</v>
      </c>
    </row>
    <row r="54" spans="1:18" x14ac:dyDescent="0.25">
      <c r="A54" t="s">
        <v>2263</v>
      </c>
      <c r="B54" t="s">
        <v>2264</v>
      </c>
      <c r="C54" t="s">
        <v>2299</v>
      </c>
      <c r="D54" t="s">
        <v>1176</v>
      </c>
      <c r="E54" t="s">
        <v>1953</v>
      </c>
      <c r="F54" t="s">
        <v>1952</v>
      </c>
      <c r="G54">
        <v>2207396</v>
      </c>
      <c r="H54" t="s">
        <v>2388</v>
      </c>
      <c r="I54" t="s">
        <v>1177</v>
      </c>
      <c r="J54" t="s">
        <v>1182</v>
      </c>
      <c r="K54" t="s">
        <v>1183</v>
      </c>
      <c r="L54" t="s">
        <v>1680</v>
      </c>
      <c r="M54" t="s">
        <v>1681</v>
      </c>
      <c r="N54" t="s">
        <v>1768</v>
      </c>
      <c r="O54" t="s">
        <v>1509</v>
      </c>
      <c r="P54" t="s">
        <v>1475</v>
      </c>
      <c r="Q54" t="s">
        <v>1442</v>
      </c>
      <c r="R54" t="s">
        <v>1254</v>
      </c>
    </row>
    <row r="55" spans="1:18" x14ac:dyDescent="0.25">
      <c r="A55" t="s">
        <v>2263</v>
      </c>
      <c r="B55" t="s">
        <v>2264</v>
      </c>
      <c r="C55" t="s">
        <v>2299</v>
      </c>
      <c r="D55" t="s">
        <v>1176</v>
      </c>
      <c r="E55" t="s">
        <v>1953</v>
      </c>
      <c r="F55" t="s">
        <v>1954</v>
      </c>
      <c r="G55">
        <v>2207396</v>
      </c>
      <c r="H55" t="s">
        <v>2388</v>
      </c>
      <c r="I55" t="s">
        <v>1177</v>
      </c>
      <c r="J55" t="s">
        <v>1182</v>
      </c>
      <c r="K55" t="s">
        <v>1183</v>
      </c>
      <c r="L55" t="s">
        <v>1680</v>
      </c>
      <c r="M55" t="s">
        <v>1467</v>
      </c>
      <c r="N55" t="s">
        <v>1676</v>
      </c>
      <c r="O55" t="s">
        <v>1509</v>
      </c>
      <c r="P55" t="s">
        <v>1468</v>
      </c>
      <c r="Q55" t="s">
        <v>1442</v>
      </c>
      <c r="R55" t="s">
        <v>1254</v>
      </c>
    </row>
    <row r="56" spans="1:18" x14ac:dyDescent="0.25">
      <c r="A56" t="s">
        <v>2263</v>
      </c>
      <c r="B56" t="s">
        <v>2264</v>
      </c>
      <c r="C56" t="s">
        <v>2299</v>
      </c>
      <c r="D56" t="s">
        <v>1176</v>
      </c>
      <c r="E56" t="s">
        <v>1953</v>
      </c>
      <c r="F56" t="s">
        <v>1955</v>
      </c>
      <c r="G56">
        <v>2207396</v>
      </c>
      <c r="H56" t="s">
        <v>2388</v>
      </c>
      <c r="I56" t="s">
        <v>1177</v>
      </c>
      <c r="J56" t="s">
        <v>1182</v>
      </c>
      <c r="K56" t="s">
        <v>1183</v>
      </c>
      <c r="L56" t="s">
        <v>1680</v>
      </c>
      <c r="M56" t="s">
        <v>1662</v>
      </c>
      <c r="N56" t="s">
        <v>1768</v>
      </c>
      <c r="O56" t="s">
        <v>1509</v>
      </c>
      <c r="P56" t="s">
        <v>1595</v>
      </c>
      <c r="Q56" t="s">
        <v>1956</v>
      </c>
      <c r="R56" t="s">
        <v>1254</v>
      </c>
    </row>
    <row r="57" spans="1:18" x14ac:dyDescent="0.25">
      <c r="A57" t="s">
        <v>2263</v>
      </c>
      <c r="B57" t="s">
        <v>2264</v>
      </c>
      <c r="C57" t="s">
        <v>2299</v>
      </c>
      <c r="D57" t="s">
        <v>1176</v>
      </c>
      <c r="E57" t="s">
        <v>1953</v>
      </c>
      <c r="F57" t="s">
        <v>1957</v>
      </c>
      <c r="G57">
        <v>2207396</v>
      </c>
      <c r="H57" t="s">
        <v>2388</v>
      </c>
      <c r="I57" t="s">
        <v>1177</v>
      </c>
      <c r="J57" t="s">
        <v>1182</v>
      </c>
      <c r="K57" t="s">
        <v>1183</v>
      </c>
      <c r="L57" t="s">
        <v>1680</v>
      </c>
      <c r="M57" t="s">
        <v>1502</v>
      </c>
      <c r="N57" t="s">
        <v>1676</v>
      </c>
      <c r="O57" t="s">
        <v>1509</v>
      </c>
      <c r="P57" t="s">
        <v>1555</v>
      </c>
      <c r="Q57" t="s">
        <v>1442</v>
      </c>
      <c r="R57" t="s">
        <v>1254</v>
      </c>
    </row>
    <row r="58" spans="1:18" x14ac:dyDescent="0.25">
      <c r="A58" t="s">
        <v>2263</v>
      </c>
      <c r="B58" t="s">
        <v>2264</v>
      </c>
      <c r="C58" t="s">
        <v>2299</v>
      </c>
      <c r="D58" t="s">
        <v>1176</v>
      </c>
      <c r="E58" t="s">
        <v>1953</v>
      </c>
      <c r="F58" t="s">
        <v>1958</v>
      </c>
      <c r="G58">
        <v>2207396</v>
      </c>
      <c r="H58" t="s">
        <v>2388</v>
      </c>
      <c r="I58" t="s">
        <v>1177</v>
      </c>
      <c r="J58" t="s">
        <v>1182</v>
      </c>
      <c r="K58" t="s">
        <v>1183</v>
      </c>
      <c r="L58" t="s">
        <v>1680</v>
      </c>
      <c r="M58" t="s">
        <v>1662</v>
      </c>
      <c r="N58" t="s">
        <v>1768</v>
      </c>
      <c r="O58" t="s">
        <v>1509</v>
      </c>
      <c r="P58" t="s">
        <v>1595</v>
      </c>
      <c r="Q58" t="s">
        <v>1956</v>
      </c>
      <c r="R58" t="s">
        <v>1254</v>
      </c>
    </row>
    <row r="59" spans="1:18" x14ac:dyDescent="0.25">
      <c r="A59" t="s">
        <v>2263</v>
      </c>
      <c r="B59" t="s">
        <v>2264</v>
      </c>
      <c r="C59" t="s">
        <v>2299</v>
      </c>
      <c r="D59" t="s">
        <v>1176</v>
      </c>
      <c r="E59" t="s">
        <v>1953</v>
      </c>
      <c r="F59" t="s">
        <v>1959</v>
      </c>
      <c r="G59">
        <v>2207396</v>
      </c>
      <c r="H59" t="s">
        <v>2388</v>
      </c>
      <c r="I59" t="s">
        <v>1177</v>
      </c>
      <c r="J59" t="s">
        <v>1182</v>
      </c>
      <c r="K59" t="s">
        <v>1183</v>
      </c>
      <c r="L59" t="s">
        <v>1680</v>
      </c>
      <c r="M59" t="s">
        <v>1479</v>
      </c>
      <c r="N59" t="s">
        <v>1768</v>
      </c>
      <c r="O59" t="s">
        <v>1451</v>
      </c>
      <c r="P59" t="s">
        <v>1480</v>
      </c>
      <c r="Q59" t="s">
        <v>1481</v>
      </c>
      <c r="R59" t="s">
        <v>1254</v>
      </c>
    </row>
    <row r="60" spans="1:18" x14ac:dyDescent="0.25">
      <c r="A60" t="s">
        <v>2263</v>
      </c>
      <c r="B60" t="s">
        <v>2264</v>
      </c>
      <c r="C60" t="s">
        <v>2299</v>
      </c>
      <c r="D60" t="s">
        <v>1176</v>
      </c>
      <c r="E60" t="s">
        <v>1953</v>
      </c>
      <c r="F60" t="s">
        <v>1960</v>
      </c>
      <c r="G60">
        <v>2207396</v>
      </c>
      <c r="H60" t="s">
        <v>2388</v>
      </c>
      <c r="I60" t="s">
        <v>1177</v>
      </c>
      <c r="J60" t="s">
        <v>1182</v>
      </c>
      <c r="K60" t="s">
        <v>1183</v>
      </c>
      <c r="L60" t="s">
        <v>1680</v>
      </c>
      <c r="M60" t="s">
        <v>1461</v>
      </c>
      <c r="N60" t="s">
        <v>1462</v>
      </c>
      <c r="O60" t="s">
        <v>1509</v>
      </c>
      <c r="P60" t="s">
        <v>1458</v>
      </c>
      <c r="Q60" t="s">
        <v>1961</v>
      </c>
      <c r="R60" t="s">
        <v>1254</v>
      </c>
    </row>
    <row r="61" spans="1:18" x14ac:dyDescent="0.25">
      <c r="A61" t="s">
        <v>2263</v>
      </c>
      <c r="B61" t="s">
        <v>2264</v>
      </c>
      <c r="C61" t="s">
        <v>2299</v>
      </c>
      <c r="D61" t="s">
        <v>1176</v>
      </c>
      <c r="E61" t="s">
        <v>1953</v>
      </c>
      <c r="F61" t="s">
        <v>1962</v>
      </c>
      <c r="G61">
        <v>2207396</v>
      </c>
      <c r="H61" t="s">
        <v>2388</v>
      </c>
      <c r="I61" t="s">
        <v>1177</v>
      </c>
      <c r="J61" t="s">
        <v>1182</v>
      </c>
      <c r="K61" t="s">
        <v>1183</v>
      </c>
      <c r="L61" t="s">
        <v>1680</v>
      </c>
      <c r="M61" t="s">
        <v>1467</v>
      </c>
      <c r="N61" t="s">
        <v>1676</v>
      </c>
      <c r="O61" t="s">
        <v>1509</v>
      </c>
      <c r="P61" t="s">
        <v>1468</v>
      </c>
      <c r="Q61" t="s">
        <v>1442</v>
      </c>
      <c r="R61" t="s">
        <v>1254</v>
      </c>
    </row>
    <row r="62" spans="1:18" x14ac:dyDescent="0.25">
      <c r="A62" t="s">
        <v>2263</v>
      </c>
      <c r="B62" t="s">
        <v>2264</v>
      </c>
      <c r="C62" t="s">
        <v>2299</v>
      </c>
      <c r="D62" t="s">
        <v>1176</v>
      </c>
      <c r="E62" t="s">
        <v>1953</v>
      </c>
      <c r="F62" t="s">
        <v>1963</v>
      </c>
      <c r="G62">
        <v>2207396</v>
      </c>
      <c r="H62" t="s">
        <v>2388</v>
      </c>
      <c r="I62" t="s">
        <v>1177</v>
      </c>
      <c r="J62" t="s">
        <v>1182</v>
      </c>
      <c r="K62" t="s">
        <v>1183</v>
      </c>
      <c r="L62" t="s">
        <v>1680</v>
      </c>
      <c r="M62" t="s">
        <v>1662</v>
      </c>
      <c r="N62" t="s">
        <v>1768</v>
      </c>
      <c r="O62" t="s">
        <v>1509</v>
      </c>
      <c r="P62" t="s">
        <v>1595</v>
      </c>
      <c r="Q62" t="s">
        <v>1956</v>
      </c>
      <c r="R62" t="s">
        <v>1254</v>
      </c>
    </row>
    <row r="63" spans="1:18" x14ac:dyDescent="0.25">
      <c r="A63" t="s">
        <v>2263</v>
      </c>
      <c r="B63" t="s">
        <v>2264</v>
      </c>
      <c r="C63" t="s">
        <v>2299</v>
      </c>
      <c r="D63" t="s">
        <v>1176</v>
      </c>
      <c r="E63" t="s">
        <v>1953</v>
      </c>
      <c r="F63" t="s">
        <v>1461</v>
      </c>
      <c r="G63">
        <v>2207396</v>
      </c>
      <c r="H63" t="s">
        <v>2388</v>
      </c>
      <c r="I63" t="s">
        <v>1177</v>
      </c>
      <c r="J63" t="s">
        <v>1182</v>
      </c>
      <c r="K63" t="s">
        <v>1183</v>
      </c>
      <c r="L63" t="s">
        <v>1680</v>
      </c>
      <c r="M63" t="s">
        <v>1461</v>
      </c>
      <c r="N63" t="s">
        <v>1462</v>
      </c>
      <c r="O63" t="s">
        <v>1509</v>
      </c>
      <c r="P63" t="s">
        <v>1458</v>
      </c>
      <c r="Q63" t="s">
        <v>1712</v>
      </c>
      <c r="R63" t="s">
        <v>1254</v>
      </c>
    </row>
    <row r="64" spans="1:18" x14ac:dyDescent="0.25">
      <c r="A64" t="s">
        <v>2263</v>
      </c>
      <c r="B64" t="s">
        <v>2264</v>
      </c>
      <c r="C64" t="s">
        <v>2299</v>
      </c>
      <c r="D64" t="s">
        <v>1176</v>
      </c>
      <c r="E64" t="s">
        <v>1953</v>
      </c>
      <c r="F64" t="s">
        <v>1964</v>
      </c>
      <c r="G64">
        <v>2207396</v>
      </c>
      <c r="H64" t="s">
        <v>2388</v>
      </c>
      <c r="I64" t="s">
        <v>1177</v>
      </c>
      <c r="J64" t="s">
        <v>1182</v>
      </c>
      <c r="K64" t="s">
        <v>1183</v>
      </c>
      <c r="L64" t="s">
        <v>1680</v>
      </c>
      <c r="M64" t="s">
        <v>1558</v>
      </c>
      <c r="N64" t="s">
        <v>1695</v>
      </c>
      <c r="O64" t="s">
        <v>1509</v>
      </c>
      <c r="P64" t="s">
        <v>1595</v>
      </c>
      <c r="Q64" t="s">
        <v>1559</v>
      </c>
      <c r="R64" t="s">
        <v>1254</v>
      </c>
    </row>
    <row r="65" spans="1:18" x14ac:dyDescent="0.25">
      <c r="A65" t="s">
        <v>2263</v>
      </c>
      <c r="B65" t="s">
        <v>2264</v>
      </c>
      <c r="C65" t="s">
        <v>2299</v>
      </c>
      <c r="D65" t="s">
        <v>1176</v>
      </c>
      <c r="E65" t="s">
        <v>1953</v>
      </c>
      <c r="F65" t="s">
        <v>1965</v>
      </c>
      <c r="G65">
        <v>2207396</v>
      </c>
      <c r="H65" t="s">
        <v>2388</v>
      </c>
      <c r="I65" t="s">
        <v>1177</v>
      </c>
      <c r="J65" t="s">
        <v>1182</v>
      </c>
      <c r="K65" t="s">
        <v>1183</v>
      </c>
      <c r="L65" t="s">
        <v>1680</v>
      </c>
      <c r="M65" t="s">
        <v>1479</v>
      </c>
      <c r="N65" t="s">
        <v>1768</v>
      </c>
      <c r="O65" t="s">
        <v>1440</v>
      </c>
      <c r="P65" t="s">
        <v>1480</v>
      </c>
      <c r="Q65" t="s">
        <v>1481</v>
      </c>
      <c r="R65" t="s">
        <v>1254</v>
      </c>
    </row>
    <row r="66" spans="1:18" x14ac:dyDescent="0.25">
      <c r="A66" t="s">
        <v>2263</v>
      </c>
      <c r="B66" t="s">
        <v>2264</v>
      </c>
      <c r="C66" t="s">
        <v>2299</v>
      </c>
      <c r="D66" t="s">
        <v>1176</v>
      </c>
      <c r="E66" t="s">
        <v>1953</v>
      </c>
      <c r="F66" t="s">
        <v>1966</v>
      </c>
      <c r="G66">
        <v>2207396</v>
      </c>
      <c r="H66" t="s">
        <v>2388</v>
      </c>
      <c r="I66" t="s">
        <v>1177</v>
      </c>
      <c r="J66" t="s">
        <v>1182</v>
      </c>
      <c r="K66" t="s">
        <v>1183</v>
      </c>
      <c r="L66" t="s">
        <v>1680</v>
      </c>
      <c r="M66" t="s">
        <v>1554</v>
      </c>
      <c r="N66" t="s">
        <v>1496</v>
      </c>
      <c r="O66" t="s">
        <v>1509</v>
      </c>
      <c r="P66" t="s">
        <v>1555</v>
      </c>
      <c r="Q66" t="s">
        <v>1442</v>
      </c>
      <c r="R66" t="s">
        <v>1254</v>
      </c>
    </row>
    <row r="67" spans="1:18" x14ac:dyDescent="0.25">
      <c r="A67" t="s">
        <v>2263</v>
      </c>
      <c r="B67" t="s">
        <v>2264</v>
      </c>
      <c r="C67" t="s">
        <v>2299</v>
      </c>
      <c r="D67" t="s">
        <v>1176</v>
      </c>
      <c r="E67" t="s">
        <v>1953</v>
      </c>
      <c r="F67" t="s">
        <v>1967</v>
      </c>
      <c r="G67">
        <v>2207396</v>
      </c>
      <c r="H67" t="s">
        <v>2388</v>
      </c>
      <c r="I67" t="s">
        <v>1177</v>
      </c>
      <c r="J67" t="s">
        <v>1182</v>
      </c>
      <c r="K67" t="s">
        <v>1183</v>
      </c>
      <c r="L67" t="s">
        <v>1680</v>
      </c>
      <c r="M67" t="s">
        <v>1967</v>
      </c>
      <c r="N67" t="s">
        <v>1768</v>
      </c>
      <c r="O67" t="s">
        <v>1794</v>
      </c>
      <c r="P67" t="s">
        <v>1968</v>
      </c>
      <c r="Q67" t="s">
        <v>1550</v>
      </c>
      <c r="R67" t="s">
        <v>1254</v>
      </c>
    </row>
    <row r="68" spans="1:18" x14ac:dyDescent="0.25">
      <c r="A68" t="s">
        <v>2263</v>
      </c>
      <c r="B68" t="s">
        <v>2264</v>
      </c>
      <c r="C68" t="s">
        <v>2299</v>
      </c>
      <c r="D68" t="s">
        <v>1176</v>
      </c>
      <c r="E68" t="s">
        <v>1953</v>
      </c>
      <c r="F68" t="s">
        <v>1969</v>
      </c>
      <c r="G68">
        <v>2207396</v>
      </c>
      <c r="H68" t="s">
        <v>2388</v>
      </c>
      <c r="I68" t="s">
        <v>1177</v>
      </c>
      <c r="J68" t="s">
        <v>1182</v>
      </c>
      <c r="K68" t="s">
        <v>1183</v>
      </c>
      <c r="L68" t="s">
        <v>1680</v>
      </c>
      <c r="M68" t="s">
        <v>1967</v>
      </c>
      <c r="N68" t="s">
        <v>1768</v>
      </c>
      <c r="O68" t="s">
        <v>1794</v>
      </c>
      <c r="P68" t="s">
        <v>1970</v>
      </c>
      <c r="Q68" t="s">
        <v>1550</v>
      </c>
      <c r="R68" t="s">
        <v>1254</v>
      </c>
    </row>
    <row r="69" spans="1:18" x14ac:dyDescent="0.25">
      <c r="A69" t="s">
        <v>2263</v>
      </c>
      <c r="B69" t="s">
        <v>2264</v>
      </c>
      <c r="C69" t="s">
        <v>2299</v>
      </c>
      <c r="D69" t="s">
        <v>1176</v>
      </c>
      <c r="E69" t="s">
        <v>1953</v>
      </c>
      <c r="F69" t="s">
        <v>1971</v>
      </c>
      <c r="G69">
        <v>2207396</v>
      </c>
      <c r="H69" t="s">
        <v>2388</v>
      </c>
      <c r="I69" t="s">
        <v>1177</v>
      </c>
      <c r="J69" t="s">
        <v>1182</v>
      </c>
      <c r="K69" t="s">
        <v>1183</v>
      </c>
      <c r="L69" t="s">
        <v>1680</v>
      </c>
      <c r="M69" t="s">
        <v>1662</v>
      </c>
      <c r="N69" t="s">
        <v>1768</v>
      </c>
      <c r="O69" t="s">
        <v>1509</v>
      </c>
      <c r="P69" t="s">
        <v>1595</v>
      </c>
      <c r="Q69" t="s">
        <v>1956</v>
      </c>
      <c r="R69" t="s">
        <v>1254</v>
      </c>
    </row>
    <row r="70" spans="1:18" x14ac:dyDescent="0.25">
      <c r="A70" t="s">
        <v>2263</v>
      </c>
      <c r="B70" t="s">
        <v>2264</v>
      </c>
      <c r="C70" t="s">
        <v>2299</v>
      </c>
      <c r="D70" t="s">
        <v>1176</v>
      </c>
      <c r="E70" t="s">
        <v>1953</v>
      </c>
      <c r="F70" t="s">
        <v>1972</v>
      </c>
      <c r="G70">
        <v>2207396</v>
      </c>
      <c r="H70" t="s">
        <v>2388</v>
      </c>
      <c r="I70" t="s">
        <v>1177</v>
      </c>
      <c r="J70" t="s">
        <v>1182</v>
      </c>
      <c r="K70" t="s">
        <v>1183</v>
      </c>
      <c r="L70" t="s">
        <v>1680</v>
      </c>
      <c r="M70" t="s">
        <v>1662</v>
      </c>
      <c r="N70" t="s">
        <v>1768</v>
      </c>
      <c r="O70" t="s">
        <v>1509</v>
      </c>
      <c r="P70" t="s">
        <v>1595</v>
      </c>
      <c r="Q70" t="s">
        <v>1956</v>
      </c>
      <c r="R70" t="s">
        <v>1254</v>
      </c>
    </row>
    <row r="71" spans="1:18" x14ac:dyDescent="0.25">
      <c r="A71" t="s">
        <v>2263</v>
      </c>
      <c r="B71" t="s">
        <v>2264</v>
      </c>
      <c r="C71" t="s">
        <v>2299</v>
      </c>
      <c r="D71" t="s">
        <v>1176</v>
      </c>
      <c r="E71" t="s">
        <v>1953</v>
      </c>
      <c r="F71" t="s">
        <v>1973</v>
      </c>
      <c r="G71">
        <v>2207396</v>
      </c>
      <c r="H71" t="s">
        <v>2388</v>
      </c>
      <c r="I71" t="s">
        <v>1177</v>
      </c>
      <c r="J71" t="s">
        <v>1182</v>
      </c>
      <c r="K71" t="s">
        <v>1183</v>
      </c>
      <c r="L71" t="s">
        <v>1680</v>
      </c>
      <c r="M71" t="s">
        <v>1508</v>
      </c>
      <c r="N71" t="s">
        <v>1529</v>
      </c>
      <c r="O71" t="s">
        <v>1509</v>
      </c>
      <c r="P71" t="s">
        <v>1475</v>
      </c>
      <c r="Q71" t="s">
        <v>1442</v>
      </c>
      <c r="R71" t="s">
        <v>1254</v>
      </c>
    </row>
    <row r="72" spans="1:18" x14ac:dyDescent="0.25">
      <c r="A72" t="s">
        <v>2263</v>
      </c>
      <c r="B72" t="s">
        <v>2264</v>
      </c>
      <c r="C72" t="s">
        <v>2299</v>
      </c>
      <c r="D72" t="s">
        <v>1176</v>
      </c>
      <c r="E72" t="s">
        <v>1953</v>
      </c>
      <c r="F72" t="s">
        <v>1974</v>
      </c>
      <c r="G72">
        <v>2207396</v>
      </c>
      <c r="H72" t="s">
        <v>2388</v>
      </c>
      <c r="I72" t="s">
        <v>1177</v>
      </c>
      <c r="J72" t="s">
        <v>1182</v>
      </c>
      <c r="K72" t="s">
        <v>1183</v>
      </c>
      <c r="L72" t="s">
        <v>1680</v>
      </c>
      <c r="M72" t="s">
        <v>1495</v>
      </c>
      <c r="N72" t="s">
        <v>1695</v>
      </c>
      <c r="O72" t="s">
        <v>1509</v>
      </c>
      <c r="P72" t="s">
        <v>1640</v>
      </c>
      <c r="Q72" t="s">
        <v>1498</v>
      </c>
      <c r="R72" t="s">
        <v>1254</v>
      </c>
    </row>
    <row r="73" spans="1:18" x14ac:dyDescent="0.25">
      <c r="A73" t="s">
        <v>2263</v>
      </c>
      <c r="B73" t="s">
        <v>2264</v>
      </c>
      <c r="C73" t="s">
        <v>2299</v>
      </c>
      <c r="D73" t="s">
        <v>1176</v>
      </c>
      <c r="E73" t="s">
        <v>1953</v>
      </c>
      <c r="F73" t="s">
        <v>1848</v>
      </c>
      <c r="G73">
        <v>2207396</v>
      </c>
      <c r="H73" t="s">
        <v>2388</v>
      </c>
      <c r="I73" t="s">
        <v>1177</v>
      </c>
      <c r="J73" t="s">
        <v>1182</v>
      </c>
      <c r="K73" t="s">
        <v>1183</v>
      </c>
      <c r="L73" t="s">
        <v>1680</v>
      </c>
      <c r="M73" t="s">
        <v>1662</v>
      </c>
      <c r="N73" t="s">
        <v>1768</v>
      </c>
      <c r="O73" t="s">
        <v>1509</v>
      </c>
      <c r="P73" t="s">
        <v>1595</v>
      </c>
      <c r="Q73" t="s">
        <v>1956</v>
      </c>
      <c r="R73" t="s">
        <v>1254</v>
      </c>
    </row>
    <row r="74" spans="1:18" x14ac:dyDescent="0.25">
      <c r="A74" t="s">
        <v>2263</v>
      </c>
      <c r="B74" t="s">
        <v>2264</v>
      </c>
      <c r="C74" t="s">
        <v>2299</v>
      </c>
      <c r="D74" t="s">
        <v>1176</v>
      </c>
      <c r="E74" t="s">
        <v>1953</v>
      </c>
      <c r="F74" t="s">
        <v>1975</v>
      </c>
      <c r="G74">
        <v>2207396</v>
      </c>
      <c r="H74" t="s">
        <v>2388</v>
      </c>
      <c r="I74" t="s">
        <v>1177</v>
      </c>
      <c r="J74" t="s">
        <v>1182</v>
      </c>
      <c r="K74" t="s">
        <v>1183</v>
      </c>
      <c r="L74" t="s">
        <v>1680</v>
      </c>
      <c r="M74" t="s">
        <v>1642</v>
      </c>
      <c r="N74" t="s">
        <v>1695</v>
      </c>
      <c r="O74" t="s">
        <v>1509</v>
      </c>
      <c r="P74" t="s">
        <v>1595</v>
      </c>
      <c r="Q74" t="s">
        <v>1976</v>
      </c>
      <c r="R74" t="s">
        <v>1254</v>
      </c>
    </row>
    <row r="75" spans="1:18" x14ac:dyDescent="0.25">
      <c r="A75" t="s">
        <v>2263</v>
      </c>
      <c r="B75" t="s">
        <v>2264</v>
      </c>
      <c r="C75" t="s">
        <v>2299</v>
      </c>
      <c r="D75" t="s">
        <v>1176</v>
      </c>
      <c r="E75" t="s">
        <v>1953</v>
      </c>
      <c r="F75" t="s">
        <v>1977</v>
      </c>
      <c r="G75">
        <v>2207396</v>
      </c>
      <c r="H75" t="s">
        <v>2388</v>
      </c>
      <c r="I75" t="s">
        <v>1177</v>
      </c>
      <c r="J75" t="s">
        <v>1182</v>
      </c>
      <c r="K75" t="s">
        <v>1183</v>
      </c>
      <c r="L75" t="s">
        <v>1680</v>
      </c>
      <c r="M75" t="s">
        <v>1558</v>
      </c>
      <c r="N75" t="s">
        <v>1695</v>
      </c>
      <c r="O75" t="s">
        <v>1509</v>
      </c>
      <c r="P75" t="s">
        <v>1595</v>
      </c>
      <c r="Q75" t="s">
        <v>1559</v>
      </c>
      <c r="R75" t="s">
        <v>1254</v>
      </c>
    </row>
    <row r="76" spans="1:18" x14ac:dyDescent="0.25">
      <c r="A76" t="s">
        <v>2263</v>
      </c>
      <c r="B76" t="s">
        <v>2264</v>
      </c>
      <c r="C76" t="s">
        <v>2299</v>
      </c>
      <c r="D76" t="s">
        <v>1176</v>
      </c>
      <c r="E76" t="s">
        <v>1953</v>
      </c>
      <c r="F76" t="s">
        <v>1978</v>
      </c>
      <c r="G76">
        <v>2207396</v>
      </c>
      <c r="H76" t="s">
        <v>2388</v>
      </c>
      <c r="I76" t="s">
        <v>1177</v>
      </c>
      <c r="J76" t="s">
        <v>1182</v>
      </c>
      <c r="K76" t="s">
        <v>1183</v>
      </c>
      <c r="L76" t="s">
        <v>1680</v>
      </c>
      <c r="M76" t="s">
        <v>1456</v>
      </c>
      <c r="N76" t="s">
        <v>1768</v>
      </c>
      <c r="O76" t="s">
        <v>1440</v>
      </c>
      <c r="P76" t="s">
        <v>1468</v>
      </c>
      <c r="Q76" t="s">
        <v>1979</v>
      </c>
      <c r="R76" t="s">
        <v>1254</v>
      </c>
    </row>
    <row r="77" spans="1:18" x14ac:dyDescent="0.25">
      <c r="A77" t="s">
        <v>2263</v>
      </c>
      <c r="B77" t="s">
        <v>2264</v>
      </c>
      <c r="C77" t="s">
        <v>2299</v>
      </c>
      <c r="D77" t="s">
        <v>1176</v>
      </c>
      <c r="E77" t="s">
        <v>1953</v>
      </c>
      <c r="F77" t="s">
        <v>1980</v>
      </c>
      <c r="G77">
        <v>2207396</v>
      </c>
      <c r="H77" t="s">
        <v>2388</v>
      </c>
      <c r="I77" t="s">
        <v>1177</v>
      </c>
      <c r="J77" t="s">
        <v>1182</v>
      </c>
      <c r="K77" t="s">
        <v>1183</v>
      </c>
      <c r="L77" t="s">
        <v>1680</v>
      </c>
      <c r="M77" t="s">
        <v>1662</v>
      </c>
      <c r="N77" t="s">
        <v>1768</v>
      </c>
      <c r="O77" t="s">
        <v>1509</v>
      </c>
      <c r="P77" t="s">
        <v>1595</v>
      </c>
      <c r="Q77" t="s">
        <v>1956</v>
      </c>
      <c r="R77" t="s">
        <v>1254</v>
      </c>
    </row>
    <row r="78" spans="1:18" x14ac:dyDescent="0.25">
      <c r="A78" t="s">
        <v>2263</v>
      </c>
      <c r="B78" t="s">
        <v>2264</v>
      </c>
      <c r="C78" t="s">
        <v>2299</v>
      </c>
      <c r="D78" t="s">
        <v>1176</v>
      </c>
      <c r="E78" t="s">
        <v>1953</v>
      </c>
      <c r="F78" t="s">
        <v>1981</v>
      </c>
      <c r="G78">
        <v>2207396</v>
      </c>
      <c r="H78" t="s">
        <v>2388</v>
      </c>
      <c r="I78" t="s">
        <v>1177</v>
      </c>
      <c r="J78" t="s">
        <v>1182</v>
      </c>
      <c r="K78" t="s">
        <v>1183</v>
      </c>
      <c r="L78" t="s">
        <v>1680</v>
      </c>
      <c r="M78" t="s">
        <v>1667</v>
      </c>
      <c r="N78" t="s">
        <v>1768</v>
      </c>
      <c r="O78" t="s">
        <v>1509</v>
      </c>
      <c r="P78" t="s">
        <v>1640</v>
      </c>
      <c r="Q78" t="s">
        <v>1442</v>
      </c>
      <c r="R78" t="s">
        <v>1254</v>
      </c>
    </row>
    <row r="79" spans="1:18" x14ac:dyDescent="0.25">
      <c r="A79" t="s">
        <v>2263</v>
      </c>
      <c r="B79" t="s">
        <v>2264</v>
      </c>
      <c r="C79" t="s">
        <v>2299</v>
      </c>
      <c r="D79" t="s">
        <v>1176</v>
      </c>
      <c r="E79" t="s">
        <v>1953</v>
      </c>
      <c r="F79" t="s">
        <v>1982</v>
      </c>
      <c r="G79">
        <v>2207396</v>
      </c>
      <c r="H79" t="s">
        <v>2388</v>
      </c>
      <c r="I79" t="s">
        <v>1177</v>
      </c>
      <c r="J79" t="s">
        <v>1182</v>
      </c>
      <c r="K79" t="s">
        <v>1183</v>
      </c>
      <c r="L79" t="s">
        <v>1680</v>
      </c>
      <c r="M79" t="s">
        <v>1658</v>
      </c>
      <c r="N79" t="s">
        <v>1768</v>
      </c>
      <c r="O79" t="s">
        <v>1509</v>
      </c>
      <c r="P79" t="s">
        <v>1640</v>
      </c>
      <c r="Q79" t="s">
        <v>1442</v>
      </c>
      <c r="R79" t="s">
        <v>1254</v>
      </c>
    </row>
    <row r="80" spans="1:18" x14ac:dyDescent="0.25">
      <c r="A80" t="s">
        <v>2263</v>
      </c>
      <c r="B80" t="s">
        <v>2264</v>
      </c>
      <c r="C80" t="s">
        <v>2299</v>
      </c>
      <c r="D80" t="s">
        <v>1176</v>
      </c>
      <c r="E80" t="s">
        <v>1953</v>
      </c>
      <c r="F80" t="s">
        <v>1952</v>
      </c>
      <c r="G80">
        <v>2207178</v>
      </c>
      <c r="H80" t="s">
        <v>2379</v>
      </c>
      <c r="I80" t="s">
        <v>1177</v>
      </c>
      <c r="J80" t="s">
        <v>1182</v>
      </c>
      <c r="K80" t="s">
        <v>1183</v>
      </c>
      <c r="L80" t="s">
        <v>1680</v>
      </c>
      <c r="M80" t="s">
        <v>1681</v>
      </c>
      <c r="N80" t="s">
        <v>1768</v>
      </c>
      <c r="O80" t="s">
        <v>1509</v>
      </c>
      <c r="P80" t="s">
        <v>1475</v>
      </c>
      <c r="Q80" t="s">
        <v>1442</v>
      </c>
      <c r="R80" t="s">
        <v>1254</v>
      </c>
    </row>
    <row r="81" spans="1:18" x14ac:dyDescent="0.25">
      <c r="A81" t="s">
        <v>2263</v>
      </c>
      <c r="B81" t="s">
        <v>2264</v>
      </c>
      <c r="C81" t="s">
        <v>2299</v>
      </c>
      <c r="D81" t="s">
        <v>1176</v>
      </c>
      <c r="E81" t="s">
        <v>1953</v>
      </c>
      <c r="F81" t="s">
        <v>1954</v>
      </c>
      <c r="G81">
        <v>2207178</v>
      </c>
      <c r="H81" t="s">
        <v>2379</v>
      </c>
      <c r="I81" t="s">
        <v>1177</v>
      </c>
      <c r="J81" t="s">
        <v>1182</v>
      </c>
      <c r="K81" t="s">
        <v>1183</v>
      </c>
      <c r="L81" t="s">
        <v>1680</v>
      </c>
      <c r="M81" t="s">
        <v>1467</v>
      </c>
      <c r="N81" t="s">
        <v>1676</v>
      </c>
      <c r="O81" t="s">
        <v>1509</v>
      </c>
      <c r="P81" t="s">
        <v>1468</v>
      </c>
      <c r="Q81" t="s">
        <v>1442</v>
      </c>
      <c r="R81" t="s">
        <v>1254</v>
      </c>
    </row>
    <row r="82" spans="1:18" x14ac:dyDescent="0.25">
      <c r="A82" t="s">
        <v>2263</v>
      </c>
      <c r="B82" t="s">
        <v>2264</v>
      </c>
      <c r="C82" t="s">
        <v>2299</v>
      </c>
      <c r="D82" t="s">
        <v>1176</v>
      </c>
      <c r="E82" t="s">
        <v>1953</v>
      </c>
      <c r="F82" t="s">
        <v>1955</v>
      </c>
      <c r="G82">
        <v>2207178</v>
      </c>
      <c r="H82" t="s">
        <v>2379</v>
      </c>
      <c r="I82" t="s">
        <v>1177</v>
      </c>
      <c r="J82" t="s">
        <v>1182</v>
      </c>
      <c r="K82" t="s">
        <v>1183</v>
      </c>
      <c r="L82" t="s">
        <v>1680</v>
      </c>
      <c r="M82" t="s">
        <v>1662</v>
      </c>
      <c r="N82" t="s">
        <v>1768</v>
      </c>
      <c r="O82" t="s">
        <v>1509</v>
      </c>
      <c r="P82" t="s">
        <v>1595</v>
      </c>
      <c r="Q82" t="s">
        <v>1956</v>
      </c>
      <c r="R82" t="s">
        <v>1254</v>
      </c>
    </row>
    <row r="83" spans="1:18" x14ac:dyDescent="0.25">
      <c r="A83" t="s">
        <v>2263</v>
      </c>
      <c r="B83" t="s">
        <v>2264</v>
      </c>
      <c r="C83" t="s">
        <v>2299</v>
      </c>
      <c r="D83" t="s">
        <v>1176</v>
      </c>
      <c r="E83" t="s">
        <v>1953</v>
      </c>
      <c r="F83" t="s">
        <v>1957</v>
      </c>
      <c r="G83">
        <v>2207178</v>
      </c>
      <c r="H83" t="s">
        <v>2379</v>
      </c>
      <c r="I83" t="s">
        <v>1177</v>
      </c>
      <c r="J83" t="s">
        <v>1182</v>
      </c>
      <c r="K83" t="s">
        <v>1183</v>
      </c>
      <c r="L83" t="s">
        <v>1680</v>
      </c>
      <c r="M83" t="s">
        <v>1502</v>
      </c>
      <c r="N83" t="s">
        <v>1676</v>
      </c>
      <c r="O83" t="s">
        <v>1509</v>
      </c>
      <c r="P83" t="s">
        <v>1555</v>
      </c>
      <c r="Q83" t="s">
        <v>1442</v>
      </c>
      <c r="R83" t="s">
        <v>1254</v>
      </c>
    </row>
    <row r="84" spans="1:18" x14ac:dyDescent="0.25">
      <c r="A84" t="s">
        <v>2263</v>
      </c>
      <c r="B84" t="s">
        <v>2264</v>
      </c>
      <c r="C84" t="s">
        <v>2299</v>
      </c>
      <c r="D84" t="s">
        <v>1176</v>
      </c>
      <c r="E84" t="s">
        <v>1953</v>
      </c>
      <c r="F84" t="s">
        <v>1958</v>
      </c>
      <c r="G84">
        <v>2207178</v>
      </c>
      <c r="H84" t="s">
        <v>2379</v>
      </c>
      <c r="I84" t="s">
        <v>1177</v>
      </c>
      <c r="J84" t="s">
        <v>1182</v>
      </c>
      <c r="K84" t="s">
        <v>1183</v>
      </c>
      <c r="L84" t="s">
        <v>1680</v>
      </c>
      <c r="M84" t="s">
        <v>1662</v>
      </c>
      <c r="N84" t="s">
        <v>1768</v>
      </c>
      <c r="O84" t="s">
        <v>1509</v>
      </c>
      <c r="P84" t="s">
        <v>1595</v>
      </c>
      <c r="Q84" t="s">
        <v>1956</v>
      </c>
      <c r="R84" t="s">
        <v>1254</v>
      </c>
    </row>
    <row r="85" spans="1:18" x14ac:dyDescent="0.25">
      <c r="A85" t="s">
        <v>2263</v>
      </c>
      <c r="B85" t="s">
        <v>2264</v>
      </c>
      <c r="C85" t="s">
        <v>2299</v>
      </c>
      <c r="D85" t="s">
        <v>1176</v>
      </c>
      <c r="E85" t="s">
        <v>1953</v>
      </c>
      <c r="F85" t="s">
        <v>1959</v>
      </c>
      <c r="G85">
        <v>2207178</v>
      </c>
      <c r="H85" t="s">
        <v>2379</v>
      </c>
      <c r="I85" t="s">
        <v>1177</v>
      </c>
      <c r="J85" t="s">
        <v>1182</v>
      </c>
      <c r="K85" t="s">
        <v>1183</v>
      </c>
      <c r="L85" t="s">
        <v>1680</v>
      </c>
      <c r="M85" t="s">
        <v>1479</v>
      </c>
      <c r="N85" t="s">
        <v>1768</v>
      </c>
      <c r="O85" t="s">
        <v>1451</v>
      </c>
      <c r="P85" t="s">
        <v>1480</v>
      </c>
      <c r="Q85" t="s">
        <v>1481</v>
      </c>
      <c r="R85" t="s">
        <v>1254</v>
      </c>
    </row>
    <row r="86" spans="1:18" x14ac:dyDescent="0.25">
      <c r="A86" t="s">
        <v>2263</v>
      </c>
      <c r="B86" t="s">
        <v>2264</v>
      </c>
      <c r="C86" t="s">
        <v>2299</v>
      </c>
      <c r="D86" t="s">
        <v>1176</v>
      </c>
      <c r="E86" t="s">
        <v>1953</v>
      </c>
      <c r="F86" t="s">
        <v>1960</v>
      </c>
      <c r="G86">
        <v>2207178</v>
      </c>
      <c r="H86" t="s">
        <v>2379</v>
      </c>
      <c r="I86" t="s">
        <v>1177</v>
      </c>
      <c r="J86" t="s">
        <v>1182</v>
      </c>
      <c r="K86" t="s">
        <v>1183</v>
      </c>
      <c r="L86" t="s">
        <v>1680</v>
      </c>
      <c r="M86" t="s">
        <v>1461</v>
      </c>
      <c r="N86" t="s">
        <v>1462</v>
      </c>
      <c r="O86" t="s">
        <v>1509</v>
      </c>
      <c r="P86" t="s">
        <v>1458</v>
      </c>
      <c r="Q86" t="s">
        <v>1961</v>
      </c>
      <c r="R86" t="s">
        <v>1254</v>
      </c>
    </row>
    <row r="87" spans="1:18" x14ac:dyDescent="0.25">
      <c r="A87" t="s">
        <v>2263</v>
      </c>
      <c r="B87" t="s">
        <v>2264</v>
      </c>
      <c r="C87" t="s">
        <v>2299</v>
      </c>
      <c r="D87" t="s">
        <v>1176</v>
      </c>
      <c r="E87" t="s">
        <v>1953</v>
      </c>
      <c r="F87" t="s">
        <v>1962</v>
      </c>
      <c r="G87">
        <v>2207178</v>
      </c>
      <c r="H87" t="s">
        <v>2379</v>
      </c>
      <c r="I87" t="s">
        <v>1177</v>
      </c>
      <c r="J87" t="s">
        <v>1182</v>
      </c>
      <c r="K87" t="s">
        <v>1183</v>
      </c>
      <c r="L87" t="s">
        <v>1680</v>
      </c>
      <c r="M87" t="s">
        <v>1467</v>
      </c>
      <c r="N87" t="s">
        <v>1676</v>
      </c>
      <c r="O87" t="s">
        <v>1509</v>
      </c>
      <c r="P87" t="s">
        <v>1468</v>
      </c>
      <c r="Q87" t="s">
        <v>1442</v>
      </c>
      <c r="R87" t="s">
        <v>1254</v>
      </c>
    </row>
    <row r="88" spans="1:18" x14ac:dyDescent="0.25">
      <c r="A88" t="s">
        <v>2263</v>
      </c>
      <c r="B88" t="s">
        <v>2264</v>
      </c>
      <c r="C88" t="s">
        <v>2299</v>
      </c>
      <c r="D88" t="s">
        <v>1176</v>
      </c>
      <c r="E88" t="s">
        <v>1953</v>
      </c>
      <c r="F88" t="s">
        <v>1963</v>
      </c>
      <c r="G88">
        <v>2207178</v>
      </c>
      <c r="H88" t="s">
        <v>2379</v>
      </c>
      <c r="I88" t="s">
        <v>1177</v>
      </c>
      <c r="J88" t="s">
        <v>1182</v>
      </c>
      <c r="K88" t="s">
        <v>1183</v>
      </c>
      <c r="L88" t="s">
        <v>1680</v>
      </c>
      <c r="M88" t="s">
        <v>1662</v>
      </c>
      <c r="N88" t="s">
        <v>1768</v>
      </c>
      <c r="O88" t="s">
        <v>1509</v>
      </c>
      <c r="P88" t="s">
        <v>1595</v>
      </c>
      <c r="Q88" t="s">
        <v>1956</v>
      </c>
      <c r="R88" t="s">
        <v>1254</v>
      </c>
    </row>
    <row r="89" spans="1:18" x14ac:dyDescent="0.25">
      <c r="A89" t="s">
        <v>2263</v>
      </c>
      <c r="B89" t="s">
        <v>2264</v>
      </c>
      <c r="C89" t="s">
        <v>2299</v>
      </c>
      <c r="D89" t="s">
        <v>1176</v>
      </c>
      <c r="E89" t="s">
        <v>1953</v>
      </c>
      <c r="F89" t="s">
        <v>1461</v>
      </c>
      <c r="G89">
        <v>2207178</v>
      </c>
      <c r="H89" t="s">
        <v>2379</v>
      </c>
      <c r="I89" t="s">
        <v>1177</v>
      </c>
      <c r="J89" t="s">
        <v>1182</v>
      </c>
      <c r="K89" t="s">
        <v>1183</v>
      </c>
      <c r="L89" t="s">
        <v>1680</v>
      </c>
      <c r="M89" t="s">
        <v>1461</v>
      </c>
      <c r="N89" t="s">
        <v>1462</v>
      </c>
      <c r="O89" t="s">
        <v>1509</v>
      </c>
      <c r="P89" t="s">
        <v>1458</v>
      </c>
      <c r="Q89" t="s">
        <v>1712</v>
      </c>
      <c r="R89" t="s">
        <v>1254</v>
      </c>
    </row>
    <row r="90" spans="1:18" x14ac:dyDescent="0.25">
      <c r="A90" t="s">
        <v>2263</v>
      </c>
      <c r="B90" t="s">
        <v>2264</v>
      </c>
      <c r="C90" t="s">
        <v>2299</v>
      </c>
      <c r="D90" t="s">
        <v>1176</v>
      </c>
      <c r="E90" t="s">
        <v>1953</v>
      </c>
      <c r="F90" t="s">
        <v>1964</v>
      </c>
      <c r="G90">
        <v>2207178</v>
      </c>
      <c r="H90" t="s">
        <v>2379</v>
      </c>
      <c r="I90" t="s">
        <v>1177</v>
      </c>
      <c r="J90" t="s">
        <v>1182</v>
      </c>
      <c r="K90" t="s">
        <v>1183</v>
      </c>
      <c r="L90" t="s">
        <v>1680</v>
      </c>
      <c r="M90" t="s">
        <v>1558</v>
      </c>
      <c r="N90" t="s">
        <v>1695</v>
      </c>
      <c r="O90" t="s">
        <v>1509</v>
      </c>
      <c r="P90" t="s">
        <v>1595</v>
      </c>
      <c r="Q90" t="s">
        <v>1559</v>
      </c>
      <c r="R90" t="s">
        <v>1254</v>
      </c>
    </row>
    <row r="91" spans="1:18" x14ac:dyDescent="0.25">
      <c r="A91" t="s">
        <v>2263</v>
      </c>
      <c r="B91" t="s">
        <v>2264</v>
      </c>
      <c r="C91" t="s">
        <v>2299</v>
      </c>
      <c r="D91" t="s">
        <v>1176</v>
      </c>
      <c r="E91" t="s">
        <v>1953</v>
      </c>
      <c r="F91" t="s">
        <v>1965</v>
      </c>
      <c r="G91">
        <v>2207178</v>
      </c>
      <c r="H91" t="s">
        <v>2379</v>
      </c>
      <c r="I91" t="s">
        <v>1177</v>
      </c>
      <c r="J91" t="s">
        <v>1182</v>
      </c>
      <c r="K91" t="s">
        <v>1183</v>
      </c>
      <c r="L91" t="s">
        <v>1680</v>
      </c>
      <c r="M91" t="s">
        <v>1479</v>
      </c>
      <c r="N91" t="s">
        <v>1768</v>
      </c>
      <c r="O91" t="s">
        <v>1440</v>
      </c>
      <c r="P91" t="s">
        <v>1480</v>
      </c>
      <c r="Q91" t="s">
        <v>1481</v>
      </c>
      <c r="R91" t="s">
        <v>1254</v>
      </c>
    </row>
    <row r="92" spans="1:18" x14ac:dyDescent="0.25">
      <c r="A92" t="s">
        <v>2263</v>
      </c>
      <c r="B92" t="s">
        <v>2264</v>
      </c>
      <c r="C92" t="s">
        <v>2299</v>
      </c>
      <c r="D92" t="s">
        <v>1176</v>
      </c>
      <c r="E92" t="s">
        <v>1953</v>
      </c>
      <c r="F92" t="s">
        <v>1966</v>
      </c>
      <c r="G92">
        <v>2207178</v>
      </c>
      <c r="H92" t="s">
        <v>2379</v>
      </c>
      <c r="I92" t="s">
        <v>1177</v>
      </c>
      <c r="J92" t="s">
        <v>1182</v>
      </c>
      <c r="K92" t="s">
        <v>1183</v>
      </c>
      <c r="L92" t="s">
        <v>1680</v>
      </c>
      <c r="M92" t="s">
        <v>1554</v>
      </c>
      <c r="N92" t="s">
        <v>1496</v>
      </c>
      <c r="O92" t="s">
        <v>1509</v>
      </c>
      <c r="P92" t="s">
        <v>1555</v>
      </c>
      <c r="Q92" t="s">
        <v>1442</v>
      </c>
      <c r="R92" t="s">
        <v>1254</v>
      </c>
    </row>
    <row r="93" spans="1:18" x14ac:dyDescent="0.25">
      <c r="A93" t="s">
        <v>2263</v>
      </c>
      <c r="B93" t="s">
        <v>2264</v>
      </c>
      <c r="C93" t="s">
        <v>2299</v>
      </c>
      <c r="D93" t="s">
        <v>1176</v>
      </c>
      <c r="E93" t="s">
        <v>1953</v>
      </c>
      <c r="F93" t="s">
        <v>1967</v>
      </c>
      <c r="G93">
        <v>2207178</v>
      </c>
      <c r="H93" t="s">
        <v>2379</v>
      </c>
      <c r="I93" t="s">
        <v>1177</v>
      </c>
      <c r="J93" t="s">
        <v>1182</v>
      </c>
      <c r="K93" t="s">
        <v>1183</v>
      </c>
      <c r="L93" t="s">
        <v>1680</v>
      </c>
      <c r="M93" t="s">
        <v>1967</v>
      </c>
      <c r="N93" t="s">
        <v>1768</v>
      </c>
      <c r="O93" t="s">
        <v>1794</v>
      </c>
      <c r="P93" t="s">
        <v>1968</v>
      </c>
      <c r="Q93" t="s">
        <v>1550</v>
      </c>
      <c r="R93" t="s">
        <v>1254</v>
      </c>
    </row>
    <row r="94" spans="1:18" x14ac:dyDescent="0.25">
      <c r="A94" t="s">
        <v>2263</v>
      </c>
      <c r="B94" t="s">
        <v>2264</v>
      </c>
      <c r="C94" t="s">
        <v>2299</v>
      </c>
      <c r="D94" t="s">
        <v>1176</v>
      </c>
      <c r="E94" t="s">
        <v>1953</v>
      </c>
      <c r="F94" t="s">
        <v>1969</v>
      </c>
      <c r="G94">
        <v>2207178</v>
      </c>
      <c r="H94" t="s">
        <v>2379</v>
      </c>
      <c r="I94" t="s">
        <v>1177</v>
      </c>
      <c r="J94" t="s">
        <v>1182</v>
      </c>
      <c r="K94" t="s">
        <v>1183</v>
      </c>
      <c r="L94" t="s">
        <v>1680</v>
      </c>
      <c r="M94" t="s">
        <v>1967</v>
      </c>
      <c r="N94" t="s">
        <v>1768</v>
      </c>
      <c r="O94" t="s">
        <v>1794</v>
      </c>
      <c r="P94" t="s">
        <v>1970</v>
      </c>
      <c r="Q94" t="s">
        <v>1550</v>
      </c>
      <c r="R94" t="s">
        <v>1254</v>
      </c>
    </row>
    <row r="95" spans="1:18" x14ac:dyDescent="0.25">
      <c r="A95" t="s">
        <v>2263</v>
      </c>
      <c r="B95" t="s">
        <v>2264</v>
      </c>
      <c r="C95" t="s">
        <v>2299</v>
      </c>
      <c r="D95" t="s">
        <v>1176</v>
      </c>
      <c r="E95" t="s">
        <v>1953</v>
      </c>
      <c r="F95" t="s">
        <v>1971</v>
      </c>
      <c r="G95">
        <v>2207178</v>
      </c>
      <c r="H95" t="s">
        <v>2379</v>
      </c>
      <c r="I95" t="s">
        <v>1177</v>
      </c>
      <c r="J95" t="s">
        <v>1182</v>
      </c>
      <c r="K95" t="s">
        <v>1183</v>
      </c>
      <c r="L95" t="s">
        <v>1680</v>
      </c>
      <c r="M95" t="s">
        <v>1662</v>
      </c>
      <c r="N95" t="s">
        <v>1768</v>
      </c>
      <c r="O95" t="s">
        <v>1509</v>
      </c>
      <c r="P95" t="s">
        <v>1595</v>
      </c>
      <c r="Q95" t="s">
        <v>1956</v>
      </c>
      <c r="R95" t="s">
        <v>1254</v>
      </c>
    </row>
    <row r="96" spans="1:18" x14ac:dyDescent="0.25">
      <c r="A96" t="s">
        <v>2263</v>
      </c>
      <c r="B96" t="s">
        <v>2264</v>
      </c>
      <c r="C96" t="s">
        <v>2299</v>
      </c>
      <c r="D96" t="s">
        <v>1176</v>
      </c>
      <c r="E96" t="s">
        <v>1953</v>
      </c>
      <c r="F96" t="s">
        <v>1972</v>
      </c>
      <c r="G96">
        <v>2207178</v>
      </c>
      <c r="H96" t="s">
        <v>2379</v>
      </c>
      <c r="I96" t="s">
        <v>1177</v>
      </c>
      <c r="J96" t="s">
        <v>1182</v>
      </c>
      <c r="K96" t="s">
        <v>1183</v>
      </c>
      <c r="L96" t="s">
        <v>1680</v>
      </c>
      <c r="M96" t="s">
        <v>1662</v>
      </c>
      <c r="N96" t="s">
        <v>1768</v>
      </c>
      <c r="O96" t="s">
        <v>1509</v>
      </c>
      <c r="P96" t="s">
        <v>1595</v>
      </c>
      <c r="Q96" t="s">
        <v>1956</v>
      </c>
      <c r="R96" t="s">
        <v>1254</v>
      </c>
    </row>
    <row r="97" spans="1:18" x14ac:dyDescent="0.25">
      <c r="A97" t="s">
        <v>2263</v>
      </c>
      <c r="B97" t="s">
        <v>2264</v>
      </c>
      <c r="C97" t="s">
        <v>2299</v>
      </c>
      <c r="D97" t="s">
        <v>1176</v>
      </c>
      <c r="E97" t="s">
        <v>1953</v>
      </c>
      <c r="F97" t="s">
        <v>1973</v>
      </c>
      <c r="G97">
        <v>2207178</v>
      </c>
      <c r="H97" t="s">
        <v>2379</v>
      </c>
      <c r="I97" t="s">
        <v>1177</v>
      </c>
      <c r="J97" t="s">
        <v>1182</v>
      </c>
      <c r="K97" t="s">
        <v>1183</v>
      </c>
      <c r="L97" t="s">
        <v>1680</v>
      </c>
      <c r="M97" t="s">
        <v>1508</v>
      </c>
      <c r="N97" t="s">
        <v>1529</v>
      </c>
      <c r="O97" t="s">
        <v>1509</v>
      </c>
      <c r="P97" t="s">
        <v>1475</v>
      </c>
      <c r="Q97" t="s">
        <v>1442</v>
      </c>
      <c r="R97" t="s">
        <v>1254</v>
      </c>
    </row>
    <row r="98" spans="1:18" x14ac:dyDescent="0.25">
      <c r="A98" t="s">
        <v>2263</v>
      </c>
      <c r="B98" t="s">
        <v>2264</v>
      </c>
      <c r="C98" t="s">
        <v>2299</v>
      </c>
      <c r="D98" t="s">
        <v>1176</v>
      </c>
      <c r="E98" t="s">
        <v>1953</v>
      </c>
      <c r="F98" t="s">
        <v>1974</v>
      </c>
      <c r="G98">
        <v>2207178</v>
      </c>
      <c r="H98" t="s">
        <v>2379</v>
      </c>
      <c r="I98" t="s">
        <v>1177</v>
      </c>
      <c r="J98" t="s">
        <v>1182</v>
      </c>
      <c r="K98" t="s">
        <v>1183</v>
      </c>
      <c r="L98" t="s">
        <v>1680</v>
      </c>
      <c r="M98" t="s">
        <v>1495</v>
      </c>
      <c r="N98" t="s">
        <v>1695</v>
      </c>
      <c r="O98" t="s">
        <v>1509</v>
      </c>
      <c r="P98" t="s">
        <v>1640</v>
      </c>
      <c r="Q98" t="s">
        <v>1498</v>
      </c>
      <c r="R98" t="s">
        <v>1254</v>
      </c>
    </row>
    <row r="99" spans="1:18" x14ac:dyDescent="0.25">
      <c r="A99" t="s">
        <v>2263</v>
      </c>
      <c r="B99" t="s">
        <v>2264</v>
      </c>
      <c r="C99" t="s">
        <v>2299</v>
      </c>
      <c r="D99" t="s">
        <v>1176</v>
      </c>
      <c r="E99" t="s">
        <v>1953</v>
      </c>
      <c r="F99" t="s">
        <v>1848</v>
      </c>
      <c r="G99">
        <v>2207178</v>
      </c>
      <c r="H99" t="s">
        <v>2379</v>
      </c>
      <c r="I99" t="s">
        <v>1177</v>
      </c>
      <c r="J99" t="s">
        <v>1182</v>
      </c>
      <c r="K99" t="s">
        <v>1183</v>
      </c>
      <c r="L99" t="s">
        <v>1680</v>
      </c>
      <c r="M99" t="s">
        <v>1662</v>
      </c>
      <c r="N99" t="s">
        <v>1768</v>
      </c>
      <c r="O99" t="s">
        <v>1509</v>
      </c>
      <c r="P99" t="s">
        <v>1595</v>
      </c>
      <c r="Q99" t="s">
        <v>1956</v>
      </c>
      <c r="R99" t="s">
        <v>1254</v>
      </c>
    </row>
    <row r="100" spans="1:18" x14ac:dyDescent="0.25">
      <c r="A100" t="s">
        <v>2263</v>
      </c>
      <c r="B100" t="s">
        <v>2264</v>
      </c>
      <c r="C100" t="s">
        <v>2299</v>
      </c>
      <c r="D100" t="s">
        <v>1176</v>
      </c>
      <c r="E100" t="s">
        <v>1953</v>
      </c>
      <c r="F100" t="s">
        <v>1975</v>
      </c>
      <c r="G100">
        <v>2207178</v>
      </c>
      <c r="H100" t="s">
        <v>2379</v>
      </c>
      <c r="I100" t="s">
        <v>1177</v>
      </c>
      <c r="J100" t="s">
        <v>1182</v>
      </c>
      <c r="K100" t="s">
        <v>1183</v>
      </c>
      <c r="L100" t="s">
        <v>1680</v>
      </c>
      <c r="M100" t="s">
        <v>1642</v>
      </c>
      <c r="N100" t="s">
        <v>1695</v>
      </c>
      <c r="O100" t="s">
        <v>1509</v>
      </c>
      <c r="P100" t="s">
        <v>1595</v>
      </c>
      <c r="Q100" t="s">
        <v>1976</v>
      </c>
      <c r="R100" t="s">
        <v>1254</v>
      </c>
    </row>
    <row r="101" spans="1:18" x14ac:dyDescent="0.25">
      <c r="A101" t="s">
        <v>2263</v>
      </c>
      <c r="B101" t="s">
        <v>2264</v>
      </c>
      <c r="C101" t="s">
        <v>2299</v>
      </c>
      <c r="D101" t="s">
        <v>1176</v>
      </c>
      <c r="E101" t="s">
        <v>1953</v>
      </c>
      <c r="F101" t="s">
        <v>1977</v>
      </c>
      <c r="G101">
        <v>2207178</v>
      </c>
      <c r="H101" t="s">
        <v>2379</v>
      </c>
      <c r="I101" t="s">
        <v>1177</v>
      </c>
      <c r="J101" t="s">
        <v>1182</v>
      </c>
      <c r="K101" t="s">
        <v>1183</v>
      </c>
      <c r="L101" t="s">
        <v>1680</v>
      </c>
      <c r="M101" t="s">
        <v>1558</v>
      </c>
      <c r="N101" t="s">
        <v>1695</v>
      </c>
      <c r="O101" t="s">
        <v>1509</v>
      </c>
      <c r="P101" t="s">
        <v>1595</v>
      </c>
      <c r="Q101" t="s">
        <v>1559</v>
      </c>
      <c r="R101" t="s">
        <v>1254</v>
      </c>
    </row>
    <row r="102" spans="1:18" x14ac:dyDescent="0.25">
      <c r="A102" t="s">
        <v>2263</v>
      </c>
      <c r="B102" t="s">
        <v>2264</v>
      </c>
      <c r="C102" t="s">
        <v>2299</v>
      </c>
      <c r="D102" t="s">
        <v>1176</v>
      </c>
      <c r="E102" t="s">
        <v>1953</v>
      </c>
      <c r="F102" t="s">
        <v>1978</v>
      </c>
      <c r="G102">
        <v>2207178</v>
      </c>
      <c r="H102" t="s">
        <v>2379</v>
      </c>
      <c r="I102" t="s">
        <v>1177</v>
      </c>
      <c r="J102" t="s">
        <v>1182</v>
      </c>
      <c r="K102" t="s">
        <v>1183</v>
      </c>
      <c r="L102" t="s">
        <v>1680</v>
      </c>
      <c r="M102" t="s">
        <v>1456</v>
      </c>
      <c r="N102" t="s">
        <v>1768</v>
      </c>
      <c r="O102" t="s">
        <v>1440</v>
      </c>
      <c r="P102" t="s">
        <v>1468</v>
      </c>
      <c r="Q102" t="s">
        <v>1979</v>
      </c>
      <c r="R102" t="s">
        <v>1254</v>
      </c>
    </row>
    <row r="103" spans="1:18" x14ac:dyDescent="0.25">
      <c r="A103" t="s">
        <v>2263</v>
      </c>
      <c r="B103" t="s">
        <v>2264</v>
      </c>
      <c r="C103" t="s">
        <v>2299</v>
      </c>
      <c r="D103" t="s">
        <v>1176</v>
      </c>
      <c r="E103" t="s">
        <v>1953</v>
      </c>
      <c r="F103" t="s">
        <v>1980</v>
      </c>
      <c r="G103">
        <v>2207178</v>
      </c>
      <c r="H103" t="s">
        <v>2379</v>
      </c>
      <c r="I103" t="s">
        <v>1177</v>
      </c>
      <c r="J103" t="s">
        <v>1182</v>
      </c>
      <c r="K103" t="s">
        <v>1183</v>
      </c>
      <c r="L103" t="s">
        <v>1680</v>
      </c>
      <c r="M103" t="s">
        <v>1662</v>
      </c>
      <c r="N103" t="s">
        <v>1768</v>
      </c>
      <c r="O103" t="s">
        <v>1509</v>
      </c>
      <c r="P103" t="s">
        <v>1595</v>
      </c>
      <c r="Q103" t="s">
        <v>1956</v>
      </c>
      <c r="R103" t="s">
        <v>1254</v>
      </c>
    </row>
    <row r="104" spans="1:18" x14ac:dyDescent="0.25">
      <c r="A104" t="s">
        <v>2263</v>
      </c>
      <c r="B104" t="s">
        <v>2264</v>
      </c>
      <c r="C104" t="s">
        <v>2299</v>
      </c>
      <c r="D104" t="s">
        <v>1176</v>
      </c>
      <c r="E104" t="s">
        <v>1953</v>
      </c>
      <c r="F104" t="s">
        <v>1981</v>
      </c>
      <c r="G104">
        <v>2207178</v>
      </c>
      <c r="H104" t="s">
        <v>2379</v>
      </c>
      <c r="I104" t="s">
        <v>1177</v>
      </c>
      <c r="J104" t="s">
        <v>1182</v>
      </c>
      <c r="K104" t="s">
        <v>1183</v>
      </c>
      <c r="L104" t="s">
        <v>1680</v>
      </c>
      <c r="M104" t="s">
        <v>1667</v>
      </c>
      <c r="N104" t="s">
        <v>1768</v>
      </c>
      <c r="O104" t="s">
        <v>1509</v>
      </c>
      <c r="P104" t="s">
        <v>1640</v>
      </c>
      <c r="Q104" t="s">
        <v>1442</v>
      </c>
      <c r="R104" t="s">
        <v>1254</v>
      </c>
    </row>
    <row r="105" spans="1:18" x14ac:dyDescent="0.25">
      <c r="A105" t="s">
        <v>2263</v>
      </c>
      <c r="B105" t="s">
        <v>2264</v>
      </c>
      <c r="C105" t="s">
        <v>2299</v>
      </c>
      <c r="D105" t="s">
        <v>1176</v>
      </c>
      <c r="E105" t="s">
        <v>1953</v>
      </c>
      <c r="F105" t="s">
        <v>1982</v>
      </c>
      <c r="G105">
        <v>2207178</v>
      </c>
      <c r="H105" t="s">
        <v>2379</v>
      </c>
      <c r="I105" t="s">
        <v>1177</v>
      </c>
      <c r="J105" t="s">
        <v>1182</v>
      </c>
      <c r="K105" t="s">
        <v>1183</v>
      </c>
      <c r="L105" t="s">
        <v>1680</v>
      </c>
      <c r="M105" t="s">
        <v>1658</v>
      </c>
      <c r="N105" t="s">
        <v>1768</v>
      </c>
      <c r="O105" t="s">
        <v>1509</v>
      </c>
      <c r="P105" t="s">
        <v>1640</v>
      </c>
      <c r="Q105" t="s">
        <v>1442</v>
      </c>
      <c r="R105" t="s">
        <v>1254</v>
      </c>
    </row>
    <row r="106" spans="1:18" x14ac:dyDescent="0.25">
      <c r="A106" t="s">
        <v>2263</v>
      </c>
      <c r="B106" t="s">
        <v>2264</v>
      </c>
      <c r="C106" t="s">
        <v>2299</v>
      </c>
      <c r="D106" t="s">
        <v>1176</v>
      </c>
      <c r="E106" t="s">
        <v>1953</v>
      </c>
      <c r="F106" t="s">
        <v>1952</v>
      </c>
      <c r="G106">
        <v>2207369</v>
      </c>
      <c r="H106" t="s">
        <v>2381</v>
      </c>
      <c r="I106" t="s">
        <v>1177</v>
      </c>
      <c r="J106" t="s">
        <v>1182</v>
      </c>
      <c r="K106" t="s">
        <v>1183</v>
      </c>
      <c r="L106" t="s">
        <v>1680</v>
      </c>
      <c r="M106" t="s">
        <v>1681</v>
      </c>
      <c r="N106" t="s">
        <v>1768</v>
      </c>
      <c r="O106" t="s">
        <v>1509</v>
      </c>
      <c r="P106" t="s">
        <v>1475</v>
      </c>
      <c r="Q106" t="s">
        <v>1442</v>
      </c>
      <c r="R106" t="s">
        <v>1254</v>
      </c>
    </row>
    <row r="107" spans="1:18" x14ac:dyDescent="0.25">
      <c r="A107" t="s">
        <v>2263</v>
      </c>
      <c r="B107" t="s">
        <v>2264</v>
      </c>
      <c r="C107" t="s">
        <v>2299</v>
      </c>
      <c r="D107" t="s">
        <v>1176</v>
      </c>
      <c r="E107" t="s">
        <v>1953</v>
      </c>
      <c r="F107" t="s">
        <v>1954</v>
      </c>
      <c r="G107">
        <v>2207369</v>
      </c>
      <c r="H107" t="s">
        <v>2381</v>
      </c>
      <c r="I107" t="s">
        <v>1177</v>
      </c>
      <c r="J107" t="s">
        <v>1182</v>
      </c>
      <c r="K107" t="s">
        <v>1183</v>
      </c>
      <c r="L107" t="s">
        <v>1680</v>
      </c>
      <c r="M107" t="s">
        <v>1467</v>
      </c>
      <c r="N107" t="s">
        <v>1676</v>
      </c>
      <c r="O107" t="s">
        <v>1509</v>
      </c>
      <c r="P107" t="s">
        <v>1468</v>
      </c>
      <c r="Q107" t="s">
        <v>1442</v>
      </c>
      <c r="R107" t="s">
        <v>1254</v>
      </c>
    </row>
    <row r="108" spans="1:18" x14ac:dyDescent="0.25">
      <c r="A108" t="s">
        <v>2263</v>
      </c>
      <c r="B108" t="s">
        <v>2264</v>
      </c>
      <c r="C108" t="s">
        <v>2299</v>
      </c>
      <c r="D108" t="s">
        <v>1176</v>
      </c>
      <c r="E108" t="s">
        <v>1953</v>
      </c>
      <c r="F108" t="s">
        <v>1955</v>
      </c>
      <c r="G108">
        <v>2207369</v>
      </c>
      <c r="H108" t="s">
        <v>2381</v>
      </c>
      <c r="I108" t="s">
        <v>1177</v>
      </c>
      <c r="J108" t="s">
        <v>1182</v>
      </c>
      <c r="K108" t="s">
        <v>1183</v>
      </c>
      <c r="L108" t="s">
        <v>1680</v>
      </c>
      <c r="M108" t="s">
        <v>1662</v>
      </c>
      <c r="N108" t="s">
        <v>1768</v>
      </c>
      <c r="O108" t="s">
        <v>1509</v>
      </c>
      <c r="P108" t="s">
        <v>1595</v>
      </c>
      <c r="Q108" t="s">
        <v>1956</v>
      </c>
      <c r="R108" t="s">
        <v>1254</v>
      </c>
    </row>
    <row r="109" spans="1:18" x14ac:dyDescent="0.25">
      <c r="A109" t="s">
        <v>2263</v>
      </c>
      <c r="B109" t="s">
        <v>2264</v>
      </c>
      <c r="C109" t="s">
        <v>2299</v>
      </c>
      <c r="D109" t="s">
        <v>1176</v>
      </c>
      <c r="E109" t="s">
        <v>1953</v>
      </c>
      <c r="F109" t="s">
        <v>1957</v>
      </c>
      <c r="G109">
        <v>2207369</v>
      </c>
      <c r="H109" t="s">
        <v>2381</v>
      </c>
      <c r="I109" t="s">
        <v>1177</v>
      </c>
      <c r="J109" t="s">
        <v>1182</v>
      </c>
      <c r="K109" t="s">
        <v>1183</v>
      </c>
      <c r="L109" t="s">
        <v>1680</v>
      </c>
      <c r="M109" t="s">
        <v>1502</v>
      </c>
      <c r="N109" t="s">
        <v>1676</v>
      </c>
      <c r="O109" t="s">
        <v>1509</v>
      </c>
      <c r="P109" t="s">
        <v>1555</v>
      </c>
      <c r="Q109" t="s">
        <v>1442</v>
      </c>
      <c r="R109" t="s">
        <v>1254</v>
      </c>
    </row>
    <row r="110" spans="1:18" x14ac:dyDescent="0.25">
      <c r="A110" t="s">
        <v>2263</v>
      </c>
      <c r="B110" t="s">
        <v>2264</v>
      </c>
      <c r="C110" t="s">
        <v>2299</v>
      </c>
      <c r="D110" t="s">
        <v>1176</v>
      </c>
      <c r="E110" t="s">
        <v>1953</v>
      </c>
      <c r="F110" t="s">
        <v>1958</v>
      </c>
      <c r="G110">
        <v>2207369</v>
      </c>
      <c r="H110" t="s">
        <v>2381</v>
      </c>
      <c r="I110" t="s">
        <v>1177</v>
      </c>
      <c r="J110" t="s">
        <v>1182</v>
      </c>
      <c r="K110" t="s">
        <v>1183</v>
      </c>
      <c r="L110" t="s">
        <v>1680</v>
      </c>
      <c r="M110" t="s">
        <v>1662</v>
      </c>
      <c r="N110" t="s">
        <v>1768</v>
      </c>
      <c r="O110" t="s">
        <v>1509</v>
      </c>
      <c r="P110" t="s">
        <v>1595</v>
      </c>
      <c r="Q110" t="s">
        <v>1956</v>
      </c>
      <c r="R110" t="s">
        <v>1254</v>
      </c>
    </row>
    <row r="111" spans="1:18" x14ac:dyDescent="0.25">
      <c r="A111" t="s">
        <v>2263</v>
      </c>
      <c r="B111" t="s">
        <v>2264</v>
      </c>
      <c r="C111" t="s">
        <v>2299</v>
      </c>
      <c r="D111" t="s">
        <v>1176</v>
      </c>
      <c r="E111" t="s">
        <v>1953</v>
      </c>
      <c r="F111" t="s">
        <v>1959</v>
      </c>
      <c r="G111">
        <v>2207369</v>
      </c>
      <c r="H111" t="s">
        <v>2381</v>
      </c>
      <c r="I111" t="s">
        <v>1177</v>
      </c>
      <c r="J111" t="s">
        <v>1182</v>
      </c>
      <c r="K111" t="s">
        <v>1183</v>
      </c>
      <c r="L111" t="s">
        <v>1680</v>
      </c>
      <c r="M111" t="s">
        <v>1479</v>
      </c>
      <c r="N111" t="s">
        <v>1768</v>
      </c>
      <c r="O111" t="s">
        <v>1451</v>
      </c>
      <c r="P111" t="s">
        <v>1480</v>
      </c>
      <c r="Q111" t="s">
        <v>1481</v>
      </c>
      <c r="R111" t="s">
        <v>1254</v>
      </c>
    </row>
    <row r="112" spans="1:18" x14ac:dyDescent="0.25">
      <c r="A112" t="s">
        <v>2263</v>
      </c>
      <c r="B112" t="s">
        <v>2264</v>
      </c>
      <c r="C112" t="s">
        <v>2299</v>
      </c>
      <c r="D112" t="s">
        <v>1176</v>
      </c>
      <c r="E112" t="s">
        <v>1953</v>
      </c>
      <c r="F112" t="s">
        <v>1960</v>
      </c>
      <c r="G112">
        <v>2207369</v>
      </c>
      <c r="H112" t="s">
        <v>2381</v>
      </c>
      <c r="I112" t="s">
        <v>1177</v>
      </c>
      <c r="J112" t="s">
        <v>1182</v>
      </c>
      <c r="K112" t="s">
        <v>1183</v>
      </c>
      <c r="L112" t="s">
        <v>1680</v>
      </c>
      <c r="M112" t="s">
        <v>1461</v>
      </c>
      <c r="N112" t="s">
        <v>1462</v>
      </c>
      <c r="O112" t="s">
        <v>1509</v>
      </c>
      <c r="P112" t="s">
        <v>1458</v>
      </c>
      <c r="Q112" t="s">
        <v>1961</v>
      </c>
      <c r="R112" t="s">
        <v>1254</v>
      </c>
    </row>
    <row r="113" spans="1:18" x14ac:dyDescent="0.25">
      <c r="A113" t="s">
        <v>2263</v>
      </c>
      <c r="B113" t="s">
        <v>2264</v>
      </c>
      <c r="C113" t="s">
        <v>2299</v>
      </c>
      <c r="D113" t="s">
        <v>1176</v>
      </c>
      <c r="E113" t="s">
        <v>1953</v>
      </c>
      <c r="F113" t="s">
        <v>1962</v>
      </c>
      <c r="G113">
        <v>2207369</v>
      </c>
      <c r="H113" t="s">
        <v>2381</v>
      </c>
      <c r="I113" t="s">
        <v>1177</v>
      </c>
      <c r="J113" t="s">
        <v>1182</v>
      </c>
      <c r="K113" t="s">
        <v>1183</v>
      </c>
      <c r="L113" t="s">
        <v>1680</v>
      </c>
      <c r="M113" t="s">
        <v>1467</v>
      </c>
      <c r="N113" t="s">
        <v>1676</v>
      </c>
      <c r="O113" t="s">
        <v>1509</v>
      </c>
      <c r="P113" t="s">
        <v>1468</v>
      </c>
      <c r="Q113" t="s">
        <v>1442</v>
      </c>
      <c r="R113" t="s">
        <v>1254</v>
      </c>
    </row>
    <row r="114" spans="1:18" x14ac:dyDescent="0.25">
      <c r="A114" t="s">
        <v>2263</v>
      </c>
      <c r="B114" t="s">
        <v>2264</v>
      </c>
      <c r="C114" t="s">
        <v>2299</v>
      </c>
      <c r="D114" t="s">
        <v>1176</v>
      </c>
      <c r="E114" t="s">
        <v>1953</v>
      </c>
      <c r="F114" t="s">
        <v>1963</v>
      </c>
      <c r="G114">
        <v>2207369</v>
      </c>
      <c r="H114" t="s">
        <v>2381</v>
      </c>
      <c r="I114" t="s">
        <v>1177</v>
      </c>
      <c r="J114" t="s">
        <v>1182</v>
      </c>
      <c r="K114" t="s">
        <v>1183</v>
      </c>
      <c r="L114" t="s">
        <v>1680</v>
      </c>
      <c r="M114" t="s">
        <v>1662</v>
      </c>
      <c r="N114" t="s">
        <v>1768</v>
      </c>
      <c r="O114" t="s">
        <v>1509</v>
      </c>
      <c r="P114" t="s">
        <v>1595</v>
      </c>
      <c r="Q114" t="s">
        <v>1956</v>
      </c>
      <c r="R114" t="s">
        <v>1254</v>
      </c>
    </row>
    <row r="115" spans="1:18" x14ac:dyDescent="0.25">
      <c r="A115" t="s">
        <v>2263</v>
      </c>
      <c r="B115" t="s">
        <v>2264</v>
      </c>
      <c r="C115" t="s">
        <v>2299</v>
      </c>
      <c r="D115" t="s">
        <v>1176</v>
      </c>
      <c r="E115" t="s">
        <v>1953</v>
      </c>
      <c r="F115" t="s">
        <v>1461</v>
      </c>
      <c r="G115">
        <v>2207369</v>
      </c>
      <c r="H115" t="s">
        <v>2381</v>
      </c>
      <c r="I115" t="s">
        <v>1177</v>
      </c>
      <c r="J115" t="s">
        <v>1182</v>
      </c>
      <c r="K115" t="s">
        <v>1183</v>
      </c>
      <c r="L115" t="s">
        <v>1680</v>
      </c>
      <c r="M115" t="s">
        <v>1461</v>
      </c>
      <c r="N115" t="s">
        <v>1462</v>
      </c>
      <c r="O115" t="s">
        <v>1509</v>
      </c>
      <c r="P115" t="s">
        <v>1458</v>
      </c>
      <c r="Q115" t="s">
        <v>1712</v>
      </c>
      <c r="R115" t="s">
        <v>1254</v>
      </c>
    </row>
    <row r="116" spans="1:18" x14ac:dyDescent="0.25">
      <c r="A116" t="s">
        <v>2263</v>
      </c>
      <c r="B116" t="s">
        <v>2264</v>
      </c>
      <c r="C116" t="s">
        <v>2299</v>
      </c>
      <c r="D116" t="s">
        <v>1176</v>
      </c>
      <c r="E116" t="s">
        <v>1953</v>
      </c>
      <c r="F116" t="s">
        <v>1964</v>
      </c>
      <c r="G116">
        <v>2207369</v>
      </c>
      <c r="H116" t="s">
        <v>2381</v>
      </c>
      <c r="I116" t="s">
        <v>1177</v>
      </c>
      <c r="J116" t="s">
        <v>1182</v>
      </c>
      <c r="K116" t="s">
        <v>1183</v>
      </c>
      <c r="L116" t="s">
        <v>1680</v>
      </c>
      <c r="M116" t="s">
        <v>1558</v>
      </c>
      <c r="N116" t="s">
        <v>1695</v>
      </c>
      <c r="O116" t="s">
        <v>1509</v>
      </c>
      <c r="P116" t="s">
        <v>1595</v>
      </c>
      <c r="Q116" t="s">
        <v>1559</v>
      </c>
      <c r="R116" t="s">
        <v>1254</v>
      </c>
    </row>
    <row r="117" spans="1:18" x14ac:dyDescent="0.25">
      <c r="A117" t="s">
        <v>2263</v>
      </c>
      <c r="B117" t="s">
        <v>2264</v>
      </c>
      <c r="C117" t="s">
        <v>2299</v>
      </c>
      <c r="D117" t="s">
        <v>1176</v>
      </c>
      <c r="E117" t="s">
        <v>1953</v>
      </c>
      <c r="F117" t="s">
        <v>1965</v>
      </c>
      <c r="G117">
        <v>2207369</v>
      </c>
      <c r="H117" t="s">
        <v>2381</v>
      </c>
      <c r="I117" t="s">
        <v>1177</v>
      </c>
      <c r="J117" t="s">
        <v>1182</v>
      </c>
      <c r="K117" t="s">
        <v>1183</v>
      </c>
      <c r="L117" t="s">
        <v>1680</v>
      </c>
      <c r="M117" t="s">
        <v>1479</v>
      </c>
      <c r="N117" t="s">
        <v>1768</v>
      </c>
      <c r="O117" t="s">
        <v>1440</v>
      </c>
      <c r="P117" t="s">
        <v>1480</v>
      </c>
      <c r="Q117" t="s">
        <v>1481</v>
      </c>
      <c r="R117" t="s">
        <v>1254</v>
      </c>
    </row>
    <row r="118" spans="1:18" x14ac:dyDescent="0.25">
      <c r="A118" t="s">
        <v>2263</v>
      </c>
      <c r="B118" t="s">
        <v>2264</v>
      </c>
      <c r="C118" t="s">
        <v>2299</v>
      </c>
      <c r="D118" t="s">
        <v>1176</v>
      </c>
      <c r="E118" t="s">
        <v>1953</v>
      </c>
      <c r="F118" t="s">
        <v>1966</v>
      </c>
      <c r="G118">
        <v>2207369</v>
      </c>
      <c r="H118" t="s">
        <v>2381</v>
      </c>
      <c r="I118" t="s">
        <v>1177</v>
      </c>
      <c r="J118" t="s">
        <v>1182</v>
      </c>
      <c r="K118" t="s">
        <v>1183</v>
      </c>
      <c r="L118" t="s">
        <v>1680</v>
      </c>
      <c r="M118" t="s">
        <v>1554</v>
      </c>
      <c r="N118" t="s">
        <v>1496</v>
      </c>
      <c r="O118" t="s">
        <v>1509</v>
      </c>
      <c r="P118" t="s">
        <v>1555</v>
      </c>
      <c r="Q118" t="s">
        <v>1442</v>
      </c>
      <c r="R118" t="s">
        <v>1254</v>
      </c>
    </row>
    <row r="119" spans="1:18" x14ac:dyDescent="0.25">
      <c r="A119" t="s">
        <v>2263</v>
      </c>
      <c r="B119" t="s">
        <v>2264</v>
      </c>
      <c r="C119" t="s">
        <v>2299</v>
      </c>
      <c r="D119" t="s">
        <v>1176</v>
      </c>
      <c r="E119" t="s">
        <v>1953</v>
      </c>
      <c r="F119" t="s">
        <v>1967</v>
      </c>
      <c r="G119">
        <v>2207369</v>
      </c>
      <c r="H119" t="s">
        <v>2381</v>
      </c>
      <c r="I119" t="s">
        <v>1177</v>
      </c>
      <c r="J119" t="s">
        <v>1182</v>
      </c>
      <c r="K119" t="s">
        <v>1183</v>
      </c>
      <c r="L119" t="s">
        <v>1680</v>
      </c>
      <c r="M119" t="s">
        <v>1967</v>
      </c>
      <c r="N119" t="s">
        <v>1768</v>
      </c>
      <c r="O119" t="s">
        <v>1794</v>
      </c>
      <c r="P119" t="s">
        <v>1968</v>
      </c>
      <c r="Q119" t="s">
        <v>1550</v>
      </c>
      <c r="R119" t="s">
        <v>1254</v>
      </c>
    </row>
    <row r="120" spans="1:18" x14ac:dyDescent="0.25">
      <c r="A120" t="s">
        <v>2263</v>
      </c>
      <c r="B120" t="s">
        <v>2264</v>
      </c>
      <c r="C120" t="s">
        <v>2299</v>
      </c>
      <c r="D120" t="s">
        <v>1176</v>
      </c>
      <c r="E120" t="s">
        <v>1953</v>
      </c>
      <c r="F120" t="s">
        <v>1969</v>
      </c>
      <c r="G120">
        <v>2207369</v>
      </c>
      <c r="H120" t="s">
        <v>2381</v>
      </c>
      <c r="I120" t="s">
        <v>1177</v>
      </c>
      <c r="J120" t="s">
        <v>1182</v>
      </c>
      <c r="K120" t="s">
        <v>1183</v>
      </c>
      <c r="L120" t="s">
        <v>1680</v>
      </c>
      <c r="M120" t="s">
        <v>1967</v>
      </c>
      <c r="N120" t="s">
        <v>1768</v>
      </c>
      <c r="O120" t="s">
        <v>1794</v>
      </c>
      <c r="P120" t="s">
        <v>1970</v>
      </c>
      <c r="Q120" t="s">
        <v>1550</v>
      </c>
      <c r="R120" t="s">
        <v>1254</v>
      </c>
    </row>
    <row r="121" spans="1:18" x14ac:dyDescent="0.25">
      <c r="A121" t="s">
        <v>2263</v>
      </c>
      <c r="B121" t="s">
        <v>2264</v>
      </c>
      <c r="C121" t="s">
        <v>2299</v>
      </c>
      <c r="D121" t="s">
        <v>1176</v>
      </c>
      <c r="E121" t="s">
        <v>1953</v>
      </c>
      <c r="F121" t="s">
        <v>1971</v>
      </c>
      <c r="G121">
        <v>2207369</v>
      </c>
      <c r="H121" t="s">
        <v>2381</v>
      </c>
      <c r="I121" t="s">
        <v>1177</v>
      </c>
      <c r="J121" t="s">
        <v>1182</v>
      </c>
      <c r="K121" t="s">
        <v>1183</v>
      </c>
      <c r="L121" t="s">
        <v>1680</v>
      </c>
      <c r="M121" t="s">
        <v>1662</v>
      </c>
      <c r="N121" t="s">
        <v>1768</v>
      </c>
      <c r="O121" t="s">
        <v>1509</v>
      </c>
      <c r="P121" t="s">
        <v>1595</v>
      </c>
      <c r="Q121" t="s">
        <v>1956</v>
      </c>
      <c r="R121" t="s">
        <v>1254</v>
      </c>
    </row>
    <row r="122" spans="1:18" x14ac:dyDescent="0.25">
      <c r="A122" t="s">
        <v>2263</v>
      </c>
      <c r="B122" t="s">
        <v>2264</v>
      </c>
      <c r="C122" t="s">
        <v>2299</v>
      </c>
      <c r="D122" t="s">
        <v>1176</v>
      </c>
      <c r="E122" t="s">
        <v>1953</v>
      </c>
      <c r="F122" t="s">
        <v>1972</v>
      </c>
      <c r="G122">
        <v>2207369</v>
      </c>
      <c r="H122" t="s">
        <v>2381</v>
      </c>
      <c r="I122" t="s">
        <v>1177</v>
      </c>
      <c r="J122" t="s">
        <v>1182</v>
      </c>
      <c r="K122" t="s">
        <v>1183</v>
      </c>
      <c r="L122" t="s">
        <v>1680</v>
      </c>
      <c r="M122" t="s">
        <v>1662</v>
      </c>
      <c r="N122" t="s">
        <v>1768</v>
      </c>
      <c r="O122" t="s">
        <v>1509</v>
      </c>
      <c r="P122" t="s">
        <v>1595</v>
      </c>
      <c r="Q122" t="s">
        <v>1956</v>
      </c>
      <c r="R122" t="s">
        <v>1254</v>
      </c>
    </row>
    <row r="123" spans="1:18" x14ac:dyDescent="0.25">
      <c r="A123" t="s">
        <v>2263</v>
      </c>
      <c r="B123" t="s">
        <v>2264</v>
      </c>
      <c r="C123" t="s">
        <v>2299</v>
      </c>
      <c r="D123" t="s">
        <v>1176</v>
      </c>
      <c r="E123" t="s">
        <v>1953</v>
      </c>
      <c r="F123" t="s">
        <v>1973</v>
      </c>
      <c r="G123">
        <v>2207369</v>
      </c>
      <c r="H123" t="s">
        <v>2381</v>
      </c>
      <c r="I123" t="s">
        <v>1177</v>
      </c>
      <c r="J123" t="s">
        <v>1182</v>
      </c>
      <c r="K123" t="s">
        <v>1183</v>
      </c>
      <c r="L123" t="s">
        <v>1680</v>
      </c>
      <c r="M123" t="s">
        <v>1508</v>
      </c>
      <c r="N123" t="s">
        <v>1529</v>
      </c>
      <c r="O123" t="s">
        <v>1509</v>
      </c>
      <c r="P123" t="s">
        <v>1475</v>
      </c>
      <c r="Q123" t="s">
        <v>1442</v>
      </c>
      <c r="R123" t="s">
        <v>1254</v>
      </c>
    </row>
    <row r="124" spans="1:18" x14ac:dyDescent="0.25">
      <c r="A124" t="s">
        <v>2263</v>
      </c>
      <c r="B124" t="s">
        <v>2264</v>
      </c>
      <c r="C124" t="s">
        <v>2299</v>
      </c>
      <c r="D124" t="s">
        <v>1176</v>
      </c>
      <c r="E124" t="s">
        <v>1953</v>
      </c>
      <c r="F124" t="s">
        <v>1974</v>
      </c>
      <c r="G124">
        <v>2207369</v>
      </c>
      <c r="H124" t="s">
        <v>2381</v>
      </c>
      <c r="I124" t="s">
        <v>1177</v>
      </c>
      <c r="J124" t="s">
        <v>1182</v>
      </c>
      <c r="K124" t="s">
        <v>1183</v>
      </c>
      <c r="L124" t="s">
        <v>1680</v>
      </c>
      <c r="M124" t="s">
        <v>1495</v>
      </c>
      <c r="N124" t="s">
        <v>1695</v>
      </c>
      <c r="O124" t="s">
        <v>1509</v>
      </c>
      <c r="P124" t="s">
        <v>1640</v>
      </c>
      <c r="Q124" t="s">
        <v>1498</v>
      </c>
      <c r="R124" t="s">
        <v>1254</v>
      </c>
    </row>
    <row r="125" spans="1:18" x14ac:dyDescent="0.25">
      <c r="A125" t="s">
        <v>2263</v>
      </c>
      <c r="B125" t="s">
        <v>2264</v>
      </c>
      <c r="C125" t="s">
        <v>2299</v>
      </c>
      <c r="D125" t="s">
        <v>1176</v>
      </c>
      <c r="E125" t="s">
        <v>1953</v>
      </c>
      <c r="F125" t="s">
        <v>1848</v>
      </c>
      <c r="G125">
        <v>2207369</v>
      </c>
      <c r="H125" t="s">
        <v>2381</v>
      </c>
      <c r="I125" t="s">
        <v>1177</v>
      </c>
      <c r="J125" t="s">
        <v>1182</v>
      </c>
      <c r="K125" t="s">
        <v>1183</v>
      </c>
      <c r="L125" t="s">
        <v>1680</v>
      </c>
      <c r="M125" t="s">
        <v>1662</v>
      </c>
      <c r="N125" t="s">
        <v>1768</v>
      </c>
      <c r="O125" t="s">
        <v>1509</v>
      </c>
      <c r="P125" t="s">
        <v>1595</v>
      </c>
      <c r="Q125" t="s">
        <v>1956</v>
      </c>
      <c r="R125" t="s">
        <v>1254</v>
      </c>
    </row>
    <row r="126" spans="1:18" x14ac:dyDescent="0.25">
      <c r="A126" t="s">
        <v>2263</v>
      </c>
      <c r="B126" t="s">
        <v>2264</v>
      </c>
      <c r="C126" t="s">
        <v>2299</v>
      </c>
      <c r="D126" t="s">
        <v>1176</v>
      </c>
      <c r="E126" t="s">
        <v>1953</v>
      </c>
      <c r="F126" t="s">
        <v>1975</v>
      </c>
      <c r="G126">
        <v>2207369</v>
      </c>
      <c r="H126" t="s">
        <v>2381</v>
      </c>
      <c r="I126" t="s">
        <v>1177</v>
      </c>
      <c r="J126" t="s">
        <v>1182</v>
      </c>
      <c r="K126" t="s">
        <v>1183</v>
      </c>
      <c r="L126" t="s">
        <v>1680</v>
      </c>
      <c r="M126" t="s">
        <v>1642</v>
      </c>
      <c r="N126" t="s">
        <v>1695</v>
      </c>
      <c r="O126" t="s">
        <v>1509</v>
      </c>
      <c r="P126" t="s">
        <v>1595</v>
      </c>
      <c r="Q126" t="s">
        <v>1976</v>
      </c>
      <c r="R126" t="s">
        <v>1254</v>
      </c>
    </row>
    <row r="127" spans="1:18" x14ac:dyDescent="0.25">
      <c r="A127" t="s">
        <v>2263</v>
      </c>
      <c r="B127" t="s">
        <v>2264</v>
      </c>
      <c r="C127" t="s">
        <v>2299</v>
      </c>
      <c r="D127" t="s">
        <v>1176</v>
      </c>
      <c r="E127" t="s">
        <v>1953</v>
      </c>
      <c r="F127" t="s">
        <v>1977</v>
      </c>
      <c r="G127">
        <v>2207369</v>
      </c>
      <c r="H127" t="s">
        <v>2381</v>
      </c>
      <c r="I127" t="s">
        <v>1177</v>
      </c>
      <c r="J127" t="s">
        <v>1182</v>
      </c>
      <c r="K127" t="s">
        <v>1183</v>
      </c>
      <c r="L127" t="s">
        <v>1680</v>
      </c>
      <c r="M127" t="s">
        <v>1558</v>
      </c>
      <c r="N127" t="s">
        <v>1695</v>
      </c>
      <c r="O127" t="s">
        <v>1509</v>
      </c>
      <c r="P127" t="s">
        <v>1595</v>
      </c>
      <c r="Q127" t="s">
        <v>1559</v>
      </c>
      <c r="R127" t="s">
        <v>1254</v>
      </c>
    </row>
    <row r="128" spans="1:18" x14ac:dyDescent="0.25">
      <c r="A128" t="s">
        <v>2263</v>
      </c>
      <c r="B128" t="s">
        <v>2264</v>
      </c>
      <c r="C128" t="s">
        <v>2299</v>
      </c>
      <c r="D128" t="s">
        <v>1176</v>
      </c>
      <c r="E128" t="s">
        <v>1953</v>
      </c>
      <c r="F128" t="s">
        <v>1978</v>
      </c>
      <c r="G128">
        <v>2207369</v>
      </c>
      <c r="H128" t="s">
        <v>2381</v>
      </c>
      <c r="I128" t="s">
        <v>1177</v>
      </c>
      <c r="J128" t="s">
        <v>1182</v>
      </c>
      <c r="K128" t="s">
        <v>1183</v>
      </c>
      <c r="L128" t="s">
        <v>1680</v>
      </c>
      <c r="M128" t="s">
        <v>1456</v>
      </c>
      <c r="N128" t="s">
        <v>1768</v>
      </c>
      <c r="O128" t="s">
        <v>1440</v>
      </c>
      <c r="P128" t="s">
        <v>1468</v>
      </c>
      <c r="Q128" t="s">
        <v>1979</v>
      </c>
      <c r="R128" t="s">
        <v>1254</v>
      </c>
    </row>
    <row r="129" spans="1:18" x14ac:dyDescent="0.25">
      <c r="A129" t="s">
        <v>2263</v>
      </c>
      <c r="B129" t="s">
        <v>2264</v>
      </c>
      <c r="C129" t="s">
        <v>2299</v>
      </c>
      <c r="D129" t="s">
        <v>1176</v>
      </c>
      <c r="E129" t="s">
        <v>1953</v>
      </c>
      <c r="F129" t="s">
        <v>1980</v>
      </c>
      <c r="G129">
        <v>2207369</v>
      </c>
      <c r="H129" t="s">
        <v>2381</v>
      </c>
      <c r="I129" t="s">
        <v>1177</v>
      </c>
      <c r="J129" t="s">
        <v>1182</v>
      </c>
      <c r="K129" t="s">
        <v>1183</v>
      </c>
      <c r="L129" t="s">
        <v>1680</v>
      </c>
      <c r="M129" t="s">
        <v>1662</v>
      </c>
      <c r="N129" t="s">
        <v>1768</v>
      </c>
      <c r="O129" t="s">
        <v>1509</v>
      </c>
      <c r="P129" t="s">
        <v>1595</v>
      </c>
      <c r="Q129" t="s">
        <v>1956</v>
      </c>
      <c r="R129" t="s">
        <v>1254</v>
      </c>
    </row>
    <row r="130" spans="1:18" x14ac:dyDescent="0.25">
      <c r="A130" t="s">
        <v>2263</v>
      </c>
      <c r="B130" t="s">
        <v>2264</v>
      </c>
      <c r="C130" t="s">
        <v>2299</v>
      </c>
      <c r="D130" t="s">
        <v>1176</v>
      </c>
      <c r="E130" t="s">
        <v>1953</v>
      </c>
      <c r="F130" t="s">
        <v>1981</v>
      </c>
      <c r="G130">
        <v>2207369</v>
      </c>
      <c r="H130" t="s">
        <v>2381</v>
      </c>
      <c r="I130" t="s">
        <v>1177</v>
      </c>
      <c r="J130" t="s">
        <v>1182</v>
      </c>
      <c r="K130" t="s">
        <v>1183</v>
      </c>
      <c r="L130" t="s">
        <v>1680</v>
      </c>
      <c r="M130" t="s">
        <v>1667</v>
      </c>
      <c r="N130" t="s">
        <v>1768</v>
      </c>
      <c r="O130" t="s">
        <v>1509</v>
      </c>
      <c r="P130" t="s">
        <v>1640</v>
      </c>
      <c r="Q130" t="s">
        <v>1442</v>
      </c>
      <c r="R130" t="s">
        <v>1254</v>
      </c>
    </row>
    <row r="131" spans="1:18" x14ac:dyDescent="0.25">
      <c r="A131" t="s">
        <v>2263</v>
      </c>
      <c r="B131" t="s">
        <v>2264</v>
      </c>
      <c r="C131" t="s">
        <v>2299</v>
      </c>
      <c r="D131" t="s">
        <v>1176</v>
      </c>
      <c r="E131" t="s">
        <v>1953</v>
      </c>
      <c r="F131" t="s">
        <v>1982</v>
      </c>
      <c r="G131">
        <v>2207369</v>
      </c>
      <c r="H131" t="s">
        <v>2381</v>
      </c>
      <c r="I131" t="s">
        <v>1177</v>
      </c>
      <c r="J131" t="s">
        <v>1182</v>
      </c>
      <c r="K131" t="s">
        <v>1183</v>
      </c>
      <c r="L131" t="s">
        <v>1680</v>
      </c>
      <c r="M131" t="s">
        <v>1658</v>
      </c>
      <c r="N131" t="s">
        <v>1768</v>
      </c>
      <c r="O131" t="s">
        <v>1509</v>
      </c>
      <c r="P131" t="s">
        <v>1640</v>
      </c>
      <c r="Q131" t="s">
        <v>1442</v>
      </c>
      <c r="R131" t="s">
        <v>1254</v>
      </c>
    </row>
    <row r="132" spans="1:18" x14ac:dyDescent="0.25">
      <c r="A132" t="s">
        <v>2263</v>
      </c>
      <c r="B132" t="s">
        <v>2264</v>
      </c>
      <c r="C132" t="s">
        <v>2299</v>
      </c>
      <c r="D132" t="s">
        <v>1176</v>
      </c>
      <c r="E132" t="s">
        <v>1953</v>
      </c>
      <c r="F132" t="s">
        <v>1952</v>
      </c>
      <c r="G132">
        <v>2207223</v>
      </c>
      <c r="H132" t="s">
        <v>2816</v>
      </c>
      <c r="I132" t="s">
        <v>1177</v>
      </c>
      <c r="J132" t="s">
        <v>1182</v>
      </c>
      <c r="K132" t="s">
        <v>1183</v>
      </c>
      <c r="L132" t="s">
        <v>1680</v>
      </c>
      <c r="M132" t="s">
        <v>1681</v>
      </c>
      <c r="N132" t="s">
        <v>1768</v>
      </c>
      <c r="O132" t="s">
        <v>1509</v>
      </c>
      <c r="P132" t="s">
        <v>1475</v>
      </c>
      <c r="Q132" t="s">
        <v>1442</v>
      </c>
      <c r="R132" t="s">
        <v>1254</v>
      </c>
    </row>
    <row r="133" spans="1:18" x14ac:dyDescent="0.25">
      <c r="A133" t="s">
        <v>2263</v>
      </c>
      <c r="B133" t="s">
        <v>2264</v>
      </c>
      <c r="C133" t="s">
        <v>2299</v>
      </c>
      <c r="D133" t="s">
        <v>1176</v>
      </c>
      <c r="E133" t="s">
        <v>1953</v>
      </c>
      <c r="F133" t="s">
        <v>1954</v>
      </c>
      <c r="G133">
        <v>2207223</v>
      </c>
      <c r="H133" t="s">
        <v>2816</v>
      </c>
      <c r="I133" t="s">
        <v>1177</v>
      </c>
      <c r="J133" t="s">
        <v>1182</v>
      </c>
      <c r="K133" t="s">
        <v>1183</v>
      </c>
      <c r="L133" t="s">
        <v>1680</v>
      </c>
      <c r="M133" t="s">
        <v>1467</v>
      </c>
      <c r="N133" t="s">
        <v>1676</v>
      </c>
      <c r="O133" t="s">
        <v>1509</v>
      </c>
      <c r="P133" t="s">
        <v>1468</v>
      </c>
      <c r="Q133" t="s">
        <v>1442</v>
      </c>
      <c r="R133" t="s">
        <v>1254</v>
      </c>
    </row>
    <row r="134" spans="1:18" x14ac:dyDescent="0.25">
      <c r="A134" t="s">
        <v>2263</v>
      </c>
      <c r="B134" t="s">
        <v>2264</v>
      </c>
      <c r="C134" t="s">
        <v>2299</v>
      </c>
      <c r="D134" t="s">
        <v>1176</v>
      </c>
      <c r="E134" t="s">
        <v>1953</v>
      </c>
      <c r="F134" t="s">
        <v>1955</v>
      </c>
      <c r="G134">
        <v>2207223</v>
      </c>
      <c r="H134" t="s">
        <v>2816</v>
      </c>
      <c r="I134" t="s">
        <v>1177</v>
      </c>
      <c r="J134" t="s">
        <v>1182</v>
      </c>
      <c r="K134" t="s">
        <v>1183</v>
      </c>
      <c r="L134" t="s">
        <v>1680</v>
      </c>
      <c r="M134" t="s">
        <v>1662</v>
      </c>
      <c r="N134" t="s">
        <v>1768</v>
      </c>
      <c r="O134" t="s">
        <v>1509</v>
      </c>
      <c r="P134" t="s">
        <v>1595</v>
      </c>
      <c r="Q134" t="s">
        <v>1956</v>
      </c>
      <c r="R134" t="s">
        <v>1254</v>
      </c>
    </row>
    <row r="135" spans="1:18" x14ac:dyDescent="0.25">
      <c r="A135" t="s">
        <v>2263</v>
      </c>
      <c r="B135" t="s">
        <v>2264</v>
      </c>
      <c r="C135" t="s">
        <v>2299</v>
      </c>
      <c r="D135" t="s">
        <v>1176</v>
      </c>
      <c r="E135" t="s">
        <v>1953</v>
      </c>
      <c r="F135" t="s">
        <v>1957</v>
      </c>
      <c r="G135">
        <v>2207223</v>
      </c>
      <c r="H135" t="s">
        <v>2816</v>
      </c>
      <c r="I135" t="s">
        <v>1177</v>
      </c>
      <c r="J135" t="s">
        <v>1182</v>
      </c>
      <c r="K135" t="s">
        <v>1183</v>
      </c>
      <c r="L135" t="s">
        <v>1680</v>
      </c>
      <c r="M135" t="s">
        <v>1502</v>
      </c>
      <c r="N135" t="s">
        <v>1676</v>
      </c>
      <c r="O135" t="s">
        <v>1509</v>
      </c>
      <c r="P135" t="s">
        <v>1555</v>
      </c>
      <c r="Q135" t="s">
        <v>1442</v>
      </c>
      <c r="R135" t="s">
        <v>1254</v>
      </c>
    </row>
    <row r="136" spans="1:18" x14ac:dyDescent="0.25">
      <c r="A136" t="s">
        <v>2263</v>
      </c>
      <c r="B136" t="s">
        <v>2264</v>
      </c>
      <c r="C136" t="s">
        <v>2299</v>
      </c>
      <c r="D136" t="s">
        <v>1176</v>
      </c>
      <c r="E136" t="s">
        <v>1953</v>
      </c>
      <c r="F136" t="s">
        <v>1958</v>
      </c>
      <c r="G136">
        <v>2207223</v>
      </c>
      <c r="H136" t="s">
        <v>2816</v>
      </c>
      <c r="I136" t="s">
        <v>1177</v>
      </c>
      <c r="J136" t="s">
        <v>1182</v>
      </c>
      <c r="K136" t="s">
        <v>1183</v>
      </c>
      <c r="L136" t="s">
        <v>1680</v>
      </c>
      <c r="M136" t="s">
        <v>1662</v>
      </c>
      <c r="N136" t="s">
        <v>1768</v>
      </c>
      <c r="O136" t="s">
        <v>1509</v>
      </c>
      <c r="P136" t="s">
        <v>1595</v>
      </c>
      <c r="Q136" t="s">
        <v>1956</v>
      </c>
      <c r="R136" t="s">
        <v>1254</v>
      </c>
    </row>
    <row r="137" spans="1:18" x14ac:dyDescent="0.25">
      <c r="A137" t="s">
        <v>2263</v>
      </c>
      <c r="B137" t="s">
        <v>2264</v>
      </c>
      <c r="C137" t="s">
        <v>2299</v>
      </c>
      <c r="D137" t="s">
        <v>1176</v>
      </c>
      <c r="E137" t="s">
        <v>1953</v>
      </c>
      <c r="F137" t="s">
        <v>1959</v>
      </c>
      <c r="G137">
        <v>2207223</v>
      </c>
      <c r="H137" t="s">
        <v>2816</v>
      </c>
      <c r="I137" t="s">
        <v>1177</v>
      </c>
      <c r="J137" t="s">
        <v>1182</v>
      </c>
      <c r="K137" t="s">
        <v>1183</v>
      </c>
      <c r="L137" t="s">
        <v>1680</v>
      </c>
      <c r="M137" t="s">
        <v>1479</v>
      </c>
      <c r="N137" t="s">
        <v>1768</v>
      </c>
      <c r="O137" t="s">
        <v>1451</v>
      </c>
      <c r="P137" t="s">
        <v>1480</v>
      </c>
      <c r="Q137" t="s">
        <v>1481</v>
      </c>
      <c r="R137" t="s">
        <v>1254</v>
      </c>
    </row>
    <row r="138" spans="1:18" x14ac:dyDescent="0.25">
      <c r="A138" t="s">
        <v>2263</v>
      </c>
      <c r="B138" t="s">
        <v>2264</v>
      </c>
      <c r="C138" t="s">
        <v>2299</v>
      </c>
      <c r="D138" t="s">
        <v>1176</v>
      </c>
      <c r="E138" t="s">
        <v>1953</v>
      </c>
      <c r="F138" t="s">
        <v>1960</v>
      </c>
      <c r="G138">
        <v>2207223</v>
      </c>
      <c r="H138" t="s">
        <v>2816</v>
      </c>
      <c r="I138" t="s">
        <v>1177</v>
      </c>
      <c r="J138" t="s">
        <v>1182</v>
      </c>
      <c r="K138" t="s">
        <v>1183</v>
      </c>
      <c r="L138" t="s">
        <v>1680</v>
      </c>
      <c r="M138" t="s">
        <v>1461</v>
      </c>
      <c r="N138" t="s">
        <v>1462</v>
      </c>
      <c r="O138" t="s">
        <v>1509</v>
      </c>
      <c r="P138" t="s">
        <v>1458</v>
      </c>
      <c r="Q138" t="s">
        <v>1961</v>
      </c>
      <c r="R138" t="s">
        <v>1254</v>
      </c>
    </row>
    <row r="139" spans="1:18" x14ac:dyDescent="0.25">
      <c r="A139" t="s">
        <v>2263</v>
      </c>
      <c r="B139" t="s">
        <v>2264</v>
      </c>
      <c r="C139" t="s">
        <v>2299</v>
      </c>
      <c r="D139" t="s">
        <v>1176</v>
      </c>
      <c r="E139" t="s">
        <v>1953</v>
      </c>
      <c r="F139" t="s">
        <v>1962</v>
      </c>
      <c r="G139">
        <v>2207223</v>
      </c>
      <c r="H139" t="s">
        <v>2816</v>
      </c>
      <c r="I139" t="s">
        <v>1177</v>
      </c>
      <c r="J139" t="s">
        <v>1182</v>
      </c>
      <c r="K139" t="s">
        <v>1183</v>
      </c>
      <c r="L139" t="s">
        <v>1680</v>
      </c>
      <c r="M139" t="s">
        <v>1467</v>
      </c>
      <c r="N139" t="s">
        <v>1676</v>
      </c>
      <c r="O139" t="s">
        <v>1509</v>
      </c>
      <c r="P139" t="s">
        <v>1468</v>
      </c>
      <c r="Q139" t="s">
        <v>1442</v>
      </c>
      <c r="R139" t="s">
        <v>1254</v>
      </c>
    </row>
    <row r="140" spans="1:18" x14ac:dyDescent="0.25">
      <c r="A140" t="s">
        <v>2263</v>
      </c>
      <c r="B140" t="s">
        <v>2264</v>
      </c>
      <c r="C140" t="s">
        <v>2299</v>
      </c>
      <c r="D140" t="s">
        <v>1176</v>
      </c>
      <c r="E140" t="s">
        <v>1953</v>
      </c>
      <c r="F140" t="s">
        <v>1963</v>
      </c>
      <c r="G140">
        <v>2207223</v>
      </c>
      <c r="H140" t="s">
        <v>2816</v>
      </c>
      <c r="I140" t="s">
        <v>1177</v>
      </c>
      <c r="J140" t="s">
        <v>1182</v>
      </c>
      <c r="K140" t="s">
        <v>1183</v>
      </c>
      <c r="L140" t="s">
        <v>1680</v>
      </c>
      <c r="M140" t="s">
        <v>1662</v>
      </c>
      <c r="N140" t="s">
        <v>1768</v>
      </c>
      <c r="O140" t="s">
        <v>1509</v>
      </c>
      <c r="P140" t="s">
        <v>1595</v>
      </c>
      <c r="Q140" t="s">
        <v>1956</v>
      </c>
      <c r="R140" t="s">
        <v>1254</v>
      </c>
    </row>
    <row r="141" spans="1:18" x14ac:dyDescent="0.25">
      <c r="A141" t="s">
        <v>2263</v>
      </c>
      <c r="B141" t="s">
        <v>2264</v>
      </c>
      <c r="C141" t="s">
        <v>2299</v>
      </c>
      <c r="D141" t="s">
        <v>1176</v>
      </c>
      <c r="E141" t="s">
        <v>1953</v>
      </c>
      <c r="F141" t="s">
        <v>1461</v>
      </c>
      <c r="G141">
        <v>2207223</v>
      </c>
      <c r="H141" t="s">
        <v>2816</v>
      </c>
      <c r="I141" t="s">
        <v>1177</v>
      </c>
      <c r="J141" t="s">
        <v>1182</v>
      </c>
      <c r="K141" t="s">
        <v>1183</v>
      </c>
      <c r="L141" t="s">
        <v>1680</v>
      </c>
      <c r="M141" t="s">
        <v>1461</v>
      </c>
      <c r="N141" t="s">
        <v>1462</v>
      </c>
      <c r="O141" t="s">
        <v>1509</v>
      </c>
      <c r="P141" t="s">
        <v>1458</v>
      </c>
      <c r="Q141" t="s">
        <v>1712</v>
      </c>
      <c r="R141" t="s">
        <v>1254</v>
      </c>
    </row>
    <row r="142" spans="1:18" x14ac:dyDescent="0.25">
      <c r="A142" t="s">
        <v>2263</v>
      </c>
      <c r="B142" t="s">
        <v>2264</v>
      </c>
      <c r="C142" t="s">
        <v>2299</v>
      </c>
      <c r="D142" t="s">
        <v>1176</v>
      </c>
      <c r="E142" t="s">
        <v>1953</v>
      </c>
      <c r="F142" t="s">
        <v>1964</v>
      </c>
      <c r="G142">
        <v>2207223</v>
      </c>
      <c r="H142" t="s">
        <v>2816</v>
      </c>
      <c r="I142" t="s">
        <v>1177</v>
      </c>
      <c r="J142" t="s">
        <v>1182</v>
      </c>
      <c r="K142" t="s">
        <v>1183</v>
      </c>
      <c r="L142" t="s">
        <v>1680</v>
      </c>
      <c r="M142" t="s">
        <v>1558</v>
      </c>
      <c r="N142" t="s">
        <v>1695</v>
      </c>
      <c r="O142" t="s">
        <v>1509</v>
      </c>
      <c r="P142" t="s">
        <v>1595</v>
      </c>
      <c r="Q142" t="s">
        <v>1559</v>
      </c>
      <c r="R142" t="s">
        <v>1254</v>
      </c>
    </row>
    <row r="143" spans="1:18" x14ac:dyDescent="0.25">
      <c r="A143" t="s">
        <v>2263</v>
      </c>
      <c r="B143" t="s">
        <v>2264</v>
      </c>
      <c r="C143" t="s">
        <v>2299</v>
      </c>
      <c r="D143" t="s">
        <v>1176</v>
      </c>
      <c r="E143" t="s">
        <v>1953</v>
      </c>
      <c r="F143" t="s">
        <v>1965</v>
      </c>
      <c r="G143">
        <v>2207223</v>
      </c>
      <c r="H143" t="s">
        <v>2816</v>
      </c>
      <c r="I143" t="s">
        <v>1177</v>
      </c>
      <c r="J143" t="s">
        <v>1182</v>
      </c>
      <c r="K143" t="s">
        <v>1183</v>
      </c>
      <c r="L143" t="s">
        <v>1680</v>
      </c>
      <c r="M143" t="s">
        <v>1479</v>
      </c>
      <c r="N143" t="s">
        <v>1768</v>
      </c>
      <c r="O143" t="s">
        <v>1440</v>
      </c>
      <c r="P143" t="s">
        <v>1480</v>
      </c>
      <c r="Q143" t="s">
        <v>1481</v>
      </c>
      <c r="R143" t="s">
        <v>1254</v>
      </c>
    </row>
    <row r="144" spans="1:18" x14ac:dyDescent="0.25">
      <c r="A144" t="s">
        <v>2263</v>
      </c>
      <c r="B144" t="s">
        <v>2264</v>
      </c>
      <c r="C144" t="s">
        <v>2299</v>
      </c>
      <c r="D144" t="s">
        <v>1176</v>
      </c>
      <c r="E144" t="s">
        <v>1953</v>
      </c>
      <c r="F144" t="s">
        <v>1966</v>
      </c>
      <c r="G144">
        <v>2207223</v>
      </c>
      <c r="H144" t="s">
        <v>2816</v>
      </c>
      <c r="I144" t="s">
        <v>1177</v>
      </c>
      <c r="J144" t="s">
        <v>1182</v>
      </c>
      <c r="K144" t="s">
        <v>1183</v>
      </c>
      <c r="L144" t="s">
        <v>1680</v>
      </c>
      <c r="M144" t="s">
        <v>1554</v>
      </c>
      <c r="N144" t="s">
        <v>1496</v>
      </c>
      <c r="O144" t="s">
        <v>1509</v>
      </c>
      <c r="P144" t="s">
        <v>1555</v>
      </c>
      <c r="Q144" t="s">
        <v>1442</v>
      </c>
      <c r="R144" t="s">
        <v>1254</v>
      </c>
    </row>
    <row r="145" spans="1:18" x14ac:dyDescent="0.25">
      <c r="A145" t="s">
        <v>2263</v>
      </c>
      <c r="B145" t="s">
        <v>2264</v>
      </c>
      <c r="C145" t="s">
        <v>2299</v>
      </c>
      <c r="D145" t="s">
        <v>1176</v>
      </c>
      <c r="E145" t="s">
        <v>1953</v>
      </c>
      <c r="F145" t="s">
        <v>1967</v>
      </c>
      <c r="G145">
        <v>2207223</v>
      </c>
      <c r="H145" t="s">
        <v>2816</v>
      </c>
      <c r="I145" t="s">
        <v>1177</v>
      </c>
      <c r="J145" t="s">
        <v>1182</v>
      </c>
      <c r="K145" t="s">
        <v>1183</v>
      </c>
      <c r="L145" t="s">
        <v>1680</v>
      </c>
      <c r="M145" t="s">
        <v>1967</v>
      </c>
      <c r="N145" t="s">
        <v>1768</v>
      </c>
      <c r="O145" t="s">
        <v>1794</v>
      </c>
      <c r="P145" t="s">
        <v>1968</v>
      </c>
      <c r="Q145" t="s">
        <v>1550</v>
      </c>
      <c r="R145" t="s">
        <v>1254</v>
      </c>
    </row>
    <row r="146" spans="1:18" x14ac:dyDescent="0.25">
      <c r="A146" t="s">
        <v>2263</v>
      </c>
      <c r="B146" t="s">
        <v>2264</v>
      </c>
      <c r="C146" t="s">
        <v>2299</v>
      </c>
      <c r="D146" t="s">
        <v>1176</v>
      </c>
      <c r="E146" t="s">
        <v>1953</v>
      </c>
      <c r="F146" t="s">
        <v>1969</v>
      </c>
      <c r="G146">
        <v>2207223</v>
      </c>
      <c r="H146" t="s">
        <v>2816</v>
      </c>
      <c r="I146" t="s">
        <v>1177</v>
      </c>
      <c r="J146" t="s">
        <v>1182</v>
      </c>
      <c r="K146" t="s">
        <v>1183</v>
      </c>
      <c r="L146" t="s">
        <v>1680</v>
      </c>
      <c r="M146" t="s">
        <v>1967</v>
      </c>
      <c r="N146" t="s">
        <v>1768</v>
      </c>
      <c r="O146" t="s">
        <v>1794</v>
      </c>
      <c r="P146" t="s">
        <v>1970</v>
      </c>
      <c r="Q146" t="s">
        <v>1550</v>
      </c>
      <c r="R146" t="s">
        <v>1254</v>
      </c>
    </row>
    <row r="147" spans="1:18" x14ac:dyDescent="0.25">
      <c r="A147" t="s">
        <v>2263</v>
      </c>
      <c r="B147" t="s">
        <v>2264</v>
      </c>
      <c r="C147" t="s">
        <v>2299</v>
      </c>
      <c r="D147" t="s">
        <v>1176</v>
      </c>
      <c r="E147" t="s">
        <v>1953</v>
      </c>
      <c r="F147" t="s">
        <v>1971</v>
      </c>
      <c r="G147">
        <v>2207223</v>
      </c>
      <c r="H147" t="s">
        <v>2816</v>
      </c>
      <c r="I147" t="s">
        <v>1177</v>
      </c>
      <c r="J147" t="s">
        <v>1182</v>
      </c>
      <c r="K147" t="s">
        <v>1183</v>
      </c>
      <c r="L147" t="s">
        <v>1680</v>
      </c>
      <c r="M147" t="s">
        <v>1662</v>
      </c>
      <c r="N147" t="s">
        <v>1768</v>
      </c>
      <c r="O147" t="s">
        <v>1509</v>
      </c>
      <c r="P147" t="s">
        <v>1595</v>
      </c>
      <c r="Q147" t="s">
        <v>1956</v>
      </c>
      <c r="R147" t="s">
        <v>1254</v>
      </c>
    </row>
    <row r="148" spans="1:18" x14ac:dyDescent="0.25">
      <c r="A148" t="s">
        <v>2263</v>
      </c>
      <c r="B148" t="s">
        <v>2264</v>
      </c>
      <c r="C148" t="s">
        <v>2299</v>
      </c>
      <c r="D148" t="s">
        <v>1176</v>
      </c>
      <c r="E148" t="s">
        <v>1953</v>
      </c>
      <c r="F148" t="s">
        <v>1972</v>
      </c>
      <c r="G148">
        <v>2207223</v>
      </c>
      <c r="H148" t="s">
        <v>2816</v>
      </c>
      <c r="I148" t="s">
        <v>1177</v>
      </c>
      <c r="J148" t="s">
        <v>1182</v>
      </c>
      <c r="K148" t="s">
        <v>1183</v>
      </c>
      <c r="L148" t="s">
        <v>1680</v>
      </c>
      <c r="M148" t="s">
        <v>1662</v>
      </c>
      <c r="N148" t="s">
        <v>1768</v>
      </c>
      <c r="O148" t="s">
        <v>1509</v>
      </c>
      <c r="P148" t="s">
        <v>1595</v>
      </c>
      <c r="Q148" t="s">
        <v>1956</v>
      </c>
      <c r="R148" t="s">
        <v>1254</v>
      </c>
    </row>
    <row r="149" spans="1:18" x14ac:dyDescent="0.25">
      <c r="A149" t="s">
        <v>2263</v>
      </c>
      <c r="B149" t="s">
        <v>2264</v>
      </c>
      <c r="C149" t="s">
        <v>2299</v>
      </c>
      <c r="D149" t="s">
        <v>1176</v>
      </c>
      <c r="E149" t="s">
        <v>1953</v>
      </c>
      <c r="F149" t="s">
        <v>1973</v>
      </c>
      <c r="G149">
        <v>2207223</v>
      </c>
      <c r="H149" t="s">
        <v>2816</v>
      </c>
      <c r="I149" t="s">
        <v>1177</v>
      </c>
      <c r="J149" t="s">
        <v>1182</v>
      </c>
      <c r="K149" t="s">
        <v>1183</v>
      </c>
      <c r="L149" t="s">
        <v>1680</v>
      </c>
      <c r="M149" t="s">
        <v>1508</v>
      </c>
      <c r="N149" t="s">
        <v>1529</v>
      </c>
      <c r="O149" t="s">
        <v>1509</v>
      </c>
      <c r="P149" t="s">
        <v>1475</v>
      </c>
      <c r="Q149" t="s">
        <v>1442</v>
      </c>
      <c r="R149" t="s">
        <v>1254</v>
      </c>
    </row>
    <row r="150" spans="1:18" x14ac:dyDescent="0.25">
      <c r="A150" t="s">
        <v>2263</v>
      </c>
      <c r="B150" t="s">
        <v>2264</v>
      </c>
      <c r="C150" t="s">
        <v>2299</v>
      </c>
      <c r="D150" t="s">
        <v>1176</v>
      </c>
      <c r="E150" t="s">
        <v>1953</v>
      </c>
      <c r="F150" t="s">
        <v>1974</v>
      </c>
      <c r="G150">
        <v>2207223</v>
      </c>
      <c r="H150" t="s">
        <v>2816</v>
      </c>
      <c r="I150" t="s">
        <v>1177</v>
      </c>
      <c r="J150" t="s">
        <v>1182</v>
      </c>
      <c r="K150" t="s">
        <v>1183</v>
      </c>
      <c r="L150" t="s">
        <v>1680</v>
      </c>
      <c r="M150" t="s">
        <v>1495</v>
      </c>
      <c r="N150" t="s">
        <v>1695</v>
      </c>
      <c r="O150" t="s">
        <v>1509</v>
      </c>
      <c r="P150" t="s">
        <v>1640</v>
      </c>
      <c r="Q150" t="s">
        <v>1498</v>
      </c>
      <c r="R150" t="s">
        <v>1254</v>
      </c>
    </row>
    <row r="151" spans="1:18" x14ac:dyDescent="0.25">
      <c r="A151" t="s">
        <v>2263</v>
      </c>
      <c r="B151" t="s">
        <v>2264</v>
      </c>
      <c r="C151" t="s">
        <v>2299</v>
      </c>
      <c r="D151" t="s">
        <v>1176</v>
      </c>
      <c r="E151" t="s">
        <v>1953</v>
      </c>
      <c r="F151" t="s">
        <v>1848</v>
      </c>
      <c r="G151">
        <v>2207223</v>
      </c>
      <c r="H151" t="s">
        <v>2816</v>
      </c>
      <c r="I151" t="s">
        <v>1177</v>
      </c>
      <c r="J151" t="s">
        <v>1182</v>
      </c>
      <c r="K151" t="s">
        <v>1183</v>
      </c>
      <c r="L151" t="s">
        <v>1680</v>
      </c>
      <c r="M151" t="s">
        <v>1662</v>
      </c>
      <c r="N151" t="s">
        <v>1768</v>
      </c>
      <c r="O151" t="s">
        <v>1509</v>
      </c>
      <c r="P151" t="s">
        <v>1595</v>
      </c>
      <c r="Q151" t="s">
        <v>1956</v>
      </c>
      <c r="R151" t="s">
        <v>1254</v>
      </c>
    </row>
    <row r="152" spans="1:18" x14ac:dyDescent="0.25">
      <c r="A152" t="s">
        <v>2263</v>
      </c>
      <c r="B152" t="s">
        <v>2264</v>
      </c>
      <c r="C152" t="s">
        <v>2299</v>
      </c>
      <c r="D152" t="s">
        <v>1176</v>
      </c>
      <c r="E152" t="s">
        <v>1953</v>
      </c>
      <c r="F152" t="s">
        <v>1975</v>
      </c>
      <c r="G152">
        <v>2207223</v>
      </c>
      <c r="H152" t="s">
        <v>2816</v>
      </c>
      <c r="I152" t="s">
        <v>1177</v>
      </c>
      <c r="J152" t="s">
        <v>1182</v>
      </c>
      <c r="K152" t="s">
        <v>1183</v>
      </c>
      <c r="L152" t="s">
        <v>1680</v>
      </c>
      <c r="M152" t="s">
        <v>1642</v>
      </c>
      <c r="N152" t="s">
        <v>1695</v>
      </c>
      <c r="O152" t="s">
        <v>1509</v>
      </c>
      <c r="P152" t="s">
        <v>1595</v>
      </c>
      <c r="Q152" t="s">
        <v>1976</v>
      </c>
      <c r="R152" t="s">
        <v>1254</v>
      </c>
    </row>
    <row r="153" spans="1:18" x14ac:dyDescent="0.25">
      <c r="A153" t="s">
        <v>2263</v>
      </c>
      <c r="B153" t="s">
        <v>2264</v>
      </c>
      <c r="C153" t="s">
        <v>2299</v>
      </c>
      <c r="D153" t="s">
        <v>1176</v>
      </c>
      <c r="E153" t="s">
        <v>1953</v>
      </c>
      <c r="F153" t="s">
        <v>1977</v>
      </c>
      <c r="G153">
        <v>2207223</v>
      </c>
      <c r="H153" t="s">
        <v>2816</v>
      </c>
      <c r="I153" t="s">
        <v>1177</v>
      </c>
      <c r="J153" t="s">
        <v>1182</v>
      </c>
      <c r="K153" t="s">
        <v>1183</v>
      </c>
      <c r="L153" t="s">
        <v>1680</v>
      </c>
      <c r="M153" t="s">
        <v>1558</v>
      </c>
      <c r="N153" t="s">
        <v>1695</v>
      </c>
      <c r="O153" t="s">
        <v>1509</v>
      </c>
      <c r="P153" t="s">
        <v>1595</v>
      </c>
      <c r="Q153" t="s">
        <v>1559</v>
      </c>
      <c r="R153" t="s">
        <v>1254</v>
      </c>
    </row>
    <row r="154" spans="1:18" x14ac:dyDescent="0.25">
      <c r="A154" t="s">
        <v>2263</v>
      </c>
      <c r="B154" t="s">
        <v>2264</v>
      </c>
      <c r="C154" t="s">
        <v>2299</v>
      </c>
      <c r="D154" t="s">
        <v>1176</v>
      </c>
      <c r="E154" t="s">
        <v>1953</v>
      </c>
      <c r="F154" t="s">
        <v>1978</v>
      </c>
      <c r="G154">
        <v>2207223</v>
      </c>
      <c r="H154" t="s">
        <v>2816</v>
      </c>
      <c r="I154" t="s">
        <v>1177</v>
      </c>
      <c r="J154" t="s">
        <v>1182</v>
      </c>
      <c r="K154" t="s">
        <v>1183</v>
      </c>
      <c r="L154" t="s">
        <v>1680</v>
      </c>
      <c r="M154" t="s">
        <v>1456</v>
      </c>
      <c r="N154" t="s">
        <v>1768</v>
      </c>
      <c r="O154" t="s">
        <v>1440</v>
      </c>
      <c r="P154" t="s">
        <v>1468</v>
      </c>
      <c r="Q154" t="s">
        <v>1979</v>
      </c>
      <c r="R154" t="s">
        <v>1254</v>
      </c>
    </row>
    <row r="155" spans="1:18" x14ac:dyDescent="0.25">
      <c r="A155" t="s">
        <v>2263</v>
      </c>
      <c r="B155" t="s">
        <v>2264</v>
      </c>
      <c r="C155" t="s">
        <v>2299</v>
      </c>
      <c r="D155" t="s">
        <v>1176</v>
      </c>
      <c r="E155" t="s">
        <v>1953</v>
      </c>
      <c r="F155" t="s">
        <v>1980</v>
      </c>
      <c r="G155">
        <v>2207223</v>
      </c>
      <c r="H155" t="s">
        <v>2816</v>
      </c>
      <c r="I155" t="s">
        <v>1177</v>
      </c>
      <c r="J155" t="s">
        <v>1182</v>
      </c>
      <c r="K155" t="s">
        <v>1183</v>
      </c>
      <c r="L155" t="s">
        <v>1680</v>
      </c>
      <c r="M155" t="s">
        <v>1662</v>
      </c>
      <c r="N155" t="s">
        <v>1768</v>
      </c>
      <c r="O155" t="s">
        <v>1509</v>
      </c>
      <c r="P155" t="s">
        <v>1595</v>
      </c>
      <c r="Q155" t="s">
        <v>1956</v>
      </c>
      <c r="R155" t="s">
        <v>1254</v>
      </c>
    </row>
    <row r="156" spans="1:18" x14ac:dyDescent="0.25">
      <c r="A156" t="s">
        <v>2263</v>
      </c>
      <c r="B156" t="s">
        <v>2264</v>
      </c>
      <c r="C156" t="s">
        <v>2299</v>
      </c>
      <c r="D156" t="s">
        <v>1176</v>
      </c>
      <c r="E156" t="s">
        <v>1953</v>
      </c>
      <c r="F156" t="s">
        <v>1981</v>
      </c>
      <c r="G156">
        <v>2207223</v>
      </c>
      <c r="H156" t="s">
        <v>2816</v>
      </c>
      <c r="I156" t="s">
        <v>1177</v>
      </c>
      <c r="J156" t="s">
        <v>1182</v>
      </c>
      <c r="K156" t="s">
        <v>1183</v>
      </c>
      <c r="L156" t="s">
        <v>1680</v>
      </c>
      <c r="M156" t="s">
        <v>1667</v>
      </c>
      <c r="N156" t="s">
        <v>1768</v>
      </c>
      <c r="O156" t="s">
        <v>1509</v>
      </c>
      <c r="P156" t="s">
        <v>1640</v>
      </c>
      <c r="Q156" t="s">
        <v>1442</v>
      </c>
      <c r="R156" t="s">
        <v>1254</v>
      </c>
    </row>
    <row r="157" spans="1:18" x14ac:dyDescent="0.25">
      <c r="A157" t="s">
        <v>2263</v>
      </c>
      <c r="B157" t="s">
        <v>2264</v>
      </c>
      <c r="C157" t="s">
        <v>2299</v>
      </c>
      <c r="D157" t="s">
        <v>1176</v>
      </c>
      <c r="E157" t="s">
        <v>1953</v>
      </c>
      <c r="F157" t="s">
        <v>1982</v>
      </c>
      <c r="G157">
        <v>2207223</v>
      </c>
      <c r="H157" t="s">
        <v>2816</v>
      </c>
      <c r="I157" t="s">
        <v>1177</v>
      </c>
      <c r="J157" t="s">
        <v>1182</v>
      </c>
      <c r="K157" t="s">
        <v>1183</v>
      </c>
      <c r="L157" t="s">
        <v>1680</v>
      </c>
      <c r="M157" t="s">
        <v>1658</v>
      </c>
      <c r="N157" t="s">
        <v>1768</v>
      </c>
      <c r="O157" t="s">
        <v>1509</v>
      </c>
      <c r="P157" t="s">
        <v>1640</v>
      </c>
      <c r="Q157" t="s">
        <v>1442</v>
      </c>
      <c r="R157" t="s">
        <v>1254</v>
      </c>
    </row>
    <row r="158" spans="1:18" x14ac:dyDescent="0.25">
      <c r="A158" t="s">
        <v>2263</v>
      </c>
      <c r="B158" t="s">
        <v>2264</v>
      </c>
      <c r="C158" t="s">
        <v>2299</v>
      </c>
      <c r="D158" t="s">
        <v>1226</v>
      </c>
      <c r="E158" t="s">
        <v>1226</v>
      </c>
      <c r="F158" t="s">
        <v>1508</v>
      </c>
      <c r="G158">
        <v>2207583</v>
      </c>
      <c r="H158" t="s">
        <v>2393</v>
      </c>
      <c r="I158" t="s">
        <v>1227</v>
      </c>
      <c r="J158" t="s">
        <v>1228</v>
      </c>
      <c r="K158" t="s">
        <v>1229</v>
      </c>
      <c r="L158" t="s">
        <v>1688</v>
      </c>
      <c r="M158" t="s">
        <v>1508</v>
      </c>
      <c r="N158" t="s">
        <v>1529</v>
      </c>
      <c r="O158" t="s">
        <v>1451</v>
      </c>
      <c r="P158" t="s">
        <v>1475</v>
      </c>
      <c r="Q158" t="s">
        <v>1442</v>
      </c>
      <c r="R158" t="s">
        <v>1254</v>
      </c>
    </row>
    <row r="159" spans="1:18" x14ac:dyDescent="0.25">
      <c r="A159" t="s">
        <v>2263</v>
      </c>
      <c r="B159" t="s">
        <v>2264</v>
      </c>
      <c r="C159" t="s">
        <v>2299</v>
      </c>
      <c r="D159" t="s">
        <v>1226</v>
      </c>
      <c r="E159" t="s">
        <v>1226</v>
      </c>
      <c r="F159" t="s">
        <v>1874</v>
      </c>
      <c r="G159">
        <v>2207583</v>
      </c>
      <c r="H159" t="s">
        <v>2393</v>
      </c>
      <c r="I159" t="s">
        <v>1227</v>
      </c>
      <c r="J159" t="s">
        <v>1875</v>
      </c>
      <c r="K159" t="s">
        <v>1876</v>
      </c>
      <c r="L159" t="s">
        <v>1867</v>
      </c>
      <c r="M159" t="s">
        <v>1688</v>
      </c>
      <c r="N159" t="s">
        <v>1508</v>
      </c>
      <c r="O159" t="s">
        <v>1529</v>
      </c>
      <c r="P159" t="s">
        <v>1457</v>
      </c>
      <c r="Q159" t="s">
        <v>1475</v>
      </c>
      <c r="R159" t="s">
        <v>1442</v>
      </c>
    </row>
    <row r="160" spans="1:18" x14ac:dyDescent="0.25">
      <c r="A160" t="s">
        <v>2263</v>
      </c>
      <c r="B160" t="s">
        <v>2264</v>
      </c>
      <c r="C160" t="s">
        <v>2299</v>
      </c>
      <c r="D160" t="s">
        <v>1226</v>
      </c>
      <c r="E160" t="s">
        <v>1226</v>
      </c>
      <c r="F160" t="s">
        <v>1508</v>
      </c>
      <c r="G160">
        <v>220811</v>
      </c>
      <c r="H160" t="s">
        <v>2355</v>
      </c>
      <c r="I160" t="s">
        <v>1227</v>
      </c>
      <c r="J160" t="s">
        <v>1228</v>
      </c>
      <c r="K160" t="s">
        <v>1229</v>
      </c>
      <c r="L160" t="s">
        <v>1688</v>
      </c>
      <c r="M160" t="s">
        <v>1508</v>
      </c>
      <c r="N160" t="s">
        <v>1529</v>
      </c>
      <c r="O160" t="s">
        <v>1451</v>
      </c>
      <c r="P160" t="s">
        <v>1475</v>
      </c>
      <c r="Q160" t="s">
        <v>1442</v>
      </c>
      <c r="R160" t="s">
        <v>1254</v>
      </c>
    </row>
    <row r="161" spans="1:18" x14ac:dyDescent="0.25">
      <c r="A161" t="s">
        <v>2263</v>
      </c>
      <c r="B161" t="s">
        <v>2264</v>
      </c>
      <c r="C161" t="s">
        <v>2299</v>
      </c>
      <c r="D161" t="s">
        <v>1226</v>
      </c>
      <c r="E161" t="s">
        <v>1226</v>
      </c>
      <c r="F161" t="s">
        <v>1874</v>
      </c>
      <c r="G161">
        <v>220811</v>
      </c>
      <c r="H161" t="s">
        <v>2355</v>
      </c>
      <c r="I161" t="s">
        <v>1227</v>
      </c>
      <c r="J161" t="s">
        <v>1875</v>
      </c>
      <c r="K161" t="s">
        <v>1876</v>
      </c>
      <c r="L161" t="s">
        <v>1867</v>
      </c>
      <c r="M161" t="s">
        <v>1688</v>
      </c>
      <c r="N161" t="s">
        <v>1508</v>
      </c>
      <c r="O161" t="s">
        <v>1529</v>
      </c>
      <c r="P161" t="s">
        <v>1457</v>
      </c>
      <c r="Q161" t="s">
        <v>1475</v>
      </c>
      <c r="R161" t="s">
        <v>1442</v>
      </c>
    </row>
    <row r="162" spans="1:18" x14ac:dyDescent="0.25">
      <c r="A162" t="s">
        <v>2263</v>
      </c>
      <c r="B162" t="s">
        <v>2264</v>
      </c>
      <c r="C162" t="s">
        <v>2299</v>
      </c>
      <c r="D162" t="s">
        <v>1226</v>
      </c>
      <c r="E162" t="s">
        <v>1226</v>
      </c>
      <c r="F162" t="s">
        <v>1508</v>
      </c>
      <c r="G162">
        <v>220810</v>
      </c>
      <c r="H162" t="s">
        <v>2354</v>
      </c>
      <c r="I162" t="s">
        <v>1227</v>
      </c>
      <c r="J162" t="s">
        <v>1228</v>
      </c>
      <c r="K162" t="s">
        <v>1229</v>
      </c>
      <c r="L162" t="s">
        <v>1688</v>
      </c>
      <c r="M162" t="s">
        <v>1508</v>
      </c>
      <c r="N162" t="s">
        <v>1529</v>
      </c>
      <c r="O162" t="s">
        <v>1451</v>
      </c>
      <c r="P162" t="s">
        <v>1475</v>
      </c>
      <c r="Q162" t="s">
        <v>1442</v>
      </c>
      <c r="R162" t="s">
        <v>1254</v>
      </c>
    </row>
    <row r="163" spans="1:18" x14ac:dyDescent="0.25">
      <c r="A163" t="s">
        <v>2263</v>
      </c>
      <c r="B163" t="s">
        <v>2264</v>
      </c>
      <c r="C163" t="s">
        <v>2299</v>
      </c>
      <c r="D163" t="s">
        <v>1226</v>
      </c>
      <c r="E163" t="s">
        <v>1226</v>
      </c>
      <c r="F163" t="s">
        <v>1874</v>
      </c>
      <c r="G163">
        <v>220810</v>
      </c>
      <c r="H163" t="s">
        <v>2354</v>
      </c>
      <c r="I163" t="s">
        <v>1227</v>
      </c>
      <c r="J163" t="s">
        <v>1875</v>
      </c>
      <c r="K163" t="s">
        <v>1876</v>
      </c>
      <c r="L163" t="s">
        <v>1867</v>
      </c>
      <c r="M163" t="s">
        <v>1688</v>
      </c>
      <c r="N163" t="s">
        <v>1508</v>
      </c>
      <c r="O163" t="s">
        <v>1529</v>
      </c>
      <c r="P163" t="s">
        <v>1457</v>
      </c>
      <c r="Q163" t="s">
        <v>1475</v>
      </c>
      <c r="R163" t="s">
        <v>1442</v>
      </c>
    </row>
    <row r="164" spans="1:18" x14ac:dyDescent="0.25">
      <c r="A164" t="s">
        <v>2263</v>
      </c>
      <c r="B164" t="s">
        <v>2264</v>
      </c>
      <c r="C164" t="s">
        <v>2299</v>
      </c>
      <c r="D164" t="s">
        <v>1226</v>
      </c>
      <c r="E164" t="s">
        <v>1226</v>
      </c>
      <c r="F164" t="s">
        <v>1508</v>
      </c>
      <c r="G164">
        <v>220069</v>
      </c>
      <c r="H164" t="s">
        <v>2319</v>
      </c>
      <c r="I164" t="s">
        <v>1227</v>
      </c>
      <c r="J164" t="s">
        <v>1228</v>
      </c>
      <c r="K164" t="s">
        <v>1229</v>
      </c>
      <c r="L164" t="s">
        <v>1688</v>
      </c>
      <c r="M164" t="s">
        <v>1508</v>
      </c>
      <c r="N164" t="s">
        <v>1529</v>
      </c>
      <c r="O164" t="s">
        <v>1451</v>
      </c>
      <c r="P164" t="s">
        <v>1475</v>
      </c>
      <c r="Q164" t="s">
        <v>1442</v>
      </c>
      <c r="R164" t="s">
        <v>1254</v>
      </c>
    </row>
    <row r="165" spans="1:18" x14ac:dyDescent="0.25">
      <c r="A165" t="s">
        <v>2263</v>
      </c>
      <c r="B165" t="s">
        <v>2264</v>
      </c>
      <c r="C165" t="s">
        <v>2299</v>
      </c>
      <c r="D165" t="s">
        <v>1226</v>
      </c>
      <c r="E165" t="s">
        <v>1226</v>
      </c>
      <c r="F165" t="s">
        <v>1874</v>
      </c>
      <c r="G165">
        <v>220069</v>
      </c>
      <c r="H165" t="s">
        <v>2319</v>
      </c>
      <c r="I165" t="s">
        <v>1227</v>
      </c>
      <c r="J165" t="s">
        <v>1875</v>
      </c>
      <c r="K165" t="s">
        <v>1876</v>
      </c>
      <c r="L165" t="s">
        <v>1867</v>
      </c>
      <c r="M165" t="s">
        <v>1688</v>
      </c>
      <c r="N165" t="s">
        <v>1508</v>
      </c>
      <c r="O165" t="s">
        <v>1529</v>
      </c>
      <c r="P165" t="s">
        <v>1457</v>
      </c>
      <c r="Q165" t="s">
        <v>1475</v>
      </c>
      <c r="R165" t="s">
        <v>1442</v>
      </c>
    </row>
    <row r="166" spans="1:18" x14ac:dyDescent="0.25">
      <c r="A166" t="s">
        <v>2263</v>
      </c>
      <c r="B166" t="s">
        <v>2264</v>
      </c>
      <c r="C166" t="s">
        <v>2299</v>
      </c>
      <c r="D166" t="s">
        <v>1226</v>
      </c>
      <c r="E166" t="s">
        <v>1226</v>
      </c>
      <c r="F166" t="s">
        <v>1508</v>
      </c>
      <c r="G166">
        <v>220805</v>
      </c>
      <c r="H166" t="s">
        <v>2353</v>
      </c>
      <c r="I166" t="s">
        <v>1227</v>
      </c>
      <c r="J166" t="s">
        <v>1228</v>
      </c>
      <c r="K166" t="s">
        <v>1229</v>
      </c>
      <c r="L166" t="s">
        <v>1688</v>
      </c>
      <c r="M166" t="s">
        <v>1508</v>
      </c>
      <c r="N166" t="s">
        <v>1529</v>
      </c>
      <c r="O166" t="s">
        <v>1451</v>
      </c>
      <c r="P166" t="s">
        <v>1475</v>
      </c>
      <c r="Q166" t="s">
        <v>1442</v>
      </c>
      <c r="R166" t="s">
        <v>1254</v>
      </c>
    </row>
    <row r="167" spans="1:18" x14ac:dyDescent="0.25">
      <c r="A167" t="s">
        <v>2263</v>
      </c>
      <c r="B167" t="s">
        <v>2264</v>
      </c>
      <c r="C167" t="s">
        <v>2299</v>
      </c>
      <c r="D167" t="s">
        <v>1226</v>
      </c>
      <c r="E167" t="s">
        <v>1226</v>
      </c>
      <c r="F167" t="s">
        <v>1874</v>
      </c>
      <c r="G167">
        <v>220805</v>
      </c>
      <c r="H167" t="s">
        <v>2353</v>
      </c>
      <c r="I167" t="s">
        <v>1227</v>
      </c>
      <c r="J167" t="s">
        <v>1875</v>
      </c>
      <c r="K167" t="s">
        <v>1876</v>
      </c>
      <c r="L167" t="s">
        <v>1867</v>
      </c>
      <c r="M167" t="s">
        <v>1688</v>
      </c>
      <c r="N167" t="s">
        <v>1508</v>
      </c>
      <c r="O167" t="s">
        <v>1529</v>
      </c>
      <c r="P167" t="s">
        <v>1457</v>
      </c>
      <c r="Q167" t="s">
        <v>1475</v>
      </c>
      <c r="R167" t="s">
        <v>1442</v>
      </c>
    </row>
    <row r="168" spans="1:18" x14ac:dyDescent="0.25">
      <c r="A168" t="s">
        <v>2263</v>
      </c>
      <c r="B168" t="s">
        <v>2264</v>
      </c>
      <c r="C168" t="s">
        <v>2299</v>
      </c>
      <c r="D168" t="s">
        <v>1226</v>
      </c>
      <c r="E168" t="s">
        <v>1226</v>
      </c>
      <c r="F168" t="s">
        <v>1508</v>
      </c>
      <c r="G168">
        <v>2207575</v>
      </c>
      <c r="H168" t="s">
        <v>2391</v>
      </c>
      <c r="I168" t="s">
        <v>1227</v>
      </c>
      <c r="J168" t="s">
        <v>1228</v>
      </c>
      <c r="K168" t="s">
        <v>1229</v>
      </c>
      <c r="L168" t="s">
        <v>1688</v>
      </c>
      <c r="M168" t="s">
        <v>1508</v>
      </c>
      <c r="N168" t="s">
        <v>1529</v>
      </c>
      <c r="O168" t="s">
        <v>1451</v>
      </c>
      <c r="P168" t="s">
        <v>1475</v>
      </c>
      <c r="Q168" t="s">
        <v>1442</v>
      </c>
      <c r="R168" t="s">
        <v>1254</v>
      </c>
    </row>
    <row r="169" spans="1:18" x14ac:dyDescent="0.25">
      <c r="A169" t="s">
        <v>2263</v>
      </c>
      <c r="B169" t="s">
        <v>2264</v>
      </c>
      <c r="C169" t="s">
        <v>2299</v>
      </c>
      <c r="D169" t="s">
        <v>1226</v>
      </c>
      <c r="E169" t="s">
        <v>1226</v>
      </c>
      <c r="F169" t="s">
        <v>1874</v>
      </c>
      <c r="G169">
        <v>2207575</v>
      </c>
      <c r="H169" t="s">
        <v>2391</v>
      </c>
      <c r="I169" t="s">
        <v>1227</v>
      </c>
      <c r="J169" t="s">
        <v>1875</v>
      </c>
      <c r="K169" t="s">
        <v>1876</v>
      </c>
      <c r="L169" t="s">
        <v>1867</v>
      </c>
      <c r="M169" t="s">
        <v>1688</v>
      </c>
      <c r="N169" t="s">
        <v>1508</v>
      </c>
      <c r="O169" t="s">
        <v>1529</v>
      </c>
      <c r="P169" t="s">
        <v>1457</v>
      </c>
      <c r="Q169" t="s">
        <v>1475</v>
      </c>
      <c r="R169" t="s">
        <v>1442</v>
      </c>
    </row>
    <row r="170" spans="1:18" x14ac:dyDescent="0.25">
      <c r="A170" t="s">
        <v>2263</v>
      </c>
      <c r="B170" t="s">
        <v>2264</v>
      </c>
      <c r="C170" t="s">
        <v>2299</v>
      </c>
      <c r="D170" t="s">
        <v>1226</v>
      </c>
      <c r="E170" t="s">
        <v>1226</v>
      </c>
      <c r="F170" t="s">
        <v>1508</v>
      </c>
      <c r="G170">
        <v>2207395</v>
      </c>
      <c r="H170" t="s">
        <v>2387</v>
      </c>
      <c r="I170" t="s">
        <v>1227</v>
      </c>
      <c r="J170" t="s">
        <v>1228</v>
      </c>
      <c r="K170" t="s">
        <v>1229</v>
      </c>
      <c r="L170" t="s">
        <v>1688</v>
      </c>
      <c r="M170" t="s">
        <v>1508</v>
      </c>
      <c r="N170" t="s">
        <v>1529</v>
      </c>
      <c r="O170" t="s">
        <v>1451</v>
      </c>
      <c r="P170" t="s">
        <v>1475</v>
      </c>
      <c r="Q170" t="s">
        <v>1442</v>
      </c>
      <c r="R170" t="s">
        <v>1254</v>
      </c>
    </row>
    <row r="171" spans="1:18" x14ac:dyDescent="0.25">
      <c r="A171" t="s">
        <v>2263</v>
      </c>
      <c r="B171" t="s">
        <v>2264</v>
      </c>
      <c r="C171" t="s">
        <v>2299</v>
      </c>
      <c r="D171" t="s">
        <v>1226</v>
      </c>
      <c r="E171" t="s">
        <v>1226</v>
      </c>
      <c r="F171" t="s">
        <v>1874</v>
      </c>
      <c r="G171">
        <v>2207395</v>
      </c>
      <c r="H171" t="s">
        <v>2387</v>
      </c>
      <c r="I171" t="s">
        <v>1227</v>
      </c>
      <c r="J171" t="s">
        <v>1875</v>
      </c>
      <c r="K171" t="s">
        <v>1876</v>
      </c>
      <c r="L171" t="s">
        <v>1867</v>
      </c>
      <c r="M171" t="s">
        <v>1688</v>
      </c>
      <c r="N171" t="s">
        <v>1508</v>
      </c>
      <c r="O171" t="s">
        <v>1529</v>
      </c>
      <c r="P171" t="s">
        <v>1457</v>
      </c>
      <c r="Q171" t="s">
        <v>1475</v>
      </c>
      <c r="R171" t="s">
        <v>1442</v>
      </c>
    </row>
    <row r="172" spans="1:18" x14ac:dyDescent="0.25">
      <c r="A172" t="s">
        <v>2263</v>
      </c>
      <c r="B172" t="s">
        <v>2264</v>
      </c>
      <c r="C172" t="s">
        <v>2299</v>
      </c>
      <c r="D172" t="s">
        <v>1226</v>
      </c>
      <c r="E172" t="s">
        <v>1729</v>
      </c>
      <c r="F172" t="s">
        <v>1728</v>
      </c>
      <c r="G172">
        <v>2207583</v>
      </c>
      <c r="H172" t="s">
        <v>2393</v>
      </c>
      <c r="I172" t="s">
        <v>1227</v>
      </c>
      <c r="J172" t="s">
        <v>2274</v>
      </c>
      <c r="K172" t="s">
        <v>2275</v>
      </c>
      <c r="L172" t="s">
        <v>1688</v>
      </c>
      <c r="M172" t="s">
        <v>1508</v>
      </c>
      <c r="N172" t="s">
        <v>1529</v>
      </c>
      <c r="O172" t="s">
        <v>1451</v>
      </c>
      <c r="P172" t="s">
        <v>1475</v>
      </c>
      <c r="Q172" t="s">
        <v>1442</v>
      </c>
      <c r="R172" t="s">
        <v>1254</v>
      </c>
    </row>
    <row r="173" spans="1:18" x14ac:dyDescent="0.25">
      <c r="A173" t="s">
        <v>2263</v>
      </c>
      <c r="B173" t="s">
        <v>2264</v>
      </c>
      <c r="C173" t="s">
        <v>2299</v>
      </c>
      <c r="D173" t="s">
        <v>1226</v>
      </c>
      <c r="E173" t="s">
        <v>1729</v>
      </c>
      <c r="F173" t="s">
        <v>1732</v>
      </c>
      <c r="G173">
        <v>2207583</v>
      </c>
      <c r="H173" t="s">
        <v>2393</v>
      </c>
      <c r="I173" t="s">
        <v>1227</v>
      </c>
      <c r="J173" t="s">
        <v>3520</v>
      </c>
      <c r="K173" t="s">
        <v>3521</v>
      </c>
      <c r="L173" t="s">
        <v>1688</v>
      </c>
      <c r="M173" t="s">
        <v>1508</v>
      </c>
      <c r="N173" t="s">
        <v>1529</v>
      </c>
      <c r="O173" t="s">
        <v>1451</v>
      </c>
      <c r="P173" t="s">
        <v>1735</v>
      </c>
      <c r="Q173" t="s">
        <v>1442</v>
      </c>
      <c r="R173" t="s">
        <v>1254</v>
      </c>
    </row>
    <row r="174" spans="1:18" x14ac:dyDescent="0.25">
      <c r="A174" t="s">
        <v>2263</v>
      </c>
      <c r="B174" t="s">
        <v>2264</v>
      </c>
      <c r="C174" t="s">
        <v>2299</v>
      </c>
      <c r="D174" t="s">
        <v>1226</v>
      </c>
      <c r="E174" t="s">
        <v>1729</v>
      </c>
      <c r="F174" t="s">
        <v>1810</v>
      </c>
      <c r="G174">
        <v>2207583</v>
      </c>
      <c r="H174" t="s">
        <v>2393</v>
      </c>
      <c r="I174" t="s">
        <v>1227</v>
      </c>
      <c r="J174" t="s">
        <v>1253</v>
      </c>
      <c r="K174" t="s">
        <v>1254</v>
      </c>
      <c r="L174" t="s">
        <v>1742</v>
      </c>
      <c r="M174" t="s">
        <v>1495</v>
      </c>
      <c r="N174" t="s">
        <v>1695</v>
      </c>
      <c r="O174" t="s">
        <v>1451</v>
      </c>
      <c r="P174" t="s">
        <v>1640</v>
      </c>
      <c r="Q174" t="s">
        <v>1498</v>
      </c>
      <c r="R174" t="s">
        <v>1254</v>
      </c>
    </row>
    <row r="175" spans="1:18" x14ac:dyDescent="0.25">
      <c r="A175" t="s">
        <v>2263</v>
      </c>
      <c r="B175" t="s">
        <v>2264</v>
      </c>
      <c r="C175" t="s">
        <v>2299</v>
      </c>
      <c r="D175" t="s">
        <v>1226</v>
      </c>
      <c r="E175" t="s">
        <v>1729</v>
      </c>
      <c r="F175" t="s">
        <v>1827</v>
      </c>
      <c r="G175">
        <v>2207583</v>
      </c>
      <c r="H175" t="s">
        <v>2393</v>
      </c>
      <c r="I175" t="s">
        <v>1828</v>
      </c>
      <c r="J175" t="s">
        <v>1829</v>
      </c>
      <c r="K175" t="s">
        <v>1830</v>
      </c>
      <c r="L175" t="s">
        <v>1680</v>
      </c>
      <c r="M175" t="s">
        <v>1605</v>
      </c>
      <c r="N175" t="s">
        <v>1695</v>
      </c>
      <c r="O175" t="s">
        <v>1457</v>
      </c>
      <c r="P175" t="s">
        <v>1831</v>
      </c>
      <c r="Q175" t="s">
        <v>1442</v>
      </c>
      <c r="R175" t="s">
        <v>1254</v>
      </c>
    </row>
    <row r="176" spans="1:18" x14ac:dyDescent="0.25">
      <c r="A176" t="s">
        <v>2263</v>
      </c>
      <c r="B176" t="s">
        <v>2264</v>
      </c>
      <c r="C176" t="s">
        <v>2299</v>
      </c>
      <c r="D176" t="s">
        <v>1226</v>
      </c>
      <c r="E176" t="s">
        <v>1729</v>
      </c>
      <c r="F176" t="s">
        <v>1728</v>
      </c>
      <c r="G176">
        <v>220811</v>
      </c>
      <c r="H176" t="s">
        <v>2355</v>
      </c>
      <c r="I176" t="s">
        <v>1227</v>
      </c>
      <c r="J176" t="s">
        <v>2274</v>
      </c>
      <c r="K176" t="s">
        <v>2275</v>
      </c>
      <c r="L176" t="s">
        <v>1688</v>
      </c>
      <c r="M176" t="s">
        <v>1508</v>
      </c>
      <c r="N176" t="s">
        <v>1529</v>
      </c>
      <c r="O176" t="s">
        <v>1451</v>
      </c>
      <c r="P176" t="s">
        <v>1475</v>
      </c>
      <c r="Q176" t="s">
        <v>1442</v>
      </c>
      <c r="R176" t="s">
        <v>1254</v>
      </c>
    </row>
    <row r="177" spans="1:18" x14ac:dyDescent="0.25">
      <c r="A177" t="s">
        <v>2263</v>
      </c>
      <c r="B177" t="s">
        <v>2264</v>
      </c>
      <c r="C177" t="s">
        <v>2299</v>
      </c>
      <c r="D177" t="s">
        <v>1226</v>
      </c>
      <c r="E177" t="s">
        <v>1729</v>
      </c>
      <c r="F177" t="s">
        <v>1732</v>
      </c>
      <c r="G177">
        <v>220811</v>
      </c>
      <c r="H177" t="s">
        <v>2355</v>
      </c>
      <c r="I177" t="s">
        <v>1227</v>
      </c>
      <c r="J177" t="s">
        <v>3520</v>
      </c>
      <c r="K177" t="s">
        <v>3521</v>
      </c>
      <c r="L177" t="s">
        <v>1688</v>
      </c>
      <c r="M177" t="s">
        <v>1508</v>
      </c>
      <c r="N177" t="s">
        <v>1529</v>
      </c>
      <c r="O177" t="s">
        <v>1451</v>
      </c>
      <c r="P177" t="s">
        <v>1735</v>
      </c>
      <c r="Q177" t="s">
        <v>1442</v>
      </c>
      <c r="R177" t="s">
        <v>1254</v>
      </c>
    </row>
    <row r="178" spans="1:18" x14ac:dyDescent="0.25">
      <c r="A178" t="s">
        <v>2263</v>
      </c>
      <c r="B178" t="s">
        <v>2264</v>
      </c>
      <c r="C178" t="s">
        <v>2299</v>
      </c>
      <c r="D178" t="s">
        <v>1226</v>
      </c>
      <c r="E178" t="s">
        <v>1729</v>
      </c>
      <c r="F178" t="s">
        <v>1810</v>
      </c>
      <c r="G178">
        <v>220811</v>
      </c>
      <c r="H178" t="s">
        <v>2355</v>
      </c>
      <c r="I178" t="s">
        <v>1227</v>
      </c>
      <c r="J178" t="s">
        <v>1253</v>
      </c>
      <c r="K178" t="s">
        <v>1254</v>
      </c>
      <c r="L178" t="s">
        <v>1742</v>
      </c>
      <c r="M178" t="s">
        <v>1495</v>
      </c>
      <c r="N178" t="s">
        <v>1695</v>
      </c>
      <c r="O178" t="s">
        <v>1451</v>
      </c>
      <c r="P178" t="s">
        <v>1640</v>
      </c>
      <c r="Q178" t="s">
        <v>1498</v>
      </c>
      <c r="R178" t="s">
        <v>1254</v>
      </c>
    </row>
    <row r="179" spans="1:18" x14ac:dyDescent="0.25">
      <c r="A179" t="s">
        <v>2263</v>
      </c>
      <c r="B179" t="s">
        <v>2264</v>
      </c>
      <c r="C179" t="s">
        <v>2299</v>
      </c>
      <c r="D179" t="s">
        <v>1226</v>
      </c>
      <c r="E179" t="s">
        <v>1729</v>
      </c>
      <c r="F179" t="s">
        <v>1827</v>
      </c>
      <c r="G179">
        <v>220811</v>
      </c>
      <c r="H179" t="s">
        <v>2355</v>
      </c>
      <c r="I179" t="s">
        <v>1828</v>
      </c>
      <c r="J179" t="s">
        <v>1829</v>
      </c>
      <c r="K179" t="s">
        <v>1830</v>
      </c>
      <c r="L179" t="s">
        <v>1680</v>
      </c>
      <c r="M179" t="s">
        <v>1605</v>
      </c>
      <c r="N179" t="s">
        <v>1695</v>
      </c>
      <c r="O179" t="s">
        <v>1457</v>
      </c>
      <c r="P179" t="s">
        <v>1831</v>
      </c>
      <c r="Q179" t="s">
        <v>1442</v>
      </c>
      <c r="R179" t="s">
        <v>1254</v>
      </c>
    </row>
    <row r="180" spans="1:18" x14ac:dyDescent="0.25">
      <c r="A180" t="s">
        <v>2263</v>
      </c>
      <c r="B180" t="s">
        <v>2264</v>
      </c>
      <c r="C180" t="s">
        <v>2299</v>
      </c>
      <c r="D180" t="s">
        <v>1226</v>
      </c>
      <c r="E180" t="s">
        <v>1729</v>
      </c>
      <c r="F180" t="s">
        <v>1728</v>
      </c>
      <c r="G180">
        <v>220810</v>
      </c>
      <c r="H180" t="s">
        <v>2354</v>
      </c>
      <c r="I180" t="s">
        <v>1227</v>
      </c>
      <c r="J180" t="s">
        <v>2274</v>
      </c>
      <c r="K180" t="s">
        <v>2275</v>
      </c>
      <c r="L180" t="s">
        <v>1688</v>
      </c>
      <c r="M180" t="s">
        <v>1508</v>
      </c>
      <c r="N180" t="s">
        <v>1529</v>
      </c>
      <c r="O180" t="s">
        <v>1451</v>
      </c>
      <c r="P180" t="s">
        <v>1475</v>
      </c>
      <c r="Q180" t="s">
        <v>1442</v>
      </c>
      <c r="R180" t="s">
        <v>1254</v>
      </c>
    </row>
    <row r="181" spans="1:18" x14ac:dyDescent="0.25">
      <c r="A181" t="s">
        <v>2263</v>
      </c>
      <c r="B181" t="s">
        <v>2264</v>
      </c>
      <c r="C181" t="s">
        <v>2299</v>
      </c>
      <c r="D181" t="s">
        <v>1226</v>
      </c>
      <c r="E181" t="s">
        <v>1729</v>
      </c>
      <c r="F181" t="s">
        <v>1732</v>
      </c>
      <c r="G181">
        <v>220810</v>
      </c>
      <c r="H181" t="s">
        <v>2354</v>
      </c>
      <c r="I181" t="s">
        <v>1227</v>
      </c>
      <c r="J181" t="s">
        <v>3520</v>
      </c>
      <c r="K181" t="s">
        <v>3521</v>
      </c>
      <c r="L181" t="s">
        <v>1688</v>
      </c>
      <c r="M181" t="s">
        <v>1508</v>
      </c>
      <c r="N181" t="s">
        <v>1529</v>
      </c>
      <c r="O181" t="s">
        <v>1451</v>
      </c>
      <c r="P181" t="s">
        <v>1735</v>
      </c>
      <c r="Q181" t="s">
        <v>1442</v>
      </c>
      <c r="R181" t="s">
        <v>1254</v>
      </c>
    </row>
    <row r="182" spans="1:18" x14ac:dyDescent="0.25">
      <c r="A182" t="s">
        <v>2263</v>
      </c>
      <c r="B182" t="s">
        <v>2264</v>
      </c>
      <c r="C182" t="s">
        <v>2299</v>
      </c>
      <c r="D182" t="s">
        <v>1226</v>
      </c>
      <c r="E182" t="s">
        <v>1729</v>
      </c>
      <c r="F182" t="s">
        <v>1810</v>
      </c>
      <c r="G182">
        <v>220810</v>
      </c>
      <c r="H182" t="s">
        <v>2354</v>
      </c>
      <c r="I182" t="s">
        <v>1227</v>
      </c>
      <c r="J182" t="s">
        <v>1253</v>
      </c>
      <c r="K182" t="s">
        <v>1254</v>
      </c>
      <c r="L182" t="s">
        <v>1742</v>
      </c>
      <c r="M182" t="s">
        <v>1495</v>
      </c>
      <c r="N182" t="s">
        <v>1695</v>
      </c>
      <c r="O182" t="s">
        <v>1451</v>
      </c>
      <c r="P182" t="s">
        <v>1640</v>
      </c>
      <c r="Q182" t="s">
        <v>1498</v>
      </c>
      <c r="R182" t="s">
        <v>1254</v>
      </c>
    </row>
    <row r="183" spans="1:18" x14ac:dyDescent="0.25">
      <c r="A183" t="s">
        <v>2263</v>
      </c>
      <c r="B183" t="s">
        <v>2264</v>
      </c>
      <c r="C183" t="s">
        <v>2299</v>
      </c>
      <c r="D183" t="s">
        <v>1226</v>
      </c>
      <c r="E183" t="s">
        <v>1729</v>
      </c>
      <c r="F183" t="s">
        <v>1827</v>
      </c>
      <c r="G183">
        <v>220810</v>
      </c>
      <c r="H183" t="s">
        <v>2354</v>
      </c>
      <c r="I183" t="s">
        <v>1828</v>
      </c>
      <c r="J183" t="s">
        <v>1829</v>
      </c>
      <c r="K183" t="s">
        <v>1830</v>
      </c>
      <c r="L183" t="s">
        <v>1680</v>
      </c>
      <c r="M183" t="s">
        <v>1605</v>
      </c>
      <c r="N183" t="s">
        <v>1695</v>
      </c>
      <c r="O183" t="s">
        <v>1457</v>
      </c>
      <c r="P183" t="s">
        <v>1831</v>
      </c>
      <c r="Q183" t="s">
        <v>1442</v>
      </c>
      <c r="R183" t="s">
        <v>1254</v>
      </c>
    </row>
    <row r="184" spans="1:18" x14ac:dyDescent="0.25">
      <c r="A184" t="s">
        <v>2263</v>
      </c>
      <c r="B184" t="s">
        <v>2264</v>
      </c>
      <c r="C184" t="s">
        <v>2299</v>
      </c>
      <c r="D184" t="s">
        <v>1226</v>
      </c>
      <c r="E184" t="s">
        <v>1729</v>
      </c>
      <c r="F184" t="s">
        <v>1728</v>
      </c>
      <c r="G184">
        <v>220069</v>
      </c>
      <c r="H184" t="s">
        <v>2319</v>
      </c>
      <c r="I184" t="s">
        <v>1227</v>
      </c>
      <c r="J184" t="s">
        <v>2274</v>
      </c>
      <c r="K184" t="s">
        <v>2275</v>
      </c>
      <c r="L184" t="s">
        <v>1688</v>
      </c>
      <c r="M184" t="s">
        <v>1508</v>
      </c>
      <c r="N184" t="s">
        <v>1529</v>
      </c>
      <c r="O184" t="s">
        <v>1451</v>
      </c>
      <c r="P184" t="s">
        <v>1475</v>
      </c>
      <c r="Q184" t="s">
        <v>1442</v>
      </c>
      <c r="R184" t="s">
        <v>1254</v>
      </c>
    </row>
    <row r="185" spans="1:18" x14ac:dyDescent="0.25">
      <c r="A185" t="s">
        <v>2263</v>
      </c>
      <c r="B185" t="s">
        <v>2264</v>
      </c>
      <c r="C185" t="s">
        <v>2299</v>
      </c>
      <c r="D185" t="s">
        <v>1226</v>
      </c>
      <c r="E185" t="s">
        <v>1729</v>
      </c>
      <c r="F185" t="s">
        <v>1732</v>
      </c>
      <c r="G185">
        <v>220069</v>
      </c>
      <c r="H185" t="s">
        <v>2319</v>
      </c>
      <c r="I185" t="s">
        <v>1227</v>
      </c>
      <c r="J185" t="s">
        <v>3520</v>
      </c>
      <c r="K185" t="s">
        <v>3521</v>
      </c>
      <c r="L185" t="s">
        <v>1688</v>
      </c>
      <c r="M185" t="s">
        <v>1508</v>
      </c>
      <c r="N185" t="s">
        <v>1529</v>
      </c>
      <c r="O185" t="s">
        <v>1451</v>
      </c>
      <c r="P185" t="s">
        <v>1735</v>
      </c>
      <c r="Q185" t="s">
        <v>1442</v>
      </c>
      <c r="R185" t="s">
        <v>1254</v>
      </c>
    </row>
    <row r="186" spans="1:18" x14ac:dyDescent="0.25">
      <c r="A186" t="s">
        <v>2263</v>
      </c>
      <c r="B186" t="s">
        <v>2264</v>
      </c>
      <c r="C186" t="s">
        <v>2299</v>
      </c>
      <c r="D186" t="s">
        <v>1226</v>
      </c>
      <c r="E186" t="s">
        <v>1729</v>
      </c>
      <c r="F186" t="s">
        <v>1810</v>
      </c>
      <c r="G186">
        <v>220069</v>
      </c>
      <c r="H186" t="s">
        <v>2319</v>
      </c>
      <c r="I186" t="s">
        <v>1227</v>
      </c>
      <c r="J186" t="s">
        <v>1253</v>
      </c>
      <c r="K186" t="s">
        <v>1254</v>
      </c>
      <c r="L186" t="s">
        <v>1742</v>
      </c>
      <c r="M186" t="s">
        <v>1495</v>
      </c>
      <c r="N186" t="s">
        <v>1695</v>
      </c>
      <c r="O186" t="s">
        <v>1451</v>
      </c>
      <c r="P186" t="s">
        <v>1640</v>
      </c>
      <c r="Q186" t="s">
        <v>1498</v>
      </c>
      <c r="R186" t="s">
        <v>1254</v>
      </c>
    </row>
    <row r="187" spans="1:18" x14ac:dyDescent="0.25">
      <c r="A187" t="s">
        <v>2263</v>
      </c>
      <c r="B187" t="s">
        <v>2264</v>
      </c>
      <c r="C187" t="s">
        <v>2299</v>
      </c>
      <c r="D187" t="s">
        <v>1226</v>
      </c>
      <c r="E187" t="s">
        <v>1729</v>
      </c>
      <c r="F187" t="s">
        <v>1827</v>
      </c>
      <c r="G187">
        <v>220069</v>
      </c>
      <c r="H187" t="s">
        <v>2319</v>
      </c>
      <c r="I187" t="s">
        <v>1828</v>
      </c>
      <c r="J187" t="s">
        <v>1829</v>
      </c>
      <c r="K187" t="s">
        <v>1830</v>
      </c>
      <c r="L187" t="s">
        <v>1680</v>
      </c>
      <c r="M187" t="s">
        <v>1605</v>
      </c>
      <c r="N187" t="s">
        <v>1695</v>
      </c>
      <c r="O187" t="s">
        <v>1457</v>
      </c>
      <c r="P187" t="s">
        <v>1831</v>
      </c>
      <c r="Q187" t="s">
        <v>1442</v>
      </c>
      <c r="R187" t="s">
        <v>1254</v>
      </c>
    </row>
    <row r="188" spans="1:18" x14ac:dyDescent="0.25">
      <c r="A188" t="s">
        <v>2263</v>
      </c>
      <c r="B188" t="s">
        <v>2264</v>
      </c>
      <c r="C188" t="s">
        <v>2299</v>
      </c>
      <c r="D188" t="s">
        <v>1226</v>
      </c>
      <c r="E188" t="s">
        <v>1729</v>
      </c>
      <c r="F188" t="s">
        <v>1728</v>
      </c>
      <c r="G188">
        <v>220805</v>
      </c>
      <c r="H188" t="s">
        <v>2353</v>
      </c>
      <c r="I188" t="s">
        <v>1227</v>
      </c>
      <c r="J188" t="s">
        <v>2274</v>
      </c>
      <c r="K188" t="s">
        <v>2275</v>
      </c>
      <c r="L188" t="s">
        <v>1688</v>
      </c>
      <c r="M188" t="s">
        <v>1508</v>
      </c>
      <c r="N188" t="s">
        <v>1529</v>
      </c>
      <c r="O188" t="s">
        <v>1451</v>
      </c>
      <c r="P188" t="s">
        <v>1475</v>
      </c>
      <c r="Q188" t="s">
        <v>1442</v>
      </c>
      <c r="R188" t="s">
        <v>1254</v>
      </c>
    </row>
    <row r="189" spans="1:18" x14ac:dyDescent="0.25">
      <c r="A189" t="s">
        <v>2263</v>
      </c>
      <c r="B189" t="s">
        <v>2264</v>
      </c>
      <c r="C189" t="s">
        <v>2299</v>
      </c>
      <c r="D189" t="s">
        <v>1226</v>
      </c>
      <c r="E189" t="s">
        <v>1729</v>
      </c>
      <c r="F189" t="s">
        <v>1732</v>
      </c>
      <c r="G189">
        <v>220805</v>
      </c>
      <c r="H189" t="s">
        <v>2353</v>
      </c>
      <c r="I189" t="s">
        <v>1227</v>
      </c>
      <c r="J189" t="s">
        <v>3520</v>
      </c>
      <c r="K189" t="s">
        <v>3521</v>
      </c>
      <c r="L189" t="s">
        <v>1688</v>
      </c>
      <c r="M189" t="s">
        <v>1508</v>
      </c>
      <c r="N189" t="s">
        <v>1529</v>
      </c>
      <c r="O189" t="s">
        <v>1451</v>
      </c>
      <c r="P189" t="s">
        <v>1735</v>
      </c>
      <c r="Q189" t="s">
        <v>1442</v>
      </c>
      <c r="R189" t="s">
        <v>1254</v>
      </c>
    </row>
    <row r="190" spans="1:18" x14ac:dyDescent="0.25">
      <c r="A190" t="s">
        <v>2263</v>
      </c>
      <c r="B190" t="s">
        <v>2264</v>
      </c>
      <c r="C190" t="s">
        <v>2299</v>
      </c>
      <c r="D190" t="s">
        <v>1226</v>
      </c>
      <c r="E190" t="s">
        <v>1729</v>
      </c>
      <c r="F190" t="s">
        <v>1810</v>
      </c>
      <c r="G190">
        <v>220805</v>
      </c>
      <c r="H190" t="s">
        <v>2353</v>
      </c>
      <c r="I190" t="s">
        <v>1227</v>
      </c>
      <c r="J190" t="s">
        <v>1253</v>
      </c>
      <c r="K190" t="s">
        <v>1254</v>
      </c>
      <c r="L190" t="s">
        <v>1742</v>
      </c>
      <c r="M190" t="s">
        <v>1495</v>
      </c>
      <c r="N190" t="s">
        <v>1695</v>
      </c>
      <c r="O190" t="s">
        <v>1451</v>
      </c>
      <c r="P190" t="s">
        <v>1640</v>
      </c>
      <c r="Q190" t="s">
        <v>1498</v>
      </c>
      <c r="R190" t="s">
        <v>1254</v>
      </c>
    </row>
    <row r="191" spans="1:18" x14ac:dyDescent="0.25">
      <c r="A191" t="s">
        <v>2263</v>
      </c>
      <c r="B191" t="s">
        <v>2264</v>
      </c>
      <c r="C191" t="s">
        <v>2299</v>
      </c>
      <c r="D191" t="s">
        <v>1226</v>
      </c>
      <c r="E191" t="s">
        <v>1729</v>
      </c>
      <c r="F191" t="s">
        <v>1827</v>
      </c>
      <c r="G191">
        <v>220805</v>
      </c>
      <c r="H191" t="s">
        <v>2353</v>
      </c>
      <c r="I191" t="s">
        <v>1828</v>
      </c>
      <c r="J191" t="s">
        <v>1829</v>
      </c>
      <c r="K191" t="s">
        <v>1830</v>
      </c>
      <c r="L191" t="s">
        <v>1680</v>
      </c>
      <c r="M191" t="s">
        <v>1605</v>
      </c>
      <c r="N191" t="s">
        <v>1695</v>
      </c>
      <c r="O191" t="s">
        <v>1457</v>
      </c>
      <c r="P191" t="s">
        <v>1831</v>
      </c>
      <c r="Q191" t="s">
        <v>1442</v>
      </c>
      <c r="R191" t="s">
        <v>1254</v>
      </c>
    </row>
    <row r="192" spans="1:18" x14ac:dyDescent="0.25">
      <c r="A192" t="s">
        <v>2263</v>
      </c>
      <c r="B192" t="s">
        <v>2264</v>
      </c>
      <c r="C192" t="s">
        <v>2299</v>
      </c>
      <c r="D192" t="s">
        <v>1226</v>
      </c>
      <c r="E192" t="s">
        <v>1729</v>
      </c>
      <c r="F192" t="s">
        <v>1728</v>
      </c>
      <c r="G192">
        <v>2207575</v>
      </c>
      <c r="H192" t="s">
        <v>2391</v>
      </c>
      <c r="I192" t="s">
        <v>1227</v>
      </c>
      <c r="J192" t="s">
        <v>2274</v>
      </c>
      <c r="K192" t="s">
        <v>2275</v>
      </c>
      <c r="L192" t="s">
        <v>1688</v>
      </c>
      <c r="M192" t="s">
        <v>1508</v>
      </c>
      <c r="N192" t="s">
        <v>1529</v>
      </c>
      <c r="O192" t="s">
        <v>1451</v>
      </c>
      <c r="P192" t="s">
        <v>1475</v>
      </c>
      <c r="Q192" t="s">
        <v>1442</v>
      </c>
      <c r="R192" t="s">
        <v>1254</v>
      </c>
    </row>
    <row r="193" spans="1:18" x14ac:dyDescent="0.25">
      <c r="A193" t="s">
        <v>2263</v>
      </c>
      <c r="B193" t="s">
        <v>2264</v>
      </c>
      <c r="C193" t="s">
        <v>2299</v>
      </c>
      <c r="D193" t="s">
        <v>1226</v>
      </c>
      <c r="E193" t="s">
        <v>1729</v>
      </c>
      <c r="F193" t="s">
        <v>1732</v>
      </c>
      <c r="G193">
        <v>2207575</v>
      </c>
      <c r="H193" t="s">
        <v>2391</v>
      </c>
      <c r="I193" t="s">
        <v>1227</v>
      </c>
      <c r="J193" t="s">
        <v>3520</v>
      </c>
      <c r="K193" t="s">
        <v>3521</v>
      </c>
      <c r="L193" t="s">
        <v>1688</v>
      </c>
      <c r="M193" t="s">
        <v>1508</v>
      </c>
      <c r="N193" t="s">
        <v>1529</v>
      </c>
      <c r="O193" t="s">
        <v>1451</v>
      </c>
      <c r="P193" t="s">
        <v>1735</v>
      </c>
      <c r="Q193" t="s">
        <v>1442</v>
      </c>
      <c r="R193" t="s">
        <v>1254</v>
      </c>
    </row>
    <row r="194" spans="1:18" x14ac:dyDescent="0.25">
      <c r="A194" t="s">
        <v>2263</v>
      </c>
      <c r="B194" t="s">
        <v>2264</v>
      </c>
      <c r="C194" t="s">
        <v>2299</v>
      </c>
      <c r="D194" t="s">
        <v>1226</v>
      </c>
      <c r="E194" t="s">
        <v>1729</v>
      </c>
      <c r="F194" t="s">
        <v>1810</v>
      </c>
      <c r="G194">
        <v>2207575</v>
      </c>
      <c r="H194" t="s">
        <v>2391</v>
      </c>
      <c r="I194" t="s">
        <v>1227</v>
      </c>
      <c r="J194" t="s">
        <v>1253</v>
      </c>
      <c r="K194" t="s">
        <v>1254</v>
      </c>
      <c r="L194" t="s">
        <v>1742</v>
      </c>
      <c r="M194" t="s">
        <v>1495</v>
      </c>
      <c r="N194" t="s">
        <v>1695</v>
      </c>
      <c r="O194" t="s">
        <v>1451</v>
      </c>
      <c r="P194" t="s">
        <v>1640</v>
      </c>
      <c r="Q194" t="s">
        <v>1498</v>
      </c>
      <c r="R194" t="s">
        <v>1254</v>
      </c>
    </row>
    <row r="195" spans="1:18" x14ac:dyDescent="0.25">
      <c r="A195" t="s">
        <v>2263</v>
      </c>
      <c r="B195" t="s">
        <v>2264</v>
      </c>
      <c r="C195" t="s">
        <v>2299</v>
      </c>
      <c r="D195" t="s">
        <v>1226</v>
      </c>
      <c r="E195" t="s">
        <v>1729</v>
      </c>
      <c r="F195" t="s">
        <v>1827</v>
      </c>
      <c r="G195">
        <v>2207575</v>
      </c>
      <c r="H195" t="s">
        <v>2391</v>
      </c>
      <c r="I195" t="s">
        <v>1828</v>
      </c>
      <c r="J195" t="s">
        <v>1829</v>
      </c>
      <c r="K195" t="s">
        <v>1830</v>
      </c>
      <c r="L195" t="s">
        <v>1680</v>
      </c>
      <c r="M195" t="s">
        <v>1605</v>
      </c>
      <c r="N195" t="s">
        <v>1695</v>
      </c>
      <c r="O195" t="s">
        <v>1457</v>
      </c>
      <c r="P195" t="s">
        <v>1831</v>
      </c>
      <c r="Q195" t="s">
        <v>1442</v>
      </c>
      <c r="R195" t="s">
        <v>1254</v>
      </c>
    </row>
    <row r="196" spans="1:18" x14ac:dyDescent="0.25">
      <c r="A196" t="s">
        <v>2263</v>
      </c>
      <c r="B196" t="s">
        <v>2264</v>
      </c>
      <c r="C196" t="s">
        <v>2299</v>
      </c>
      <c r="D196" t="s">
        <v>1226</v>
      </c>
      <c r="E196" t="s">
        <v>1729</v>
      </c>
      <c r="F196" t="s">
        <v>1728</v>
      </c>
      <c r="G196">
        <v>2207395</v>
      </c>
      <c r="H196" t="s">
        <v>2387</v>
      </c>
      <c r="I196" t="s">
        <v>1227</v>
      </c>
      <c r="J196" t="s">
        <v>2274</v>
      </c>
      <c r="K196" t="s">
        <v>2275</v>
      </c>
      <c r="L196" t="s">
        <v>1688</v>
      </c>
      <c r="M196" t="s">
        <v>1508</v>
      </c>
      <c r="N196" t="s">
        <v>1529</v>
      </c>
      <c r="O196" t="s">
        <v>1451</v>
      </c>
      <c r="P196" t="s">
        <v>1475</v>
      </c>
      <c r="Q196" t="s">
        <v>1442</v>
      </c>
      <c r="R196" t="s">
        <v>1254</v>
      </c>
    </row>
    <row r="197" spans="1:18" x14ac:dyDescent="0.25">
      <c r="A197" t="s">
        <v>2263</v>
      </c>
      <c r="B197" t="s">
        <v>2264</v>
      </c>
      <c r="C197" t="s">
        <v>2299</v>
      </c>
      <c r="D197" t="s">
        <v>1226</v>
      </c>
      <c r="E197" t="s">
        <v>1729</v>
      </c>
      <c r="F197" t="s">
        <v>1732</v>
      </c>
      <c r="G197">
        <v>2207395</v>
      </c>
      <c r="H197" t="s">
        <v>2387</v>
      </c>
      <c r="I197" t="s">
        <v>1227</v>
      </c>
      <c r="J197" t="s">
        <v>3520</v>
      </c>
      <c r="K197" t="s">
        <v>3521</v>
      </c>
      <c r="L197" t="s">
        <v>1688</v>
      </c>
      <c r="M197" t="s">
        <v>1508</v>
      </c>
      <c r="N197" t="s">
        <v>1529</v>
      </c>
      <c r="O197" t="s">
        <v>1451</v>
      </c>
      <c r="P197" t="s">
        <v>1735</v>
      </c>
      <c r="Q197" t="s">
        <v>1442</v>
      </c>
      <c r="R197" t="s">
        <v>1254</v>
      </c>
    </row>
    <row r="198" spans="1:18" x14ac:dyDescent="0.25">
      <c r="A198" t="s">
        <v>2263</v>
      </c>
      <c r="B198" t="s">
        <v>2264</v>
      </c>
      <c r="C198" t="s">
        <v>2299</v>
      </c>
      <c r="D198" t="s">
        <v>1226</v>
      </c>
      <c r="E198" t="s">
        <v>1729</v>
      </c>
      <c r="F198" t="s">
        <v>1810</v>
      </c>
      <c r="G198">
        <v>2207395</v>
      </c>
      <c r="H198" t="s">
        <v>2387</v>
      </c>
      <c r="I198" t="s">
        <v>1227</v>
      </c>
      <c r="J198" t="s">
        <v>1253</v>
      </c>
      <c r="K198" t="s">
        <v>1254</v>
      </c>
      <c r="L198" t="s">
        <v>1742</v>
      </c>
      <c r="M198" t="s">
        <v>1495</v>
      </c>
      <c r="N198" t="s">
        <v>1695</v>
      </c>
      <c r="O198" t="s">
        <v>1451</v>
      </c>
      <c r="P198" t="s">
        <v>1640</v>
      </c>
      <c r="Q198" t="s">
        <v>1498</v>
      </c>
      <c r="R198" t="s">
        <v>1254</v>
      </c>
    </row>
    <row r="199" spans="1:18" x14ac:dyDescent="0.25">
      <c r="A199" t="s">
        <v>2263</v>
      </c>
      <c r="B199" t="s">
        <v>2264</v>
      </c>
      <c r="C199" t="s">
        <v>2299</v>
      </c>
      <c r="D199" t="s">
        <v>1226</v>
      </c>
      <c r="E199" t="s">
        <v>1729</v>
      </c>
      <c r="F199" t="s">
        <v>1827</v>
      </c>
      <c r="G199">
        <v>2207395</v>
      </c>
      <c r="H199" t="s">
        <v>2387</v>
      </c>
      <c r="I199" t="s">
        <v>1828</v>
      </c>
      <c r="J199" t="s">
        <v>1829</v>
      </c>
      <c r="K199" t="s">
        <v>1830</v>
      </c>
      <c r="L199" t="s">
        <v>1680</v>
      </c>
      <c r="M199" t="s">
        <v>1605</v>
      </c>
      <c r="N199" t="s">
        <v>1695</v>
      </c>
      <c r="O199" t="s">
        <v>1457</v>
      </c>
      <c r="P199" t="s">
        <v>1831</v>
      </c>
      <c r="Q199" t="s">
        <v>1442</v>
      </c>
      <c r="R199" t="s">
        <v>1254</v>
      </c>
    </row>
    <row r="200" spans="1:18" x14ac:dyDescent="0.25">
      <c r="A200" t="s">
        <v>2263</v>
      </c>
      <c r="B200" t="s">
        <v>2264</v>
      </c>
      <c r="C200" t="s">
        <v>2299</v>
      </c>
      <c r="D200" t="s">
        <v>1152</v>
      </c>
      <c r="E200" t="s">
        <v>1152</v>
      </c>
      <c r="F200" t="s">
        <v>1678</v>
      </c>
      <c r="G200">
        <v>220024</v>
      </c>
      <c r="H200" t="s">
        <v>2307</v>
      </c>
      <c r="I200" t="s">
        <v>1153</v>
      </c>
      <c r="J200" t="s">
        <v>1154</v>
      </c>
      <c r="K200" t="s">
        <v>1155</v>
      </c>
      <c r="L200" t="s">
        <v>1680</v>
      </c>
      <c r="M200" t="s">
        <v>1681</v>
      </c>
      <c r="N200" t="s">
        <v>1676</v>
      </c>
      <c r="O200" t="s">
        <v>1451</v>
      </c>
      <c r="P200" t="s">
        <v>1555</v>
      </c>
      <c r="Q200" t="s">
        <v>1442</v>
      </c>
      <c r="R200" t="s">
        <v>1254</v>
      </c>
    </row>
    <row r="201" spans="1:18" x14ac:dyDescent="0.25">
      <c r="A201" t="s">
        <v>2263</v>
      </c>
      <c r="B201" t="s">
        <v>2264</v>
      </c>
      <c r="C201" t="s">
        <v>2299</v>
      </c>
      <c r="D201" t="s">
        <v>1152</v>
      </c>
      <c r="E201" t="s">
        <v>1152</v>
      </c>
      <c r="F201" t="s">
        <v>1719</v>
      </c>
      <c r="G201">
        <v>220024</v>
      </c>
      <c r="H201" t="s">
        <v>2307</v>
      </c>
      <c r="I201" t="s">
        <v>1153</v>
      </c>
      <c r="J201" t="s">
        <v>1720</v>
      </c>
      <c r="K201" t="s">
        <v>1721</v>
      </c>
      <c r="L201" t="s">
        <v>1680</v>
      </c>
      <c r="M201" t="s">
        <v>1502</v>
      </c>
      <c r="N201" t="s">
        <v>1676</v>
      </c>
      <c r="O201" t="s">
        <v>1722</v>
      </c>
      <c r="P201" t="s">
        <v>1555</v>
      </c>
      <c r="Q201" t="s">
        <v>1442</v>
      </c>
      <c r="R201" t="s">
        <v>1254</v>
      </c>
    </row>
    <row r="202" spans="1:18" x14ac:dyDescent="0.25">
      <c r="A202" t="s">
        <v>2263</v>
      </c>
      <c r="B202" t="s">
        <v>2264</v>
      </c>
      <c r="C202" t="s">
        <v>2299</v>
      </c>
      <c r="D202" t="s">
        <v>1152</v>
      </c>
      <c r="E202" t="s">
        <v>1152</v>
      </c>
      <c r="F202" t="s">
        <v>1723</v>
      </c>
      <c r="G202">
        <v>220024</v>
      </c>
      <c r="H202" t="s">
        <v>2307</v>
      </c>
      <c r="I202" t="s">
        <v>1153</v>
      </c>
      <c r="J202" t="s">
        <v>1169</v>
      </c>
      <c r="K202" t="s">
        <v>1170</v>
      </c>
      <c r="L202" t="s">
        <v>1680</v>
      </c>
      <c r="M202" t="s">
        <v>1502</v>
      </c>
      <c r="N202" t="s">
        <v>1676</v>
      </c>
      <c r="O202" t="s">
        <v>1451</v>
      </c>
      <c r="P202" t="s">
        <v>1555</v>
      </c>
      <c r="Q202" t="s">
        <v>1442</v>
      </c>
      <c r="R202" t="s">
        <v>1254</v>
      </c>
    </row>
    <row r="203" spans="1:18" x14ac:dyDescent="0.25">
      <c r="A203" t="s">
        <v>2263</v>
      </c>
      <c r="B203" t="s">
        <v>2264</v>
      </c>
      <c r="C203" t="s">
        <v>2299</v>
      </c>
      <c r="D203" t="s">
        <v>1152</v>
      </c>
      <c r="E203" t="s">
        <v>1152</v>
      </c>
      <c r="F203" t="s">
        <v>1678</v>
      </c>
      <c r="G203">
        <v>219074</v>
      </c>
      <c r="H203" t="s">
        <v>2301</v>
      </c>
      <c r="I203" t="s">
        <v>1153</v>
      </c>
      <c r="J203" t="s">
        <v>1154</v>
      </c>
      <c r="K203" t="s">
        <v>1155</v>
      </c>
      <c r="L203" t="s">
        <v>1680</v>
      </c>
      <c r="M203" t="s">
        <v>1681</v>
      </c>
      <c r="N203" t="s">
        <v>1676</v>
      </c>
      <c r="O203" t="s">
        <v>1451</v>
      </c>
      <c r="P203" t="s">
        <v>1555</v>
      </c>
      <c r="Q203" t="s">
        <v>1442</v>
      </c>
      <c r="R203" t="s">
        <v>1254</v>
      </c>
    </row>
    <row r="204" spans="1:18" x14ac:dyDescent="0.25">
      <c r="A204" t="s">
        <v>2263</v>
      </c>
      <c r="B204" t="s">
        <v>2264</v>
      </c>
      <c r="C204" t="s">
        <v>2299</v>
      </c>
      <c r="D204" t="s">
        <v>1152</v>
      </c>
      <c r="E204" t="s">
        <v>1152</v>
      </c>
      <c r="F204" t="s">
        <v>1719</v>
      </c>
      <c r="G204">
        <v>219074</v>
      </c>
      <c r="H204" t="s">
        <v>2301</v>
      </c>
      <c r="I204" t="s">
        <v>1153</v>
      </c>
      <c r="J204" t="s">
        <v>1720</v>
      </c>
      <c r="K204" t="s">
        <v>1721</v>
      </c>
      <c r="L204" t="s">
        <v>1680</v>
      </c>
      <c r="M204" t="s">
        <v>1502</v>
      </c>
      <c r="N204" t="s">
        <v>1676</v>
      </c>
      <c r="O204" t="s">
        <v>1722</v>
      </c>
      <c r="P204" t="s">
        <v>1555</v>
      </c>
      <c r="Q204" t="s">
        <v>1442</v>
      </c>
      <c r="R204" t="s">
        <v>1254</v>
      </c>
    </row>
    <row r="205" spans="1:18" x14ac:dyDescent="0.25">
      <c r="A205" t="s">
        <v>2263</v>
      </c>
      <c r="B205" t="s">
        <v>2264</v>
      </c>
      <c r="C205" t="s">
        <v>2299</v>
      </c>
      <c r="D205" t="s">
        <v>1152</v>
      </c>
      <c r="E205" t="s">
        <v>1152</v>
      </c>
      <c r="F205" t="s">
        <v>1723</v>
      </c>
      <c r="G205">
        <v>219074</v>
      </c>
      <c r="H205" t="s">
        <v>2301</v>
      </c>
      <c r="I205" t="s">
        <v>1153</v>
      </c>
      <c r="J205" t="s">
        <v>1169</v>
      </c>
      <c r="K205" t="s">
        <v>1170</v>
      </c>
      <c r="L205" t="s">
        <v>1680</v>
      </c>
      <c r="M205" t="s">
        <v>1502</v>
      </c>
      <c r="N205" t="s">
        <v>1676</v>
      </c>
      <c r="O205" t="s">
        <v>1451</v>
      </c>
      <c r="P205" t="s">
        <v>1555</v>
      </c>
      <c r="Q205" t="s">
        <v>1442</v>
      </c>
      <c r="R205" t="s">
        <v>1254</v>
      </c>
    </row>
    <row r="206" spans="1:18" x14ac:dyDescent="0.25">
      <c r="A206" t="s">
        <v>2263</v>
      </c>
      <c r="B206" t="s">
        <v>2264</v>
      </c>
      <c r="C206" t="s">
        <v>2299</v>
      </c>
      <c r="D206" t="s">
        <v>1152</v>
      </c>
      <c r="E206" t="s">
        <v>1152</v>
      </c>
      <c r="F206" t="s">
        <v>1678</v>
      </c>
      <c r="G206">
        <v>219035</v>
      </c>
      <c r="H206" t="s">
        <v>2300</v>
      </c>
      <c r="I206" t="s">
        <v>1153</v>
      </c>
      <c r="J206" t="s">
        <v>1154</v>
      </c>
      <c r="K206" t="s">
        <v>1155</v>
      </c>
      <c r="L206" t="s">
        <v>1680</v>
      </c>
      <c r="M206" t="s">
        <v>1681</v>
      </c>
      <c r="N206" t="s">
        <v>1676</v>
      </c>
      <c r="O206" t="s">
        <v>1451</v>
      </c>
      <c r="P206" t="s">
        <v>1555</v>
      </c>
      <c r="Q206" t="s">
        <v>1442</v>
      </c>
      <c r="R206" t="s">
        <v>1254</v>
      </c>
    </row>
    <row r="207" spans="1:18" x14ac:dyDescent="0.25">
      <c r="A207" t="s">
        <v>2263</v>
      </c>
      <c r="B207" t="s">
        <v>2264</v>
      </c>
      <c r="C207" t="s">
        <v>2299</v>
      </c>
      <c r="D207" t="s">
        <v>1152</v>
      </c>
      <c r="E207" t="s">
        <v>1152</v>
      </c>
      <c r="F207" t="s">
        <v>1719</v>
      </c>
      <c r="G207">
        <v>219035</v>
      </c>
      <c r="H207" t="s">
        <v>2300</v>
      </c>
      <c r="I207" t="s">
        <v>1153</v>
      </c>
      <c r="J207" t="s">
        <v>1720</v>
      </c>
      <c r="K207" t="s">
        <v>1721</v>
      </c>
      <c r="L207" t="s">
        <v>1680</v>
      </c>
      <c r="M207" t="s">
        <v>1502</v>
      </c>
      <c r="N207" t="s">
        <v>1676</v>
      </c>
      <c r="O207" t="s">
        <v>1722</v>
      </c>
      <c r="P207" t="s">
        <v>1555</v>
      </c>
      <c r="Q207" t="s">
        <v>1442</v>
      </c>
      <c r="R207" t="s">
        <v>1254</v>
      </c>
    </row>
    <row r="208" spans="1:18" x14ac:dyDescent="0.25">
      <c r="A208" t="s">
        <v>2263</v>
      </c>
      <c r="B208" t="s">
        <v>2264</v>
      </c>
      <c r="C208" t="s">
        <v>2299</v>
      </c>
      <c r="D208" t="s">
        <v>1152</v>
      </c>
      <c r="E208" t="s">
        <v>1152</v>
      </c>
      <c r="F208" t="s">
        <v>1723</v>
      </c>
      <c r="G208">
        <v>219035</v>
      </c>
      <c r="H208" t="s">
        <v>2300</v>
      </c>
      <c r="I208" t="s">
        <v>1153</v>
      </c>
      <c r="J208" t="s">
        <v>1169</v>
      </c>
      <c r="K208" t="s">
        <v>1170</v>
      </c>
      <c r="L208" t="s">
        <v>1680</v>
      </c>
      <c r="M208" t="s">
        <v>1502</v>
      </c>
      <c r="N208" t="s">
        <v>1676</v>
      </c>
      <c r="O208" t="s">
        <v>1451</v>
      </c>
      <c r="P208" t="s">
        <v>1555</v>
      </c>
      <c r="Q208" t="s">
        <v>1442</v>
      </c>
      <c r="R208" t="s">
        <v>1254</v>
      </c>
    </row>
    <row r="209" spans="1:18" x14ac:dyDescent="0.25">
      <c r="A209" t="s">
        <v>2263</v>
      </c>
      <c r="B209" t="s">
        <v>2264</v>
      </c>
      <c r="C209" t="s">
        <v>2287</v>
      </c>
      <c r="D209" t="s">
        <v>1835</v>
      </c>
      <c r="E209" t="s">
        <v>1835</v>
      </c>
      <c r="F209" t="s">
        <v>1834</v>
      </c>
      <c r="G209">
        <v>220093</v>
      </c>
      <c r="H209" t="s">
        <v>2327</v>
      </c>
      <c r="I209" t="s">
        <v>1836</v>
      </c>
      <c r="J209" t="s">
        <v>1837</v>
      </c>
      <c r="K209" t="s">
        <v>910</v>
      </c>
      <c r="L209" t="s">
        <v>1804</v>
      </c>
      <c r="M209" t="s">
        <v>1805</v>
      </c>
      <c r="N209" t="s">
        <v>1757</v>
      </c>
      <c r="O209" t="s">
        <v>1806</v>
      </c>
      <c r="P209" t="s">
        <v>1807</v>
      </c>
      <c r="Q209" t="s">
        <v>1690</v>
      </c>
      <c r="R209" t="s">
        <v>1254</v>
      </c>
    </row>
    <row r="210" spans="1:18" x14ac:dyDescent="0.25">
      <c r="A210" t="s">
        <v>2263</v>
      </c>
      <c r="B210" t="s">
        <v>2264</v>
      </c>
      <c r="C210" t="s">
        <v>2287</v>
      </c>
      <c r="D210" t="s">
        <v>1939</v>
      </c>
      <c r="E210" t="s">
        <v>1939</v>
      </c>
      <c r="F210" t="s">
        <v>3524</v>
      </c>
      <c r="G210">
        <v>208563</v>
      </c>
      <c r="H210" t="s">
        <v>3290</v>
      </c>
      <c r="I210" t="s">
        <v>1940</v>
      </c>
      <c r="J210" t="s">
        <v>3525</v>
      </c>
      <c r="K210" t="s">
        <v>3526</v>
      </c>
      <c r="L210" t="s">
        <v>1867</v>
      </c>
      <c r="M210" t="s">
        <v>1804</v>
      </c>
      <c r="N210" t="s">
        <v>1642</v>
      </c>
      <c r="O210" t="s">
        <v>1695</v>
      </c>
      <c r="P210" t="s">
        <v>1451</v>
      </c>
      <c r="Q210" t="s">
        <v>1595</v>
      </c>
      <c r="R210" t="s">
        <v>1832</v>
      </c>
    </row>
    <row r="211" spans="1:18" x14ac:dyDescent="0.25">
      <c r="A211" t="s">
        <v>2263</v>
      </c>
      <c r="B211" t="s">
        <v>2264</v>
      </c>
      <c r="C211" t="s">
        <v>2287</v>
      </c>
      <c r="D211" t="s">
        <v>1939</v>
      </c>
      <c r="E211" t="s">
        <v>1939</v>
      </c>
      <c r="F211" t="s">
        <v>3524</v>
      </c>
      <c r="G211">
        <v>208568</v>
      </c>
      <c r="H211" t="s">
        <v>3292</v>
      </c>
      <c r="I211" t="s">
        <v>1940</v>
      </c>
      <c r="J211" t="s">
        <v>3525</v>
      </c>
      <c r="K211" t="s">
        <v>3526</v>
      </c>
      <c r="L211" t="s">
        <v>1867</v>
      </c>
      <c r="M211" t="s">
        <v>1804</v>
      </c>
      <c r="N211" t="s">
        <v>1642</v>
      </c>
      <c r="O211" t="s">
        <v>1695</v>
      </c>
      <c r="P211" t="s">
        <v>1451</v>
      </c>
      <c r="Q211" t="s">
        <v>1595</v>
      </c>
      <c r="R211" t="s">
        <v>1832</v>
      </c>
    </row>
    <row r="212" spans="1:18" x14ac:dyDescent="0.25">
      <c r="A212" t="s">
        <v>2263</v>
      </c>
      <c r="B212" t="s">
        <v>2264</v>
      </c>
      <c r="C212" t="s">
        <v>2287</v>
      </c>
      <c r="D212" t="s">
        <v>1320</v>
      </c>
      <c r="E212" t="s">
        <v>1320</v>
      </c>
      <c r="F212" t="s">
        <v>1725</v>
      </c>
      <c r="G212">
        <v>220757</v>
      </c>
      <c r="H212" t="s">
        <v>2347</v>
      </c>
      <c r="I212" t="s">
        <v>1321</v>
      </c>
      <c r="J212" t="s">
        <v>1322</v>
      </c>
      <c r="K212" t="s">
        <v>1323</v>
      </c>
      <c r="L212" t="s">
        <v>1705</v>
      </c>
      <c r="M212" t="s">
        <v>1506</v>
      </c>
      <c r="N212" t="s">
        <v>1496</v>
      </c>
      <c r="O212" t="s">
        <v>1440</v>
      </c>
      <c r="P212" t="s">
        <v>1475</v>
      </c>
      <c r="Q212" t="s">
        <v>1442</v>
      </c>
      <c r="R212" t="s">
        <v>1254</v>
      </c>
    </row>
    <row r="213" spans="1:18" x14ac:dyDescent="0.25">
      <c r="A213" t="s">
        <v>2263</v>
      </c>
      <c r="B213" t="s">
        <v>2264</v>
      </c>
      <c r="C213" t="s">
        <v>2287</v>
      </c>
      <c r="D213" t="s">
        <v>1320</v>
      </c>
      <c r="E213" t="s">
        <v>1320</v>
      </c>
      <c r="F213" t="s">
        <v>1725</v>
      </c>
      <c r="G213">
        <v>220756</v>
      </c>
      <c r="H213" t="s">
        <v>2346</v>
      </c>
      <c r="I213" t="s">
        <v>1321</v>
      </c>
      <c r="J213" t="s">
        <v>1322</v>
      </c>
      <c r="K213" t="s">
        <v>1323</v>
      </c>
      <c r="L213" t="s">
        <v>1705</v>
      </c>
      <c r="M213" t="s">
        <v>1506</v>
      </c>
      <c r="N213" t="s">
        <v>1496</v>
      </c>
      <c r="O213" t="s">
        <v>1440</v>
      </c>
      <c r="P213" t="s">
        <v>1475</v>
      </c>
      <c r="Q213" t="s">
        <v>1442</v>
      </c>
      <c r="R213" t="s">
        <v>1254</v>
      </c>
    </row>
    <row r="214" spans="1:18" x14ac:dyDescent="0.25">
      <c r="A214" t="s">
        <v>2263</v>
      </c>
      <c r="B214" t="s">
        <v>2264</v>
      </c>
      <c r="C214" t="s">
        <v>2287</v>
      </c>
      <c r="D214" t="s">
        <v>1320</v>
      </c>
      <c r="E214" t="s">
        <v>1320</v>
      </c>
      <c r="F214" t="s">
        <v>1725</v>
      </c>
      <c r="G214">
        <v>220764</v>
      </c>
      <c r="H214" t="s">
        <v>2348</v>
      </c>
      <c r="I214" t="s">
        <v>1321</v>
      </c>
      <c r="J214" t="s">
        <v>1322</v>
      </c>
      <c r="K214" t="s">
        <v>1323</v>
      </c>
      <c r="L214" t="s">
        <v>1705</v>
      </c>
      <c r="M214" t="s">
        <v>1506</v>
      </c>
      <c r="N214" t="s">
        <v>1496</v>
      </c>
      <c r="O214" t="s">
        <v>1440</v>
      </c>
      <c r="P214" t="s">
        <v>1475</v>
      </c>
      <c r="Q214" t="s">
        <v>1442</v>
      </c>
      <c r="R214" t="s">
        <v>1254</v>
      </c>
    </row>
    <row r="215" spans="1:18" x14ac:dyDescent="0.25">
      <c r="A215" t="s">
        <v>2263</v>
      </c>
      <c r="B215" t="s">
        <v>2264</v>
      </c>
      <c r="C215" t="s">
        <v>2287</v>
      </c>
      <c r="D215" t="s">
        <v>1320</v>
      </c>
      <c r="E215" t="s">
        <v>1320</v>
      </c>
      <c r="F215" t="s">
        <v>1725</v>
      </c>
      <c r="G215">
        <v>220765</v>
      </c>
      <c r="H215" t="s">
        <v>2349</v>
      </c>
      <c r="I215" t="s">
        <v>1321</v>
      </c>
      <c r="J215" t="s">
        <v>1322</v>
      </c>
      <c r="K215" t="s">
        <v>1323</v>
      </c>
      <c r="L215" t="s">
        <v>1705</v>
      </c>
      <c r="M215" t="s">
        <v>1506</v>
      </c>
      <c r="N215" t="s">
        <v>1496</v>
      </c>
      <c r="O215" t="s">
        <v>1440</v>
      </c>
      <c r="P215" t="s">
        <v>1475</v>
      </c>
      <c r="Q215" t="s">
        <v>1442</v>
      </c>
      <c r="R215" t="s">
        <v>1254</v>
      </c>
    </row>
    <row r="216" spans="1:18" x14ac:dyDescent="0.25">
      <c r="A216" t="s">
        <v>2263</v>
      </c>
      <c r="B216" t="s">
        <v>2264</v>
      </c>
      <c r="C216" t="s">
        <v>2287</v>
      </c>
      <c r="D216" t="s">
        <v>1803</v>
      </c>
      <c r="E216" t="s">
        <v>1803</v>
      </c>
      <c r="F216" t="s">
        <v>1642</v>
      </c>
      <c r="G216">
        <v>208567</v>
      </c>
      <c r="H216" t="s">
        <v>3049</v>
      </c>
      <c r="I216" t="s">
        <v>1804</v>
      </c>
      <c r="J216" t="s">
        <v>1316</v>
      </c>
      <c r="K216" t="s">
        <v>1317</v>
      </c>
      <c r="L216" t="s">
        <v>1804</v>
      </c>
      <c r="M216" t="s">
        <v>1642</v>
      </c>
      <c r="N216" t="s">
        <v>1695</v>
      </c>
      <c r="O216" t="s">
        <v>1451</v>
      </c>
      <c r="P216" t="s">
        <v>1595</v>
      </c>
      <c r="Q216" t="s">
        <v>1832</v>
      </c>
      <c r="R216" t="s">
        <v>1254</v>
      </c>
    </row>
    <row r="217" spans="1:18" x14ac:dyDescent="0.25">
      <c r="A217" t="s">
        <v>2263</v>
      </c>
      <c r="B217" t="s">
        <v>2264</v>
      </c>
      <c r="C217" t="s">
        <v>2287</v>
      </c>
      <c r="D217" t="s">
        <v>1803</v>
      </c>
      <c r="E217" t="s">
        <v>1803</v>
      </c>
      <c r="F217" t="s">
        <v>1934</v>
      </c>
      <c r="G217">
        <v>208567</v>
      </c>
      <c r="H217" t="s">
        <v>3049</v>
      </c>
      <c r="I217" t="s">
        <v>1804</v>
      </c>
      <c r="J217" t="s">
        <v>1935</v>
      </c>
      <c r="K217" t="s">
        <v>1936</v>
      </c>
      <c r="L217" t="s">
        <v>1867</v>
      </c>
      <c r="M217" t="s">
        <v>1804</v>
      </c>
      <c r="N217" t="s">
        <v>1805</v>
      </c>
      <c r="O217" t="s">
        <v>1794</v>
      </c>
      <c r="P217" t="s">
        <v>1253</v>
      </c>
      <c r="Q217" t="s">
        <v>1937</v>
      </c>
      <c r="R217" t="s">
        <v>1690</v>
      </c>
    </row>
    <row r="218" spans="1:18" x14ac:dyDescent="0.25">
      <c r="A218" t="s">
        <v>2263</v>
      </c>
      <c r="B218" t="s">
        <v>2264</v>
      </c>
      <c r="C218" t="s">
        <v>2287</v>
      </c>
      <c r="D218" t="s">
        <v>1803</v>
      </c>
      <c r="E218" t="s">
        <v>1803</v>
      </c>
      <c r="F218" t="s">
        <v>1642</v>
      </c>
      <c r="G218">
        <v>220136</v>
      </c>
      <c r="H218" t="s">
        <v>3029</v>
      </c>
      <c r="I218" t="s">
        <v>1804</v>
      </c>
      <c r="J218" t="s">
        <v>1316</v>
      </c>
      <c r="K218" t="s">
        <v>1317</v>
      </c>
      <c r="L218" t="s">
        <v>1804</v>
      </c>
      <c r="M218" t="s">
        <v>1642</v>
      </c>
      <c r="N218" t="s">
        <v>1695</v>
      </c>
      <c r="O218" t="s">
        <v>1451</v>
      </c>
      <c r="P218" t="s">
        <v>1595</v>
      </c>
      <c r="Q218" t="s">
        <v>1832</v>
      </c>
      <c r="R218" t="s">
        <v>1254</v>
      </c>
    </row>
    <row r="219" spans="1:18" x14ac:dyDescent="0.25">
      <c r="A219" t="s">
        <v>2263</v>
      </c>
      <c r="B219" t="s">
        <v>2264</v>
      </c>
      <c r="C219" t="s">
        <v>2287</v>
      </c>
      <c r="D219" t="s">
        <v>1803</v>
      </c>
      <c r="E219" t="s">
        <v>1803</v>
      </c>
      <c r="F219" t="s">
        <v>1934</v>
      </c>
      <c r="G219">
        <v>220136</v>
      </c>
      <c r="H219" t="s">
        <v>3029</v>
      </c>
      <c r="I219" t="s">
        <v>1804</v>
      </c>
      <c r="J219" t="s">
        <v>1935</v>
      </c>
      <c r="K219" t="s">
        <v>1936</v>
      </c>
      <c r="L219" t="s">
        <v>1867</v>
      </c>
      <c r="M219" t="s">
        <v>1804</v>
      </c>
      <c r="N219" t="s">
        <v>1805</v>
      </c>
      <c r="O219" t="s">
        <v>1794</v>
      </c>
      <c r="P219" t="s">
        <v>1253</v>
      </c>
      <c r="Q219" t="s">
        <v>1937</v>
      </c>
      <c r="R219" t="s">
        <v>1690</v>
      </c>
    </row>
    <row r="220" spans="1:18" x14ac:dyDescent="0.25">
      <c r="A220" t="s">
        <v>2263</v>
      </c>
      <c r="B220" t="s">
        <v>2264</v>
      </c>
      <c r="C220" t="s">
        <v>2287</v>
      </c>
      <c r="D220" t="s">
        <v>1285</v>
      </c>
      <c r="E220" t="s">
        <v>1285</v>
      </c>
      <c r="F220" t="s">
        <v>1702</v>
      </c>
      <c r="G220">
        <v>220088</v>
      </c>
      <c r="H220" t="s">
        <v>2326</v>
      </c>
      <c r="I220" t="s">
        <v>1286</v>
      </c>
      <c r="J220" t="s">
        <v>1703</v>
      </c>
      <c r="K220" t="s">
        <v>1288</v>
      </c>
      <c r="L220" t="s">
        <v>1705</v>
      </c>
      <c r="M220" t="s">
        <v>1605</v>
      </c>
      <c r="N220" t="s">
        <v>1695</v>
      </c>
      <c r="O220" t="s">
        <v>1451</v>
      </c>
      <c r="P220" t="s">
        <v>1607</v>
      </c>
      <c r="Q220" t="s">
        <v>1442</v>
      </c>
      <c r="R220" t="s">
        <v>1254</v>
      </c>
    </row>
    <row r="221" spans="1:18" x14ac:dyDescent="0.25">
      <c r="A221" t="s">
        <v>2263</v>
      </c>
      <c r="B221" t="s">
        <v>2264</v>
      </c>
      <c r="C221" t="s">
        <v>2287</v>
      </c>
      <c r="D221" t="s">
        <v>1285</v>
      </c>
      <c r="E221" t="s">
        <v>1285</v>
      </c>
      <c r="F221" t="s">
        <v>1737</v>
      </c>
      <c r="G221">
        <v>220088</v>
      </c>
      <c r="H221" t="s">
        <v>2326</v>
      </c>
      <c r="I221" t="s">
        <v>1286</v>
      </c>
      <c r="J221" t="s">
        <v>1302</v>
      </c>
      <c r="K221" t="s">
        <v>1303</v>
      </c>
      <c r="L221" t="s">
        <v>1705</v>
      </c>
      <c r="M221" t="s">
        <v>1506</v>
      </c>
      <c r="N221" t="s">
        <v>1676</v>
      </c>
      <c r="O221" t="s">
        <v>1722</v>
      </c>
      <c r="P221" t="s">
        <v>1475</v>
      </c>
      <c r="Q221" t="s">
        <v>1442</v>
      </c>
      <c r="R221" t="s">
        <v>1254</v>
      </c>
    </row>
    <row r="222" spans="1:18" x14ac:dyDescent="0.25">
      <c r="A222" t="s">
        <v>2263</v>
      </c>
      <c r="B222" t="s">
        <v>2264</v>
      </c>
      <c r="C222" t="s">
        <v>2287</v>
      </c>
      <c r="D222" t="s">
        <v>1285</v>
      </c>
      <c r="E222" t="s">
        <v>1285</v>
      </c>
      <c r="F222" t="s">
        <v>1702</v>
      </c>
      <c r="G222">
        <v>208552</v>
      </c>
      <c r="H222" t="s">
        <v>2297</v>
      </c>
      <c r="I222" t="s">
        <v>1286</v>
      </c>
      <c r="J222" t="s">
        <v>1703</v>
      </c>
      <c r="K222" t="s">
        <v>1288</v>
      </c>
      <c r="L222" t="s">
        <v>1705</v>
      </c>
      <c r="M222" t="s">
        <v>1605</v>
      </c>
      <c r="N222" t="s">
        <v>1695</v>
      </c>
      <c r="O222" t="s">
        <v>1451</v>
      </c>
      <c r="P222" t="s">
        <v>1607</v>
      </c>
      <c r="Q222" t="s">
        <v>1442</v>
      </c>
      <c r="R222" t="s">
        <v>1254</v>
      </c>
    </row>
    <row r="223" spans="1:18" x14ac:dyDescent="0.25">
      <c r="A223" t="s">
        <v>2263</v>
      </c>
      <c r="B223" t="s">
        <v>2264</v>
      </c>
      <c r="C223" t="s">
        <v>2287</v>
      </c>
      <c r="D223" t="s">
        <v>1285</v>
      </c>
      <c r="E223" t="s">
        <v>1285</v>
      </c>
      <c r="F223" t="s">
        <v>1737</v>
      </c>
      <c r="G223">
        <v>208552</v>
      </c>
      <c r="H223" t="s">
        <v>2297</v>
      </c>
      <c r="I223" t="s">
        <v>1286</v>
      </c>
      <c r="J223" t="s">
        <v>1302</v>
      </c>
      <c r="K223" t="s">
        <v>1303</v>
      </c>
      <c r="L223" t="s">
        <v>1705</v>
      </c>
      <c r="M223" t="s">
        <v>1506</v>
      </c>
      <c r="N223" t="s">
        <v>1676</v>
      </c>
      <c r="O223" t="s">
        <v>1722</v>
      </c>
      <c r="P223" t="s">
        <v>1475</v>
      </c>
      <c r="Q223" t="s">
        <v>1442</v>
      </c>
      <c r="R223" t="s">
        <v>1254</v>
      </c>
    </row>
    <row r="224" spans="1:18" x14ac:dyDescent="0.25">
      <c r="A224" t="s">
        <v>2263</v>
      </c>
      <c r="B224" t="s">
        <v>2264</v>
      </c>
      <c r="C224" t="s">
        <v>2287</v>
      </c>
      <c r="D224" t="s">
        <v>1285</v>
      </c>
      <c r="E224" t="s">
        <v>1285</v>
      </c>
      <c r="F224" t="s">
        <v>1702</v>
      </c>
      <c r="G224">
        <v>220054</v>
      </c>
      <c r="H224" t="s">
        <v>2994</v>
      </c>
      <c r="I224" t="s">
        <v>1286</v>
      </c>
      <c r="J224" t="s">
        <v>1703</v>
      </c>
      <c r="K224" t="s">
        <v>1288</v>
      </c>
      <c r="L224" t="s">
        <v>1705</v>
      </c>
      <c r="M224" t="s">
        <v>1605</v>
      </c>
      <c r="N224" t="s">
        <v>1695</v>
      </c>
      <c r="O224" t="s">
        <v>1451</v>
      </c>
      <c r="P224" t="s">
        <v>1607</v>
      </c>
      <c r="Q224" t="s">
        <v>1442</v>
      </c>
      <c r="R224" t="s">
        <v>1254</v>
      </c>
    </row>
    <row r="225" spans="1:18" x14ac:dyDescent="0.25">
      <c r="A225" t="s">
        <v>2263</v>
      </c>
      <c r="B225" t="s">
        <v>2264</v>
      </c>
      <c r="C225" t="s">
        <v>2287</v>
      </c>
      <c r="D225" t="s">
        <v>1285</v>
      </c>
      <c r="E225" t="s">
        <v>1285</v>
      </c>
      <c r="F225" t="s">
        <v>1737</v>
      </c>
      <c r="G225">
        <v>220054</v>
      </c>
      <c r="H225" t="s">
        <v>2994</v>
      </c>
      <c r="I225" t="s">
        <v>1286</v>
      </c>
      <c r="J225" t="s">
        <v>1302</v>
      </c>
      <c r="K225" t="s">
        <v>1303</v>
      </c>
      <c r="L225" t="s">
        <v>1705</v>
      </c>
      <c r="M225" t="s">
        <v>1506</v>
      </c>
      <c r="N225" t="s">
        <v>1676</v>
      </c>
      <c r="O225" t="s">
        <v>1722</v>
      </c>
      <c r="P225" t="s">
        <v>1475</v>
      </c>
      <c r="Q225" t="s">
        <v>1442</v>
      </c>
      <c r="R225" t="s">
        <v>1254</v>
      </c>
    </row>
    <row r="226" spans="1:18" x14ac:dyDescent="0.25">
      <c r="A226" t="s">
        <v>2263</v>
      </c>
      <c r="B226" t="s">
        <v>2264</v>
      </c>
      <c r="C226" t="s">
        <v>2287</v>
      </c>
      <c r="D226" t="s">
        <v>1285</v>
      </c>
      <c r="E226" t="s">
        <v>1285</v>
      </c>
      <c r="F226" t="s">
        <v>1702</v>
      </c>
      <c r="G226">
        <v>2207587</v>
      </c>
      <c r="H226" t="s">
        <v>2394</v>
      </c>
      <c r="I226" t="s">
        <v>1286</v>
      </c>
      <c r="J226" t="s">
        <v>1703</v>
      </c>
      <c r="K226" t="s">
        <v>1288</v>
      </c>
      <c r="L226" t="s">
        <v>1705</v>
      </c>
      <c r="M226" t="s">
        <v>1605</v>
      </c>
      <c r="N226" t="s">
        <v>1695</v>
      </c>
      <c r="O226" t="s">
        <v>1451</v>
      </c>
      <c r="P226" t="s">
        <v>1607</v>
      </c>
      <c r="Q226" t="s">
        <v>1442</v>
      </c>
      <c r="R226" t="s">
        <v>1254</v>
      </c>
    </row>
    <row r="227" spans="1:18" x14ac:dyDescent="0.25">
      <c r="A227" t="s">
        <v>2263</v>
      </c>
      <c r="B227" t="s">
        <v>2264</v>
      </c>
      <c r="C227" t="s">
        <v>2287</v>
      </c>
      <c r="D227" t="s">
        <v>1285</v>
      </c>
      <c r="E227" t="s">
        <v>1285</v>
      </c>
      <c r="F227" t="s">
        <v>1737</v>
      </c>
      <c r="G227">
        <v>2207587</v>
      </c>
      <c r="H227" t="s">
        <v>2394</v>
      </c>
      <c r="I227" t="s">
        <v>1286</v>
      </c>
      <c r="J227" t="s">
        <v>1302</v>
      </c>
      <c r="K227" t="s">
        <v>1303</v>
      </c>
      <c r="L227" t="s">
        <v>1705</v>
      </c>
      <c r="M227" t="s">
        <v>1506</v>
      </c>
      <c r="N227" t="s">
        <v>1676</v>
      </c>
      <c r="O227" t="s">
        <v>1722</v>
      </c>
      <c r="P227" t="s">
        <v>1475</v>
      </c>
      <c r="Q227" t="s">
        <v>1442</v>
      </c>
      <c r="R227" t="s">
        <v>1254</v>
      </c>
    </row>
    <row r="228" spans="1:18" x14ac:dyDescent="0.25">
      <c r="A228" t="s">
        <v>2263</v>
      </c>
      <c r="B228" t="s">
        <v>2264</v>
      </c>
      <c r="C228" t="s">
        <v>2287</v>
      </c>
      <c r="D228" t="s">
        <v>1285</v>
      </c>
      <c r="E228" t="s">
        <v>1285</v>
      </c>
      <c r="F228" t="s">
        <v>1702</v>
      </c>
      <c r="G228">
        <v>208148</v>
      </c>
      <c r="H228" t="s">
        <v>2288</v>
      </c>
      <c r="I228" t="s">
        <v>1286</v>
      </c>
      <c r="J228" t="s">
        <v>1703</v>
      </c>
      <c r="K228" t="s">
        <v>1288</v>
      </c>
      <c r="L228" t="s">
        <v>1705</v>
      </c>
      <c r="M228" t="s">
        <v>1605</v>
      </c>
      <c r="N228" t="s">
        <v>1695</v>
      </c>
      <c r="O228" t="s">
        <v>1451</v>
      </c>
      <c r="P228" t="s">
        <v>1607</v>
      </c>
      <c r="Q228" t="s">
        <v>1442</v>
      </c>
      <c r="R228" t="s">
        <v>1254</v>
      </c>
    </row>
    <row r="229" spans="1:18" x14ac:dyDescent="0.25">
      <c r="A229" t="s">
        <v>2263</v>
      </c>
      <c r="B229" t="s">
        <v>2264</v>
      </c>
      <c r="C229" t="s">
        <v>2287</v>
      </c>
      <c r="D229" t="s">
        <v>1285</v>
      </c>
      <c r="E229" t="s">
        <v>1285</v>
      </c>
      <c r="F229" t="s">
        <v>1737</v>
      </c>
      <c r="G229">
        <v>208148</v>
      </c>
      <c r="H229" t="s">
        <v>2288</v>
      </c>
      <c r="I229" t="s">
        <v>1286</v>
      </c>
      <c r="J229" t="s">
        <v>1302</v>
      </c>
      <c r="K229" t="s">
        <v>1303</v>
      </c>
      <c r="L229" t="s">
        <v>1705</v>
      </c>
      <c r="M229" t="s">
        <v>1506</v>
      </c>
      <c r="N229" t="s">
        <v>1676</v>
      </c>
      <c r="O229" t="s">
        <v>1722</v>
      </c>
      <c r="P229" t="s">
        <v>1475</v>
      </c>
      <c r="Q229" t="s">
        <v>1442</v>
      </c>
      <c r="R229" t="s">
        <v>1254</v>
      </c>
    </row>
    <row r="230" spans="1:18" x14ac:dyDescent="0.25">
      <c r="A230" t="s">
        <v>937</v>
      </c>
      <c r="B230" t="s">
        <v>2359</v>
      </c>
      <c r="C230" t="s">
        <v>2362</v>
      </c>
      <c r="D230" t="s">
        <v>975</v>
      </c>
      <c r="E230" t="s">
        <v>1078</v>
      </c>
      <c r="F230" t="s">
        <v>1499</v>
      </c>
      <c r="G230">
        <v>221094</v>
      </c>
      <c r="H230" t="s">
        <v>2517</v>
      </c>
      <c r="I230" t="s">
        <v>976</v>
      </c>
      <c r="J230" t="s">
        <v>1500</v>
      </c>
      <c r="K230" t="s">
        <v>1501</v>
      </c>
      <c r="L230" t="s">
        <v>1450</v>
      </c>
      <c r="M230" t="s">
        <v>1502</v>
      </c>
      <c r="N230" t="s">
        <v>1439</v>
      </c>
      <c r="O230" t="s">
        <v>1440</v>
      </c>
      <c r="P230" t="s">
        <v>1441</v>
      </c>
      <c r="Q230" t="s">
        <v>1442</v>
      </c>
      <c r="R230" t="s">
        <v>1254</v>
      </c>
    </row>
    <row r="231" spans="1:18" x14ac:dyDescent="0.25">
      <c r="A231" t="s">
        <v>937</v>
      </c>
      <c r="B231" t="s">
        <v>2359</v>
      </c>
      <c r="C231" t="s">
        <v>2362</v>
      </c>
      <c r="D231" t="s">
        <v>975</v>
      </c>
      <c r="E231" t="s">
        <v>1078</v>
      </c>
      <c r="F231" t="s">
        <v>1522</v>
      </c>
      <c r="G231">
        <v>221094</v>
      </c>
      <c r="H231" t="s">
        <v>2517</v>
      </c>
      <c r="I231" t="s">
        <v>976</v>
      </c>
      <c r="J231" t="s">
        <v>1523</v>
      </c>
      <c r="K231" t="s">
        <v>985</v>
      </c>
      <c r="L231" t="s">
        <v>1450</v>
      </c>
      <c r="M231" t="s">
        <v>1438</v>
      </c>
      <c r="N231" t="s">
        <v>1439</v>
      </c>
      <c r="O231" t="s">
        <v>1457</v>
      </c>
      <c r="P231" t="s">
        <v>1441</v>
      </c>
      <c r="Q231" t="s">
        <v>1442</v>
      </c>
      <c r="R231" t="s">
        <v>1254</v>
      </c>
    </row>
    <row r="232" spans="1:18" x14ac:dyDescent="0.25">
      <c r="A232" t="s">
        <v>937</v>
      </c>
      <c r="B232" t="s">
        <v>2359</v>
      </c>
      <c r="C232" t="s">
        <v>2362</v>
      </c>
      <c r="D232" t="s">
        <v>975</v>
      </c>
      <c r="E232" t="s">
        <v>1078</v>
      </c>
      <c r="F232" t="s">
        <v>1576</v>
      </c>
      <c r="G232">
        <v>221094</v>
      </c>
      <c r="H232" t="s">
        <v>2517</v>
      </c>
      <c r="I232" t="s">
        <v>976</v>
      </c>
      <c r="J232" t="s">
        <v>1020</v>
      </c>
      <c r="K232" t="s">
        <v>1021</v>
      </c>
      <c r="L232" t="s">
        <v>1450</v>
      </c>
      <c r="M232" t="s">
        <v>1508</v>
      </c>
      <c r="N232" t="s">
        <v>1462</v>
      </c>
      <c r="O232" t="s">
        <v>1457</v>
      </c>
      <c r="P232" t="s">
        <v>1441</v>
      </c>
      <c r="Q232" t="s">
        <v>1442</v>
      </c>
      <c r="R232" t="s">
        <v>1254</v>
      </c>
    </row>
    <row r="233" spans="1:18" x14ac:dyDescent="0.25">
      <c r="A233" t="s">
        <v>937</v>
      </c>
      <c r="B233" t="s">
        <v>2359</v>
      </c>
      <c r="C233" t="s">
        <v>2362</v>
      </c>
      <c r="D233" t="s">
        <v>975</v>
      </c>
      <c r="E233" t="s">
        <v>1078</v>
      </c>
      <c r="F233" t="s">
        <v>1584</v>
      </c>
      <c r="G233">
        <v>221094</v>
      </c>
      <c r="H233" t="s">
        <v>2517</v>
      </c>
      <c r="I233" t="s">
        <v>976</v>
      </c>
      <c r="J233" t="s">
        <v>1079</v>
      </c>
      <c r="K233" t="s">
        <v>1080</v>
      </c>
      <c r="L233" t="s">
        <v>1450</v>
      </c>
      <c r="M233" t="s">
        <v>1486</v>
      </c>
      <c r="N233" t="s">
        <v>1439</v>
      </c>
      <c r="O233" t="s">
        <v>1440</v>
      </c>
      <c r="P233" t="s">
        <v>1497</v>
      </c>
      <c r="Q233" t="s">
        <v>1442</v>
      </c>
      <c r="R233" t="s">
        <v>1254</v>
      </c>
    </row>
    <row r="234" spans="1:18" x14ac:dyDescent="0.25">
      <c r="A234" t="s">
        <v>937</v>
      </c>
      <c r="B234" t="s">
        <v>2359</v>
      </c>
      <c r="C234" t="s">
        <v>2362</v>
      </c>
      <c r="D234" t="s">
        <v>975</v>
      </c>
      <c r="E234" t="s">
        <v>1078</v>
      </c>
      <c r="F234" t="s">
        <v>1641</v>
      </c>
      <c r="G234">
        <v>221094</v>
      </c>
      <c r="H234" t="s">
        <v>2517</v>
      </c>
      <c r="I234" t="s">
        <v>976</v>
      </c>
      <c r="J234" t="s">
        <v>1116</v>
      </c>
      <c r="K234" t="s">
        <v>1117</v>
      </c>
      <c r="L234" t="s">
        <v>1450</v>
      </c>
      <c r="M234" t="s">
        <v>1642</v>
      </c>
      <c r="N234" t="s">
        <v>1439</v>
      </c>
      <c r="O234" t="s">
        <v>1440</v>
      </c>
      <c r="P234" t="s">
        <v>1595</v>
      </c>
      <c r="Q234" t="s">
        <v>1442</v>
      </c>
      <c r="R234" t="s">
        <v>1254</v>
      </c>
    </row>
    <row r="235" spans="1:18" x14ac:dyDescent="0.25">
      <c r="A235" t="s">
        <v>937</v>
      </c>
      <c r="B235" t="s">
        <v>2359</v>
      </c>
      <c r="C235" t="s">
        <v>2362</v>
      </c>
      <c r="D235" t="s">
        <v>975</v>
      </c>
      <c r="E235" t="s">
        <v>1078</v>
      </c>
      <c r="F235" t="s">
        <v>1647</v>
      </c>
      <c r="G235">
        <v>221094</v>
      </c>
      <c r="H235" t="s">
        <v>2517</v>
      </c>
      <c r="I235" t="s">
        <v>976</v>
      </c>
      <c r="J235" t="s">
        <v>1118</v>
      </c>
      <c r="K235" t="s">
        <v>1119</v>
      </c>
      <c r="L235" t="s">
        <v>1450</v>
      </c>
      <c r="M235" t="s">
        <v>1438</v>
      </c>
      <c r="N235" t="s">
        <v>1439</v>
      </c>
      <c r="O235" t="s">
        <v>1457</v>
      </c>
      <c r="P235" t="s">
        <v>1441</v>
      </c>
      <c r="Q235" t="s">
        <v>1442</v>
      </c>
      <c r="R235" t="s">
        <v>1254</v>
      </c>
    </row>
    <row r="236" spans="1:18" x14ac:dyDescent="0.25">
      <c r="A236" t="s">
        <v>937</v>
      </c>
      <c r="B236" t="s">
        <v>2359</v>
      </c>
      <c r="C236" t="s">
        <v>2362</v>
      </c>
      <c r="D236" t="s">
        <v>975</v>
      </c>
      <c r="E236" t="s">
        <v>1078</v>
      </c>
      <c r="F236" t="s">
        <v>1499</v>
      </c>
      <c r="G236">
        <v>221106</v>
      </c>
      <c r="H236" t="s">
        <v>2366</v>
      </c>
      <c r="I236" t="s">
        <v>976</v>
      </c>
      <c r="J236" t="s">
        <v>1500</v>
      </c>
      <c r="K236" t="s">
        <v>1501</v>
      </c>
      <c r="L236" t="s">
        <v>1450</v>
      </c>
      <c r="M236" t="s">
        <v>1502</v>
      </c>
      <c r="N236" t="s">
        <v>1439</v>
      </c>
      <c r="O236" t="s">
        <v>1440</v>
      </c>
      <c r="P236" t="s">
        <v>1441</v>
      </c>
      <c r="Q236" t="s">
        <v>1442</v>
      </c>
      <c r="R236" t="s">
        <v>1254</v>
      </c>
    </row>
    <row r="237" spans="1:18" x14ac:dyDescent="0.25">
      <c r="A237" t="s">
        <v>937</v>
      </c>
      <c r="B237" t="s">
        <v>2359</v>
      </c>
      <c r="C237" t="s">
        <v>2362</v>
      </c>
      <c r="D237" t="s">
        <v>975</v>
      </c>
      <c r="E237" t="s">
        <v>1078</v>
      </c>
      <c r="F237" t="s">
        <v>1522</v>
      </c>
      <c r="G237">
        <v>221106</v>
      </c>
      <c r="H237" t="s">
        <v>2366</v>
      </c>
      <c r="I237" t="s">
        <v>976</v>
      </c>
      <c r="J237" t="s">
        <v>1523</v>
      </c>
      <c r="K237" t="s">
        <v>985</v>
      </c>
      <c r="L237" t="s">
        <v>1450</v>
      </c>
      <c r="M237" t="s">
        <v>1438</v>
      </c>
      <c r="N237" t="s">
        <v>1439</v>
      </c>
      <c r="O237" t="s">
        <v>1457</v>
      </c>
      <c r="P237" t="s">
        <v>1441</v>
      </c>
      <c r="Q237" t="s">
        <v>1442</v>
      </c>
      <c r="R237" t="s">
        <v>1254</v>
      </c>
    </row>
    <row r="238" spans="1:18" x14ac:dyDescent="0.25">
      <c r="A238" t="s">
        <v>937</v>
      </c>
      <c r="B238" t="s">
        <v>2359</v>
      </c>
      <c r="C238" t="s">
        <v>2362</v>
      </c>
      <c r="D238" t="s">
        <v>975</v>
      </c>
      <c r="E238" t="s">
        <v>1078</v>
      </c>
      <c r="F238" t="s">
        <v>1576</v>
      </c>
      <c r="G238">
        <v>221106</v>
      </c>
      <c r="H238" t="s">
        <v>2366</v>
      </c>
      <c r="I238" t="s">
        <v>976</v>
      </c>
      <c r="J238" t="s">
        <v>1020</v>
      </c>
      <c r="K238" t="s">
        <v>1021</v>
      </c>
      <c r="L238" t="s">
        <v>1450</v>
      </c>
      <c r="M238" t="s">
        <v>1508</v>
      </c>
      <c r="N238" t="s">
        <v>1462</v>
      </c>
      <c r="O238" t="s">
        <v>1457</v>
      </c>
      <c r="P238" t="s">
        <v>1441</v>
      </c>
      <c r="Q238" t="s">
        <v>1442</v>
      </c>
      <c r="R238" t="s">
        <v>1254</v>
      </c>
    </row>
    <row r="239" spans="1:18" x14ac:dyDescent="0.25">
      <c r="A239" t="s">
        <v>937</v>
      </c>
      <c r="B239" t="s">
        <v>2359</v>
      </c>
      <c r="C239" t="s">
        <v>2362</v>
      </c>
      <c r="D239" t="s">
        <v>975</v>
      </c>
      <c r="E239" t="s">
        <v>1078</v>
      </c>
      <c r="F239" t="s">
        <v>1584</v>
      </c>
      <c r="G239">
        <v>221106</v>
      </c>
      <c r="H239" t="s">
        <v>2366</v>
      </c>
      <c r="I239" t="s">
        <v>976</v>
      </c>
      <c r="J239" t="s">
        <v>1079</v>
      </c>
      <c r="K239" t="s">
        <v>1080</v>
      </c>
      <c r="L239" t="s">
        <v>1450</v>
      </c>
      <c r="M239" t="s">
        <v>1486</v>
      </c>
      <c r="N239" t="s">
        <v>1439</v>
      </c>
      <c r="O239" t="s">
        <v>1440</v>
      </c>
      <c r="P239" t="s">
        <v>1497</v>
      </c>
      <c r="Q239" t="s">
        <v>1442</v>
      </c>
      <c r="R239" t="s">
        <v>1254</v>
      </c>
    </row>
    <row r="240" spans="1:18" x14ac:dyDescent="0.25">
      <c r="A240" t="s">
        <v>937</v>
      </c>
      <c r="B240" t="s">
        <v>2359</v>
      </c>
      <c r="C240" t="s">
        <v>2362</v>
      </c>
      <c r="D240" t="s">
        <v>975</v>
      </c>
      <c r="E240" t="s">
        <v>1078</v>
      </c>
      <c r="F240" t="s">
        <v>1641</v>
      </c>
      <c r="G240">
        <v>221106</v>
      </c>
      <c r="H240" t="s">
        <v>2366</v>
      </c>
      <c r="I240" t="s">
        <v>976</v>
      </c>
      <c r="J240" t="s">
        <v>1116</v>
      </c>
      <c r="K240" t="s">
        <v>1117</v>
      </c>
      <c r="L240" t="s">
        <v>1450</v>
      </c>
      <c r="M240" t="s">
        <v>1642</v>
      </c>
      <c r="N240" t="s">
        <v>1439</v>
      </c>
      <c r="O240" t="s">
        <v>1440</v>
      </c>
      <c r="P240" t="s">
        <v>1595</v>
      </c>
      <c r="Q240" t="s">
        <v>1442</v>
      </c>
      <c r="R240" t="s">
        <v>1254</v>
      </c>
    </row>
    <row r="241" spans="1:18" x14ac:dyDescent="0.25">
      <c r="A241" t="s">
        <v>937</v>
      </c>
      <c r="B241" t="s">
        <v>2359</v>
      </c>
      <c r="C241" t="s">
        <v>2362</v>
      </c>
      <c r="D241" t="s">
        <v>975</v>
      </c>
      <c r="E241" t="s">
        <v>1078</v>
      </c>
      <c r="F241" t="s">
        <v>1647</v>
      </c>
      <c r="G241">
        <v>221106</v>
      </c>
      <c r="H241" t="s">
        <v>2366</v>
      </c>
      <c r="I241" t="s">
        <v>976</v>
      </c>
      <c r="J241" t="s">
        <v>1118</v>
      </c>
      <c r="K241" t="s">
        <v>1119</v>
      </c>
      <c r="L241" t="s">
        <v>1450</v>
      </c>
      <c r="M241" t="s">
        <v>1438</v>
      </c>
      <c r="N241" t="s">
        <v>1439</v>
      </c>
      <c r="O241" t="s">
        <v>1457</v>
      </c>
      <c r="P241" t="s">
        <v>1441</v>
      </c>
      <c r="Q241" t="s">
        <v>1442</v>
      </c>
      <c r="R241" t="s">
        <v>1254</v>
      </c>
    </row>
    <row r="242" spans="1:18" x14ac:dyDescent="0.25">
      <c r="A242" t="s">
        <v>937</v>
      </c>
      <c r="B242" t="s">
        <v>2359</v>
      </c>
      <c r="C242" t="s">
        <v>2362</v>
      </c>
      <c r="D242" t="s">
        <v>975</v>
      </c>
      <c r="E242" t="s">
        <v>1078</v>
      </c>
      <c r="F242" t="s">
        <v>1499</v>
      </c>
      <c r="G242">
        <v>221112</v>
      </c>
      <c r="H242" t="s">
        <v>2523</v>
      </c>
      <c r="I242" t="s">
        <v>976</v>
      </c>
      <c r="J242" t="s">
        <v>1500</v>
      </c>
      <c r="K242" t="s">
        <v>1501</v>
      </c>
      <c r="L242" t="s">
        <v>1450</v>
      </c>
      <c r="M242" t="s">
        <v>1502</v>
      </c>
      <c r="N242" t="s">
        <v>1439</v>
      </c>
      <c r="O242" t="s">
        <v>1440</v>
      </c>
      <c r="P242" t="s">
        <v>1441</v>
      </c>
      <c r="Q242" t="s">
        <v>1442</v>
      </c>
      <c r="R242" t="s">
        <v>1254</v>
      </c>
    </row>
    <row r="243" spans="1:18" x14ac:dyDescent="0.25">
      <c r="A243" t="s">
        <v>937</v>
      </c>
      <c r="B243" t="s">
        <v>2359</v>
      </c>
      <c r="C243" t="s">
        <v>2362</v>
      </c>
      <c r="D243" t="s">
        <v>975</v>
      </c>
      <c r="E243" t="s">
        <v>1078</v>
      </c>
      <c r="F243" t="s">
        <v>1522</v>
      </c>
      <c r="G243">
        <v>221112</v>
      </c>
      <c r="H243" t="s">
        <v>2523</v>
      </c>
      <c r="I243" t="s">
        <v>976</v>
      </c>
      <c r="J243" t="s">
        <v>1523</v>
      </c>
      <c r="K243" t="s">
        <v>985</v>
      </c>
      <c r="L243" t="s">
        <v>1450</v>
      </c>
      <c r="M243" t="s">
        <v>1438</v>
      </c>
      <c r="N243" t="s">
        <v>1439</v>
      </c>
      <c r="O243" t="s">
        <v>1457</v>
      </c>
      <c r="P243" t="s">
        <v>1441</v>
      </c>
      <c r="Q243" t="s">
        <v>1442</v>
      </c>
      <c r="R243" t="s">
        <v>1254</v>
      </c>
    </row>
    <row r="244" spans="1:18" x14ac:dyDescent="0.25">
      <c r="A244" t="s">
        <v>937</v>
      </c>
      <c r="B244" t="s">
        <v>2359</v>
      </c>
      <c r="C244" t="s">
        <v>2362</v>
      </c>
      <c r="D244" t="s">
        <v>975</v>
      </c>
      <c r="E244" t="s">
        <v>1078</v>
      </c>
      <c r="F244" t="s">
        <v>1576</v>
      </c>
      <c r="G244">
        <v>221112</v>
      </c>
      <c r="H244" t="s">
        <v>2523</v>
      </c>
      <c r="I244" t="s">
        <v>976</v>
      </c>
      <c r="J244" t="s">
        <v>1020</v>
      </c>
      <c r="K244" t="s">
        <v>1021</v>
      </c>
      <c r="L244" t="s">
        <v>1450</v>
      </c>
      <c r="M244" t="s">
        <v>1508</v>
      </c>
      <c r="N244" t="s">
        <v>1462</v>
      </c>
      <c r="O244" t="s">
        <v>1457</v>
      </c>
      <c r="P244" t="s">
        <v>1441</v>
      </c>
      <c r="Q244" t="s">
        <v>1442</v>
      </c>
      <c r="R244" t="s">
        <v>1254</v>
      </c>
    </row>
    <row r="245" spans="1:18" x14ac:dyDescent="0.25">
      <c r="A245" t="s">
        <v>937</v>
      </c>
      <c r="B245" t="s">
        <v>2359</v>
      </c>
      <c r="C245" t="s">
        <v>2362</v>
      </c>
      <c r="D245" t="s">
        <v>975</v>
      </c>
      <c r="E245" t="s">
        <v>1078</v>
      </c>
      <c r="F245" t="s">
        <v>1584</v>
      </c>
      <c r="G245">
        <v>221112</v>
      </c>
      <c r="H245" t="s">
        <v>2523</v>
      </c>
      <c r="I245" t="s">
        <v>976</v>
      </c>
      <c r="J245" t="s">
        <v>1079</v>
      </c>
      <c r="K245" t="s">
        <v>1080</v>
      </c>
      <c r="L245" t="s">
        <v>1450</v>
      </c>
      <c r="M245" t="s">
        <v>1486</v>
      </c>
      <c r="N245" t="s">
        <v>1439</v>
      </c>
      <c r="O245" t="s">
        <v>1440</v>
      </c>
      <c r="P245" t="s">
        <v>1497</v>
      </c>
      <c r="Q245" t="s">
        <v>1442</v>
      </c>
      <c r="R245" t="s">
        <v>1254</v>
      </c>
    </row>
    <row r="246" spans="1:18" x14ac:dyDescent="0.25">
      <c r="A246" t="s">
        <v>937</v>
      </c>
      <c r="B246" t="s">
        <v>2359</v>
      </c>
      <c r="C246" t="s">
        <v>2362</v>
      </c>
      <c r="D246" t="s">
        <v>975</v>
      </c>
      <c r="E246" t="s">
        <v>1078</v>
      </c>
      <c r="F246" t="s">
        <v>1641</v>
      </c>
      <c r="G246">
        <v>221112</v>
      </c>
      <c r="H246" t="s">
        <v>2523</v>
      </c>
      <c r="I246" t="s">
        <v>976</v>
      </c>
      <c r="J246" t="s">
        <v>1116</v>
      </c>
      <c r="K246" t="s">
        <v>1117</v>
      </c>
      <c r="L246" t="s">
        <v>1450</v>
      </c>
      <c r="M246" t="s">
        <v>1642</v>
      </c>
      <c r="N246" t="s">
        <v>1439</v>
      </c>
      <c r="O246" t="s">
        <v>1440</v>
      </c>
      <c r="P246" t="s">
        <v>1595</v>
      </c>
      <c r="Q246" t="s">
        <v>1442</v>
      </c>
      <c r="R246" t="s">
        <v>1254</v>
      </c>
    </row>
    <row r="247" spans="1:18" x14ac:dyDescent="0.25">
      <c r="A247" t="s">
        <v>937</v>
      </c>
      <c r="B247" t="s">
        <v>2359</v>
      </c>
      <c r="C247" t="s">
        <v>2362</v>
      </c>
      <c r="D247" t="s">
        <v>975</v>
      </c>
      <c r="E247" t="s">
        <v>1078</v>
      </c>
      <c r="F247" t="s">
        <v>1647</v>
      </c>
      <c r="G247">
        <v>221112</v>
      </c>
      <c r="H247" t="s">
        <v>2523</v>
      </c>
      <c r="I247" t="s">
        <v>976</v>
      </c>
      <c r="J247" t="s">
        <v>1118</v>
      </c>
      <c r="K247" t="s">
        <v>1119</v>
      </c>
      <c r="L247" t="s">
        <v>1450</v>
      </c>
      <c r="M247" t="s">
        <v>1438</v>
      </c>
      <c r="N247" t="s">
        <v>1439</v>
      </c>
      <c r="O247" t="s">
        <v>1457</v>
      </c>
      <c r="P247" t="s">
        <v>1441</v>
      </c>
      <c r="Q247" t="s">
        <v>1442</v>
      </c>
      <c r="R247" t="s">
        <v>1254</v>
      </c>
    </row>
    <row r="248" spans="1:18" x14ac:dyDescent="0.25">
      <c r="A248" t="s">
        <v>937</v>
      </c>
      <c r="B248" t="s">
        <v>2359</v>
      </c>
      <c r="C248" t="s">
        <v>2362</v>
      </c>
      <c r="D248" t="s">
        <v>975</v>
      </c>
      <c r="E248" t="s">
        <v>1078</v>
      </c>
      <c r="F248" t="s">
        <v>1499</v>
      </c>
      <c r="G248">
        <v>221186</v>
      </c>
      <c r="H248" t="s">
        <v>2575</v>
      </c>
      <c r="I248" t="s">
        <v>976</v>
      </c>
      <c r="J248" t="s">
        <v>1500</v>
      </c>
      <c r="K248" t="s">
        <v>1501</v>
      </c>
      <c r="L248" t="s">
        <v>1450</v>
      </c>
      <c r="M248" t="s">
        <v>1502</v>
      </c>
      <c r="N248" t="s">
        <v>1439</v>
      </c>
      <c r="O248" t="s">
        <v>1440</v>
      </c>
      <c r="P248" t="s">
        <v>1441</v>
      </c>
      <c r="Q248" t="s">
        <v>1442</v>
      </c>
      <c r="R248" t="s">
        <v>1254</v>
      </c>
    </row>
    <row r="249" spans="1:18" x14ac:dyDescent="0.25">
      <c r="A249" t="s">
        <v>937</v>
      </c>
      <c r="B249" t="s">
        <v>2359</v>
      </c>
      <c r="C249" t="s">
        <v>2362</v>
      </c>
      <c r="D249" t="s">
        <v>975</v>
      </c>
      <c r="E249" t="s">
        <v>1078</v>
      </c>
      <c r="F249" t="s">
        <v>1522</v>
      </c>
      <c r="G249">
        <v>221186</v>
      </c>
      <c r="H249" t="s">
        <v>2575</v>
      </c>
      <c r="I249" t="s">
        <v>976</v>
      </c>
      <c r="J249" t="s">
        <v>1523</v>
      </c>
      <c r="K249" t="s">
        <v>985</v>
      </c>
      <c r="L249" t="s">
        <v>1450</v>
      </c>
      <c r="M249" t="s">
        <v>1438</v>
      </c>
      <c r="N249" t="s">
        <v>1439</v>
      </c>
      <c r="O249" t="s">
        <v>1457</v>
      </c>
      <c r="P249" t="s">
        <v>1441</v>
      </c>
      <c r="Q249" t="s">
        <v>1442</v>
      </c>
      <c r="R249" t="s">
        <v>1254</v>
      </c>
    </row>
    <row r="250" spans="1:18" x14ac:dyDescent="0.25">
      <c r="A250" t="s">
        <v>937</v>
      </c>
      <c r="B250" t="s">
        <v>2359</v>
      </c>
      <c r="C250" t="s">
        <v>2362</v>
      </c>
      <c r="D250" t="s">
        <v>975</v>
      </c>
      <c r="E250" t="s">
        <v>1078</v>
      </c>
      <c r="F250" t="s">
        <v>1576</v>
      </c>
      <c r="G250">
        <v>221186</v>
      </c>
      <c r="H250" t="s">
        <v>2575</v>
      </c>
      <c r="I250" t="s">
        <v>976</v>
      </c>
      <c r="J250" t="s">
        <v>1020</v>
      </c>
      <c r="K250" t="s">
        <v>1021</v>
      </c>
      <c r="L250" t="s">
        <v>1450</v>
      </c>
      <c r="M250" t="s">
        <v>1508</v>
      </c>
      <c r="N250" t="s">
        <v>1462</v>
      </c>
      <c r="O250" t="s">
        <v>1457</v>
      </c>
      <c r="P250" t="s">
        <v>1441</v>
      </c>
      <c r="Q250" t="s">
        <v>1442</v>
      </c>
      <c r="R250" t="s">
        <v>1254</v>
      </c>
    </row>
    <row r="251" spans="1:18" x14ac:dyDescent="0.25">
      <c r="A251" t="s">
        <v>937</v>
      </c>
      <c r="B251" t="s">
        <v>2359</v>
      </c>
      <c r="C251" t="s">
        <v>2362</v>
      </c>
      <c r="D251" t="s">
        <v>975</v>
      </c>
      <c r="E251" t="s">
        <v>1078</v>
      </c>
      <c r="F251" t="s">
        <v>1584</v>
      </c>
      <c r="G251">
        <v>221186</v>
      </c>
      <c r="H251" t="s">
        <v>2575</v>
      </c>
      <c r="I251" t="s">
        <v>976</v>
      </c>
      <c r="J251" t="s">
        <v>1079</v>
      </c>
      <c r="K251" t="s">
        <v>1080</v>
      </c>
      <c r="L251" t="s">
        <v>1450</v>
      </c>
      <c r="M251" t="s">
        <v>1486</v>
      </c>
      <c r="N251" t="s">
        <v>1439</v>
      </c>
      <c r="O251" t="s">
        <v>1440</v>
      </c>
      <c r="P251" t="s">
        <v>1497</v>
      </c>
      <c r="Q251" t="s">
        <v>1442</v>
      </c>
      <c r="R251" t="s">
        <v>1254</v>
      </c>
    </row>
    <row r="252" spans="1:18" x14ac:dyDescent="0.25">
      <c r="A252" t="s">
        <v>937</v>
      </c>
      <c r="B252" t="s">
        <v>2359</v>
      </c>
      <c r="C252" t="s">
        <v>2362</v>
      </c>
      <c r="D252" t="s">
        <v>975</v>
      </c>
      <c r="E252" t="s">
        <v>1078</v>
      </c>
      <c r="F252" t="s">
        <v>1641</v>
      </c>
      <c r="G252">
        <v>221186</v>
      </c>
      <c r="H252" t="s">
        <v>2575</v>
      </c>
      <c r="I252" t="s">
        <v>976</v>
      </c>
      <c r="J252" t="s">
        <v>1116</v>
      </c>
      <c r="K252" t="s">
        <v>1117</v>
      </c>
      <c r="L252" t="s">
        <v>1450</v>
      </c>
      <c r="M252" t="s">
        <v>1642</v>
      </c>
      <c r="N252" t="s">
        <v>1439</v>
      </c>
      <c r="O252" t="s">
        <v>1440</v>
      </c>
      <c r="P252" t="s">
        <v>1595</v>
      </c>
      <c r="Q252" t="s">
        <v>1442</v>
      </c>
      <c r="R252" t="s">
        <v>1254</v>
      </c>
    </row>
    <row r="253" spans="1:18" x14ac:dyDescent="0.25">
      <c r="A253" t="s">
        <v>937</v>
      </c>
      <c r="B253" t="s">
        <v>2359</v>
      </c>
      <c r="C253" t="s">
        <v>2362</v>
      </c>
      <c r="D253" t="s">
        <v>975</v>
      </c>
      <c r="E253" t="s">
        <v>1078</v>
      </c>
      <c r="F253" t="s">
        <v>1647</v>
      </c>
      <c r="G253">
        <v>221186</v>
      </c>
      <c r="H253" t="s">
        <v>2575</v>
      </c>
      <c r="I253" t="s">
        <v>976</v>
      </c>
      <c r="J253" t="s">
        <v>1118</v>
      </c>
      <c r="K253" t="s">
        <v>1119</v>
      </c>
      <c r="L253" t="s">
        <v>1450</v>
      </c>
      <c r="M253" t="s">
        <v>1438</v>
      </c>
      <c r="N253" t="s">
        <v>1439</v>
      </c>
      <c r="O253" t="s">
        <v>1457</v>
      </c>
      <c r="P253" t="s">
        <v>1441</v>
      </c>
      <c r="Q253" t="s">
        <v>1442</v>
      </c>
      <c r="R253" t="s">
        <v>1254</v>
      </c>
    </row>
    <row r="254" spans="1:18" x14ac:dyDescent="0.25">
      <c r="A254" t="s">
        <v>937</v>
      </c>
      <c r="B254" t="s">
        <v>2359</v>
      </c>
      <c r="C254" t="s">
        <v>2362</v>
      </c>
      <c r="D254" t="s">
        <v>975</v>
      </c>
      <c r="E254" t="s">
        <v>1078</v>
      </c>
      <c r="F254" t="s">
        <v>1499</v>
      </c>
      <c r="G254">
        <v>221191</v>
      </c>
      <c r="H254" t="s">
        <v>2580</v>
      </c>
      <c r="I254" t="s">
        <v>976</v>
      </c>
      <c r="J254" t="s">
        <v>1500</v>
      </c>
      <c r="K254" t="s">
        <v>1501</v>
      </c>
      <c r="L254" t="s">
        <v>1450</v>
      </c>
      <c r="M254" t="s">
        <v>1502</v>
      </c>
      <c r="N254" t="s">
        <v>1439</v>
      </c>
      <c r="O254" t="s">
        <v>1440</v>
      </c>
      <c r="P254" t="s">
        <v>1441</v>
      </c>
      <c r="Q254" t="s">
        <v>1442</v>
      </c>
      <c r="R254" t="s">
        <v>1254</v>
      </c>
    </row>
    <row r="255" spans="1:18" x14ac:dyDescent="0.25">
      <c r="A255" t="s">
        <v>937</v>
      </c>
      <c r="B255" t="s">
        <v>2359</v>
      </c>
      <c r="C255" t="s">
        <v>2362</v>
      </c>
      <c r="D255" t="s">
        <v>975</v>
      </c>
      <c r="E255" t="s">
        <v>1078</v>
      </c>
      <c r="F255" t="s">
        <v>1522</v>
      </c>
      <c r="G255">
        <v>221191</v>
      </c>
      <c r="H255" t="s">
        <v>2580</v>
      </c>
      <c r="I255" t="s">
        <v>976</v>
      </c>
      <c r="J255" t="s">
        <v>1523</v>
      </c>
      <c r="K255" t="s">
        <v>985</v>
      </c>
      <c r="L255" t="s">
        <v>1450</v>
      </c>
      <c r="M255" t="s">
        <v>1438</v>
      </c>
      <c r="N255" t="s">
        <v>1439</v>
      </c>
      <c r="O255" t="s">
        <v>1457</v>
      </c>
      <c r="P255" t="s">
        <v>1441</v>
      </c>
      <c r="Q255" t="s">
        <v>1442</v>
      </c>
      <c r="R255" t="s">
        <v>1254</v>
      </c>
    </row>
    <row r="256" spans="1:18" x14ac:dyDescent="0.25">
      <c r="A256" t="s">
        <v>937</v>
      </c>
      <c r="B256" t="s">
        <v>2359</v>
      </c>
      <c r="C256" t="s">
        <v>2362</v>
      </c>
      <c r="D256" t="s">
        <v>975</v>
      </c>
      <c r="E256" t="s">
        <v>1078</v>
      </c>
      <c r="F256" t="s">
        <v>1576</v>
      </c>
      <c r="G256">
        <v>221191</v>
      </c>
      <c r="H256" t="s">
        <v>2580</v>
      </c>
      <c r="I256" t="s">
        <v>976</v>
      </c>
      <c r="J256" t="s">
        <v>1020</v>
      </c>
      <c r="K256" t="s">
        <v>1021</v>
      </c>
      <c r="L256" t="s">
        <v>1450</v>
      </c>
      <c r="M256" t="s">
        <v>1508</v>
      </c>
      <c r="N256" t="s">
        <v>1462</v>
      </c>
      <c r="O256" t="s">
        <v>1457</v>
      </c>
      <c r="P256" t="s">
        <v>1441</v>
      </c>
      <c r="Q256" t="s">
        <v>1442</v>
      </c>
      <c r="R256" t="s">
        <v>1254</v>
      </c>
    </row>
    <row r="257" spans="1:18" x14ac:dyDescent="0.25">
      <c r="A257" t="s">
        <v>937</v>
      </c>
      <c r="B257" t="s">
        <v>2359</v>
      </c>
      <c r="C257" t="s">
        <v>2362</v>
      </c>
      <c r="D257" t="s">
        <v>975</v>
      </c>
      <c r="E257" t="s">
        <v>1078</v>
      </c>
      <c r="F257" t="s">
        <v>1584</v>
      </c>
      <c r="G257">
        <v>221191</v>
      </c>
      <c r="H257" t="s">
        <v>2580</v>
      </c>
      <c r="I257" t="s">
        <v>976</v>
      </c>
      <c r="J257" t="s">
        <v>1079</v>
      </c>
      <c r="K257" t="s">
        <v>1080</v>
      </c>
      <c r="L257" t="s">
        <v>1450</v>
      </c>
      <c r="M257" t="s">
        <v>1486</v>
      </c>
      <c r="N257" t="s">
        <v>1439</v>
      </c>
      <c r="O257" t="s">
        <v>1440</v>
      </c>
      <c r="P257" t="s">
        <v>1497</v>
      </c>
      <c r="Q257" t="s">
        <v>1442</v>
      </c>
      <c r="R257" t="s">
        <v>1254</v>
      </c>
    </row>
    <row r="258" spans="1:18" x14ac:dyDescent="0.25">
      <c r="A258" t="s">
        <v>937</v>
      </c>
      <c r="B258" t="s">
        <v>2359</v>
      </c>
      <c r="C258" t="s">
        <v>2362</v>
      </c>
      <c r="D258" t="s">
        <v>975</v>
      </c>
      <c r="E258" t="s">
        <v>1078</v>
      </c>
      <c r="F258" t="s">
        <v>1641</v>
      </c>
      <c r="G258">
        <v>221191</v>
      </c>
      <c r="H258" t="s">
        <v>2580</v>
      </c>
      <c r="I258" t="s">
        <v>976</v>
      </c>
      <c r="J258" t="s">
        <v>1116</v>
      </c>
      <c r="K258" t="s">
        <v>1117</v>
      </c>
      <c r="L258" t="s">
        <v>1450</v>
      </c>
      <c r="M258" t="s">
        <v>1642</v>
      </c>
      <c r="N258" t="s">
        <v>1439</v>
      </c>
      <c r="O258" t="s">
        <v>1440</v>
      </c>
      <c r="P258" t="s">
        <v>1595</v>
      </c>
      <c r="Q258" t="s">
        <v>1442</v>
      </c>
      <c r="R258" t="s">
        <v>1254</v>
      </c>
    </row>
    <row r="259" spans="1:18" x14ac:dyDescent="0.25">
      <c r="A259" t="s">
        <v>937</v>
      </c>
      <c r="B259" t="s">
        <v>2359</v>
      </c>
      <c r="C259" t="s">
        <v>2362</v>
      </c>
      <c r="D259" t="s">
        <v>975</v>
      </c>
      <c r="E259" t="s">
        <v>1078</v>
      </c>
      <c r="F259" t="s">
        <v>1647</v>
      </c>
      <c r="G259">
        <v>221191</v>
      </c>
      <c r="H259" t="s">
        <v>2580</v>
      </c>
      <c r="I259" t="s">
        <v>976</v>
      </c>
      <c r="J259" t="s">
        <v>1118</v>
      </c>
      <c r="K259" t="s">
        <v>1119</v>
      </c>
      <c r="L259" t="s">
        <v>1450</v>
      </c>
      <c r="M259" t="s">
        <v>1438</v>
      </c>
      <c r="N259" t="s">
        <v>1439</v>
      </c>
      <c r="O259" t="s">
        <v>1457</v>
      </c>
      <c r="P259" t="s">
        <v>1441</v>
      </c>
      <c r="Q259" t="s">
        <v>1442</v>
      </c>
      <c r="R259" t="s">
        <v>1254</v>
      </c>
    </row>
    <row r="260" spans="1:18" x14ac:dyDescent="0.25">
      <c r="A260" t="s">
        <v>937</v>
      </c>
      <c r="B260" t="s">
        <v>2359</v>
      </c>
      <c r="C260" t="s">
        <v>2362</v>
      </c>
      <c r="D260" t="s">
        <v>975</v>
      </c>
      <c r="E260" t="s">
        <v>1078</v>
      </c>
      <c r="F260" t="s">
        <v>1499</v>
      </c>
      <c r="G260">
        <v>221196</v>
      </c>
      <c r="H260" t="s">
        <v>2518</v>
      </c>
      <c r="I260" t="s">
        <v>976</v>
      </c>
      <c r="J260" t="s">
        <v>1500</v>
      </c>
      <c r="K260" t="s">
        <v>1501</v>
      </c>
      <c r="L260" t="s">
        <v>1450</v>
      </c>
      <c r="M260" t="s">
        <v>1502</v>
      </c>
      <c r="N260" t="s">
        <v>1439</v>
      </c>
      <c r="O260" t="s">
        <v>1440</v>
      </c>
      <c r="P260" t="s">
        <v>1441</v>
      </c>
      <c r="Q260" t="s">
        <v>1442</v>
      </c>
      <c r="R260" t="s">
        <v>1254</v>
      </c>
    </row>
    <row r="261" spans="1:18" x14ac:dyDescent="0.25">
      <c r="A261" t="s">
        <v>937</v>
      </c>
      <c r="B261" t="s">
        <v>2359</v>
      </c>
      <c r="C261" t="s">
        <v>2362</v>
      </c>
      <c r="D261" t="s">
        <v>975</v>
      </c>
      <c r="E261" t="s">
        <v>1078</v>
      </c>
      <c r="F261" t="s">
        <v>1522</v>
      </c>
      <c r="G261">
        <v>221196</v>
      </c>
      <c r="H261" t="s">
        <v>2518</v>
      </c>
      <c r="I261" t="s">
        <v>976</v>
      </c>
      <c r="J261" t="s">
        <v>1523</v>
      </c>
      <c r="K261" t="s">
        <v>985</v>
      </c>
      <c r="L261" t="s">
        <v>1450</v>
      </c>
      <c r="M261" t="s">
        <v>1438</v>
      </c>
      <c r="N261" t="s">
        <v>1439</v>
      </c>
      <c r="O261" t="s">
        <v>1457</v>
      </c>
      <c r="P261" t="s">
        <v>1441</v>
      </c>
      <c r="Q261" t="s">
        <v>1442</v>
      </c>
      <c r="R261" t="s">
        <v>1254</v>
      </c>
    </row>
    <row r="262" spans="1:18" x14ac:dyDescent="0.25">
      <c r="A262" t="s">
        <v>937</v>
      </c>
      <c r="B262" t="s">
        <v>2359</v>
      </c>
      <c r="C262" t="s">
        <v>2362</v>
      </c>
      <c r="D262" t="s">
        <v>975</v>
      </c>
      <c r="E262" t="s">
        <v>1078</v>
      </c>
      <c r="F262" t="s">
        <v>1576</v>
      </c>
      <c r="G262">
        <v>221196</v>
      </c>
      <c r="H262" t="s">
        <v>2518</v>
      </c>
      <c r="I262" t="s">
        <v>976</v>
      </c>
      <c r="J262" t="s">
        <v>1020</v>
      </c>
      <c r="K262" t="s">
        <v>1021</v>
      </c>
      <c r="L262" t="s">
        <v>1450</v>
      </c>
      <c r="M262" t="s">
        <v>1508</v>
      </c>
      <c r="N262" t="s">
        <v>1462</v>
      </c>
      <c r="O262" t="s">
        <v>1457</v>
      </c>
      <c r="P262" t="s">
        <v>1441</v>
      </c>
      <c r="Q262" t="s">
        <v>1442</v>
      </c>
      <c r="R262" t="s">
        <v>1254</v>
      </c>
    </row>
    <row r="263" spans="1:18" x14ac:dyDescent="0.25">
      <c r="A263" t="s">
        <v>937</v>
      </c>
      <c r="B263" t="s">
        <v>2359</v>
      </c>
      <c r="C263" t="s">
        <v>2362</v>
      </c>
      <c r="D263" t="s">
        <v>975</v>
      </c>
      <c r="E263" t="s">
        <v>1078</v>
      </c>
      <c r="F263" t="s">
        <v>1584</v>
      </c>
      <c r="G263">
        <v>221196</v>
      </c>
      <c r="H263" t="s">
        <v>2518</v>
      </c>
      <c r="I263" t="s">
        <v>976</v>
      </c>
      <c r="J263" t="s">
        <v>1079</v>
      </c>
      <c r="K263" t="s">
        <v>1080</v>
      </c>
      <c r="L263" t="s">
        <v>1450</v>
      </c>
      <c r="M263" t="s">
        <v>1486</v>
      </c>
      <c r="N263" t="s">
        <v>1439</v>
      </c>
      <c r="O263" t="s">
        <v>1440</v>
      </c>
      <c r="P263" t="s">
        <v>1497</v>
      </c>
      <c r="Q263" t="s">
        <v>1442</v>
      </c>
      <c r="R263" t="s">
        <v>1254</v>
      </c>
    </row>
    <row r="264" spans="1:18" x14ac:dyDescent="0.25">
      <c r="A264" t="s">
        <v>937</v>
      </c>
      <c r="B264" t="s">
        <v>2359</v>
      </c>
      <c r="C264" t="s">
        <v>2362</v>
      </c>
      <c r="D264" t="s">
        <v>975</v>
      </c>
      <c r="E264" t="s">
        <v>1078</v>
      </c>
      <c r="F264" t="s">
        <v>1641</v>
      </c>
      <c r="G264">
        <v>221196</v>
      </c>
      <c r="H264" t="s">
        <v>2518</v>
      </c>
      <c r="I264" t="s">
        <v>976</v>
      </c>
      <c r="J264" t="s">
        <v>1116</v>
      </c>
      <c r="K264" t="s">
        <v>1117</v>
      </c>
      <c r="L264" t="s">
        <v>1450</v>
      </c>
      <c r="M264" t="s">
        <v>1642</v>
      </c>
      <c r="N264" t="s">
        <v>1439</v>
      </c>
      <c r="O264" t="s">
        <v>1440</v>
      </c>
      <c r="P264" t="s">
        <v>1595</v>
      </c>
      <c r="Q264" t="s">
        <v>1442</v>
      </c>
      <c r="R264" t="s">
        <v>1254</v>
      </c>
    </row>
    <row r="265" spans="1:18" x14ac:dyDescent="0.25">
      <c r="A265" t="s">
        <v>937</v>
      </c>
      <c r="B265" t="s">
        <v>2359</v>
      </c>
      <c r="C265" t="s">
        <v>2362</v>
      </c>
      <c r="D265" t="s">
        <v>975</v>
      </c>
      <c r="E265" t="s">
        <v>1078</v>
      </c>
      <c r="F265" t="s">
        <v>1647</v>
      </c>
      <c r="G265">
        <v>221196</v>
      </c>
      <c r="H265" t="s">
        <v>2518</v>
      </c>
      <c r="I265" t="s">
        <v>976</v>
      </c>
      <c r="J265" t="s">
        <v>1118</v>
      </c>
      <c r="K265" t="s">
        <v>1119</v>
      </c>
      <c r="L265" t="s">
        <v>1450</v>
      </c>
      <c r="M265" t="s">
        <v>1438</v>
      </c>
      <c r="N265" t="s">
        <v>1439</v>
      </c>
      <c r="O265" t="s">
        <v>1457</v>
      </c>
      <c r="P265" t="s">
        <v>1441</v>
      </c>
      <c r="Q265" t="s">
        <v>1442</v>
      </c>
      <c r="R265" t="s">
        <v>1254</v>
      </c>
    </row>
    <row r="266" spans="1:18" x14ac:dyDescent="0.25">
      <c r="A266" t="s">
        <v>937</v>
      </c>
      <c r="B266" t="s">
        <v>2359</v>
      </c>
      <c r="C266" t="s">
        <v>2362</v>
      </c>
      <c r="D266" t="s">
        <v>975</v>
      </c>
      <c r="E266" t="s">
        <v>1078</v>
      </c>
      <c r="F266" t="s">
        <v>1499</v>
      </c>
      <c r="G266">
        <v>221244</v>
      </c>
      <c r="H266" t="s">
        <v>2485</v>
      </c>
      <c r="I266" t="s">
        <v>976</v>
      </c>
      <c r="J266" t="s">
        <v>1500</v>
      </c>
      <c r="K266" t="s">
        <v>1501</v>
      </c>
      <c r="L266" t="s">
        <v>1450</v>
      </c>
      <c r="M266" t="s">
        <v>1502</v>
      </c>
      <c r="N266" t="s">
        <v>1439</v>
      </c>
      <c r="O266" t="s">
        <v>1440</v>
      </c>
      <c r="P266" t="s">
        <v>1441</v>
      </c>
      <c r="Q266" t="s">
        <v>1442</v>
      </c>
      <c r="R266" t="s">
        <v>1254</v>
      </c>
    </row>
    <row r="267" spans="1:18" x14ac:dyDescent="0.25">
      <c r="A267" t="s">
        <v>937</v>
      </c>
      <c r="B267" t="s">
        <v>2359</v>
      </c>
      <c r="C267" t="s">
        <v>2362</v>
      </c>
      <c r="D267" t="s">
        <v>975</v>
      </c>
      <c r="E267" t="s">
        <v>1078</v>
      </c>
      <c r="F267" t="s">
        <v>1522</v>
      </c>
      <c r="G267">
        <v>221244</v>
      </c>
      <c r="H267" t="s">
        <v>2485</v>
      </c>
      <c r="I267" t="s">
        <v>976</v>
      </c>
      <c r="J267" t="s">
        <v>1523</v>
      </c>
      <c r="K267" t="s">
        <v>985</v>
      </c>
      <c r="L267" t="s">
        <v>1450</v>
      </c>
      <c r="M267" t="s">
        <v>1438</v>
      </c>
      <c r="N267" t="s">
        <v>1439</v>
      </c>
      <c r="O267" t="s">
        <v>1457</v>
      </c>
      <c r="P267" t="s">
        <v>1441</v>
      </c>
      <c r="Q267" t="s">
        <v>1442</v>
      </c>
      <c r="R267" t="s">
        <v>1254</v>
      </c>
    </row>
    <row r="268" spans="1:18" x14ac:dyDescent="0.25">
      <c r="A268" t="s">
        <v>937</v>
      </c>
      <c r="B268" t="s">
        <v>2359</v>
      </c>
      <c r="C268" t="s">
        <v>2362</v>
      </c>
      <c r="D268" t="s">
        <v>975</v>
      </c>
      <c r="E268" t="s">
        <v>1078</v>
      </c>
      <c r="F268" t="s">
        <v>1576</v>
      </c>
      <c r="G268">
        <v>221244</v>
      </c>
      <c r="H268" t="s">
        <v>2485</v>
      </c>
      <c r="I268" t="s">
        <v>976</v>
      </c>
      <c r="J268" t="s">
        <v>1020</v>
      </c>
      <c r="K268" t="s">
        <v>1021</v>
      </c>
      <c r="L268" t="s">
        <v>1450</v>
      </c>
      <c r="M268" t="s">
        <v>1508</v>
      </c>
      <c r="N268" t="s">
        <v>1462</v>
      </c>
      <c r="O268" t="s">
        <v>1457</v>
      </c>
      <c r="P268" t="s">
        <v>1441</v>
      </c>
      <c r="Q268" t="s">
        <v>1442</v>
      </c>
      <c r="R268" t="s">
        <v>1254</v>
      </c>
    </row>
    <row r="269" spans="1:18" x14ac:dyDescent="0.25">
      <c r="A269" t="s">
        <v>937</v>
      </c>
      <c r="B269" t="s">
        <v>2359</v>
      </c>
      <c r="C269" t="s">
        <v>2362</v>
      </c>
      <c r="D269" t="s">
        <v>975</v>
      </c>
      <c r="E269" t="s">
        <v>1078</v>
      </c>
      <c r="F269" t="s">
        <v>1584</v>
      </c>
      <c r="G269">
        <v>221244</v>
      </c>
      <c r="H269" t="s">
        <v>2485</v>
      </c>
      <c r="I269" t="s">
        <v>976</v>
      </c>
      <c r="J269" t="s">
        <v>1079</v>
      </c>
      <c r="K269" t="s">
        <v>1080</v>
      </c>
      <c r="L269" t="s">
        <v>1450</v>
      </c>
      <c r="M269" t="s">
        <v>1486</v>
      </c>
      <c r="N269" t="s">
        <v>1439</v>
      </c>
      <c r="O269" t="s">
        <v>1440</v>
      </c>
      <c r="P269" t="s">
        <v>1497</v>
      </c>
      <c r="Q269" t="s">
        <v>1442</v>
      </c>
      <c r="R269" t="s">
        <v>1254</v>
      </c>
    </row>
    <row r="270" spans="1:18" x14ac:dyDescent="0.25">
      <c r="A270" t="s">
        <v>937</v>
      </c>
      <c r="B270" t="s">
        <v>2359</v>
      </c>
      <c r="C270" t="s">
        <v>2362</v>
      </c>
      <c r="D270" t="s">
        <v>975</v>
      </c>
      <c r="E270" t="s">
        <v>1078</v>
      </c>
      <c r="F270" t="s">
        <v>1641</v>
      </c>
      <c r="G270">
        <v>221244</v>
      </c>
      <c r="H270" t="s">
        <v>2485</v>
      </c>
      <c r="I270" t="s">
        <v>976</v>
      </c>
      <c r="J270" t="s">
        <v>1116</v>
      </c>
      <c r="K270" t="s">
        <v>1117</v>
      </c>
      <c r="L270" t="s">
        <v>1450</v>
      </c>
      <c r="M270" t="s">
        <v>1642</v>
      </c>
      <c r="N270" t="s">
        <v>1439</v>
      </c>
      <c r="O270" t="s">
        <v>1440</v>
      </c>
      <c r="P270" t="s">
        <v>1595</v>
      </c>
      <c r="Q270" t="s">
        <v>1442</v>
      </c>
      <c r="R270" t="s">
        <v>1254</v>
      </c>
    </row>
    <row r="271" spans="1:18" x14ac:dyDescent="0.25">
      <c r="A271" t="s">
        <v>937</v>
      </c>
      <c r="B271" t="s">
        <v>2359</v>
      </c>
      <c r="C271" t="s">
        <v>2362</v>
      </c>
      <c r="D271" t="s">
        <v>975</v>
      </c>
      <c r="E271" t="s">
        <v>1078</v>
      </c>
      <c r="F271" t="s">
        <v>1647</v>
      </c>
      <c r="G271">
        <v>221244</v>
      </c>
      <c r="H271" t="s">
        <v>2485</v>
      </c>
      <c r="I271" t="s">
        <v>976</v>
      </c>
      <c r="J271" t="s">
        <v>1118</v>
      </c>
      <c r="K271" t="s">
        <v>1119</v>
      </c>
      <c r="L271" t="s">
        <v>1450</v>
      </c>
      <c r="M271" t="s">
        <v>1438</v>
      </c>
      <c r="N271" t="s">
        <v>1439</v>
      </c>
      <c r="O271" t="s">
        <v>1457</v>
      </c>
      <c r="P271" t="s">
        <v>1441</v>
      </c>
      <c r="Q271" t="s">
        <v>1442</v>
      </c>
      <c r="R271" t="s">
        <v>1254</v>
      </c>
    </row>
    <row r="272" spans="1:18" x14ac:dyDescent="0.25">
      <c r="A272" t="s">
        <v>937</v>
      </c>
      <c r="B272" t="s">
        <v>2359</v>
      </c>
      <c r="C272" t="s">
        <v>2362</v>
      </c>
      <c r="D272" t="s">
        <v>2369</v>
      </c>
      <c r="E272" t="s">
        <v>1592</v>
      </c>
      <c r="F272" t="s">
        <v>1591</v>
      </c>
      <c r="G272">
        <v>221122</v>
      </c>
      <c r="H272" t="s">
        <v>2370</v>
      </c>
      <c r="I272" t="s">
        <v>1593</v>
      </c>
      <c r="J272" t="s">
        <v>1594</v>
      </c>
      <c r="K272" t="s">
        <v>1254</v>
      </c>
      <c r="L272" t="s">
        <v>1450</v>
      </c>
      <c r="M272" t="s">
        <v>1558</v>
      </c>
      <c r="N272" t="s">
        <v>1439</v>
      </c>
      <c r="O272" t="s">
        <v>1440</v>
      </c>
      <c r="P272" t="s">
        <v>1595</v>
      </c>
      <c r="Q272" t="s">
        <v>1559</v>
      </c>
      <c r="R272" t="s">
        <v>1254</v>
      </c>
    </row>
    <row r="273" spans="1:18" x14ac:dyDescent="0.25">
      <c r="A273" t="s">
        <v>937</v>
      </c>
      <c r="B273" t="s">
        <v>2359</v>
      </c>
      <c r="C273" t="s">
        <v>2362</v>
      </c>
      <c r="D273" t="s">
        <v>2369</v>
      </c>
      <c r="E273" t="s">
        <v>1592</v>
      </c>
      <c r="F273" t="s">
        <v>1596</v>
      </c>
      <c r="G273">
        <v>221122</v>
      </c>
      <c r="H273" t="s">
        <v>2370</v>
      </c>
      <c r="I273" t="s">
        <v>1593</v>
      </c>
      <c r="J273" t="s">
        <v>1597</v>
      </c>
      <c r="K273" t="s">
        <v>1598</v>
      </c>
      <c r="L273" t="s">
        <v>1450</v>
      </c>
      <c r="M273" t="s">
        <v>1558</v>
      </c>
      <c r="N273" t="s">
        <v>1439</v>
      </c>
      <c r="O273" t="s">
        <v>1440</v>
      </c>
      <c r="P273" t="s">
        <v>1595</v>
      </c>
      <c r="Q273" t="s">
        <v>1559</v>
      </c>
      <c r="R273" t="s">
        <v>1254</v>
      </c>
    </row>
    <row r="274" spans="1:18" x14ac:dyDescent="0.25">
      <c r="A274" t="s">
        <v>937</v>
      </c>
      <c r="B274" t="s">
        <v>2359</v>
      </c>
      <c r="C274" t="s">
        <v>2362</v>
      </c>
      <c r="D274" t="s">
        <v>2369</v>
      </c>
      <c r="E274" t="s">
        <v>1592</v>
      </c>
      <c r="F274" t="s">
        <v>1591</v>
      </c>
      <c r="G274">
        <v>221128</v>
      </c>
      <c r="H274" t="s">
        <v>2371</v>
      </c>
      <c r="I274" t="s">
        <v>1593</v>
      </c>
      <c r="J274" t="s">
        <v>1594</v>
      </c>
      <c r="K274" t="s">
        <v>1254</v>
      </c>
      <c r="L274" t="s">
        <v>1450</v>
      </c>
      <c r="M274" t="s">
        <v>1558</v>
      </c>
      <c r="N274" t="s">
        <v>1439</v>
      </c>
      <c r="O274" t="s">
        <v>1440</v>
      </c>
      <c r="P274" t="s">
        <v>1595</v>
      </c>
      <c r="Q274" t="s">
        <v>1559</v>
      </c>
      <c r="R274" t="s">
        <v>1254</v>
      </c>
    </row>
    <row r="275" spans="1:18" x14ac:dyDescent="0.25">
      <c r="A275" t="s">
        <v>937</v>
      </c>
      <c r="B275" t="s">
        <v>2359</v>
      </c>
      <c r="C275" t="s">
        <v>2362</v>
      </c>
      <c r="D275" t="s">
        <v>2369</v>
      </c>
      <c r="E275" t="s">
        <v>1592</v>
      </c>
      <c r="F275" t="s">
        <v>1596</v>
      </c>
      <c r="G275">
        <v>221128</v>
      </c>
      <c r="H275" t="s">
        <v>2371</v>
      </c>
      <c r="I275" t="s">
        <v>1593</v>
      </c>
      <c r="J275" t="s">
        <v>1597</v>
      </c>
      <c r="K275" t="s">
        <v>1598</v>
      </c>
      <c r="L275" t="s">
        <v>1450</v>
      </c>
      <c r="M275" t="s">
        <v>1558</v>
      </c>
      <c r="N275" t="s">
        <v>1439</v>
      </c>
      <c r="O275" t="s">
        <v>1440</v>
      </c>
      <c r="P275" t="s">
        <v>1595</v>
      </c>
      <c r="Q275" t="s">
        <v>1559</v>
      </c>
      <c r="R275" t="s">
        <v>1254</v>
      </c>
    </row>
    <row r="276" spans="1:18" x14ac:dyDescent="0.25">
      <c r="A276" t="s">
        <v>937</v>
      </c>
      <c r="B276" t="s">
        <v>2359</v>
      </c>
      <c r="C276" t="s">
        <v>2362</v>
      </c>
      <c r="D276" t="s">
        <v>2369</v>
      </c>
      <c r="E276" t="s">
        <v>1592</v>
      </c>
      <c r="F276" t="s">
        <v>1591</v>
      </c>
      <c r="G276">
        <v>221385</v>
      </c>
      <c r="H276" t="s">
        <v>2378</v>
      </c>
      <c r="I276" t="s">
        <v>1593</v>
      </c>
      <c r="J276" t="s">
        <v>1594</v>
      </c>
      <c r="K276" t="s">
        <v>1254</v>
      </c>
      <c r="L276" t="s">
        <v>1450</v>
      </c>
      <c r="M276" t="s">
        <v>1558</v>
      </c>
      <c r="N276" t="s">
        <v>1439</v>
      </c>
      <c r="O276" t="s">
        <v>1440</v>
      </c>
      <c r="P276" t="s">
        <v>1595</v>
      </c>
      <c r="Q276" t="s">
        <v>1559</v>
      </c>
      <c r="R276" t="s">
        <v>1254</v>
      </c>
    </row>
    <row r="277" spans="1:18" x14ac:dyDescent="0.25">
      <c r="A277" t="s">
        <v>937</v>
      </c>
      <c r="B277" t="s">
        <v>2359</v>
      </c>
      <c r="C277" t="s">
        <v>2362</v>
      </c>
      <c r="D277" t="s">
        <v>2369</v>
      </c>
      <c r="E277" t="s">
        <v>1592</v>
      </c>
      <c r="F277" t="s">
        <v>1596</v>
      </c>
      <c r="G277">
        <v>221385</v>
      </c>
      <c r="H277" t="s">
        <v>2378</v>
      </c>
      <c r="I277" t="s">
        <v>1593</v>
      </c>
      <c r="J277" t="s">
        <v>1597</v>
      </c>
      <c r="K277" t="s">
        <v>1598</v>
      </c>
      <c r="L277" t="s">
        <v>1450</v>
      </c>
      <c r="M277" t="s">
        <v>1558</v>
      </c>
      <c r="N277" t="s">
        <v>1439</v>
      </c>
      <c r="O277" t="s">
        <v>1440</v>
      </c>
      <c r="P277" t="s">
        <v>1595</v>
      </c>
      <c r="Q277" t="s">
        <v>1559</v>
      </c>
      <c r="R277" t="s">
        <v>1254</v>
      </c>
    </row>
    <row r="278" spans="1:18" x14ac:dyDescent="0.25">
      <c r="A278" t="s">
        <v>937</v>
      </c>
      <c r="B278" t="s">
        <v>2359</v>
      </c>
      <c r="C278" t="s">
        <v>2362</v>
      </c>
      <c r="D278" t="s">
        <v>2369</v>
      </c>
      <c r="E278" t="s">
        <v>1592</v>
      </c>
      <c r="F278" t="s">
        <v>1591</v>
      </c>
      <c r="G278">
        <v>221209</v>
      </c>
      <c r="H278" t="s">
        <v>2374</v>
      </c>
      <c r="I278" t="s">
        <v>1593</v>
      </c>
      <c r="J278" t="s">
        <v>1594</v>
      </c>
      <c r="K278" t="s">
        <v>1254</v>
      </c>
      <c r="L278" t="s">
        <v>1450</v>
      </c>
      <c r="M278" t="s">
        <v>1558</v>
      </c>
      <c r="N278" t="s">
        <v>1439</v>
      </c>
      <c r="O278" t="s">
        <v>1440</v>
      </c>
      <c r="P278" t="s">
        <v>1595</v>
      </c>
      <c r="Q278" t="s">
        <v>1559</v>
      </c>
      <c r="R278" t="s">
        <v>1254</v>
      </c>
    </row>
    <row r="279" spans="1:18" x14ac:dyDescent="0.25">
      <c r="A279" t="s">
        <v>937</v>
      </c>
      <c r="B279" t="s">
        <v>2359</v>
      </c>
      <c r="C279" t="s">
        <v>2362</v>
      </c>
      <c r="D279" t="s">
        <v>2369</v>
      </c>
      <c r="E279" t="s">
        <v>1592</v>
      </c>
      <c r="F279" t="s">
        <v>1596</v>
      </c>
      <c r="G279">
        <v>221209</v>
      </c>
      <c r="H279" t="s">
        <v>2374</v>
      </c>
      <c r="I279" t="s">
        <v>1593</v>
      </c>
      <c r="J279" t="s">
        <v>1597</v>
      </c>
      <c r="K279" t="s">
        <v>1598</v>
      </c>
      <c r="L279" t="s">
        <v>1450</v>
      </c>
      <c r="M279" t="s">
        <v>1558</v>
      </c>
      <c r="N279" t="s">
        <v>1439</v>
      </c>
      <c r="O279" t="s">
        <v>1440</v>
      </c>
      <c r="P279" t="s">
        <v>1595</v>
      </c>
      <c r="Q279" t="s">
        <v>1559</v>
      </c>
      <c r="R279" t="s">
        <v>1254</v>
      </c>
    </row>
    <row r="280" spans="1:18" x14ac:dyDescent="0.25">
      <c r="A280" t="s">
        <v>937</v>
      </c>
      <c r="B280" t="s">
        <v>2359</v>
      </c>
      <c r="C280" t="s">
        <v>2362</v>
      </c>
      <c r="D280" t="s">
        <v>2363</v>
      </c>
      <c r="E280" t="s">
        <v>1445</v>
      </c>
      <c r="F280" t="s">
        <v>1444</v>
      </c>
      <c r="G280">
        <v>221275</v>
      </c>
      <c r="H280" t="s">
        <v>2376</v>
      </c>
      <c r="I280" t="s">
        <v>1446</v>
      </c>
      <c r="J280" t="s">
        <v>1447</v>
      </c>
      <c r="K280" t="s">
        <v>1448</v>
      </c>
      <c r="L280" t="s">
        <v>1450</v>
      </c>
      <c r="M280" t="s">
        <v>1438</v>
      </c>
      <c r="N280" t="s">
        <v>1439</v>
      </c>
      <c r="O280" t="s">
        <v>1451</v>
      </c>
      <c r="P280" t="s">
        <v>1441</v>
      </c>
      <c r="Q280" t="s">
        <v>1442</v>
      </c>
      <c r="R280" t="s">
        <v>1254</v>
      </c>
    </row>
    <row r="281" spans="1:18" x14ac:dyDescent="0.25">
      <c r="A281" t="s">
        <v>937</v>
      </c>
      <c r="B281" t="s">
        <v>2359</v>
      </c>
      <c r="C281" t="s">
        <v>2362</v>
      </c>
      <c r="D281" t="s">
        <v>2363</v>
      </c>
      <c r="E281" t="s">
        <v>1445</v>
      </c>
      <c r="F281" t="s">
        <v>1599</v>
      </c>
      <c r="G281">
        <v>221275</v>
      </c>
      <c r="H281" t="s">
        <v>2376</v>
      </c>
      <c r="I281" t="s">
        <v>1446</v>
      </c>
      <c r="J281" t="s">
        <v>1600</v>
      </c>
      <c r="K281" t="s">
        <v>1601</v>
      </c>
      <c r="L281" t="s">
        <v>1450</v>
      </c>
      <c r="M281" t="s">
        <v>1558</v>
      </c>
      <c r="N281" t="s">
        <v>1439</v>
      </c>
      <c r="O281" t="s">
        <v>1451</v>
      </c>
      <c r="P281" t="s">
        <v>1595</v>
      </c>
      <c r="Q281" t="s">
        <v>1559</v>
      </c>
      <c r="R281" t="s">
        <v>1254</v>
      </c>
    </row>
    <row r="282" spans="1:18" x14ac:dyDescent="0.25">
      <c r="A282" t="s">
        <v>937</v>
      </c>
      <c r="B282" t="s">
        <v>2359</v>
      </c>
      <c r="C282" t="s">
        <v>2362</v>
      </c>
      <c r="D282" t="s">
        <v>2363</v>
      </c>
      <c r="E282" t="s">
        <v>1445</v>
      </c>
      <c r="F282" t="s">
        <v>1444</v>
      </c>
      <c r="G282">
        <v>221085</v>
      </c>
      <c r="H282" t="s">
        <v>2364</v>
      </c>
      <c r="I282" t="s">
        <v>1446</v>
      </c>
      <c r="J282" t="s">
        <v>1447</v>
      </c>
      <c r="K282" t="s">
        <v>1448</v>
      </c>
      <c r="L282" t="s">
        <v>1450</v>
      </c>
      <c r="M282" t="s">
        <v>1438</v>
      </c>
      <c r="N282" t="s">
        <v>1439</v>
      </c>
      <c r="O282" t="s">
        <v>1451</v>
      </c>
      <c r="P282" t="s">
        <v>1441</v>
      </c>
      <c r="Q282" t="s">
        <v>1442</v>
      </c>
      <c r="R282" t="s">
        <v>1254</v>
      </c>
    </row>
    <row r="283" spans="1:18" x14ac:dyDescent="0.25">
      <c r="A283" t="s">
        <v>937</v>
      </c>
      <c r="B283" t="s">
        <v>2359</v>
      </c>
      <c r="C283" t="s">
        <v>2362</v>
      </c>
      <c r="D283" t="s">
        <v>2363</v>
      </c>
      <c r="E283" t="s">
        <v>1445</v>
      </c>
      <c r="F283" t="s">
        <v>1599</v>
      </c>
      <c r="G283">
        <v>221085</v>
      </c>
      <c r="H283" t="s">
        <v>2364</v>
      </c>
      <c r="I283" t="s">
        <v>1446</v>
      </c>
      <c r="J283" t="s">
        <v>1600</v>
      </c>
      <c r="K283" t="s">
        <v>1601</v>
      </c>
      <c r="L283" t="s">
        <v>1450</v>
      </c>
      <c r="M283" t="s">
        <v>1558</v>
      </c>
      <c r="N283" t="s">
        <v>1439</v>
      </c>
      <c r="O283" t="s">
        <v>1451</v>
      </c>
      <c r="P283" t="s">
        <v>1595</v>
      </c>
      <c r="Q283" t="s">
        <v>1559</v>
      </c>
      <c r="R283" t="s">
        <v>1254</v>
      </c>
    </row>
    <row r="284" spans="1:18" x14ac:dyDescent="0.25">
      <c r="A284" t="s">
        <v>937</v>
      </c>
      <c r="B284" t="s">
        <v>2359</v>
      </c>
      <c r="C284" t="s">
        <v>2362</v>
      </c>
      <c r="D284" t="s">
        <v>2363</v>
      </c>
      <c r="E284" t="s">
        <v>1445</v>
      </c>
      <c r="F284" t="s">
        <v>1444</v>
      </c>
      <c r="G284">
        <v>221192</v>
      </c>
      <c r="H284" t="s">
        <v>2372</v>
      </c>
      <c r="I284" t="s">
        <v>1446</v>
      </c>
      <c r="J284" t="s">
        <v>1447</v>
      </c>
      <c r="K284" t="s">
        <v>1448</v>
      </c>
      <c r="L284" t="s">
        <v>1450</v>
      </c>
      <c r="M284" t="s">
        <v>1438</v>
      </c>
      <c r="N284" t="s">
        <v>1439</v>
      </c>
      <c r="O284" t="s">
        <v>1451</v>
      </c>
      <c r="P284" t="s">
        <v>1441</v>
      </c>
      <c r="Q284" t="s">
        <v>1442</v>
      </c>
      <c r="R284" t="s">
        <v>1254</v>
      </c>
    </row>
    <row r="285" spans="1:18" x14ac:dyDescent="0.25">
      <c r="A285" t="s">
        <v>937</v>
      </c>
      <c r="B285" t="s">
        <v>2359</v>
      </c>
      <c r="C285" t="s">
        <v>2362</v>
      </c>
      <c r="D285" t="s">
        <v>2363</v>
      </c>
      <c r="E285" t="s">
        <v>1445</v>
      </c>
      <c r="F285" t="s">
        <v>1599</v>
      </c>
      <c r="G285">
        <v>221192</v>
      </c>
      <c r="H285" t="s">
        <v>2372</v>
      </c>
      <c r="I285" t="s">
        <v>1446</v>
      </c>
      <c r="J285" t="s">
        <v>1600</v>
      </c>
      <c r="K285" t="s">
        <v>1601</v>
      </c>
      <c r="L285" t="s">
        <v>1450</v>
      </c>
      <c r="M285" t="s">
        <v>1558</v>
      </c>
      <c r="N285" t="s">
        <v>1439</v>
      </c>
      <c r="O285" t="s">
        <v>1451</v>
      </c>
      <c r="P285" t="s">
        <v>1595</v>
      </c>
      <c r="Q285" t="s">
        <v>1559</v>
      </c>
      <c r="R285" t="s">
        <v>1254</v>
      </c>
    </row>
    <row r="286" spans="1:18" x14ac:dyDescent="0.25">
      <c r="A286" t="s">
        <v>937</v>
      </c>
      <c r="B286" t="s">
        <v>2359</v>
      </c>
      <c r="C286" t="s">
        <v>2362</v>
      </c>
      <c r="D286" t="s">
        <v>1036</v>
      </c>
      <c r="E286" t="s">
        <v>1484</v>
      </c>
      <c r="F286" t="s">
        <v>1483</v>
      </c>
      <c r="G286">
        <v>221107</v>
      </c>
      <c r="H286" t="s">
        <v>2512</v>
      </c>
      <c r="I286" t="s">
        <v>1037</v>
      </c>
      <c r="J286" t="s">
        <v>1485</v>
      </c>
      <c r="K286" t="s">
        <v>1030</v>
      </c>
      <c r="L286" t="s">
        <v>1450</v>
      </c>
      <c r="M286" t="s">
        <v>1486</v>
      </c>
      <c r="N286" t="s">
        <v>1439</v>
      </c>
      <c r="O286" t="s">
        <v>1440</v>
      </c>
      <c r="P286" t="s">
        <v>1480</v>
      </c>
      <c r="Q286" t="s">
        <v>1442</v>
      </c>
      <c r="R286" t="s">
        <v>1254</v>
      </c>
    </row>
    <row r="287" spans="1:18" x14ac:dyDescent="0.25">
      <c r="A287" t="s">
        <v>937</v>
      </c>
      <c r="B287" t="s">
        <v>2359</v>
      </c>
      <c r="C287" t="s">
        <v>2362</v>
      </c>
      <c r="D287" t="s">
        <v>1036</v>
      </c>
      <c r="E287" t="s">
        <v>1484</v>
      </c>
      <c r="F287" t="s">
        <v>1530</v>
      </c>
      <c r="G287">
        <v>221107</v>
      </c>
      <c r="H287" t="s">
        <v>2512</v>
      </c>
      <c r="I287" t="s">
        <v>1037</v>
      </c>
      <c r="J287" t="s">
        <v>1531</v>
      </c>
      <c r="K287" t="s">
        <v>1042</v>
      </c>
      <c r="L287" t="s">
        <v>1450</v>
      </c>
      <c r="M287" t="s">
        <v>1461</v>
      </c>
      <c r="N287" t="s">
        <v>1462</v>
      </c>
      <c r="O287" t="s">
        <v>1451</v>
      </c>
      <c r="P287" t="s">
        <v>1458</v>
      </c>
      <c r="Q287" t="s">
        <v>1442</v>
      </c>
      <c r="R287" t="s">
        <v>1254</v>
      </c>
    </row>
    <row r="288" spans="1:18" x14ac:dyDescent="0.25">
      <c r="A288" t="s">
        <v>937</v>
      </c>
      <c r="B288" t="s">
        <v>2359</v>
      </c>
      <c r="C288" t="s">
        <v>2362</v>
      </c>
      <c r="D288" t="s">
        <v>1036</v>
      </c>
      <c r="E288" t="s">
        <v>1484</v>
      </c>
      <c r="F288" t="s">
        <v>1532</v>
      </c>
      <c r="G288">
        <v>221107</v>
      </c>
      <c r="H288" t="s">
        <v>2512</v>
      </c>
      <c r="I288" t="s">
        <v>1037</v>
      </c>
      <c r="J288" t="s">
        <v>1533</v>
      </c>
      <c r="K288" t="s">
        <v>1534</v>
      </c>
      <c r="L288" t="s">
        <v>1450</v>
      </c>
      <c r="M288" t="s">
        <v>1456</v>
      </c>
      <c r="N288" t="s">
        <v>1439</v>
      </c>
      <c r="O288" t="s">
        <v>1457</v>
      </c>
      <c r="P288" t="s">
        <v>1468</v>
      </c>
      <c r="Q288" t="s">
        <v>1442</v>
      </c>
      <c r="R288" t="s">
        <v>1254</v>
      </c>
    </row>
    <row r="289" spans="1:18" x14ac:dyDescent="0.25">
      <c r="A289" t="s">
        <v>937</v>
      </c>
      <c r="B289" t="s">
        <v>2359</v>
      </c>
      <c r="C289" t="s">
        <v>2362</v>
      </c>
      <c r="D289" t="s">
        <v>1036</v>
      </c>
      <c r="E289" t="s">
        <v>1484</v>
      </c>
      <c r="F289" t="s">
        <v>1546</v>
      </c>
      <c r="G289">
        <v>221107</v>
      </c>
      <c r="H289" t="s">
        <v>2512</v>
      </c>
      <c r="I289" t="s">
        <v>1037</v>
      </c>
      <c r="J289" t="s">
        <v>1049</v>
      </c>
      <c r="K289" t="s">
        <v>1547</v>
      </c>
      <c r="L289" t="s">
        <v>1450</v>
      </c>
      <c r="M289" t="s">
        <v>1548</v>
      </c>
      <c r="N289" t="s">
        <v>1496</v>
      </c>
      <c r="O289" t="s">
        <v>1457</v>
      </c>
      <c r="P289" t="s">
        <v>1549</v>
      </c>
      <c r="Q289" t="s">
        <v>1550</v>
      </c>
      <c r="R289" t="s">
        <v>1254</v>
      </c>
    </row>
    <row r="290" spans="1:18" x14ac:dyDescent="0.25">
      <c r="A290" t="s">
        <v>937</v>
      </c>
      <c r="B290" t="s">
        <v>2359</v>
      </c>
      <c r="C290" t="s">
        <v>2362</v>
      </c>
      <c r="D290" t="s">
        <v>1036</v>
      </c>
      <c r="E290" t="s">
        <v>1484</v>
      </c>
      <c r="F290" t="s">
        <v>1551</v>
      </c>
      <c r="G290">
        <v>221107</v>
      </c>
      <c r="H290" t="s">
        <v>2512</v>
      </c>
      <c r="I290" t="s">
        <v>1037</v>
      </c>
      <c r="J290" t="s">
        <v>1552</v>
      </c>
      <c r="K290" t="s">
        <v>1553</v>
      </c>
      <c r="L290" t="s">
        <v>1450</v>
      </c>
      <c r="M290" t="s">
        <v>1554</v>
      </c>
      <c r="N290" t="s">
        <v>1496</v>
      </c>
      <c r="O290" t="s">
        <v>1457</v>
      </c>
      <c r="P290" t="s">
        <v>1555</v>
      </c>
      <c r="Q290" t="s">
        <v>1442</v>
      </c>
      <c r="R290" t="s">
        <v>1254</v>
      </c>
    </row>
    <row r="291" spans="1:18" x14ac:dyDescent="0.25">
      <c r="A291" t="s">
        <v>937</v>
      </c>
      <c r="B291" t="s">
        <v>2359</v>
      </c>
      <c r="C291" t="s">
        <v>2362</v>
      </c>
      <c r="D291" t="s">
        <v>1036</v>
      </c>
      <c r="E291" t="s">
        <v>1484</v>
      </c>
      <c r="F291" t="s">
        <v>1562</v>
      </c>
      <c r="G291">
        <v>221107</v>
      </c>
      <c r="H291" t="s">
        <v>2512</v>
      </c>
      <c r="I291" t="s">
        <v>1037</v>
      </c>
      <c r="J291" t="s">
        <v>1254</v>
      </c>
      <c r="K291" t="s">
        <v>1254</v>
      </c>
      <c r="L291" t="s">
        <v>1450</v>
      </c>
      <c r="M291" t="s">
        <v>1479</v>
      </c>
      <c r="N291" t="s">
        <v>1439</v>
      </c>
      <c r="O291" t="s">
        <v>1451</v>
      </c>
      <c r="P291" t="s">
        <v>1480</v>
      </c>
      <c r="Q291" t="s">
        <v>1481</v>
      </c>
      <c r="R291" t="s">
        <v>1254</v>
      </c>
    </row>
    <row r="292" spans="1:18" x14ac:dyDescent="0.25">
      <c r="A292" t="s">
        <v>937</v>
      </c>
      <c r="B292" t="s">
        <v>2359</v>
      </c>
      <c r="C292" t="s">
        <v>2362</v>
      </c>
      <c r="D292" t="s">
        <v>1036</v>
      </c>
      <c r="E292" t="s">
        <v>1484</v>
      </c>
      <c r="F292" t="s">
        <v>1569</v>
      </c>
      <c r="G292">
        <v>221107</v>
      </c>
      <c r="H292" t="s">
        <v>2512</v>
      </c>
      <c r="I292" t="s">
        <v>1037</v>
      </c>
      <c r="J292" t="s">
        <v>1570</v>
      </c>
      <c r="K292" t="s">
        <v>1059</v>
      </c>
      <c r="L292" t="s">
        <v>1450</v>
      </c>
      <c r="M292" t="s">
        <v>1456</v>
      </c>
      <c r="N292" t="s">
        <v>1439</v>
      </c>
      <c r="O292" t="s">
        <v>1457</v>
      </c>
      <c r="P292" t="s">
        <v>1254</v>
      </c>
      <c r="Q292" t="s">
        <v>1442</v>
      </c>
      <c r="R292" t="s">
        <v>1254</v>
      </c>
    </row>
    <row r="293" spans="1:18" x14ac:dyDescent="0.25">
      <c r="A293" t="s">
        <v>937</v>
      </c>
      <c r="B293" t="s">
        <v>2359</v>
      </c>
      <c r="C293" t="s">
        <v>2362</v>
      </c>
      <c r="D293" t="s">
        <v>1036</v>
      </c>
      <c r="E293" t="s">
        <v>1484</v>
      </c>
      <c r="F293" t="s">
        <v>1638</v>
      </c>
      <c r="G293">
        <v>221107</v>
      </c>
      <c r="H293" t="s">
        <v>2512</v>
      </c>
      <c r="I293" t="s">
        <v>1037</v>
      </c>
      <c r="J293" t="s">
        <v>1052</v>
      </c>
      <c r="K293" t="s">
        <v>1053</v>
      </c>
      <c r="L293" t="s">
        <v>1450</v>
      </c>
      <c r="M293" t="s">
        <v>1639</v>
      </c>
      <c r="N293" t="s">
        <v>1496</v>
      </c>
      <c r="O293" t="s">
        <v>1457</v>
      </c>
      <c r="P293" t="s">
        <v>1640</v>
      </c>
      <c r="Q293" t="s">
        <v>1442</v>
      </c>
      <c r="R293" t="s">
        <v>1254</v>
      </c>
    </row>
    <row r="294" spans="1:18" x14ac:dyDescent="0.25">
      <c r="A294" t="s">
        <v>937</v>
      </c>
      <c r="B294" t="s">
        <v>2359</v>
      </c>
      <c r="C294" t="s">
        <v>2362</v>
      </c>
      <c r="D294" t="s">
        <v>1036</v>
      </c>
      <c r="E294" t="s">
        <v>1484</v>
      </c>
      <c r="F294" t="s">
        <v>1657</v>
      </c>
      <c r="G294">
        <v>221107</v>
      </c>
      <c r="H294" t="s">
        <v>2512</v>
      </c>
      <c r="I294" t="s">
        <v>1037</v>
      </c>
      <c r="J294" t="s">
        <v>1069</v>
      </c>
      <c r="K294" t="s">
        <v>1070</v>
      </c>
      <c r="L294" t="s">
        <v>1450</v>
      </c>
      <c r="M294" t="s">
        <v>1658</v>
      </c>
      <c r="N294" t="s">
        <v>1439</v>
      </c>
      <c r="O294" t="s">
        <v>1457</v>
      </c>
      <c r="P294" t="s">
        <v>1640</v>
      </c>
      <c r="Q294" t="s">
        <v>1442</v>
      </c>
      <c r="R294" t="s">
        <v>1254</v>
      </c>
    </row>
    <row r="295" spans="1:18" x14ac:dyDescent="0.25">
      <c r="A295" t="s">
        <v>937</v>
      </c>
      <c r="B295" t="s">
        <v>2359</v>
      </c>
      <c r="C295" t="s">
        <v>2362</v>
      </c>
      <c r="D295" t="s">
        <v>1036</v>
      </c>
      <c r="E295" t="s">
        <v>1484</v>
      </c>
      <c r="F295" t="s">
        <v>1483</v>
      </c>
      <c r="G295">
        <v>221125</v>
      </c>
      <c r="H295" t="s">
        <v>2539</v>
      </c>
      <c r="I295" t="s">
        <v>1037</v>
      </c>
      <c r="J295" t="s">
        <v>1485</v>
      </c>
      <c r="K295" t="s">
        <v>1030</v>
      </c>
      <c r="L295" t="s">
        <v>1450</v>
      </c>
      <c r="M295" t="s">
        <v>1486</v>
      </c>
      <c r="N295" t="s">
        <v>1439</v>
      </c>
      <c r="O295" t="s">
        <v>1440</v>
      </c>
      <c r="P295" t="s">
        <v>1480</v>
      </c>
      <c r="Q295" t="s">
        <v>1442</v>
      </c>
      <c r="R295" t="s">
        <v>1254</v>
      </c>
    </row>
    <row r="296" spans="1:18" x14ac:dyDescent="0.25">
      <c r="A296" t="s">
        <v>937</v>
      </c>
      <c r="B296" t="s">
        <v>2359</v>
      </c>
      <c r="C296" t="s">
        <v>2362</v>
      </c>
      <c r="D296" t="s">
        <v>1036</v>
      </c>
      <c r="E296" t="s">
        <v>1484</v>
      </c>
      <c r="F296" t="s">
        <v>1530</v>
      </c>
      <c r="G296">
        <v>221125</v>
      </c>
      <c r="H296" t="s">
        <v>2539</v>
      </c>
      <c r="I296" t="s">
        <v>1037</v>
      </c>
      <c r="J296" t="s">
        <v>1531</v>
      </c>
      <c r="K296" t="s">
        <v>1042</v>
      </c>
      <c r="L296" t="s">
        <v>1450</v>
      </c>
      <c r="M296" t="s">
        <v>1461</v>
      </c>
      <c r="N296" t="s">
        <v>1462</v>
      </c>
      <c r="O296" t="s">
        <v>1451</v>
      </c>
      <c r="P296" t="s">
        <v>1458</v>
      </c>
      <c r="Q296" t="s">
        <v>1442</v>
      </c>
      <c r="R296" t="s">
        <v>1254</v>
      </c>
    </row>
    <row r="297" spans="1:18" x14ac:dyDescent="0.25">
      <c r="A297" t="s">
        <v>937</v>
      </c>
      <c r="B297" t="s">
        <v>2359</v>
      </c>
      <c r="C297" t="s">
        <v>2362</v>
      </c>
      <c r="D297" t="s">
        <v>1036</v>
      </c>
      <c r="E297" t="s">
        <v>1484</v>
      </c>
      <c r="F297" t="s">
        <v>1532</v>
      </c>
      <c r="G297">
        <v>221125</v>
      </c>
      <c r="H297" t="s">
        <v>2539</v>
      </c>
      <c r="I297" t="s">
        <v>1037</v>
      </c>
      <c r="J297" t="s">
        <v>1533</v>
      </c>
      <c r="K297" t="s">
        <v>1534</v>
      </c>
      <c r="L297" t="s">
        <v>1450</v>
      </c>
      <c r="M297" t="s">
        <v>1456</v>
      </c>
      <c r="N297" t="s">
        <v>1439</v>
      </c>
      <c r="O297" t="s">
        <v>1457</v>
      </c>
      <c r="P297" t="s">
        <v>1468</v>
      </c>
      <c r="Q297" t="s">
        <v>1442</v>
      </c>
      <c r="R297" t="s">
        <v>1254</v>
      </c>
    </row>
    <row r="298" spans="1:18" x14ac:dyDescent="0.25">
      <c r="A298" t="s">
        <v>937</v>
      </c>
      <c r="B298" t="s">
        <v>2359</v>
      </c>
      <c r="C298" t="s">
        <v>2362</v>
      </c>
      <c r="D298" t="s">
        <v>1036</v>
      </c>
      <c r="E298" t="s">
        <v>1484</v>
      </c>
      <c r="F298" t="s">
        <v>1546</v>
      </c>
      <c r="G298">
        <v>221125</v>
      </c>
      <c r="H298" t="s">
        <v>2539</v>
      </c>
      <c r="I298" t="s">
        <v>1037</v>
      </c>
      <c r="J298" t="s">
        <v>1049</v>
      </c>
      <c r="K298" t="s">
        <v>1547</v>
      </c>
      <c r="L298" t="s">
        <v>1450</v>
      </c>
      <c r="M298" t="s">
        <v>1548</v>
      </c>
      <c r="N298" t="s">
        <v>1496</v>
      </c>
      <c r="O298" t="s">
        <v>1457</v>
      </c>
      <c r="P298" t="s">
        <v>1549</v>
      </c>
      <c r="Q298" t="s">
        <v>1550</v>
      </c>
      <c r="R298" t="s">
        <v>1254</v>
      </c>
    </row>
    <row r="299" spans="1:18" x14ac:dyDescent="0.25">
      <c r="A299" t="s">
        <v>937</v>
      </c>
      <c r="B299" t="s">
        <v>2359</v>
      </c>
      <c r="C299" t="s">
        <v>2362</v>
      </c>
      <c r="D299" t="s">
        <v>1036</v>
      </c>
      <c r="E299" t="s">
        <v>1484</v>
      </c>
      <c r="F299" t="s">
        <v>1551</v>
      </c>
      <c r="G299">
        <v>221125</v>
      </c>
      <c r="H299" t="s">
        <v>2539</v>
      </c>
      <c r="I299" t="s">
        <v>1037</v>
      </c>
      <c r="J299" t="s">
        <v>1552</v>
      </c>
      <c r="K299" t="s">
        <v>1553</v>
      </c>
      <c r="L299" t="s">
        <v>1450</v>
      </c>
      <c r="M299" t="s">
        <v>1554</v>
      </c>
      <c r="N299" t="s">
        <v>1496</v>
      </c>
      <c r="O299" t="s">
        <v>1457</v>
      </c>
      <c r="P299" t="s">
        <v>1555</v>
      </c>
      <c r="Q299" t="s">
        <v>1442</v>
      </c>
      <c r="R299" t="s">
        <v>1254</v>
      </c>
    </row>
    <row r="300" spans="1:18" x14ac:dyDescent="0.25">
      <c r="A300" t="s">
        <v>937</v>
      </c>
      <c r="B300" t="s">
        <v>2359</v>
      </c>
      <c r="C300" t="s">
        <v>2362</v>
      </c>
      <c r="D300" t="s">
        <v>1036</v>
      </c>
      <c r="E300" t="s">
        <v>1484</v>
      </c>
      <c r="F300" t="s">
        <v>1562</v>
      </c>
      <c r="G300">
        <v>221125</v>
      </c>
      <c r="H300" t="s">
        <v>2539</v>
      </c>
      <c r="I300" t="s">
        <v>1037</v>
      </c>
      <c r="J300" t="s">
        <v>1254</v>
      </c>
      <c r="K300" t="s">
        <v>1254</v>
      </c>
      <c r="L300" t="s">
        <v>1450</v>
      </c>
      <c r="M300" t="s">
        <v>1479</v>
      </c>
      <c r="N300" t="s">
        <v>1439</v>
      </c>
      <c r="O300" t="s">
        <v>1451</v>
      </c>
      <c r="P300" t="s">
        <v>1480</v>
      </c>
      <c r="Q300" t="s">
        <v>1481</v>
      </c>
      <c r="R300" t="s">
        <v>1254</v>
      </c>
    </row>
    <row r="301" spans="1:18" x14ac:dyDescent="0.25">
      <c r="A301" t="s">
        <v>937</v>
      </c>
      <c r="B301" t="s">
        <v>2359</v>
      </c>
      <c r="C301" t="s">
        <v>2362</v>
      </c>
      <c r="D301" t="s">
        <v>1036</v>
      </c>
      <c r="E301" t="s">
        <v>1484</v>
      </c>
      <c r="F301" t="s">
        <v>1569</v>
      </c>
      <c r="G301">
        <v>221125</v>
      </c>
      <c r="H301" t="s">
        <v>2539</v>
      </c>
      <c r="I301" t="s">
        <v>1037</v>
      </c>
      <c r="J301" t="s">
        <v>1570</v>
      </c>
      <c r="K301" t="s">
        <v>1059</v>
      </c>
      <c r="L301" t="s">
        <v>1450</v>
      </c>
      <c r="M301" t="s">
        <v>1456</v>
      </c>
      <c r="N301" t="s">
        <v>1439</v>
      </c>
      <c r="O301" t="s">
        <v>1457</v>
      </c>
      <c r="P301" t="s">
        <v>1254</v>
      </c>
      <c r="Q301" t="s">
        <v>1442</v>
      </c>
      <c r="R301" t="s">
        <v>1254</v>
      </c>
    </row>
    <row r="302" spans="1:18" x14ac:dyDescent="0.25">
      <c r="A302" t="s">
        <v>937</v>
      </c>
      <c r="B302" t="s">
        <v>2359</v>
      </c>
      <c r="C302" t="s">
        <v>2362</v>
      </c>
      <c r="D302" t="s">
        <v>1036</v>
      </c>
      <c r="E302" t="s">
        <v>1484</v>
      </c>
      <c r="F302" t="s">
        <v>1638</v>
      </c>
      <c r="G302">
        <v>221125</v>
      </c>
      <c r="H302" t="s">
        <v>2539</v>
      </c>
      <c r="I302" t="s">
        <v>1037</v>
      </c>
      <c r="J302" t="s">
        <v>1052</v>
      </c>
      <c r="K302" t="s">
        <v>1053</v>
      </c>
      <c r="L302" t="s">
        <v>1450</v>
      </c>
      <c r="M302" t="s">
        <v>1639</v>
      </c>
      <c r="N302" t="s">
        <v>1496</v>
      </c>
      <c r="O302" t="s">
        <v>1457</v>
      </c>
      <c r="P302" t="s">
        <v>1640</v>
      </c>
      <c r="Q302" t="s">
        <v>1442</v>
      </c>
      <c r="R302" t="s">
        <v>1254</v>
      </c>
    </row>
    <row r="303" spans="1:18" x14ac:dyDescent="0.25">
      <c r="A303" t="s">
        <v>937</v>
      </c>
      <c r="B303" t="s">
        <v>2359</v>
      </c>
      <c r="C303" t="s">
        <v>2362</v>
      </c>
      <c r="D303" t="s">
        <v>1036</v>
      </c>
      <c r="E303" t="s">
        <v>1484</v>
      </c>
      <c r="F303" t="s">
        <v>1657</v>
      </c>
      <c r="G303">
        <v>221125</v>
      </c>
      <c r="H303" t="s">
        <v>2539</v>
      </c>
      <c r="I303" t="s">
        <v>1037</v>
      </c>
      <c r="J303" t="s">
        <v>1069</v>
      </c>
      <c r="K303" t="s">
        <v>1070</v>
      </c>
      <c r="L303" t="s">
        <v>1450</v>
      </c>
      <c r="M303" t="s">
        <v>1658</v>
      </c>
      <c r="N303" t="s">
        <v>1439</v>
      </c>
      <c r="O303" t="s">
        <v>1457</v>
      </c>
      <c r="P303" t="s">
        <v>1640</v>
      </c>
      <c r="Q303" t="s">
        <v>1442</v>
      </c>
      <c r="R303" t="s">
        <v>1254</v>
      </c>
    </row>
    <row r="304" spans="1:18" x14ac:dyDescent="0.25">
      <c r="A304" t="s">
        <v>937</v>
      </c>
      <c r="B304" t="s">
        <v>2359</v>
      </c>
      <c r="C304" t="s">
        <v>2362</v>
      </c>
      <c r="D304" t="s">
        <v>1036</v>
      </c>
      <c r="E304" t="s">
        <v>1484</v>
      </c>
      <c r="F304" t="s">
        <v>1483</v>
      </c>
      <c r="G304">
        <v>221134</v>
      </c>
      <c r="H304" t="s">
        <v>2496</v>
      </c>
      <c r="I304" t="s">
        <v>1037</v>
      </c>
      <c r="J304" t="s">
        <v>1485</v>
      </c>
      <c r="K304" t="s">
        <v>1030</v>
      </c>
      <c r="L304" t="s">
        <v>1450</v>
      </c>
      <c r="M304" t="s">
        <v>1486</v>
      </c>
      <c r="N304" t="s">
        <v>1439</v>
      </c>
      <c r="O304" t="s">
        <v>1440</v>
      </c>
      <c r="P304" t="s">
        <v>1480</v>
      </c>
      <c r="Q304" t="s">
        <v>1442</v>
      </c>
      <c r="R304" t="s">
        <v>1254</v>
      </c>
    </row>
    <row r="305" spans="1:18" x14ac:dyDescent="0.25">
      <c r="A305" t="s">
        <v>937</v>
      </c>
      <c r="B305" t="s">
        <v>2359</v>
      </c>
      <c r="C305" t="s">
        <v>2362</v>
      </c>
      <c r="D305" t="s">
        <v>1036</v>
      </c>
      <c r="E305" t="s">
        <v>1484</v>
      </c>
      <c r="F305" t="s">
        <v>1530</v>
      </c>
      <c r="G305">
        <v>221134</v>
      </c>
      <c r="H305" t="s">
        <v>2496</v>
      </c>
      <c r="I305" t="s">
        <v>1037</v>
      </c>
      <c r="J305" t="s">
        <v>1531</v>
      </c>
      <c r="K305" t="s">
        <v>1042</v>
      </c>
      <c r="L305" t="s">
        <v>1450</v>
      </c>
      <c r="M305" t="s">
        <v>1461</v>
      </c>
      <c r="N305" t="s">
        <v>1462</v>
      </c>
      <c r="O305" t="s">
        <v>1451</v>
      </c>
      <c r="P305" t="s">
        <v>1458</v>
      </c>
      <c r="Q305" t="s">
        <v>1442</v>
      </c>
      <c r="R305" t="s">
        <v>1254</v>
      </c>
    </row>
    <row r="306" spans="1:18" x14ac:dyDescent="0.25">
      <c r="A306" t="s">
        <v>937</v>
      </c>
      <c r="B306" t="s">
        <v>2359</v>
      </c>
      <c r="C306" t="s">
        <v>2362</v>
      </c>
      <c r="D306" t="s">
        <v>1036</v>
      </c>
      <c r="E306" t="s">
        <v>1484</v>
      </c>
      <c r="F306" t="s">
        <v>1532</v>
      </c>
      <c r="G306">
        <v>221134</v>
      </c>
      <c r="H306" t="s">
        <v>2496</v>
      </c>
      <c r="I306" t="s">
        <v>1037</v>
      </c>
      <c r="J306" t="s">
        <v>1533</v>
      </c>
      <c r="K306" t="s">
        <v>1534</v>
      </c>
      <c r="L306" t="s">
        <v>1450</v>
      </c>
      <c r="M306" t="s">
        <v>1456</v>
      </c>
      <c r="N306" t="s">
        <v>1439</v>
      </c>
      <c r="O306" t="s">
        <v>1457</v>
      </c>
      <c r="P306" t="s">
        <v>1468</v>
      </c>
      <c r="Q306" t="s">
        <v>1442</v>
      </c>
      <c r="R306" t="s">
        <v>1254</v>
      </c>
    </row>
    <row r="307" spans="1:18" x14ac:dyDescent="0.25">
      <c r="A307" t="s">
        <v>937</v>
      </c>
      <c r="B307" t="s">
        <v>2359</v>
      </c>
      <c r="C307" t="s">
        <v>2362</v>
      </c>
      <c r="D307" t="s">
        <v>1036</v>
      </c>
      <c r="E307" t="s">
        <v>1484</v>
      </c>
      <c r="F307" t="s">
        <v>1546</v>
      </c>
      <c r="G307">
        <v>221134</v>
      </c>
      <c r="H307" t="s">
        <v>2496</v>
      </c>
      <c r="I307" t="s">
        <v>1037</v>
      </c>
      <c r="J307" t="s">
        <v>1049</v>
      </c>
      <c r="K307" t="s">
        <v>1547</v>
      </c>
      <c r="L307" t="s">
        <v>1450</v>
      </c>
      <c r="M307" t="s">
        <v>1548</v>
      </c>
      <c r="N307" t="s">
        <v>1496</v>
      </c>
      <c r="O307" t="s">
        <v>1457</v>
      </c>
      <c r="P307" t="s">
        <v>1549</v>
      </c>
      <c r="Q307" t="s">
        <v>1550</v>
      </c>
      <c r="R307" t="s">
        <v>1254</v>
      </c>
    </row>
    <row r="308" spans="1:18" x14ac:dyDescent="0.25">
      <c r="A308" t="s">
        <v>937</v>
      </c>
      <c r="B308" t="s">
        <v>2359</v>
      </c>
      <c r="C308" t="s">
        <v>2362</v>
      </c>
      <c r="D308" t="s">
        <v>1036</v>
      </c>
      <c r="E308" t="s">
        <v>1484</v>
      </c>
      <c r="F308" t="s">
        <v>1551</v>
      </c>
      <c r="G308">
        <v>221134</v>
      </c>
      <c r="H308" t="s">
        <v>2496</v>
      </c>
      <c r="I308" t="s">
        <v>1037</v>
      </c>
      <c r="J308" t="s">
        <v>1552</v>
      </c>
      <c r="K308" t="s">
        <v>1553</v>
      </c>
      <c r="L308" t="s">
        <v>1450</v>
      </c>
      <c r="M308" t="s">
        <v>1554</v>
      </c>
      <c r="N308" t="s">
        <v>1496</v>
      </c>
      <c r="O308" t="s">
        <v>1457</v>
      </c>
      <c r="P308" t="s">
        <v>1555</v>
      </c>
      <c r="Q308" t="s">
        <v>1442</v>
      </c>
      <c r="R308" t="s">
        <v>1254</v>
      </c>
    </row>
    <row r="309" spans="1:18" x14ac:dyDescent="0.25">
      <c r="A309" t="s">
        <v>937</v>
      </c>
      <c r="B309" t="s">
        <v>2359</v>
      </c>
      <c r="C309" t="s">
        <v>2362</v>
      </c>
      <c r="D309" t="s">
        <v>1036</v>
      </c>
      <c r="E309" t="s">
        <v>1484</v>
      </c>
      <c r="F309" t="s">
        <v>1562</v>
      </c>
      <c r="G309">
        <v>221134</v>
      </c>
      <c r="H309" t="s">
        <v>2496</v>
      </c>
      <c r="I309" t="s">
        <v>1037</v>
      </c>
      <c r="J309" t="s">
        <v>1254</v>
      </c>
      <c r="K309" t="s">
        <v>1254</v>
      </c>
      <c r="L309" t="s">
        <v>1450</v>
      </c>
      <c r="M309" t="s">
        <v>1479</v>
      </c>
      <c r="N309" t="s">
        <v>1439</v>
      </c>
      <c r="O309" t="s">
        <v>1451</v>
      </c>
      <c r="P309" t="s">
        <v>1480</v>
      </c>
      <c r="Q309" t="s">
        <v>1481</v>
      </c>
      <c r="R309" t="s">
        <v>1254</v>
      </c>
    </row>
    <row r="310" spans="1:18" x14ac:dyDescent="0.25">
      <c r="A310" t="s">
        <v>937</v>
      </c>
      <c r="B310" t="s">
        <v>2359</v>
      </c>
      <c r="C310" t="s">
        <v>2362</v>
      </c>
      <c r="D310" t="s">
        <v>1036</v>
      </c>
      <c r="E310" t="s">
        <v>1484</v>
      </c>
      <c r="F310" t="s">
        <v>1569</v>
      </c>
      <c r="G310">
        <v>221134</v>
      </c>
      <c r="H310" t="s">
        <v>2496</v>
      </c>
      <c r="I310" t="s">
        <v>1037</v>
      </c>
      <c r="J310" t="s">
        <v>1570</v>
      </c>
      <c r="K310" t="s">
        <v>1059</v>
      </c>
      <c r="L310" t="s">
        <v>1450</v>
      </c>
      <c r="M310" t="s">
        <v>1456</v>
      </c>
      <c r="N310" t="s">
        <v>1439</v>
      </c>
      <c r="O310" t="s">
        <v>1457</v>
      </c>
      <c r="P310" t="s">
        <v>1254</v>
      </c>
      <c r="Q310" t="s">
        <v>1442</v>
      </c>
      <c r="R310" t="s">
        <v>1254</v>
      </c>
    </row>
    <row r="311" spans="1:18" x14ac:dyDescent="0.25">
      <c r="A311" t="s">
        <v>937</v>
      </c>
      <c r="B311" t="s">
        <v>2359</v>
      </c>
      <c r="C311" t="s">
        <v>2362</v>
      </c>
      <c r="D311" t="s">
        <v>1036</v>
      </c>
      <c r="E311" t="s">
        <v>1484</v>
      </c>
      <c r="F311" t="s">
        <v>1638</v>
      </c>
      <c r="G311">
        <v>221134</v>
      </c>
      <c r="H311" t="s">
        <v>2496</v>
      </c>
      <c r="I311" t="s">
        <v>1037</v>
      </c>
      <c r="J311" t="s">
        <v>1052</v>
      </c>
      <c r="K311" t="s">
        <v>1053</v>
      </c>
      <c r="L311" t="s">
        <v>1450</v>
      </c>
      <c r="M311" t="s">
        <v>1639</v>
      </c>
      <c r="N311" t="s">
        <v>1496</v>
      </c>
      <c r="O311" t="s">
        <v>1457</v>
      </c>
      <c r="P311" t="s">
        <v>1640</v>
      </c>
      <c r="Q311" t="s">
        <v>1442</v>
      </c>
      <c r="R311" t="s">
        <v>1254</v>
      </c>
    </row>
    <row r="312" spans="1:18" x14ac:dyDescent="0.25">
      <c r="A312" t="s">
        <v>937</v>
      </c>
      <c r="B312" t="s">
        <v>2359</v>
      </c>
      <c r="C312" t="s">
        <v>2362</v>
      </c>
      <c r="D312" t="s">
        <v>1036</v>
      </c>
      <c r="E312" t="s">
        <v>1484</v>
      </c>
      <c r="F312" t="s">
        <v>1657</v>
      </c>
      <c r="G312">
        <v>221134</v>
      </c>
      <c r="H312" t="s">
        <v>2496</v>
      </c>
      <c r="I312" t="s">
        <v>1037</v>
      </c>
      <c r="J312" t="s">
        <v>1069</v>
      </c>
      <c r="K312" t="s">
        <v>1070</v>
      </c>
      <c r="L312" t="s">
        <v>1450</v>
      </c>
      <c r="M312" t="s">
        <v>1658</v>
      </c>
      <c r="N312" t="s">
        <v>1439</v>
      </c>
      <c r="O312" t="s">
        <v>1457</v>
      </c>
      <c r="P312" t="s">
        <v>1640</v>
      </c>
      <c r="Q312" t="s">
        <v>1442</v>
      </c>
      <c r="R312" t="s">
        <v>1254</v>
      </c>
    </row>
    <row r="313" spans="1:18" x14ac:dyDescent="0.25">
      <c r="A313" t="s">
        <v>937</v>
      </c>
      <c r="B313" t="s">
        <v>2359</v>
      </c>
      <c r="C313" t="s">
        <v>2362</v>
      </c>
      <c r="D313" t="s">
        <v>1036</v>
      </c>
      <c r="E313" t="s">
        <v>1484</v>
      </c>
      <c r="F313" t="s">
        <v>1483</v>
      </c>
      <c r="G313">
        <v>221143</v>
      </c>
      <c r="H313" t="s">
        <v>2597</v>
      </c>
      <c r="I313" t="s">
        <v>1037</v>
      </c>
      <c r="J313" t="s">
        <v>1485</v>
      </c>
      <c r="K313" t="s">
        <v>1030</v>
      </c>
      <c r="L313" t="s">
        <v>1450</v>
      </c>
      <c r="M313" t="s">
        <v>1486</v>
      </c>
      <c r="N313" t="s">
        <v>1439</v>
      </c>
      <c r="O313" t="s">
        <v>1440</v>
      </c>
      <c r="P313" t="s">
        <v>1480</v>
      </c>
      <c r="Q313" t="s">
        <v>1442</v>
      </c>
      <c r="R313" t="s">
        <v>1254</v>
      </c>
    </row>
    <row r="314" spans="1:18" x14ac:dyDescent="0.25">
      <c r="A314" t="s">
        <v>937</v>
      </c>
      <c r="B314" t="s">
        <v>2359</v>
      </c>
      <c r="C314" t="s">
        <v>2362</v>
      </c>
      <c r="D314" t="s">
        <v>1036</v>
      </c>
      <c r="E314" t="s">
        <v>1484</v>
      </c>
      <c r="F314" t="s">
        <v>1530</v>
      </c>
      <c r="G314">
        <v>221143</v>
      </c>
      <c r="H314" t="s">
        <v>2597</v>
      </c>
      <c r="I314" t="s">
        <v>1037</v>
      </c>
      <c r="J314" t="s">
        <v>1531</v>
      </c>
      <c r="K314" t="s">
        <v>1042</v>
      </c>
      <c r="L314" t="s">
        <v>1450</v>
      </c>
      <c r="M314" t="s">
        <v>1461</v>
      </c>
      <c r="N314" t="s">
        <v>1462</v>
      </c>
      <c r="O314" t="s">
        <v>1451</v>
      </c>
      <c r="P314" t="s">
        <v>1458</v>
      </c>
      <c r="Q314" t="s">
        <v>1442</v>
      </c>
      <c r="R314" t="s">
        <v>1254</v>
      </c>
    </row>
    <row r="315" spans="1:18" x14ac:dyDescent="0.25">
      <c r="A315" t="s">
        <v>937</v>
      </c>
      <c r="B315" t="s">
        <v>2359</v>
      </c>
      <c r="C315" t="s">
        <v>2362</v>
      </c>
      <c r="D315" t="s">
        <v>1036</v>
      </c>
      <c r="E315" t="s">
        <v>1484</v>
      </c>
      <c r="F315" t="s">
        <v>1532</v>
      </c>
      <c r="G315">
        <v>221143</v>
      </c>
      <c r="H315" t="s">
        <v>2597</v>
      </c>
      <c r="I315" t="s">
        <v>1037</v>
      </c>
      <c r="J315" t="s">
        <v>1533</v>
      </c>
      <c r="K315" t="s">
        <v>1534</v>
      </c>
      <c r="L315" t="s">
        <v>1450</v>
      </c>
      <c r="M315" t="s">
        <v>1456</v>
      </c>
      <c r="N315" t="s">
        <v>1439</v>
      </c>
      <c r="O315" t="s">
        <v>1457</v>
      </c>
      <c r="P315" t="s">
        <v>1468</v>
      </c>
      <c r="Q315" t="s">
        <v>1442</v>
      </c>
      <c r="R315" t="s">
        <v>1254</v>
      </c>
    </row>
    <row r="316" spans="1:18" x14ac:dyDescent="0.25">
      <c r="A316" t="s">
        <v>937</v>
      </c>
      <c r="B316" t="s">
        <v>2359</v>
      </c>
      <c r="C316" t="s">
        <v>2362</v>
      </c>
      <c r="D316" t="s">
        <v>1036</v>
      </c>
      <c r="E316" t="s">
        <v>1484</v>
      </c>
      <c r="F316" t="s">
        <v>1546</v>
      </c>
      <c r="G316">
        <v>221143</v>
      </c>
      <c r="H316" t="s">
        <v>2597</v>
      </c>
      <c r="I316" t="s">
        <v>1037</v>
      </c>
      <c r="J316" t="s">
        <v>1049</v>
      </c>
      <c r="K316" t="s">
        <v>1547</v>
      </c>
      <c r="L316" t="s">
        <v>1450</v>
      </c>
      <c r="M316" t="s">
        <v>1548</v>
      </c>
      <c r="N316" t="s">
        <v>1496</v>
      </c>
      <c r="O316" t="s">
        <v>1457</v>
      </c>
      <c r="P316" t="s">
        <v>1549</v>
      </c>
      <c r="Q316" t="s">
        <v>1550</v>
      </c>
      <c r="R316" t="s">
        <v>1254</v>
      </c>
    </row>
    <row r="317" spans="1:18" x14ac:dyDescent="0.25">
      <c r="A317" t="s">
        <v>937</v>
      </c>
      <c r="B317" t="s">
        <v>2359</v>
      </c>
      <c r="C317" t="s">
        <v>2362</v>
      </c>
      <c r="D317" t="s">
        <v>1036</v>
      </c>
      <c r="E317" t="s">
        <v>1484</v>
      </c>
      <c r="F317" t="s">
        <v>1551</v>
      </c>
      <c r="G317">
        <v>221143</v>
      </c>
      <c r="H317" t="s">
        <v>2597</v>
      </c>
      <c r="I317" t="s">
        <v>1037</v>
      </c>
      <c r="J317" t="s">
        <v>1552</v>
      </c>
      <c r="K317" t="s">
        <v>1553</v>
      </c>
      <c r="L317" t="s">
        <v>1450</v>
      </c>
      <c r="M317" t="s">
        <v>1554</v>
      </c>
      <c r="N317" t="s">
        <v>1496</v>
      </c>
      <c r="O317" t="s">
        <v>1457</v>
      </c>
      <c r="P317" t="s">
        <v>1555</v>
      </c>
      <c r="Q317" t="s">
        <v>1442</v>
      </c>
      <c r="R317" t="s">
        <v>1254</v>
      </c>
    </row>
    <row r="318" spans="1:18" x14ac:dyDescent="0.25">
      <c r="A318" t="s">
        <v>937</v>
      </c>
      <c r="B318" t="s">
        <v>2359</v>
      </c>
      <c r="C318" t="s">
        <v>2362</v>
      </c>
      <c r="D318" t="s">
        <v>1036</v>
      </c>
      <c r="E318" t="s">
        <v>1484</v>
      </c>
      <c r="F318" t="s">
        <v>1562</v>
      </c>
      <c r="G318">
        <v>221143</v>
      </c>
      <c r="H318" t="s">
        <v>2597</v>
      </c>
      <c r="I318" t="s">
        <v>1037</v>
      </c>
      <c r="J318" t="s">
        <v>1254</v>
      </c>
      <c r="K318" t="s">
        <v>1254</v>
      </c>
      <c r="L318" t="s">
        <v>1450</v>
      </c>
      <c r="M318" t="s">
        <v>1479</v>
      </c>
      <c r="N318" t="s">
        <v>1439</v>
      </c>
      <c r="O318" t="s">
        <v>1451</v>
      </c>
      <c r="P318" t="s">
        <v>1480</v>
      </c>
      <c r="Q318" t="s">
        <v>1481</v>
      </c>
      <c r="R318" t="s">
        <v>1254</v>
      </c>
    </row>
    <row r="319" spans="1:18" x14ac:dyDescent="0.25">
      <c r="A319" t="s">
        <v>937</v>
      </c>
      <c r="B319" t="s">
        <v>2359</v>
      </c>
      <c r="C319" t="s">
        <v>2362</v>
      </c>
      <c r="D319" t="s">
        <v>1036</v>
      </c>
      <c r="E319" t="s">
        <v>1484</v>
      </c>
      <c r="F319" t="s">
        <v>1569</v>
      </c>
      <c r="G319">
        <v>221143</v>
      </c>
      <c r="H319" t="s">
        <v>2597</v>
      </c>
      <c r="I319" t="s">
        <v>1037</v>
      </c>
      <c r="J319" t="s">
        <v>1570</v>
      </c>
      <c r="K319" t="s">
        <v>1059</v>
      </c>
      <c r="L319" t="s">
        <v>1450</v>
      </c>
      <c r="M319" t="s">
        <v>1456</v>
      </c>
      <c r="N319" t="s">
        <v>1439</v>
      </c>
      <c r="O319" t="s">
        <v>1457</v>
      </c>
      <c r="P319" t="s">
        <v>1254</v>
      </c>
      <c r="Q319" t="s">
        <v>1442</v>
      </c>
      <c r="R319" t="s">
        <v>1254</v>
      </c>
    </row>
    <row r="320" spans="1:18" x14ac:dyDescent="0.25">
      <c r="A320" t="s">
        <v>937</v>
      </c>
      <c r="B320" t="s">
        <v>2359</v>
      </c>
      <c r="C320" t="s">
        <v>2362</v>
      </c>
      <c r="D320" t="s">
        <v>1036</v>
      </c>
      <c r="E320" t="s">
        <v>1484</v>
      </c>
      <c r="F320" t="s">
        <v>1638</v>
      </c>
      <c r="G320">
        <v>221143</v>
      </c>
      <c r="H320" t="s">
        <v>2597</v>
      </c>
      <c r="I320" t="s">
        <v>1037</v>
      </c>
      <c r="J320" t="s">
        <v>1052</v>
      </c>
      <c r="K320" t="s">
        <v>1053</v>
      </c>
      <c r="L320" t="s">
        <v>1450</v>
      </c>
      <c r="M320" t="s">
        <v>1639</v>
      </c>
      <c r="N320" t="s">
        <v>1496</v>
      </c>
      <c r="O320" t="s">
        <v>1457</v>
      </c>
      <c r="P320" t="s">
        <v>1640</v>
      </c>
      <c r="Q320" t="s">
        <v>1442</v>
      </c>
      <c r="R320" t="s">
        <v>1254</v>
      </c>
    </row>
    <row r="321" spans="1:18" x14ac:dyDescent="0.25">
      <c r="A321" t="s">
        <v>937</v>
      </c>
      <c r="B321" t="s">
        <v>2359</v>
      </c>
      <c r="C321" t="s">
        <v>2362</v>
      </c>
      <c r="D321" t="s">
        <v>1036</v>
      </c>
      <c r="E321" t="s">
        <v>1484</v>
      </c>
      <c r="F321" t="s">
        <v>1657</v>
      </c>
      <c r="G321">
        <v>221143</v>
      </c>
      <c r="H321" t="s">
        <v>2597</v>
      </c>
      <c r="I321" t="s">
        <v>1037</v>
      </c>
      <c r="J321" t="s">
        <v>1069</v>
      </c>
      <c r="K321" t="s">
        <v>1070</v>
      </c>
      <c r="L321" t="s">
        <v>1450</v>
      </c>
      <c r="M321" t="s">
        <v>1658</v>
      </c>
      <c r="N321" t="s">
        <v>1439</v>
      </c>
      <c r="O321" t="s">
        <v>1457</v>
      </c>
      <c r="P321" t="s">
        <v>1640</v>
      </c>
      <c r="Q321" t="s">
        <v>1442</v>
      </c>
      <c r="R321" t="s">
        <v>1254</v>
      </c>
    </row>
    <row r="322" spans="1:18" x14ac:dyDescent="0.25">
      <c r="A322" t="s">
        <v>937</v>
      </c>
      <c r="B322" t="s">
        <v>2359</v>
      </c>
      <c r="C322" t="s">
        <v>2362</v>
      </c>
      <c r="D322" t="s">
        <v>1036</v>
      </c>
      <c r="E322" t="s">
        <v>1484</v>
      </c>
      <c r="F322" t="s">
        <v>1483</v>
      </c>
      <c r="G322">
        <v>221149</v>
      </c>
      <c r="H322" t="s">
        <v>2598</v>
      </c>
      <c r="I322" t="s">
        <v>1037</v>
      </c>
      <c r="J322" t="s">
        <v>1485</v>
      </c>
      <c r="K322" t="s">
        <v>1030</v>
      </c>
      <c r="L322" t="s">
        <v>1450</v>
      </c>
      <c r="M322" t="s">
        <v>1486</v>
      </c>
      <c r="N322" t="s">
        <v>1439</v>
      </c>
      <c r="O322" t="s">
        <v>1440</v>
      </c>
      <c r="P322" t="s">
        <v>1480</v>
      </c>
      <c r="Q322" t="s">
        <v>1442</v>
      </c>
      <c r="R322" t="s">
        <v>1254</v>
      </c>
    </row>
    <row r="323" spans="1:18" x14ac:dyDescent="0.25">
      <c r="A323" t="s">
        <v>937</v>
      </c>
      <c r="B323" t="s">
        <v>2359</v>
      </c>
      <c r="C323" t="s">
        <v>2362</v>
      </c>
      <c r="D323" t="s">
        <v>1036</v>
      </c>
      <c r="E323" t="s">
        <v>1484</v>
      </c>
      <c r="F323" t="s">
        <v>1530</v>
      </c>
      <c r="G323">
        <v>221149</v>
      </c>
      <c r="H323" t="s">
        <v>2598</v>
      </c>
      <c r="I323" t="s">
        <v>1037</v>
      </c>
      <c r="J323" t="s">
        <v>1531</v>
      </c>
      <c r="K323" t="s">
        <v>1042</v>
      </c>
      <c r="L323" t="s">
        <v>1450</v>
      </c>
      <c r="M323" t="s">
        <v>1461</v>
      </c>
      <c r="N323" t="s">
        <v>1462</v>
      </c>
      <c r="O323" t="s">
        <v>1451</v>
      </c>
      <c r="P323" t="s">
        <v>1458</v>
      </c>
      <c r="Q323" t="s">
        <v>1442</v>
      </c>
      <c r="R323" t="s">
        <v>1254</v>
      </c>
    </row>
    <row r="324" spans="1:18" x14ac:dyDescent="0.25">
      <c r="A324" t="s">
        <v>937</v>
      </c>
      <c r="B324" t="s">
        <v>2359</v>
      </c>
      <c r="C324" t="s">
        <v>2362</v>
      </c>
      <c r="D324" t="s">
        <v>1036</v>
      </c>
      <c r="E324" t="s">
        <v>1484</v>
      </c>
      <c r="F324" t="s">
        <v>1532</v>
      </c>
      <c r="G324">
        <v>221149</v>
      </c>
      <c r="H324" t="s">
        <v>2598</v>
      </c>
      <c r="I324" t="s">
        <v>1037</v>
      </c>
      <c r="J324" t="s">
        <v>1533</v>
      </c>
      <c r="K324" t="s">
        <v>1534</v>
      </c>
      <c r="L324" t="s">
        <v>1450</v>
      </c>
      <c r="M324" t="s">
        <v>1456</v>
      </c>
      <c r="N324" t="s">
        <v>1439</v>
      </c>
      <c r="O324" t="s">
        <v>1457</v>
      </c>
      <c r="P324" t="s">
        <v>1468</v>
      </c>
      <c r="Q324" t="s">
        <v>1442</v>
      </c>
      <c r="R324" t="s">
        <v>1254</v>
      </c>
    </row>
    <row r="325" spans="1:18" x14ac:dyDescent="0.25">
      <c r="A325" t="s">
        <v>937</v>
      </c>
      <c r="B325" t="s">
        <v>2359</v>
      </c>
      <c r="C325" t="s">
        <v>2362</v>
      </c>
      <c r="D325" t="s">
        <v>1036</v>
      </c>
      <c r="E325" t="s">
        <v>1484</v>
      </c>
      <c r="F325" t="s">
        <v>1546</v>
      </c>
      <c r="G325">
        <v>221149</v>
      </c>
      <c r="H325" t="s">
        <v>2598</v>
      </c>
      <c r="I325" t="s">
        <v>1037</v>
      </c>
      <c r="J325" t="s">
        <v>1049</v>
      </c>
      <c r="K325" t="s">
        <v>1547</v>
      </c>
      <c r="L325" t="s">
        <v>1450</v>
      </c>
      <c r="M325" t="s">
        <v>1548</v>
      </c>
      <c r="N325" t="s">
        <v>1496</v>
      </c>
      <c r="O325" t="s">
        <v>1457</v>
      </c>
      <c r="P325" t="s">
        <v>1549</v>
      </c>
      <c r="Q325" t="s">
        <v>1550</v>
      </c>
      <c r="R325" t="s">
        <v>1254</v>
      </c>
    </row>
    <row r="326" spans="1:18" x14ac:dyDescent="0.25">
      <c r="A326" t="s">
        <v>937</v>
      </c>
      <c r="B326" t="s">
        <v>2359</v>
      </c>
      <c r="C326" t="s">
        <v>2362</v>
      </c>
      <c r="D326" t="s">
        <v>1036</v>
      </c>
      <c r="E326" t="s">
        <v>1484</v>
      </c>
      <c r="F326" t="s">
        <v>1551</v>
      </c>
      <c r="G326">
        <v>221149</v>
      </c>
      <c r="H326" t="s">
        <v>2598</v>
      </c>
      <c r="I326" t="s">
        <v>1037</v>
      </c>
      <c r="J326" t="s">
        <v>1552</v>
      </c>
      <c r="K326" t="s">
        <v>1553</v>
      </c>
      <c r="L326" t="s">
        <v>1450</v>
      </c>
      <c r="M326" t="s">
        <v>1554</v>
      </c>
      <c r="N326" t="s">
        <v>1496</v>
      </c>
      <c r="O326" t="s">
        <v>1457</v>
      </c>
      <c r="P326" t="s">
        <v>1555</v>
      </c>
      <c r="Q326" t="s">
        <v>1442</v>
      </c>
      <c r="R326" t="s">
        <v>1254</v>
      </c>
    </row>
    <row r="327" spans="1:18" x14ac:dyDescent="0.25">
      <c r="A327" t="s">
        <v>937</v>
      </c>
      <c r="B327" t="s">
        <v>2359</v>
      </c>
      <c r="C327" t="s">
        <v>2362</v>
      </c>
      <c r="D327" t="s">
        <v>1036</v>
      </c>
      <c r="E327" t="s">
        <v>1484</v>
      </c>
      <c r="F327" t="s">
        <v>1562</v>
      </c>
      <c r="G327">
        <v>221149</v>
      </c>
      <c r="H327" t="s">
        <v>2598</v>
      </c>
      <c r="I327" t="s">
        <v>1037</v>
      </c>
      <c r="J327" t="s">
        <v>1254</v>
      </c>
      <c r="K327" t="s">
        <v>1254</v>
      </c>
      <c r="L327" t="s">
        <v>1450</v>
      </c>
      <c r="M327" t="s">
        <v>1479</v>
      </c>
      <c r="N327" t="s">
        <v>1439</v>
      </c>
      <c r="O327" t="s">
        <v>1451</v>
      </c>
      <c r="P327" t="s">
        <v>1480</v>
      </c>
      <c r="Q327" t="s">
        <v>1481</v>
      </c>
      <c r="R327" t="s">
        <v>1254</v>
      </c>
    </row>
    <row r="328" spans="1:18" x14ac:dyDescent="0.25">
      <c r="A328" t="s">
        <v>937</v>
      </c>
      <c r="B328" t="s">
        <v>2359</v>
      </c>
      <c r="C328" t="s">
        <v>2362</v>
      </c>
      <c r="D328" t="s">
        <v>1036</v>
      </c>
      <c r="E328" t="s">
        <v>1484</v>
      </c>
      <c r="F328" t="s">
        <v>1569</v>
      </c>
      <c r="G328">
        <v>221149</v>
      </c>
      <c r="H328" t="s">
        <v>2598</v>
      </c>
      <c r="I328" t="s">
        <v>1037</v>
      </c>
      <c r="J328" t="s">
        <v>1570</v>
      </c>
      <c r="K328" t="s">
        <v>1059</v>
      </c>
      <c r="L328" t="s">
        <v>1450</v>
      </c>
      <c r="M328" t="s">
        <v>1456</v>
      </c>
      <c r="N328" t="s">
        <v>1439</v>
      </c>
      <c r="O328" t="s">
        <v>1457</v>
      </c>
      <c r="P328" t="s">
        <v>1254</v>
      </c>
      <c r="Q328" t="s">
        <v>1442</v>
      </c>
      <c r="R328" t="s">
        <v>1254</v>
      </c>
    </row>
    <row r="329" spans="1:18" x14ac:dyDescent="0.25">
      <c r="A329" t="s">
        <v>937</v>
      </c>
      <c r="B329" t="s">
        <v>2359</v>
      </c>
      <c r="C329" t="s">
        <v>2362</v>
      </c>
      <c r="D329" t="s">
        <v>1036</v>
      </c>
      <c r="E329" t="s">
        <v>1484</v>
      </c>
      <c r="F329" t="s">
        <v>1638</v>
      </c>
      <c r="G329">
        <v>221149</v>
      </c>
      <c r="H329" t="s">
        <v>2598</v>
      </c>
      <c r="I329" t="s">
        <v>1037</v>
      </c>
      <c r="J329" t="s">
        <v>1052</v>
      </c>
      <c r="K329" t="s">
        <v>1053</v>
      </c>
      <c r="L329" t="s">
        <v>1450</v>
      </c>
      <c r="M329" t="s">
        <v>1639</v>
      </c>
      <c r="N329" t="s">
        <v>1496</v>
      </c>
      <c r="O329" t="s">
        <v>1457</v>
      </c>
      <c r="P329" t="s">
        <v>1640</v>
      </c>
      <c r="Q329" t="s">
        <v>1442</v>
      </c>
      <c r="R329" t="s">
        <v>1254</v>
      </c>
    </row>
    <row r="330" spans="1:18" x14ac:dyDescent="0.25">
      <c r="A330" t="s">
        <v>937</v>
      </c>
      <c r="B330" t="s">
        <v>2359</v>
      </c>
      <c r="C330" t="s">
        <v>2362</v>
      </c>
      <c r="D330" t="s">
        <v>1036</v>
      </c>
      <c r="E330" t="s">
        <v>1484</v>
      </c>
      <c r="F330" t="s">
        <v>1657</v>
      </c>
      <c r="G330">
        <v>221149</v>
      </c>
      <c r="H330" t="s">
        <v>2598</v>
      </c>
      <c r="I330" t="s">
        <v>1037</v>
      </c>
      <c r="J330" t="s">
        <v>1069</v>
      </c>
      <c r="K330" t="s">
        <v>1070</v>
      </c>
      <c r="L330" t="s">
        <v>1450</v>
      </c>
      <c r="M330" t="s">
        <v>1658</v>
      </c>
      <c r="N330" t="s">
        <v>1439</v>
      </c>
      <c r="O330" t="s">
        <v>1457</v>
      </c>
      <c r="P330" t="s">
        <v>1640</v>
      </c>
      <c r="Q330" t="s">
        <v>1442</v>
      </c>
      <c r="R330" t="s">
        <v>1254</v>
      </c>
    </row>
    <row r="331" spans="1:18" x14ac:dyDescent="0.25">
      <c r="A331" t="s">
        <v>937</v>
      </c>
      <c r="B331" t="s">
        <v>2359</v>
      </c>
      <c r="C331" t="s">
        <v>2362</v>
      </c>
      <c r="D331" t="s">
        <v>1036</v>
      </c>
      <c r="E331" t="s">
        <v>1484</v>
      </c>
      <c r="F331" t="s">
        <v>1483</v>
      </c>
      <c r="G331">
        <v>221152</v>
      </c>
      <c r="H331" t="s">
        <v>2558</v>
      </c>
      <c r="I331" t="s">
        <v>1037</v>
      </c>
      <c r="J331" t="s">
        <v>1485</v>
      </c>
      <c r="K331" t="s">
        <v>1030</v>
      </c>
      <c r="L331" t="s">
        <v>1450</v>
      </c>
      <c r="M331" t="s">
        <v>1486</v>
      </c>
      <c r="N331" t="s">
        <v>1439</v>
      </c>
      <c r="O331" t="s">
        <v>1440</v>
      </c>
      <c r="P331" t="s">
        <v>1480</v>
      </c>
      <c r="Q331" t="s">
        <v>1442</v>
      </c>
      <c r="R331" t="s">
        <v>1254</v>
      </c>
    </row>
    <row r="332" spans="1:18" x14ac:dyDescent="0.25">
      <c r="A332" t="s">
        <v>937</v>
      </c>
      <c r="B332" t="s">
        <v>2359</v>
      </c>
      <c r="C332" t="s">
        <v>2362</v>
      </c>
      <c r="D332" t="s">
        <v>1036</v>
      </c>
      <c r="E332" t="s">
        <v>1484</v>
      </c>
      <c r="F332" t="s">
        <v>1530</v>
      </c>
      <c r="G332">
        <v>221152</v>
      </c>
      <c r="H332" t="s">
        <v>2558</v>
      </c>
      <c r="I332" t="s">
        <v>1037</v>
      </c>
      <c r="J332" t="s">
        <v>1531</v>
      </c>
      <c r="K332" t="s">
        <v>1042</v>
      </c>
      <c r="L332" t="s">
        <v>1450</v>
      </c>
      <c r="M332" t="s">
        <v>1461</v>
      </c>
      <c r="N332" t="s">
        <v>1462</v>
      </c>
      <c r="O332" t="s">
        <v>1451</v>
      </c>
      <c r="P332" t="s">
        <v>1458</v>
      </c>
      <c r="Q332" t="s">
        <v>1442</v>
      </c>
      <c r="R332" t="s">
        <v>1254</v>
      </c>
    </row>
    <row r="333" spans="1:18" x14ac:dyDescent="0.25">
      <c r="A333" t="s">
        <v>937</v>
      </c>
      <c r="B333" t="s">
        <v>2359</v>
      </c>
      <c r="C333" t="s">
        <v>2362</v>
      </c>
      <c r="D333" t="s">
        <v>1036</v>
      </c>
      <c r="E333" t="s">
        <v>1484</v>
      </c>
      <c r="F333" t="s">
        <v>1532</v>
      </c>
      <c r="G333">
        <v>221152</v>
      </c>
      <c r="H333" t="s">
        <v>2558</v>
      </c>
      <c r="I333" t="s">
        <v>1037</v>
      </c>
      <c r="J333" t="s">
        <v>1533</v>
      </c>
      <c r="K333" t="s">
        <v>1534</v>
      </c>
      <c r="L333" t="s">
        <v>1450</v>
      </c>
      <c r="M333" t="s">
        <v>1456</v>
      </c>
      <c r="N333" t="s">
        <v>1439</v>
      </c>
      <c r="O333" t="s">
        <v>1457</v>
      </c>
      <c r="P333" t="s">
        <v>1468</v>
      </c>
      <c r="Q333" t="s">
        <v>1442</v>
      </c>
      <c r="R333" t="s">
        <v>1254</v>
      </c>
    </row>
    <row r="334" spans="1:18" x14ac:dyDescent="0.25">
      <c r="A334" t="s">
        <v>937</v>
      </c>
      <c r="B334" t="s">
        <v>2359</v>
      </c>
      <c r="C334" t="s">
        <v>2362</v>
      </c>
      <c r="D334" t="s">
        <v>1036</v>
      </c>
      <c r="E334" t="s">
        <v>1484</v>
      </c>
      <c r="F334" t="s">
        <v>1546</v>
      </c>
      <c r="G334">
        <v>221152</v>
      </c>
      <c r="H334" t="s">
        <v>2558</v>
      </c>
      <c r="I334" t="s">
        <v>1037</v>
      </c>
      <c r="J334" t="s">
        <v>1049</v>
      </c>
      <c r="K334" t="s">
        <v>1547</v>
      </c>
      <c r="L334" t="s">
        <v>1450</v>
      </c>
      <c r="M334" t="s">
        <v>1548</v>
      </c>
      <c r="N334" t="s">
        <v>1496</v>
      </c>
      <c r="O334" t="s">
        <v>1457</v>
      </c>
      <c r="P334" t="s">
        <v>1549</v>
      </c>
      <c r="Q334" t="s">
        <v>1550</v>
      </c>
      <c r="R334" t="s">
        <v>1254</v>
      </c>
    </row>
    <row r="335" spans="1:18" x14ac:dyDescent="0.25">
      <c r="A335" t="s">
        <v>937</v>
      </c>
      <c r="B335" t="s">
        <v>2359</v>
      </c>
      <c r="C335" t="s">
        <v>2362</v>
      </c>
      <c r="D335" t="s">
        <v>1036</v>
      </c>
      <c r="E335" t="s">
        <v>1484</v>
      </c>
      <c r="F335" t="s">
        <v>1551</v>
      </c>
      <c r="G335">
        <v>221152</v>
      </c>
      <c r="H335" t="s">
        <v>2558</v>
      </c>
      <c r="I335" t="s">
        <v>1037</v>
      </c>
      <c r="J335" t="s">
        <v>1552</v>
      </c>
      <c r="K335" t="s">
        <v>1553</v>
      </c>
      <c r="L335" t="s">
        <v>1450</v>
      </c>
      <c r="M335" t="s">
        <v>1554</v>
      </c>
      <c r="N335" t="s">
        <v>1496</v>
      </c>
      <c r="O335" t="s">
        <v>1457</v>
      </c>
      <c r="P335" t="s">
        <v>1555</v>
      </c>
      <c r="Q335" t="s">
        <v>1442</v>
      </c>
      <c r="R335" t="s">
        <v>1254</v>
      </c>
    </row>
    <row r="336" spans="1:18" x14ac:dyDescent="0.25">
      <c r="A336" t="s">
        <v>937</v>
      </c>
      <c r="B336" t="s">
        <v>2359</v>
      </c>
      <c r="C336" t="s">
        <v>2362</v>
      </c>
      <c r="D336" t="s">
        <v>1036</v>
      </c>
      <c r="E336" t="s">
        <v>1484</v>
      </c>
      <c r="F336" t="s">
        <v>1562</v>
      </c>
      <c r="G336">
        <v>221152</v>
      </c>
      <c r="H336" t="s">
        <v>2558</v>
      </c>
      <c r="I336" t="s">
        <v>1037</v>
      </c>
      <c r="J336" t="s">
        <v>1254</v>
      </c>
      <c r="K336" t="s">
        <v>1254</v>
      </c>
      <c r="L336" t="s">
        <v>1450</v>
      </c>
      <c r="M336" t="s">
        <v>1479</v>
      </c>
      <c r="N336" t="s">
        <v>1439</v>
      </c>
      <c r="O336" t="s">
        <v>1451</v>
      </c>
      <c r="P336" t="s">
        <v>1480</v>
      </c>
      <c r="Q336" t="s">
        <v>1481</v>
      </c>
      <c r="R336" t="s">
        <v>1254</v>
      </c>
    </row>
    <row r="337" spans="1:18" x14ac:dyDescent="0.25">
      <c r="A337" t="s">
        <v>937</v>
      </c>
      <c r="B337" t="s">
        <v>2359</v>
      </c>
      <c r="C337" t="s">
        <v>2362</v>
      </c>
      <c r="D337" t="s">
        <v>1036</v>
      </c>
      <c r="E337" t="s">
        <v>1484</v>
      </c>
      <c r="F337" t="s">
        <v>1569</v>
      </c>
      <c r="G337">
        <v>221152</v>
      </c>
      <c r="H337" t="s">
        <v>2558</v>
      </c>
      <c r="I337" t="s">
        <v>1037</v>
      </c>
      <c r="J337" t="s">
        <v>1570</v>
      </c>
      <c r="K337" t="s">
        <v>1059</v>
      </c>
      <c r="L337" t="s">
        <v>1450</v>
      </c>
      <c r="M337" t="s">
        <v>1456</v>
      </c>
      <c r="N337" t="s">
        <v>1439</v>
      </c>
      <c r="O337" t="s">
        <v>1457</v>
      </c>
      <c r="P337" t="s">
        <v>1254</v>
      </c>
      <c r="Q337" t="s">
        <v>1442</v>
      </c>
      <c r="R337" t="s">
        <v>1254</v>
      </c>
    </row>
    <row r="338" spans="1:18" x14ac:dyDescent="0.25">
      <c r="A338" t="s">
        <v>937</v>
      </c>
      <c r="B338" t="s">
        <v>2359</v>
      </c>
      <c r="C338" t="s">
        <v>2362</v>
      </c>
      <c r="D338" t="s">
        <v>1036</v>
      </c>
      <c r="E338" t="s">
        <v>1484</v>
      </c>
      <c r="F338" t="s">
        <v>1638</v>
      </c>
      <c r="G338">
        <v>221152</v>
      </c>
      <c r="H338" t="s">
        <v>2558</v>
      </c>
      <c r="I338" t="s">
        <v>1037</v>
      </c>
      <c r="J338" t="s">
        <v>1052</v>
      </c>
      <c r="K338" t="s">
        <v>1053</v>
      </c>
      <c r="L338" t="s">
        <v>1450</v>
      </c>
      <c r="M338" t="s">
        <v>1639</v>
      </c>
      <c r="N338" t="s">
        <v>1496</v>
      </c>
      <c r="O338" t="s">
        <v>1457</v>
      </c>
      <c r="P338" t="s">
        <v>1640</v>
      </c>
      <c r="Q338" t="s">
        <v>1442</v>
      </c>
      <c r="R338" t="s">
        <v>1254</v>
      </c>
    </row>
    <row r="339" spans="1:18" x14ac:dyDescent="0.25">
      <c r="A339" t="s">
        <v>937</v>
      </c>
      <c r="B339" t="s">
        <v>2359</v>
      </c>
      <c r="C339" t="s">
        <v>2362</v>
      </c>
      <c r="D339" t="s">
        <v>1036</v>
      </c>
      <c r="E339" t="s">
        <v>1484</v>
      </c>
      <c r="F339" t="s">
        <v>1657</v>
      </c>
      <c r="G339">
        <v>221152</v>
      </c>
      <c r="H339" t="s">
        <v>2558</v>
      </c>
      <c r="I339" t="s">
        <v>1037</v>
      </c>
      <c r="J339" t="s">
        <v>1069</v>
      </c>
      <c r="K339" t="s">
        <v>1070</v>
      </c>
      <c r="L339" t="s">
        <v>1450</v>
      </c>
      <c r="M339" t="s">
        <v>1658</v>
      </c>
      <c r="N339" t="s">
        <v>1439</v>
      </c>
      <c r="O339" t="s">
        <v>1457</v>
      </c>
      <c r="P339" t="s">
        <v>1640</v>
      </c>
      <c r="Q339" t="s">
        <v>1442</v>
      </c>
      <c r="R339" t="s">
        <v>1254</v>
      </c>
    </row>
    <row r="340" spans="1:18" x14ac:dyDescent="0.25">
      <c r="A340" t="s">
        <v>937</v>
      </c>
      <c r="B340" t="s">
        <v>2359</v>
      </c>
      <c r="C340" t="s">
        <v>2362</v>
      </c>
      <c r="D340" t="s">
        <v>1036</v>
      </c>
      <c r="E340" t="s">
        <v>1484</v>
      </c>
      <c r="F340" t="s">
        <v>1483</v>
      </c>
      <c r="G340">
        <v>221258</v>
      </c>
      <c r="H340" t="s">
        <v>2627</v>
      </c>
      <c r="I340" t="s">
        <v>1037</v>
      </c>
      <c r="J340" t="s">
        <v>1485</v>
      </c>
      <c r="K340" t="s">
        <v>1030</v>
      </c>
      <c r="L340" t="s">
        <v>1450</v>
      </c>
      <c r="M340" t="s">
        <v>1486</v>
      </c>
      <c r="N340" t="s">
        <v>1439</v>
      </c>
      <c r="O340" t="s">
        <v>1440</v>
      </c>
      <c r="P340" t="s">
        <v>1480</v>
      </c>
      <c r="Q340" t="s">
        <v>1442</v>
      </c>
      <c r="R340" t="s">
        <v>1254</v>
      </c>
    </row>
    <row r="341" spans="1:18" x14ac:dyDescent="0.25">
      <c r="A341" t="s">
        <v>937</v>
      </c>
      <c r="B341" t="s">
        <v>2359</v>
      </c>
      <c r="C341" t="s">
        <v>2362</v>
      </c>
      <c r="D341" t="s">
        <v>1036</v>
      </c>
      <c r="E341" t="s">
        <v>1484</v>
      </c>
      <c r="F341" t="s">
        <v>1530</v>
      </c>
      <c r="G341">
        <v>221258</v>
      </c>
      <c r="H341" t="s">
        <v>2627</v>
      </c>
      <c r="I341" t="s">
        <v>1037</v>
      </c>
      <c r="J341" t="s">
        <v>1531</v>
      </c>
      <c r="K341" t="s">
        <v>1042</v>
      </c>
      <c r="L341" t="s">
        <v>1450</v>
      </c>
      <c r="M341" t="s">
        <v>1461</v>
      </c>
      <c r="N341" t="s">
        <v>1462</v>
      </c>
      <c r="O341" t="s">
        <v>1451</v>
      </c>
      <c r="P341" t="s">
        <v>1458</v>
      </c>
      <c r="Q341" t="s">
        <v>1442</v>
      </c>
      <c r="R341" t="s">
        <v>1254</v>
      </c>
    </row>
    <row r="342" spans="1:18" x14ac:dyDescent="0.25">
      <c r="A342" t="s">
        <v>937</v>
      </c>
      <c r="B342" t="s">
        <v>2359</v>
      </c>
      <c r="C342" t="s">
        <v>2362</v>
      </c>
      <c r="D342" t="s">
        <v>1036</v>
      </c>
      <c r="E342" t="s">
        <v>1484</v>
      </c>
      <c r="F342" t="s">
        <v>1532</v>
      </c>
      <c r="G342">
        <v>221258</v>
      </c>
      <c r="H342" t="s">
        <v>2627</v>
      </c>
      <c r="I342" t="s">
        <v>1037</v>
      </c>
      <c r="J342" t="s">
        <v>1533</v>
      </c>
      <c r="K342" t="s">
        <v>1534</v>
      </c>
      <c r="L342" t="s">
        <v>1450</v>
      </c>
      <c r="M342" t="s">
        <v>1456</v>
      </c>
      <c r="N342" t="s">
        <v>1439</v>
      </c>
      <c r="O342" t="s">
        <v>1457</v>
      </c>
      <c r="P342" t="s">
        <v>1468</v>
      </c>
      <c r="Q342" t="s">
        <v>1442</v>
      </c>
      <c r="R342" t="s">
        <v>1254</v>
      </c>
    </row>
    <row r="343" spans="1:18" x14ac:dyDescent="0.25">
      <c r="A343" t="s">
        <v>937</v>
      </c>
      <c r="B343" t="s">
        <v>2359</v>
      </c>
      <c r="C343" t="s">
        <v>2362</v>
      </c>
      <c r="D343" t="s">
        <v>1036</v>
      </c>
      <c r="E343" t="s">
        <v>1484</v>
      </c>
      <c r="F343" t="s">
        <v>1546</v>
      </c>
      <c r="G343">
        <v>221258</v>
      </c>
      <c r="H343" t="s">
        <v>2627</v>
      </c>
      <c r="I343" t="s">
        <v>1037</v>
      </c>
      <c r="J343" t="s">
        <v>1049</v>
      </c>
      <c r="K343" t="s">
        <v>1547</v>
      </c>
      <c r="L343" t="s">
        <v>1450</v>
      </c>
      <c r="M343" t="s">
        <v>1548</v>
      </c>
      <c r="N343" t="s">
        <v>1496</v>
      </c>
      <c r="O343" t="s">
        <v>1457</v>
      </c>
      <c r="P343" t="s">
        <v>1549</v>
      </c>
      <c r="Q343" t="s">
        <v>1550</v>
      </c>
      <c r="R343" t="s">
        <v>1254</v>
      </c>
    </row>
    <row r="344" spans="1:18" x14ac:dyDescent="0.25">
      <c r="A344" t="s">
        <v>937</v>
      </c>
      <c r="B344" t="s">
        <v>2359</v>
      </c>
      <c r="C344" t="s">
        <v>2362</v>
      </c>
      <c r="D344" t="s">
        <v>1036</v>
      </c>
      <c r="E344" t="s">
        <v>1484</v>
      </c>
      <c r="F344" t="s">
        <v>1551</v>
      </c>
      <c r="G344">
        <v>221258</v>
      </c>
      <c r="H344" t="s">
        <v>2627</v>
      </c>
      <c r="I344" t="s">
        <v>1037</v>
      </c>
      <c r="J344" t="s">
        <v>1552</v>
      </c>
      <c r="K344" t="s">
        <v>1553</v>
      </c>
      <c r="L344" t="s">
        <v>1450</v>
      </c>
      <c r="M344" t="s">
        <v>1554</v>
      </c>
      <c r="N344" t="s">
        <v>1496</v>
      </c>
      <c r="O344" t="s">
        <v>1457</v>
      </c>
      <c r="P344" t="s">
        <v>1555</v>
      </c>
      <c r="Q344" t="s">
        <v>1442</v>
      </c>
      <c r="R344" t="s">
        <v>1254</v>
      </c>
    </row>
    <row r="345" spans="1:18" x14ac:dyDescent="0.25">
      <c r="A345" t="s">
        <v>937</v>
      </c>
      <c r="B345" t="s">
        <v>2359</v>
      </c>
      <c r="C345" t="s">
        <v>2362</v>
      </c>
      <c r="D345" t="s">
        <v>1036</v>
      </c>
      <c r="E345" t="s">
        <v>1484</v>
      </c>
      <c r="F345" t="s">
        <v>1562</v>
      </c>
      <c r="G345">
        <v>221258</v>
      </c>
      <c r="H345" t="s">
        <v>2627</v>
      </c>
      <c r="I345" t="s">
        <v>1037</v>
      </c>
      <c r="J345" t="s">
        <v>1254</v>
      </c>
      <c r="K345" t="s">
        <v>1254</v>
      </c>
      <c r="L345" t="s">
        <v>1450</v>
      </c>
      <c r="M345" t="s">
        <v>1479</v>
      </c>
      <c r="N345" t="s">
        <v>1439</v>
      </c>
      <c r="O345" t="s">
        <v>1451</v>
      </c>
      <c r="P345" t="s">
        <v>1480</v>
      </c>
      <c r="Q345" t="s">
        <v>1481</v>
      </c>
      <c r="R345" t="s">
        <v>1254</v>
      </c>
    </row>
    <row r="346" spans="1:18" x14ac:dyDescent="0.25">
      <c r="A346" t="s">
        <v>937</v>
      </c>
      <c r="B346" t="s">
        <v>2359</v>
      </c>
      <c r="C346" t="s">
        <v>2362</v>
      </c>
      <c r="D346" t="s">
        <v>1036</v>
      </c>
      <c r="E346" t="s">
        <v>1484</v>
      </c>
      <c r="F346" t="s">
        <v>1569</v>
      </c>
      <c r="G346">
        <v>221258</v>
      </c>
      <c r="H346" t="s">
        <v>2627</v>
      </c>
      <c r="I346" t="s">
        <v>1037</v>
      </c>
      <c r="J346" t="s">
        <v>1570</v>
      </c>
      <c r="K346" t="s">
        <v>1059</v>
      </c>
      <c r="L346" t="s">
        <v>1450</v>
      </c>
      <c r="M346" t="s">
        <v>1456</v>
      </c>
      <c r="N346" t="s">
        <v>1439</v>
      </c>
      <c r="O346" t="s">
        <v>1457</v>
      </c>
      <c r="P346" t="s">
        <v>1254</v>
      </c>
      <c r="Q346" t="s">
        <v>1442</v>
      </c>
      <c r="R346" t="s">
        <v>1254</v>
      </c>
    </row>
    <row r="347" spans="1:18" x14ac:dyDescent="0.25">
      <c r="A347" t="s">
        <v>937</v>
      </c>
      <c r="B347" t="s">
        <v>2359</v>
      </c>
      <c r="C347" t="s">
        <v>2362</v>
      </c>
      <c r="D347" t="s">
        <v>1036</v>
      </c>
      <c r="E347" t="s">
        <v>1484</v>
      </c>
      <c r="F347" t="s">
        <v>1638</v>
      </c>
      <c r="G347">
        <v>221258</v>
      </c>
      <c r="H347" t="s">
        <v>2627</v>
      </c>
      <c r="I347" t="s">
        <v>1037</v>
      </c>
      <c r="J347" t="s">
        <v>1052</v>
      </c>
      <c r="K347" t="s">
        <v>1053</v>
      </c>
      <c r="L347" t="s">
        <v>1450</v>
      </c>
      <c r="M347" t="s">
        <v>1639</v>
      </c>
      <c r="N347" t="s">
        <v>1496</v>
      </c>
      <c r="O347" t="s">
        <v>1457</v>
      </c>
      <c r="P347" t="s">
        <v>1640</v>
      </c>
      <c r="Q347" t="s">
        <v>1442</v>
      </c>
      <c r="R347" t="s">
        <v>1254</v>
      </c>
    </row>
    <row r="348" spans="1:18" x14ac:dyDescent="0.25">
      <c r="A348" t="s">
        <v>937</v>
      </c>
      <c r="B348" t="s">
        <v>2359</v>
      </c>
      <c r="C348" t="s">
        <v>2362</v>
      </c>
      <c r="D348" t="s">
        <v>1036</v>
      </c>
      <c r="E348" t="s">
        <v>1484</v>
      </c>
      <c r="F348" t="s">
        <v>1657</v>
      </c>
      <c r="G348">
        <v>221258</v>
      </c>
      <c r="H348" t="s">
        <v>2627</v>
      </c>
      <c r="I348" t="s">
        <v>1037</v>
      </c>
      <c r="J348" t="s">
        <v>1069</v>
      </c>
      <c r="K348" t="s">
        <v>1070</v>
      </c>
      <c r="L348" t="s">
        <v>1450</v>
      </c>
      <c r="M348" t="s">
        <v>1658</v>
      </c>
      <c r="N348" t="s">
        <v>1439</v>
      </c>
      <c r="O348" t="s">
        <v>1457</v>
      </c>
      <c r="P348" t="s">
        <v>1640</v>
      </c>
      <c r="Q348" t="s">
        <v>1442</v>
      </c>
      <c r="R348" t="s">
        <v>1254</v>
      </c>
    </row>
    <row r="349" spans="1:18" x14ac:dyDescent="0.25">
      <c r="A349" t="s">
        <v>937</v>
      </c>
      <c r="B349" t="s">
        <v>2359</v>
      </c>
      <c r="C349" t="s">
        <v>2362</v>
      </c>
      <c r="D349" t="s">
        <v>966</v>
      </c>
      <c r="E349" t="s">
        <v>1471</v>
      </c>
      <c r="F349" t="s">
        <v>1470</v>
      </c>
      <c r="G349">
        <v>221097</v>
      </c>
      <c r="H349" t="s">
        <v>2365</v>
      </c>
      <c r="I349" t="s">
        <v>967</v>
      </c>
      <c r="J349" t="s">
        <v>1472</v>
      </c>
      <c r="K349" t="s">
        <v>1473</v>
      </c>
      <c r="L349" t="s">
        <v>1450</v>
      </c>
      <c r="M349" t="s">
        <v>1474</v>
      </c>
      <c r="N349" t="s">
        <v>1462</v>
      </c>
      <c r="O349" t="s">
        <v>1440</v>
      </c>
      <c r="P349" t="s">
        <v>1475</v>
      </c>
      <c r="Q349" t="s">
        <v>1459</v>
      </c>
      <c r="R349" t="s">
        <v>1254</v>
      </c>
    </row>
    <row r="350" spans="1:18" x14ac:dyDescent="0.25">
      <c r="A350" t="s">
        <v>937</v>
      </c>
      <c r="B350" t="s">
        <v>2359</v>
      </c>
      <c r="C350" t="s">
        <v>2362</v>
      </c>
      <c r="D350" t="s">
        <v>966</v>
      </c>
      <c r="E350" t="s">
        <v>1471</v>
      </c>
      <c r="F350" t="s">
        <v>1477</v>
      </c>
      <c r="G350">
        <v>221097</v>
      </c>
      <c r="H350" t="s">
        <v>2365</v>
      </c>
      <c r="I350" t="s">
        <v>967</v>
      </c>
      <c r="J350" t="s">
        <v>1478</v>
      </c>
      <c r="K350" t="s">
        <v>1047</v>
      </c>
      <c r="L350" t="s">
        <v>1450</v>
      </c>
      <c r="M350" t="s">
        <v>1479</v>
      </c>
      <c r="N350" t="s">
        <v>1439</v>
      </c>
      <c r="O350" t="s">
        <v>1440</v>
      </c>
      <c r="P350" t="s">
        <v>1480</v>
      </c>
      <c r="Q350" t="s">
        <v>1481</v>
      </c>
      <c r="R350" t="s">
        <v>1254</v>
      </c>
    </row>
    <row r="351" spans="1:18" x14ac:dyDescent="0.25">
      <c r="A351" t="s">
        <v>937</v>
      </c>
      <c r="B351" t="s">
        <v>2359</v>
      </c>
      <c r="C351" t="s">
        <v>2362</v>
      </c>
      <c r="D351" t="s">
        <v>966</v>
      </c>
      <c r="E351" t="s">
        <v>1471</v>
      </c>
      <c r="F351" t="s">
        <v>1503</v>
      </c>
      <c r="G351">
        <v>221097</v>
      </c>
      <c r="H351" t="s">
        <v>2365</v>
      </c>
      <c r="I351" t="s">
        <v>967</v>
      </c>
      <c r="J351" t="s">
        <v>1504</v>
      </c>
      <c r="K351" t="s">
        <v>1505</v>
      </c>
      <c r="L351" t="s">
        <v>1450</v>
      </c>
      <c r="M351" t="s">
        <v>1506</v>
      </c>
      <c r="N351" t="s">
        <v>1439</v>
      </c>
      <c r="O351" t="s">
        <v>1440</v>
      </c>
      <c r="P351" t="s">
        <v>1475</v>
      </c>
      <c r="Q351" t="s">
        <v>1442</v>
      </c>
      <c r="R351" t="s">
        <v>1254</v>
      </c>
    </row>
    <row r="352" spans="1:18" x14ac:dyDescent="0.25">
      <c r="A352" t="s">
        <v>937</v>
      </c>
      <c r="B352" t="s">
        <v>2359</v>
      </c>
      <c r="C352" t="s">
        <v>2362</v>
      </c>
      <c r="D352" t="s">
        <v>966</v>
      </c>
      <c r="E352" t="s">
        <v>1471</v>
      </c>
      <c r="F352" t="s">
        <v>1622</v>
      </c>
      <c r="G352">
        <v>221097</v>
      </c>
      <c r="H352" t="s">
        <v>2365</v>
      </c>
      <c r="I352" t="s">
        <v>967</v>
      </c>
      <c r="J352" t="s">
        <v>1623</v>
      </c>
      <c r="K352" t="s">
        <v>1254</v>
      </c>
      <c r="L352" t="s">
        <v>1254</v>
      </c>
      <c r="M352" t="s">
        <v>1474</v>
      </c>
      <c r="N352" t="s">
        <v>1462</v>
      </c>
      <c r="O352" t="s">
        <v>1440</v>
      </c>
      <c r="P352" t="s">
        <v>1468</v>
      </c>
      <c r="Q352" t="s">
        <v>1459</v>
      </c>
      <c r="R352" t="s">
        <v>1254</v>
      </c>
    </row>
    <row r="353" spans="1:18" x14ac:dyDescent="0.25">
      <c r="A353" t="s">
        <v>937</v>
      </c>
      <c r="B353" t="s">
        <v>2359</v>
      </c>
      <c r="C353" t="s">
        <v>2362</v>
      </c>
      <c r="D353" t="s">
        <v>966</v>
      </c>
      <c r="E353" t="s">
        <v>1471</v>
      </c>
      <c r="F353" t="s">
        <v>1470</v>
      </c>
      <c r="G353">
        <v>221360</v>
      </c>
      <c r="H353" t="s">
        <v>2377</v>
      </c>
      <c r="I353" t="s">
        <v>967</v>
      </c>
      <c r="J353" t="s">
        <v>1472</v>
      </c>
      <c r="K353" t="s">
        <v>1473</v>
      </c>
      <c r="L353" t="s">
        <v>1450</v>
      </c>
      <c r="M353" t="s">
        <v>1474</v>
      </c>
      <c r="N353" t="s">
        <v>1462</v>
      </c>
      <c r="O353" t="s">
        <v>1440</v>
      </c>
      <c r="P353" t="s">
        <v>1475</v>
      </c>
      <c r="Q353" t="s">
        <v>1459</v>
      </c>
      <c r="R353" t="s">
        <v>1254</v>
      </c>
    </row>
    <row r="354" spans="1:18" x14ac:dyDescent="0.25">
      <c r="A354" t="s">
        <v>937</v>
      </c>
      <c r="B354" t="s">
        <v>2359</v>
      </c>
      <c r="C354" t="s">
        <v>2362</v>
      </c>
      <c r="D354" t="s">
        <v>966</v>
      </c>
      <c r="E354" t="s">
        <v>1471</v>
      </c>
      <c r="F354" t="s">
        <v>1477</v>
      </c>
      <c r="G354">
        <v>221360</v>
      </c>
      <c r="H354" t="s">
        <v>2377</v>
      </c>
      <c r="I354" t="s">
        <v>967</v>
      </c>
      <c r="J354" t="s">
        <v>1478</v>
      </c>
      <c r="K354" t="s">
        <v>1047</v>
      </c>
      <c r="L354" t="s">
        <v>1450</v>
      </c>
      <c r="M354" t="s">
        <v>1479</v>
      </c>
      <c r="N354" t="s">
        <v>1439</v>
      </c>
      <c r="O354" t="s">
        <v>1440</v>
      </c>
      <c r="P354" t="s">
        <v>1480</v>
      </c>
      <c r="Q354" t="s">
        <v>1481</v>
      </c>
      <c r="R354" t="s">
        <v>1254</v>
      </c>
    </row>
    <row r="355" spans="1:18" x14ac:dyDescent="0.25">
      <c r="A355" t="s">
        <v>937</v>
      </c>
      <c r="B355" t="s">
        <v>2359</v>
      </c>
      <c r="C355" t="s">
        <v>2362</v>
      </c>
      <c r="D355" t="s">
        <v>966</v>
      </c>
      <c r="E355" t="s">
        <v>1471</v>
      </c>
      <c r="F355" t="s">
        <v>1503</v>
      </c>
      <c r="G355">
        <v>221360</v>
      </c>
      <c r="H355" t="s">
        <v>2377</v>
      </c>
      <c r="I355" t="s">
        <v>967</v>
      </c>
      <c r="J355" t="s">
        <v>1504</v>
      </c>
      <c r="K355" t="s">
        <v>1505</v>
      </c>
      <c r="L355" t="s">
        <v>1450</v>
      </c>
      <c r="M355" t="s">
        <v>1506</v>
      </c>
      <c r="N355" t="s">
        <v>1439</v>
      </c>
      <c r="O355" t="s">
        <v>1440</v>
      </c>
      <c r="P355" t="s">
        <v>1475</v>
      </c>
      <c r="Q355" t="s">
        <v>1442</v>
      </c>
      <c r="R355" t="s">
        <v>1254</v>
      </c>
    </row>
    <row r="356" spans="1:18" x14ac:dyDescent="0.25">
      <c r="A356" t="s">
        <v>937</v>
      </c>
      <c r="B356" t="s">
        <v>2359</v>
      </c>
      <c r="C356" t="s">
        <v>2362</v>
      </c>
      <c r="D356" t="s">
        <v>966</v>
      </c>
      <c r="E356" t="s">
        <v>1471</v>
      </c>
      <c r="F356" t="s">
        <v>1622</v>
      </c>
      <c r="G356">
        <v>221360</v>
      </c>
      <c r="H356" t="s">
        <v>2377</v>
      </c>
      <c r="I356" t="s">
        <v>967</v>
      </c>
      <c r="J356" t="s">
        <v>1623</v>
      </c>
      <c r="K356" t="s">
        <v>1254</v>
      </c>
      <c r="L356" t="s">
        <v>1254</v>
      </c>
      <c r="M356" t="s">
        <v>1474</v>
      </c>
      <c r="N356" t="s">
        <v>1462</v>
      </c>
      <c r="O356" t="s">
        <v>1440</v>
      </c>
      <c r="P356" t="s">
        <v>1468</v>
      </c>
      <c r="Q356" t="s">
        <v>1459</v>
      </c>
      <c r="R356" t="s">
        <v>1254</v>
      </c>
    </row>
    <row r="357" spans="1:18" x14ac:dyDescent="0.25">
      <c r="A357" t="s">
        <v>937</v>
      </c>
      <c r="B357" t="s">
        <v>2359</v>
      </c>
      <c r="C357" t="s">
        <v>2362</v>
      </c>
      <c r="D357" t="s">
        <v>966</v>
      </c>
      <c r="E357" t="s">
        <v>1471</v>
      </c>
      <c r="F357" t="s">
        <v>1470</v>
      </c>
      <c r="G357">
        <v>221208</v>
      </c>
      <c r="H357" t="s">
        <v>2373</v>
      </c>
      <c r="I357" t="s">
        <v>967</v>
      </c>
      <c r="J357" t="s">
        <v>1472</v>
      </c>
      <c r="K357" t="s">
        <v>1473</v>
      </c>
      <c r="L357" t="s">
        <v>1450</v>
      </c>
      <c r="M357" t="s">
        <v>1474</v>
      </c>
      <c r="N357" t="s">
        <v>1462</v>
      </c>
      <c r="O357" t="s">
        <v>1440</v>
      </c>
      <c r="P357" t="s">
        <v>1475</v>
      </c>
      <c r="Q357" t="s">
        <v>1459</v>
      </c>
      <c r="R357" t="s">
        <v>1254</v>
      </c>
    </row>
    <row r="358" spans="1:18" x14ac:dyDescent="0.25">
      <c r="A358" t="s">
        <v>937</v>
      </c>
      <c r="B358" t="s">
        <v>2359</v>
      </c>
      <c r="C358" t="s">
        <v>2362</v>
      </c>
      <c r="D358" t="s">
        <v>966</v>
      </c>
      <c r="E358" t="s">
        <v>1471</v>
      </c>
      <c r="F358" t="s">
        <v>1477</v>
      </c>
      <c r="G358">
        <v>221208</v>
      </c>
      <c r="H358" t="s">
        <v>2373</v>
      </c>
      <c r="I358" t="s">
        <v>967</v>
      </c>
      <c r="J358" t="s">
        <v>1478</v>
      </c>
      <c r="K358" t="s">
        <v>1047</v>
      </c>
      <c r="L358" t="s">
        <v>1450</v>
      </c>
      <c r="M358" t="s">
        <v>1479</v>
      </c>
      <c r="N358" t="s">
        <v>1439</v>
      </c>
      <c r="O358" t="s">
        <v>1440</v>
      </c>
      <c r="P358" t="s">
        <v>1480</v>
      </c>
      <c r="Q358" t="s">
        <v>1481</v>
      </c>
      <c r="R358" t="s">
        <v>1254</v>
      </c>
    </row>
    <row r="359" spans="1:18" x14ac:dyDescent="0.25">
      <c r="A359" t="s">
        <v>937</v>
      </c>
      <c r="B359" t="s">
        <v>2359</v>
      </c>
      <c r="C359" t="s">
        <v>2362</v>
      </c>
      <c r="D359" t="s">
        <v>966</v>
      </c>
      <c r="E359" t="s">
        <v>1471</v>
      </c>
      <c r="F359" t="s">
        <v>1503</v>
      </c>
      <c r="G359">
        <v>221208</v>
      </c>
      <c r="H359" t="s">
        <v>2373</v>
      </c>
      <c r="I359" t="s">
        <v>967</v>
      </c>
      <c r="J359" t="s">
        <v>1504</v>
      </c>
      <c r="K359" t="s">
        <v>1505</v>
      </c>
      <c r="L359" t="s">
        <v>1450</v>
      </c>
      <c r="M359" t="s">
        <v>1506</v>
      </c>
      <c r="N359" t="s">
        <v>1439</v>
      </c>
      <c r="O359" t="s">
        <v>1440</v>
      </c>
      <c r="P359" t="s">
        <v>1475</v>
      </c>
      <c r="Q359" t="s">
        <v>1442</v>
      </c>
      <c r="R359" t="s">
        <v>1254</v>
      </c>
    </row>
    <row r="360" spans="1:18" x14ac:dyDescent="0.25">
      <c r="A360" t="s">
        <v>937</v>
      </c>
      <c r="B360" t="s">
        <v>2359</v>
      </c>
      <c r="C360" t="s">
        <v>2362</v>
      </c>
      <c r="D360" t="s">
        <v>966</v>
      </c>
      <c r="E360" t="s">
        <v>1471</v>
      </c>
      <c r="F360" t="s">
        <v>1622</v>
      </c>
      <c r="G360">
        <v>221208</v>
      </c>
      <c r="H360" t="s">
        <v>2373</v>
      </c>
      <c r="I360" t="s">
        <v>967</v>
      </c>
      <c r="J360" t="s">
        <v>1623</v>
      </c>
      <c r="K360" t="s">
        <v>1254</v>
      </c>
      <c r="L360" t="s">
        <v>1254</v>
      </c>
      <c r="M360" t="s">
        <v>1474</v>
      </c>
      <c r="N360" t="s">
        <v>1462</v>
      </c>
      <c r="O360" t="s">
        <v>1440</v>
      </c>
      <c r="P360" t="s">
        <v>1468</v>
      </c>
      <c r="Q360" t="s">
        <v>1459</v>
      </c>
      <c r="R360" t="s">
        <v>1254</v>
      </c>
    </row>
    <row r="361" spans="1:18" x14ac:dyDescent="0.25">
      <c r="A361" t="s">
        <v>937</v>
      </c>
      <c r="B361" t="s">
        <v>2359</v>
      </c>
      <c r="C361" t="s">
        <v>2362</v>
      </c>
      <c r="D361" t="s">
        <v>2570</v>
      </c>
      <c r="E361" t="s">
        <v>1578</v>
      </c>
      <c r="F361" t="s">
        <v>1577</v>
      </c>
      <c r="G361">
        <v>221172</v>
      </c>
      <c r="H361" t="s">
        <v>2568</v>
      </c>
      <c r="I361" t="s">
        <v>1023</v>
      </c>
      <c r="J361" t="s">
        <v>1579</v>
      </c>
      <c r="K361" t="s">
        <v>1062</v>
      </c>
      <c r="L361" t="s">
        <v>1450</v>
      </c>
      <c r="M361" t="s">
        <v>1508</v>
      </c>
      <c r="N361" t="s">
        <v>1462</v>
      </c>
      <c r="O361" t="s">
        <v>1440</v>
      </c>
      <c r="P361" t="s">
        <v>1475</v>
      </c>
      <c r="Q361" t="s">
        <v>1442</v>
      </c>
      <c r="R361" t="s">
        <v>1254</v>
      </c>
    </row>
    <row r="362" spans="1:18" x14ac:dyDescent="0.25">
      <c r="A362" t="s">
        <v>937</v>
      </c>
      <c r="B362" t="s">
        <v>2359</v>
      </c>
      <c r="C362" t="s">
        <v>2362</v>
      </c>
      <c r="D362" t="s">
        <v>2570</v>
      </c>
      <c r="E362" t="s">
        <v>1578</v>
      </c>
      <c r="F362" t="s">
        <v>1637</v>
      </c>
      <c r="G362">
        <v>221172</v>
      </c>
      <c r="H362" t="s">
        <v>2568</v>
      </c>
      <c r="I362" t="s">
        <v>1023</v>
      </c>
      <c r="J362" t="s">
        <v>1491</v>
      </c>
      <c r="K362" t="s">
        <v>1492</v>
      </c>
      <c r="L362" t="s">
        <v>1450</v>
      </c>
      <c r="M362" t="s">
        <v>1605</v>
      </c>
      <c r="N362" t="s">
        <v>1496</v>
      </c>
      <c r="O362" t="s">
        <v>1451</v>
      </c>
      <c r="P362" t="s">
        <v>1497</v>
      </c>
      <c r="Q362" t="s">
        <v>1442</v>
      </c>
      <c r="R362" t="s">
        <v>1254</v>
      </c>
    </row>
    <row r="363" spans="1:18" x14ac:dyDescent="0.25">
      <c r="A363" t="s">
        <v>937</v>
      </c>
      <c r="B363" t="s">
        <v>2359</v>
      </c>
      <c r="C363" t="s">
        <v>2362</v>
      </c>
      <c r="D363" t="s">
        <v>2570</v>
      </c>
      <c r="E363" t="s">
        <v>1578</v>
      </c>
      <c r="F363" t="s">
        <v>1655</v>
      </c>
      <c r="G363">
        <v>221172</v>
      </c>
      <c r="H363" t="s">
        <v>2568</v>
      </c>
      <c r="I363" t="s">
        <v>1023</v>
      </c>
      <c r="J363" t="s">
        <v>1656</v>
      </c>
      <c r="K363" t="s">
        <v>1068</v>
      </c>
      <c r="L363" t="s">
        <v>1450</v>
      </c>
      <c r="M363" t="s">
        <v>1479</v>
      </c>
      <c r="N363" t="s">
        <v>1439</v>
      </c>
      <c r="O363" t="s">
        <v>1457</v>
      </c>
      <c r="P363" t="s">
        <v>1468</v>
      </c>
      <c r="Q363" t="s">
        <v>1481</v>
      </c>
      <c r="R363" t="s">
        <v>1254</v>
      </c>
    </row>
    <row r="364" spans="1:18" x14ac:dyDescent="0.25">
      <c r="A364" t="s">
        <v>937</v>
      </c>
      <c r="B364" t="s">
        <v>2359</v>
      </c>
      <c r="C364" t="s">
        <v>2362</v>
      </c>
      <c r="D364" t="s">
        <v>2570</v>
      </c>
      <c r="E364" t="s">
        <v>1578</v>
      </c>
      <c r="F364" t="s">
        <v>1659</v>
      </c>
      <c r="G364">
        <v>221172</v>
      </c>
      <c r="H364" t="s">
        <v>2568</v>
      </c>
      <c r="I364" t="s">
        <v>1023</v>
      </c>
      <c r="J364" t="s">
        <v>1660</v>
      </c>
      <c r="K364" t="s">
        <v>1661</v>
      </c>
      <c r="L364" t="s">
        <v>1450</v>
      </c>
      <c r="M364" t="s">
        <v>1662</v>
      </c>
      <c r="N364" t="s">
        <v>1439</v>
      </c>
      <c r="O364" t="s">
        <v>1457</v>
      </c>
      <c r="P364" t="s">
        <v>1480</v>
      </c>
      <c r="Q364" t="s">
        <v>1663</v>
      </c>
      <c r="R364" t="s">
        <v>1254</v>
      </c>
    </row>
    <row r="365" spans="1:18" x14ac:dyDescent="0.25">
      <c r="A365" t="s">
        <v>937</v>
      </c>
      <c r="B365" t="s">
        <v>2359</v>
      </c>
      <c r="C365" t="s">
        <v>2362</v>
      </c>
      <c r="D365" t="s">
        <v>2570</v>
      </c>
      <c r="E365" t="s">
        <v>1578</v>
      </c>
      <c r="F365" t="s">
        <v>1577</v>
      </c>
      <c r="G365">
        <v>221249</v>
      </c>
      <c r="H365" t="s">
        <v>2607</v>
      </c>
      <c r="I365" t="s">
        <v>1023</v>
      </c>
      <c r="J365" t="s">
        <v>1579</v>
      </c>
      <c r="K365" t="s">
        <v>1062</v>
      </c>
      <c r="L365" t="s">
        <v>1450</v>
      </c>
      <c r="M365" t="s">
        <v>1508</v>
      </c>
      <c r="N365" t="s">
        <v>1462</v>
      </c>
      <c r="O365" t="s">
        <v>1440</v>
      </c>
      <c r="P365" t="s">
        <v>1475</v>
      </c>
      <c r="Q365" t="s">
        <v>1442</v>
      </c>
      <c r="R365" t="s">
        <v>1254</v>
      </c>
    </row>
    <row r="366" spans="1:18" x14ac:dyDescent="0.25">
      <c r="A366" t="s">
        <v>937</v>
      </c>
      <c r="B366" t="s">
        <v>2359</v>
      </c>
      <c r="C366" t="s">
        <v>2362</v>
      </c>
      <c r="D366" t="s">
        <v>2570</v>
      </c>
      <c r="E366" t="s">
        <v>1578</v>
      </c>
      <c r="F366" t="s">
        <v>1637</v>
      </c>
      <c r="G366">
        <v>221249</v>
      </c>
      <c r="H366" t="s">
        <v>2607</v>
      </c>
      <c r="I366" t="s">
        <v>1023</v>
      </c>
      <c r="J366" t="s">
        <v>1491</v>
      </c>
      <c r="K366" t="s">
        <v>1492</v>
      </c>
      <c r="L366" t="s">
        <v>1450</v>
      </c>
      <c r="M366" t="s">
        <v>1605</v>
      </c>
      <c r="N366" t="s">
        <v>1496</v>
      </c>
      <c r="O366" t="s">
        <v>1451</v>
      </c>
      <c r="P366" t="s">
        <v>1497</v>
      </c>
      <c r="Q366" t="s">
        <v>1442</v>
      </c>
      <c r="R366" t="s">
        <v>1254</v>
      </c>
    </row>
    <row r="367" spans="1:18" x14ac:dyDescent="0.25">
      <c r="A367" t="s">
        <v>937</v>
      </c>
      <c r="B367" t="s">
        <v>2359</v>
      </c>
      <c r="C367" t="s">
        <v>2362</v>
      </c>
      <c r="D367" t="s">
        <v>2570</v>
      </c>
      <c r="E367" t="s">
        <v>1578</v>
      </c>
      <c r="F367" t="s">
        <v>1655</v>
      </c>
      <c r="G367">
        <v>221249</v>
      </c>
      <c r="H367" t="s">
        <v>2607</v>
      </c>
      <c r="I367" t="s">
        <v>1023</v>
      </c>
      <c r="J367" t="s">
        <v>1656</v>
      </c>
      <c r="K367" t="s">
        <v>1068</v>
      </c>
      <c r="L367" t="s">
        <v>1450</v>
      </c>
      <c r="M367" t="s">
        <v>1479</v>
      </c>
      <c r="N367" t="s">
        <v>1439</v>
      </c>
      <c r="O367" t="s">
        <v>1457</v>
      </c>
      <c r="P367" t="s">
        <v>1468</v>
      </c>
      <c r="Q367" t="s">
        <v>1481</v>
      </c>
      <c r="R367" t="s">
        <v>1254</v>
      </c>
    </row>
    <row r="368" spans="1:18" x14ac:dyDescent="0.25">
      <c r="A368" t="s">
        <v>937</v>
      </c>
      <c r="B368" t="s">
        <v>2359</v>
      </c>
      <c r="C368" t="s">
        <v>2362</v>
      </c>
      <c r="D368" t="s">
        <v>2570</v>
      </c>
      <c r="E368" t="s">
        <v>1578</v>
      </c>
      <c r="F368" t="s">
        <v>1659</v>
      </c>
      <c r="G368">
        <v>221249</v>
      </c>
      <c r="H368" t="s">
        <v>2607</v>
      </c>
      <c r="I368" t="s">
        <v>1023</v>
      </c>
      <c r="J368" t="s">
        <v>1660</v>
      </c>
      <c r="K368" t="s">
        <v>1661</v>
      </c>
      <c r="L368" t="s">
        <v>1450</v>
      </c>
      <c r="M368" t="s">
        <v>1662</v>
      </c>
      <c r="N368" t="s">
        <v>1439</v>
      </c>
      <c r="O368" t="s">
        <v>1457</v>
      </c>
      <c r="P368" t="s">
        <v>1480</v>
      </c>
      <c r="Q368" t="s">
        <v>1663</v>
      </c>
      <c r="R368" t="s">
        <v>1254</v>
      </c>
    </row>
    <row r="369" spans="1:18" x14ac:dyDescent="0.25">
      <c r="A369" t="s">
        <v>937</v>
      </c>
      <c r="B369" t="s">
        <v>2359</v>
      </c>
      <c r="C369" t="s">
        <v>2362</v>
      </c>
      <c r="D369" t="s">
        <v>2570</v>
      </c>
      <c r="E369" t="s">
        <v>1578</v>
      </c>
      <c r="F369" t="s">
        <v>1577</v>
      </c>
      <c r="G369">
        <v>221250</v>
      </c>
      <c r="H369" t="s">
        <v>2612</v>
      </c>
      <c r="I369" t="s">
        <v>1023</v>
      </c>
      <c r="J369" t="s">
        <v>1579</v>
      </c>
      <c r="K369" t="s">
        <v>1062</v>
      </c>
      <c r="L369" t="s">
        <v>1450</v>
      </c>
      <c r="M369" t="s">
        <v>1508</v>
      </c>
      <c r="N369" t="s">
        <v>1462</v>
      </c>
      <c r="O369" t="s">
        <v>1440</v>
      </c>
      <c r="P369" t="s">
        <v>1475</v>
      </c>
      <c r="Q369" t="s">
        <v>1442</v>
      </c>
      <c r="R369" t="s">
        <v>1254</v>
      </c>
    </row>
    <row r="370" spans="1:18" x14ac:dyDescent="0.25">
      <c r="A370" t="s">
        <v>937</v>
      </c>
      <c r="B370" t="s">
        <v>2359</v>
      </c>
      <c r="C370" t="s">
        <v>2362</v>
      </c>
      <c r="D370" t="s">
        <v>2570</v>
      </c>
      <c r="E370" t="s">
        <v>1578</v>
      </c>
      <c r="F370" t="s">
        <v>1637</v>
      </c>
      <c r="G370">
        <v>221250</v>
      </c>
      <c r="H370" t="s">
        <v>2612</v>
      </c>
      <c r="I370" t="s">
        <v>1023</v>
      </c>
      <c r="J370" t="s">
        <v>1491</v>
      </c>
      <c r="K370" t="s">
        <v>1492</v>
      </c>
      <c r="L370" t="s">
        <v>1450</v>
      </c>
      <c r="M370" t="s">
        <v>1605</v>
      </c>
      <c r="N370" t="s">
        <v>1496</v>
      </c>
      <c r="O370" t="s">
        <v>1451</v>
      </c>
      <c r="P370" t="s">
        <v>1497</v>
      </c>
      <c r="Q370" t="s">
        <v>1442</v>
      </c>
      <c r="R370" t="s">
        <v>1254</v>
      </c>
    </row>
    <row r="371" spans="1:18" x14ac:dyDescent="0.25">
      <c r="A371" t="s">
        <v>937</v>
      </c>
      <c r="B371" t="s">
        <v>2359</v>
      </c>
      <c r="C371" t="s">
        <v>2362</v>
      </c>
      <c r="D371" t="s">
        <v>2570</v>
      </c>
      <c r="E371" t="s">
        <v>1578</v>
      </c>
      <c r="F371" t="s">
        <v>1655</v>
      </c>
      <c r="G371">
        <v>221250</v>
      </c>
      <c r="H371" t="s">
        <v>2612</v>
      </c>
      <c r="I371" t="s">
        <v>1023</v>
      </c>
      <c r="J371" t="s">
        <v>1656</v>
      </c>
      <c r="K371" t="s">
        <v>1068</v>
      </c>
      <c r="L371" t="s">
        <v>1450</v>
      </c>
      <c r="M371" t="s">
        <v>1479</v>
      </c>
      <c r="N371" t="s">
        <v>1439</v>
      </c>
      <c r="O371" t="s">
        <v>1457</v>
      </c>
      <c r="P371" t="s">
        <v>1468</v>
      </c>
      <c r="Q371" t="s">
        <v>1481</v>
      </c>
      <c r="R371" t="s">
        <v>1254</v>
      </c>
    </row>
    <row r="372" spans="1:18" x14ac:dyDescent="0.25">
      <c r="A372" t="s">
        <v>937</v>
      </c>
      <c r="B372" t="s">
        <v>2359</v>
      </c>
      <c r="C372" t="s">
        <v>2362</v>
      </c>
      <c r="D372" t="s">
        <v>2570</v>
      </c>
      <c r="E372" t="s">
        <v>1578</v>
      </c>
      <c r="F372" t="s">
        <v>1659</v>
      </c>
      <c r="G372">
        <v>221250</v>
      </c>
      <c r="H372" t="s">
        <v>2612</v>
      </c>
      <c r="I372" t="s">
        <v>1023</v>
      </c>
      <c r="J372" t="s">
        <v>1660</v>
      </c>
      <c r="K372" t="s">
        <v>1661</v>
      </c>
      <c r="L372" t="s">
        <v>1450</v>
      </c>
      <c r="M372" t="s">
        <v>1662</v>
      </c>
      <c r="N372" t="s">
        <v>1439</v>
      </c>
      <c r="O372" t="s">
        <v>1457</v>
      </c>
      <c r="P372" t="s">
        <v>1480</v>
      </c>
      <c r="Q372" t="s">
        <v>1663</v>
      </c>
      <c r="R372" t="s">
        <v>1254</v>
      </c>
    </row>
    <row r="373" spans="1:18" x14ac:dyDescent="0.25">
      <c r="A373" t="s">
        <v>937</v>
      </c>
      <c r="B373" t="s">
        <v>2359</v>
      </c>
      <c r="C373" t="s">
        <v>2362</v>
      </c>
      <c r="D373" t="s">
        <v>2570</v>
      </c>
      <c r="E373" t="s">
        <v>1578</v>
      </c>
      <c r="F373" t="s">
        <v>1577</v>
      </c>
      <c r="G373">
        <v>221252</v>
      </c>
      <c r="H373" t="s">
        <v>2617</v>
      </c>
      <c r="I373" t="s">
        <v>1023</v>
      </c>
      <c r="J373" t="s">
        <v>1579</v>
      </c>
      <c r="K373" t="s">
        <v>1062</v>
      </c>
      <c r="L373" t="s">
        <v>1450</v>
      </c>
      <c r="M373" t="s">
        <v>1508</v>
      </c>
      <c r="N373" t="s">
        <v>1462</v>
      </c>
      <c r="O373" t="s">
        <v>1440</v>
      </c>
      <c r="P373" t="s">
        <v>1475</v>
      </c>
      <c r="Q373" t="s">
        <v>1442</v>
      </c>
      <c r="R373" t="s">
        <v>1254</v>
      </c>
    </row>
    <row r="374" spans="1:18" x14ac:dyDescent="0.25">
      <c r="A374" t="s">
        <v>937</v>
      </c>
      <c r="B374" t="s">
        <v>2359</v>
      </c>
      <c r="C374" t="s">
        <v>2362</v>
      </c>
      <c r="D374" t="s">
        <v>2570</v>
      </c>
      <c r="E374" t="s">
        <v>1578</v>
      </c>
      <c r="F374" t="s">
        <v>1637</v>
      </c>
      <c r="G374">
        <v>221252</v>
      </c>
      <c r="H374" t="s">
        <v>2617</v>
      </c>
      <c r="I374" t="s">
        <v>1023</v>
      </c>
      <c r="J374" t="s">
        <v>1491</v>
      </c>
      <c r="K374" t="s">
        <v>1492</v>
      </c>
      <c r="L374" t="s">
        <v>1450</v>
      </c>
      <c r="M374" t="s">
        <v>1605</v>
      </c>
      <c r="N374" t="s">
        <v>1496</v>
      </c>
      <c r="O374" t="s">
        <v>1451</v>
      </c>
      <c r="P374" t="s">
        <v>1497</v>
      </c>
      <c r="Q374" t="s">
        <v>1442</v>
      </c>
      <c r="R374" t="s">
        <v>1254</v>
      </c>
    </row>
    <row r="375" spans="1:18" x14ac:dyDescent="0.25">
      <c r="A375" t="s">
        <v>937</v>
      </c>
      <c r="B375" t="s">
        <v>2359</v>
      </c>
      <c r="C375" t="s">
        <v>2362</v>
      </c>
      <c r="D375" t="s">
        <v>2570</v>
      </c>
      <c r="E375" t="s">
        <v>1578</v>
      </c>
      <c r="F375" t="s">
        <v>1655</v>
      </c>
      <c r="G375">
        <v>221252</v>
      </c>
      <c r="H375" t="s">
        <v>2617</v>
      </c>
      <c r="I375" t="s">
        <v>1023</v>
      </c>
      <c r="J375" t="s">
        <v>1656</v>
      </c>
      <c r="K375" t="s">
        <v>1068</v>
      </c>
      <c r="L375" t="s">
        <v>1450</v>
      </c>
      <c r="M375" t="s">
        <v>1479</v>
      </c>
      <c r="N375" t="s">
        <v>1439</v>
      </c>
      <c r="O375" t="s">
        <v>1457</v>
      </c>
      <c r="P375" t="s">
        <v>1468</v>
      </c>
      <c r="Q375" t="s">
        <v>1481</v>
      </c>
      <c r="R375" t="s">
        <v>1254</v>
      </c>
    </row>
    <row r="376" spans="1:18" x14ac:dyDescent="0.25">
      <c r="A376" t="s">
        <v>937</v>
      </c>
      <c r="B376" t="s">
        <v>2359</v>
      </c>
      <c r="C376" t="s">
        <v>2362</v>
      </c>
      <c r="D376" t="s">
        <v>2570</v>
      </c>
      <c r="E376" t="s">
        <v>1578</v>
      </c>
      <c r="F376" t="s">
        <v>1659</v>
      </c>
      <c r="G376">
        <v>221252</v>
      </c>
      <c r="H376" t="s">
        <v>2617</v>
      </c>
      <c r="I376" t="s">
        <v>1023</v>
      </c>
      <c r="J376" t="s">
        <v>1660</v>
      </c>
      <c r="K376" t="s">
        <v>1661</v>
      </c>
      <c r="L376" t="s">
        <v>1450</v>
      </c>
      <c r="M376" t="s">
        <v>1662</v>
      </c>
      <c r="N376" t="s">
        <v>1439</v>
      </c>
      <c r="O376" t="s">
        <v>1457</v>
      </c>
      <c r="P376" t="s">
        <v>1480</v>
      </c>
      <c r="Q376" t="s">
        <v>1663</v>
      </c>
      <c r="R376" t="s">
        <v>1254</v>
      </c>
    </row>
    <row r="377" spans="1:18" x14ac:dyDescent="0.25">
      <c r="A377" t="s">
        <v>937</v>
      </c>
      <c r="B377" t="s">
        <v>2359</v>
      </c>
      <c r="C377" t="s">
        <v>2362</v>
      </c>
      <c r="D377" t="s">
        <v>1745</v>
      </c>
      <c r="E377" t="s">
        <v>1745</v>
      </c>
      <c r="F377" t="s">
        <v>1744</v>
      </c>
      <c r="G377">
        <v>221114</v>
      </c>
      <c r="H377" t="s">
        <v>2469</v>
      </c>
      <c r="I377" t="s">
        <v>980</v>
      </c>
      <c r="J377" t="s">
        <v>1197</v>
      </c>
      <c r="K377" t="s">
        <v>1198</v>
      </c>
      <c r="L377" t="s">
        <v>1710</v>
      </c>
      <c r="M377" t="s">
        <v>1516</v>
      </c>
      <c r="N377" t="s">
        <v>1462</v>
      </c>
      <c r="O377" t="s">
        <v>1509</v>
      </c>
      <c r="P377" t="s">
        <v>1475</v>
      </c>
      <c r="Q377" t="s">
        <v>1517</v>
      </c>
      <c r="R377" t="s">
        <v>1254</v>
      </c>
    </row>
    <row r="378" spans="1:18" x14ac:dyDescent="0.25">
      <c r="A378" t="s">
        <v>937</v>
      </c>
      <c r="B378" t="s">
        <v>2359</v>
      </c>
      <c r="C378" t="s">
        <v>2362</v>
      </c>
      <c r="D378" t="s">
        <v>1745</v>
      </c>
      <c r="E378" t="s">
        <v>1745</v>
      </c>
      <c r="F378" t="s">
        <v>1744</v>
      </c>
      <c r="G378">
        <v>221188</v>
      </c>
      <c r="H378" t="s">
        <v>2463</v>
      </c>
      <c r="I378" t="s">
        <v>980</v>
      </c>
      <c r="J378" t="s">
        <v>1197</v>
      </c>
      <c r="K378" t="s">
        <v>1198</v>
      </c>
      <c r="L378" t="s">
        <v>1710</v>
      </c>
      <c r="M378" t="s">
        <v>1516</v>
      </c>
      <c r="N378" t="s">
        <v>1462</v>
      </c>
      <c r="O378" t="s">
        <v>1509</v>
      </c>
      <c r="P378" t="s">
        <v>1475</v>
      </c>
      <c r="Q378" t="s">
        <v>1517</v>
      </c>
      <c r="R378" t="s">
        <v>1254</v>
      </c>
    </row>
    <row r="379" spans="1:18" x14ac:dyDescent="0.25">
      <c r="A379" t="s">
        <v>937</v>
      </c>
      <c r="B379" t="s">
        <v>2359</v>
      </c>
      <c r="C379" t="s">
        <v>2362</v>
      </c>
      <c r="D379" t="s">
        <v>1745</v>
      </c>
      <c r="E379" t="s">
        <v>979</v>
      </c>
      <c r="F379" t="s">
        <v>1511</v>
      </c>
      <c r="G379">
        <v>221114</v>
      </c>
      <c r="H379" t="s">
        <v>2469</v>
      </c>
      <c r="I379" t="s">
        <v>980</v>
      </c>
      <c r="J379" t="s">
        <v>1512</v>
      </c>
      <c r="K379" t="s">
        <v>1513</v>
      </c>
      <c r="L379" t="s">
        <v>1515</v>
      </c>
      <c r="M379" t="s">
        <v>1516</v>
      </c>
      <c r="N379" t="s">
        <v>1462</v>
      </c>
      <c r="O379" t="s">
        <v>1440</v>
      </c>
      <c r="P379" t="s">
        <v>1475</v>
      </c>
      <c r="Q379" t="s">
        <v>1517</v>
      </c>
      <c r="R379" t="s">
        <v>1254</v>
      </c>
    </row>
    <row r="380" spans="1:18" x14ac:dyDescent="0.25">
      <c r="A380" t="s">
        <v>937</v>
      </c>
      <c r="B380" t="s">
        <v>2359</v>
      </c>
      <c r="C380" t="s">
        <v>2362</v>
      </c>
      <c r="D380" t="s">
        <v>1745</v>
      </c>
      <c r="E380" t="s">
        <v>979</v>
      </c>
      <c r="F380" t="s">
        <v>1585</v>
      </c>
      <c r="G380">
        <v>221114</v>
      </c>
      <c r="H380" t="s">
        <v>2469</v>
      </c>
      <c r="I380" t="s">
        <v>980</v>
      </c>
      <c r="J380" t="s">
        <v>1586</v>
      </c>
      <c r="K380" t="s">
        <v>1082</v>
      </c>
      <c r="L380" t="s">
        <v>1515</v>
      </c>
      <c r="M380" t="s">
        <v>1516</v>
      </c>
      <c r="N380" t="s">
        <v>1462</v>
      </c>
      <c r="O380" t="s">
        <v>1440</v>
      </c>
      <c r="P380" t="s">
        <v>1475</v>
      </c>
      <c r="Q380" t="s">
        <v>1587</v>
      </c>
      <c r="R380" t="s">
        <v>1254</v>
      </c>
    </row>
    <row r="381" spans="1:18" x14ac:dyDescent="0.25">
      <c r="A381" t="s">
        <v>937</v>
      </c>
      <c r="B381" t="s">
        <v>2359</v>
      </c>
      <c r="C381" t="s">
        <v>2362</v>
      </c>
      <c r="D381" t="s">
        <v>1745</v>
      </c>
      <c r="E381" t="s">
        <v>979</v>
      </c>
      <c r="F381" t="s">
        <v>1511</v>
      </c>
      <c r="G381">
        <v>221188</v>
      </c>
      <c r="H381" t="s">
        <v>2463</v>
      </c>
      <c r="I381" t="s">
        <v>980</v>
      </c>
      <c r="J381" t="s">
        <v>1512</v>
      </c>
      <c r="K381" t="s">
        <v>1513</v>
      </c>
      <c r="L381" t="s">
        <v>1515</v>
      </c>
      <c r="M381" t="s">
        <v>1516</v>
      </c>
      <c r="N381" t="s">
        <v>1462</v>
      </c>
      <c r="O381" t="s">
        <v>1440</v>
      </c>
      <c r="P381" t="s">
        <v>1475</v>
      </c>
      <c r="Q381" t="s">
        <v>1517</v>
      </c>
      <c r="R381" t="s">
        <v>1254</v>
      </c>
    </row>
    <row r="382" spans="1:18" x14ac:dyDescent="0.25">
      <c r="A382" t="s">
        <v>937</v>
      </c>
      <c r="B382" t="s">
        <v>2359</v>
      </c>
      <c r="C382" t="s">
        <v>2362</v>
      </c>
      <c r="D382" t="s">
        <v>1745</v>
      </c>
      <c r="E382" t="s">
        <v>979</v>
      </c>
      <c r="F382" t="s">
        <v>1585</v>
      </c>
      <c r="G382">
        <v>221188</v>
      </c>
      <c r="H382" t="s">
        <v>2463</v>
      </c>
      <c r="I382" t="s">
        <v>980</v>
      </c>
      <c r="J382" t="s">
        <v>1586</v>
      </c>
      <c r="K382" t="s">
        <v>1082</v>
      </c>
      <c r="L382" t="s">
        <v>1515</v>
      </c>
      <c r="M382" t="s">
        <v>1516</v>
      </c>
      <c r="N382" t="s">
        <v>1462</v>
      </c>
      <c r="O382" t="s">
        <v>1440</v>
      </c>
      <c r="P382" t="s">
        <v>1475</v>
      </c>
      <c r="Q382" t="s">
        <v>1587</v>
      </c>
      <c r="R382" t="s">
        <v>1254</v>
      </c>
    </row>
    <row r="383" spans="1:18" x14ac:dyDescent="0.25">
      <c r="A383" t="s">
        <v>937</v>
      </c>
      <c r="B383" t="s">
        <v>2359</v>
      </c>
      <c r="C383" t="s">
        <v>2362</v>
      </c>
      <c r="D383" t="s">
        <v>1093</v>
      </c>
      <c r="E383" t="s">
        <v>1093</v>
      </c>
      <c r="F383" t="s">
        <v>1564</v>
      </c>
      <c r="G383">
        <v>221147</v>
      </c>
      <c r="H383" t="s">
        <v>2645</v>
      </c>
      <c r="I383" t="s">
        <v>1094</v>
      </c>
      <c r="J383" t="s">
        <v>1565</v>
      </c>
      <c r="K383" t="s">
        <v>1566</v>
      </c>
      <c r="L383" t="s">
        <v>1436</v>
      </c>
      <c r="M383" t="s">
        <v>1438</v>
      </c>
      <c r="N383" t="s">
        <v>1439</v>
      </c>
      <c r="O383" t="s">
        <v>1440</v>
      </c>
      <c r="P383" t="s">
        <v>1567</v>
      </c>
      <c r="Q383" t="s">
        <v>1442</v>
      </c>
      <c r="R383" t="s">
        <v>1254</v>
      </c>
    </row>
    <row r="384" spans="1:18" x14ac:dyDescent="0.25">
      <c r="A384" t="s">
        <v>937</v>
      </c>
      <c r="B384" t="s">
        <v>2359</v>
      </c>
      <c r="C384" t="s">
        <v>2362</v>
      </c>
      <c r="D384" t="s">
        <v>1093</v>
      </c>
      <c r="E384" t="s">
        <v>1093</v>
      </c>
      <c r="F384" t="s">
        <v>1614</v>
      </c>
      <c r="G384">
        <v>221147</v>
      </c>
      <c r="H384" t="s">
        <v>2645</v>
      </c>
      <c r="I384" t="s">
        <v>1094</v>
      </c>
      <c r="J384" t="s">
        <v>1095</v>
      </c>
      <c r="K384" t="s">
        <v>1096</v>
      </c>
      <c r="L384" t="s">
        <v>1436</v>
      </c>
      <c r="M384" t="s">
        <v>1438</v>
      </c>
      <c r="N384" t="s">
        <v>1439</v>
      </c>
      <c r="O384" t="s">
        <v>1440</v>
      </c>
      <c r="P384" t="s">
        <v>1555</v>
      </c>
      <c r="Q384" t="s">
        <v>1442</v>
      </c>
      <c r="R384" t="s">
        <v>1254</v>
      </c>
    </row>
    <row r="385" spans="1:18" x14ac:dyDescent="0.25">
      <c r="A385" t="s">
        <v>937</v>
      </c>
      <c r="B385" t="s">
        <v>2359</v>
      </c>
      <c r="C385" t="s">
        <v>2362</v>
      </c>
      <c r="D385" t="s">
        <v>1093</v>
      </c>
      <c r="E385" t="s">
        <v>1093</v>
      </c>
      <c r="F385" t="s">
        <v>1564</v>
      </c>
      <c r="G385">
        <v>221201</v>
      </c>
      <c r="H385" t="s">
        <v>2443</v>
      </c>
      <c r="I385" t="s">
        <v>1094</v>
      </c>
      <c r="J385" t="s">
        <v>1565</v>
      </c>
      <c r="K385" t="s">
        <v>1566</v>
      </c>
      <c r="L385" t="s">
        <v>1436</v>
      </c>
      <c r="M385" t="s">
        <v>1438</v>
      </c>
      <c r="N385" t="s">
        <v>1439</v>
      </c>
      <c r="O385" t="s">
        <v>1440</v>
      </c>
      <c r="P385" t="s">
        <v>1567</v>
      </c>
      <c r="Q385" t="s">
        <v>1442</v>
      </c>
      <c r="R385" t="s">
        <v>1254</v>
      </c>
    </row>
    <row r="386" spans="1:18" x14ac:dyDescent="0.25">
      <c r="A386" t="s">
        <v>937</v>
      </c>
      <c r="B386" t="s">
        <v>2359</v>
      </c>
      <c r="C386" t="s">
        <v>2362</v>
      </c>
      <c r="D386" t="s">
        <v>1093</v>
      </c>
      <c r="E386" t="s">
        <v>1093</v>
      </c>
      <c r="F386" t="s">
        <v>1614</v>
      </c>
      <c r="G386">
        <v>221201</v>
      </c>
      <c r="H386" t="s">
        <v>2443</v>
      </c>
      <c r="I386" t="s">
        <v>1094</v>
      </c>
      <c r="J386" t="s">
        <v>1095</v>
      </c>
      <c r="K386" t="s">
        <v>1096</v>
      </c>
      <c r="L386" t="s">
        <v>1436</v>
      </c>
      <c r="M386" t="s">
        <v>1438</v>
      </c>
      <c r="N386" t="s">
        <v>1439</v>
      </c>
      <c r="O386" t="s">
        <v>1440</v>
      </c>
      <c r="P386" t="s">
        <v>1555</v>
      </c>
      <c r="Q386" t="s">
        <v>1442</v>
      </c>
      <c r="R386" t="s">
        <v>1254</v>
      </c>
    </row>
    <row r="387" spans="1:18" x14ac:dyDescent="0.25">
      <c r="A387" t="s">
        <v>937</v>
      </c>
      <c r="B387" t="s">
        <v>2359</v>
      </c>
      <c r="C387" t="s">
        <v>2360</v>
      </c>
      <c r="D387" t="s">
        <v>2426</v>
      </c>
      <c r="E387" t="s">
        <v>986</v>
      </c>
      <c r="F387" t="s">
        <v>1525</v>
      </c>
      <c r="G387">
        <v>221118</v>
      </c>
      <c r="H387" t="s">
        <v>2424</v>
      </c>
      <c r="I387" t="s">
        <v>987</v>
      </c>
      <c r="J387" t="s">
        <v>988</v>
      </c>
      <c r="K387" t="s">
        <v>989</v>
      </c>
      <c r="L387" t="s">
        <v>1436</v>
      </c>
      <c r="M387" t="s">
        <v>1438</v>
      </c>
      <c r="N387" t="s">
        <v>1439</v>
      </c>
      <c r="O387" t="s">
        <v>1451</v>
      </c>
      <c r="P387" t="s">
        <v>1441</v>
      </c>
      <c r="Q387" t="s">
        <v>1442</v>
      </c>
      <c r="R387" t="s">
        <v>1254</v>
      </c>
    </row>
    <row r="388" spans="1:18" x14ac:dyDescent="0.25">
      <c r="A388" t="s">
        <v>937</v>
      </c>
      <c r="B388" t="s">
        <v>2359</v>
      </c>
      <c r="C388" t="s">
        <v>2360</v>
      </c>
      <c r="D388" t="s">
        <v>2426</v>
      </c>
      <c r="E388" t="s">
        <v>986</v>
      </c>
      <c r="F388" t="s">
        <v>1556</v>
      </c>
      <c r="G388">
        <v>221118</v>
      </c>
      <c r="H388" t="s">
        <v>2424</v>
      </c>
      <c r="I388" t="s">
        <v>987</v>
      </c>
      <c r="J388" t="s">
        <v>1557</v>
      </c>
      <c r="K388" t="s">
        <v>1434</v>
      </c>
      <c r="L388" t="s">
        <v>1450</v>
      </c>
      <c r="M388" t="s">
        <v>1558</v>
      </c>
      <c r="N388" t="s">
        <v>1439</v>
      </c>
      <c r="O388" t="s">
        <v>1440</v>
      </c>
      <c r="P388" t="s">
        <v>1475</v>
      </c>
      <c r="Q388" t="s">
        <v>1559</v>
      </c>
      <c r="R388" t="s">
        <v>1254</v>
      </c>
    </row>
    <row r="389" spans="1:18" x14ac:dyDescent="0.25">
      <c r="A389" t="s">
        <v>937</v>
      </c>
      <c r="B389" t="s">
        <v>2359</v>
      </c>
      <c r="C389" t="s">
        <v>2360</v>
      </c>
      <c r="D389" t="s">
        <v>2702</v>
      </c>
      <c r="E389" t="s">
        <v>951</v>
      </c>
      <c r="F389" t="s">
        <v>1561</v>
      </c>
      <c r="G389">
        <v>221365</v>
      </c>
      <c r="H389" t="s">
        <v>2700</v>
      </c>
      <c r="I389" t="s">
        <v>952</v>
      </c>
      <c r="J389" t="s">
        <v>953</v>
      </c>
      <c r="K389" t="s">
        <v>954</v>
      </c>
      <c r="L389" t="s">
        <v>1254</v>
      </c>
      <c r="M389" t="s">
        <v>1545</v>
      </c>
      <c r="N389" t="s">
        <v>1496</v>
      </c>
      <c r="O389" t="s">
        <v>1509</v>
      </c>
      <c r="P389" t="s">
        <v>1441</v>
      </c>
      <c r="Q389" t="s">
        <v>1442</v>
      </c>
      <c r="R389" t="s">
        <v>1254</v>
      </c>
    </row>
    <row r="390" spans="1:18" x14ac:dyDescent="0.25">
      <c r="A390" t="s">
        <v>937</v>
      </c>
      <c r="B390" t="s">
        <v>2359</v>
      </c>
      <c r="C390" t="s">
        <v>2360</v>
      </c>
      <c r="D390" t="s">
        <v>2702</v>
      </c>
      <c r="E390" t="s">
        <v>951</v>
      </c>
      <c r="F390" t="s">
        <v>1636</v>
      </c>
      <c r="G390">
        <v>221365</v>
      </c>
      <c r="H390" t="s">
        <v>2700</v>
      </c>
      <c r="I390" t="s">
        <v>952</v>
      </c>
      <c r="J390" t="s">
        <v>1007</v>
      </c>
      <c r="K390" t="s">
        <v>954</v>
      </c>
      <c r="L390" t="s">
        <v>1254</v>
      </c>
      <c r="M390" t="s">
        <v>1545</v>
      </c>
      <c r="N390" t="s">
        <v>1496</v>
      </c>
      <c r="O390" t="s">
        <v>1509</v>
      </c>
      <c r="P390" t="s">
        <v>1441</v>
      </c>
      <c r="Q390" t="s">
        <v>1442</v>
      </c>
      <c r="R390" t="s">
        <v>1254</v>
      </c>
    </row>
    <row r="391" spans="1:18" x14ac:dyDescent="0.25">
      <c r="A391" t="s">
        <v>937</v>
      </c>
      <c r="B391" t="s">
        <v>2359</v>
      </c>
      <c r="C391" t="s">
        <v>2360</v>
      </c>
      <c r="D391" t="s">
        <v>2702</v>
      </c>
      <c r="E391" t="s">
        <v>951</v>
      </c>
      <c r="F391" t="s">
        <v>1561</v>
      </c>
      <c r="G391">
        <v>221218</v>
      </c>
      <c r="H391" t="s">
        <v>2745</v>
      </c>
      <c r="I391" t="s">
        <v>952</v>
      </c>
      <c r="J391" t="s">
        <v>953</v>
      </c>
      <c r="K391" t="s">
        <v>954</v>
      </c>
      <c r="L391" t="s">
        <v>1254</v>
      </c>
      <c r="M391" t="s">
        <v>1545</v>
      </c>
      <c r="N391" t="s">
        <v>1496</v>
      </c>
      <c r="O391" t="s">
        <v>1509</v>
      </c>
      <c r="P391" t="s">
        <v>1441</v>
      </c>
      <c r="Q391" t="s">
        <v>1442</v>
      </c>
      <c r="R391" t="s">
        <v>1254</v>
      </c>
    </row>
    <row r="392" spans="1:18" x14ac:dyDescent="0.25">
      <c r="A392" t="s">
        <v>937</v>
      </c>
      <c r="B392" t="s">
        <v>2359</v>
      </c>
      <c r="C392" t="s">
        <v>2360</v>
      </c>
      <c r="D392" t="s">
        <v>2702</v>
      </c>
      <c r="E392" t="s">
        <v>951</v>
      </c>
      <c r="F392" t="s">
        <v>1636</v>
      </c>
      <c r="G392">
        <v>221218</v>
      </c>
      <c r="H392" t="s">
        <v>2745</v>
      </c>
      <c r="I392" t="s">
        <v>952</v>
      </c>
      <c r="J392" t="s">
        <v>1007</v>
      </c>
      <c r="K392" t="s">
        <v>954</v>
      </c>
      <c r="L392" t="s">
        <v>1254</v>
      </c>
      <c r="M392" t="s">
        <v>1545</v>
      </c>
      <c r="N392" t="s">
        <v>1496</v>
      </c>
      <c r="O392" t="s">
        <v>1509</v>
      </c>
      <c r="P392" t="s">
        <v>1441</v>
      </c>
      <c r="Q392" t="s">
        <v>1442</v>
      </c>
      <c r="R392" t="s">
        <v>1254</v>
      </c>
    </row>
    <row r="393" spans="1:18" x14ac:dyDescent="0.25">
      <c r="A393" t="s">
        <v>937</v>
      </c>
      <c r="B393" t="s">
        <v>2359</v>
      </c>
      <c r="C393" t="s">
        <v>2360</v>
      </c>
      <c r="D393" t="s">
        <v>2702</v>
      </c>
      <c r="E393" t="s">
        <v>951</v>
      </c>
      <c r="F393" t="s">
        <v>1561</v>
      </c>
      <c r="G393">
        <v>221219</v>
      </c>
      <c r="H393" t="s">
        <v>2746</v>
      </c>
      <c r="I393" t="s">
        <v>952</v>
      </c>
      <c r="J393" t="s">
        <v>953</v>
      </c>
      <c r="K393" t="s">
        <v>954</v>
      </c>
      <c r="L393" t="s">
        <v>1254</v>
      </c>
      <c r="M393" t="s">
        <v>1545</v>
      </c>
      <c r="N393" t="s">
        <v>1496</v>
      </c>
      <c r="O393" t="s">
        <v>1509</v>
      </c>
      <c r="P393" t="s">
        <v>1441</v>
      </c>
      <c r="Q393" t="s">
        <v>1442</v>
      </c>
      <c r="R393" t="s">
        <v>1254</v>
      </c>
    </row>
    <row r="394" spans="1:18" x14ac:dyDescent="0.25">
      <c r="A394" t="s">
        <v>937</v>
      </c>
      <c r="B394" t="s">
        <v>2359</v>
      </c>
      <c r="C394" t="s">
        <v>2360</v>
      </c>
      <c r="D394" t="s">
        <v>2702</v>
      </c>
      <c r="E394" t="s">
        <v>951</v>
      </c>
      <c r="F394" t="s">
        <v>1636</v>
      </c>
      <c r="G394">
        <v>221219</v>
      </c>
      <c r="H394" t="s">
        <v>2746</v>
      </c>
      <c r="I394" t="s">
        <v>952</v>
      </c>
      <c r="J394" t="s">
        <v>1007</v>
      </c>
      <c r="K394" t="s">
        <v>954</v>
      </c>
      <c r="L394" t="s">
        <v>1254</v>
      </c>
      <c r="M394" t="s">
        <v>1545</v>
      </c>
      <c r="N394" t="s">
        <v>1496</v>
      </c>
      <c r="O394" t="s">
        <v>1509</v>
      </c>
      <c r="P394" t="s">
        <v>1441</v>
      </c>
      <c r="Q394" t="s">
        <v>1442</v>
      </c>
      <c r="R394" t="s">
        <v>1254</v>
      </c>
    </row>
    <row r="395" spans="1:18" x14ac:dyDescent="0.25">
      <c r="A395" t="s">
        <v>937</v>
      </c>
      <c r="B395" t="s">
        <v>2359</v>
      </c>
      <c r="C395" t="s">
        <v>2360</v>
      </c>
      <c r="D395" t="s">
        <v>2702</v>
      </c>
      <c r="E395" t="s">
        <v>951</v>
      </c>
      <c r="F395" t="s">
        <v>1561</v>
      </c>
      <c r="G395">
        <v>221221</v>
      </c>
      <c r="H395" t="s">
        <v>2747</v>
      </c>
      <c r="I395" t="s">
        <v>952</v>
      </c>
      <c r="J395" t="s">
        <v>953</v>
      </c>
      <c r="K395" t="s">
        <v>954</v>
      </c>
      <c r="L395" t="s">
        <v>1254</v>
      </c>
      <c r="M395" t="s">
        <v>1545</v>
      </c>
      <c r="N395" t="s">
        <v>1496</v>
      </c>
      <c r="O395" t="s">
        <v>1509</v>
      </c>
      <c r="P395" t="s">
        <v>1441</v>
      </c>
      <c r="Q395" t="s">
        <v>1442</v>
      </c>
      <c r="R395" t="s">
        <v>1254</v>
      </c>
    </row>
    <row r="396" spans="1:18" x14ac:dyDescent="0.25">
      <c r="A396" t="s">
        <v>937</v>
      </c>
      <c r="B396" t="s">
        <v>2359</v>
      </c>
      <c r="C396" t="s">
        <v>2360</v>
      </c>
      <c r="D396" t="s">
        <v>2702</v>
      </c>
      <c r="E396" t="s">
        <v>951</v>
      </c>
      <c r="F396" t="s">
        <v>1636</v>
      </c>
      <c r="G396">
        <v>221221</v>
      </c>
      <c r="H396" t="s">
        <v>2747</v>
      </c>
      <c r="I396" t="s">
        <v>952</v>
      </c>
      <c r="J396" t="s">
        <v>1007</v>
      </c>
      <c r="K396" t="s">
        <v>954</v>
      </c>
      <c r="L396" t="s">
        <v>1254</v>
      </c>
      <c r="M396" t="s">
        <v>1545</v>
      </c>
      <c r="N396" t="s">
        <v>1496</v>
      </c>
      <c r="O396" t="s">
        <v>1509</v>
      </c>
      <c r="P396" t="s">
        <v>1441</v>
      </c>
      <c r="Q396" t="s">
        <v>1442</v>
      </c>
      <c r="R396" t="s">
        <v>1254</v>
      </c>
    </row>
    <row r="397" spans="1:18" x14ac:dyDescent="0.25">
      <c r="A397" t="s">
        <v>937</v>
      </c>
      <c r="B397" t="s">
        <v>2359</v>
      </c>
      <c r="C397" t="s">
        <v>2360</v>
      </c>
      <c r="D397" t="s">
        <v>2702</v>
      </c>
      <c r="E397" t="s">
        <v>951</v>
      </c>
      <c r="F397" t="s">
        <v>1561</v>
      </c>
      <c r="G397">
        <v>221220</v>
      </c>
      <c r="H397" t="s">
        <v>2748</v>
      </c>
      <c r="I397" t="s">
        <v>952</v>
      </c>
      <c r="J397" t="s">
        <v>953</v>
      </c>
      <c r="K397" t="s">
        <v>954</v>
      </c>
      <c r="L397" t="s">
        <v>1254</v>
      </c>
      <c r="M397" t="s">
        <v>1545</v>
      </c>
      <c r="N397" t="s">
        <v>1496</v>
      </c>
      <c r="O397" t="s">
        <v>1509</v>
      </c>
      <c r="P397" t="s">
        <v>1441</v>
      </c>
      <c r="Q397" t="s">
        <v>1442</v>
      </c>
      <c r="R397" t="s">
        <v>1254</v>
      </c>
    </row>
    <row r="398" spans="1:18" x14ac:dyDescent="0.25">
      <c r="A398" t="s">
        <v>937</v>
      </c>
      <c r="B398" t="s">
        <v>2359</v>
      </c>
      <c r="C398" t="s">
        <v>2360</v>
      </c>
      <c r="D398" t="s">
        <v>2702</v>
      </c>
      <c r="E398" t="s">
        <v>951</v>
      </c>
      <c r="F398" t="s">
        <v>1636</v>
      </c>
      <c r="G398">
        <v>221220</v>
      </c>
      <c r="H398" t="s">
        <v>2748</v>
      </c>
      <c r="I398" t="s">
        <v>952</v>
      </c>
      <c r="J398" t="s">
        <v>1007</v>
      </c>
      <c r="K398" t="s">
        <v>954</v>
      </c>
      <c r="L398" t="s">
        <v>1254</v>
      </c>
      <c r="M398" t="s">
        <v>1545</v>
      </c>
      <c r="N398" t="s">
        <v>1496</v>
      </c>
      <c r="O398" t="s">
        <v>1509</v>
      </c>
      <c r="P398" t="s">
        <v>1441</v>
      </c>
      <c r="Q398" t="s">
        <v>1442</v>
      </c>
      <c r="R398" t="s">
        <v>1254</v>
      </c>
    </row>
    <row r="399" spans="1:18" x14ac:dyDescent="0.25">
      <c r="A399" t="s">
        <v>937</v>
      </c>
      <c r="B399" t="s">
        <v>2359</v>
      </c>
      <c r="C399" t="s">
        <v>2360</v>
      </c>
      <c r="D399" t="s">
        <v>1004</v>
      </c>
      <c r="E399" t="s">
        <v>1004</v>
      </c>
      <c r="F399" t="s">
        <v>1432</v>
      </c>
      <c r="G399">
        <v>221084</v>
      </c>
      <c r="H399" t="s">
        <v>2361</v>
      </c>
      <c r="I399" t="s">
        <v>1005</v>
      </c>
      <c r="J399" t="s">
        <v>1433</v>
      </c>
      <c r="K399" t="s">
        <v>1434</v>
      </c>
      <c r="L399" t="s">
        <v>1436</v>
      </c>
      <c r="M399" t="s">
        <v>1438</v>
      </c>
      <c r="N399" t="s">
        <v>1439</v>
      </c>
      <c r="O399" t="s">
        <v>1440</v>
      </c>
      <c r="P399" t="s">
        <v>1441</v>
      </c>
      <c r="Q399" t="s">
        <v>1442</v>
      </c>
      <c r="R399" t="s">
        <v>1254</v>
      </c>
    </row>
    <row r="400" spans="1:18" x14ac:dyDescent="0.25">
      <c r="A400" t="s">
        <v>937</v>
      </c>
      <c r="B400" t="s">
        <v>2359</v>
      </c>
      <c r="C400" t="s">
        <v>2360</v>
      </c>
      <c r="D400" t="s">
        <v>1004</v>
      </c>
      <c r="E400" t="s">
        <v>1004</v>
      </c>
      <c r="F400" t="s">
        <v>1432</v>
      </c>
      <c r="G400">
        <v>221117</v>
      </c>
      <c r="H400" t="s">
        <v>2367</v>
      </c>
      <c r="I400" t="s">
        <v>1005</v>
      </c>
      <c r="J400" t="s">
        <v>1433</v>
      </c>
      <c r="K400" t="s">
        <v>1434</v>
      </c>
      <c r="L400" t="s">
        <v>1436</v>
      </c>
      <c r="M400" t="s">
        <v>1438</v>
      </c>
      <c r="N400" t="s">
        <v>1439</v>
      </c>
      <c r="O400" t="s">
        <v>1440</v>
      </c>
      <c r="P400" t="s">
        <v>1441</v>
      </c>
      <c r="Q400" t="s">
        <v>1442</v>
      </c>
      <c r="R400" t="s">
        <v>1254</v>
      </c>
    </row>
    <row r="401" spans="1:18" x14ac:dyDescent="0.25">
      <c r="A401" t="s">
        <v>937</v>
      </c>
      <c r="B401" t="s">
        <v>2359</v>
      </c>
      <c r="C401" t="s">
        <v>2360</v>
      </c>
      <c r="D401" t="s">
        <v>1004</v>
      </c>
      <c r="E401" t="s">
        <v>1004</v>
      </c>
      <c r="F401" t="s">
        <v>1432</v>
      </c>
      <c r="G401">
        <v>221120</v>
      </c>
      <c r="H401" t="s">
        <v>2368</v>
      </c>
      <c r="I401" t="s">
        <v>1005</v>
      </c>
      <c r="J401" t="s">
        <v>1433</v>
      </c>
      <c r="K401" t="s">
        <v>1434</v>
      </c>
      <c r="L401" t="s">
        <v>1436</v>
      </c>
      <c r="M401" t="s">
        <v>1438</v>
      </c>
      <c r="N401" t="s">
        <v>1439</v>
      </c>
      <c r="O401" t="s">
        <v>1440</v>
      </c>
      <c r="P401" t="s">
        <v>1441</v>
      </c>
      <c r="Q401" t="s">
        <v>1442</v>
      </c>
      <c r="R401" t="s">
        <v>1254</v>
      </c>
    </row>
    <row r="402" spans="1:18" x14ac:dyDescent="0.25">
      <c r="A402" t="s">
        <v>937</v>
      </c>
      <c r="B402" t="s">
        <v>2359</v>
      </c>
      <c r="C402" t="s">
        <v>2360</v>
      </c>
      <c r="D402" t="s">
        <v>1004</v>
      </c>
      <c r="E402" t="s">
        <v>1004</v>
      </c>
      <c r="F402" t="s">
        <v>1432</v>
      </c>
      <c r="G402">
        <v>221245</v>
      </c>
      <c r="H402" t="s">
        <v>2375</v>
      </c>
      <c r="I402" t="s">
        <v>1005</v>
      </c>
      <c r="J402" t="s">
        <v>1433</v>
      </c>
      <c r="K402" t="s">
        <v>1434</v>
      </c>
      <c r="L402" t="s">
        <v>1436</v>
      </c>
      <c r="M402" t="s">
        <v>1438</v>
      </c>
      <c r="N402" t="s">
        <v>1439</v>
      </c>
      <c r="O402" t="s">
        <v>1440</v>
      </c>
      <c r="P402" t="s">
        <v>1441</v>
      </c>
      <c r="Q402" t="s">
        <v>1442</v>
      </c>
      <c r="R402" t="s">
        <v>1254</v>
      </c>
    </row>
    <row r="403" spans="1:18" x14ac:dyDescent="0.25">
      <c r="A403" t="s">
        <v>2263</v>
      </c>
      <c r="B403" t="s">
        <v>2269</v>
      </c>
      <c r="C403" t="s">
        <v>2281</v>
      </c>
      <c r="D403" t="s">
        <v>1269</v>
      </c>
      <c r="E403" t="s">
        <v>1269</v>
      </c>
      <c r="F403" t="s">
        <v>1920</v>
      </c>
      <c r="G403">
        <v>208129</v>
      </c>
      <c r="H403" t="s">
        <v>2284</v>
      </c>
      <c r="I403" t="s">
        <v>1270</v>
      </c>
      <c r="J403" t="s">
        <v>1271</v>
      </c>
      <c r="K403" t="s">
        <v>1272</v>
      </c>
      <c r="L403" t="s">
        <v>1867</v>
      </c>
      <c r="M403" t="s">
        <v>1694</v>
      </c>
      <c r="N403" t="s">
        <v>1558</v>
      </c>
      <c r="O403" t="s">
        <v>1695</v>
      </c>
      <c r="P403" t="s">
        <v>1440</v>
      </c>
      <c r="Q403" t="s">
        <v>1595</v>
      </c>
      <c r="R403" t="s">
        <v>1832</v>
      </c>
    </row>
    <row r="404" spans="1:18" x14ac:dyDescent="0.25">
      <c r="A404" t="s">
        <v>2263</v>
      </c>
      <c r="B404" t="s">
        <v>2269</v>
      </c>
      <c r="C404" t="s">
        <v>2281</v>
      </c>
      <c r="D404" t="s">
        <v>1269</v>
      </c>
      <c r="E404" t="s">
        <v>1269</v>
      </c>
      <c r="F404" t="s">
        <v>1923</v>
      </c>
      <c r="G404">
        <v>208129</v>
      </c>
      <c r="H404" t="s">
        <v>2284</v>
      </c>
      <c r="I404" t="s">
        <v>1270</v>
      </c>
      <c r="J404" t="s">
        <v>1271</v>
      </c>
      <c r="K404" t="s">
        <v>1272</v>
      </c>
      <c r="L404" t="s">
        <v>1867</v>
      </c>
      <c r="M404" t="s">
        <v>1694</v>
      </c>
      <c r="N404" t="s">
        <v>1558</v>
      </c>
      <c r="O404" t="s">
        <v>1695</v>
      </c>
      <c r="P404" t="s">
        <v>1440</v>
      </c>
      <c r="Q404" t="s">
        <v>1595</v>
      </c>
      <c r="R404" t="s">
        <v>1832</v>
      </c>
    </row>
    <row r="405" spans="1:18" x14ac:dyDescent="0.25">
      <c r="A405" t="s">
        <v>2263</v>
      </c>
      <c r="B405" t="s">
        <v>2269</v>
      </c>
      <c r="C405" t="s">
        <v>2281</v>
      </c>
      <c r="D405" t="s">
        <v>1269</v>
      </c>
      <c r="E405" t="s">
        <v>1269</v>
      </c>
      <c r="F405" t="s">
        <v>1920</v>
      </c>
      <c r="G405">
        <v>208115</v>
      </c>
      <c r="H405" t="s">
        <v>2282</v>
      </c>
      <c r="I405" t="s">
        <v>1270</v>
      </c>
      <c r="J405" t="s">
        <v>1271</v>
      </c>
      <c r="K405" t="s">
        <v>1272</v>
      </c>
      <c r="L405" t="s">
        <v>1867</v>
      </c>
      <c r="M405" t="s">
        <v>1694</v>
      </c>
      <c r="N405" t="s">
        <v>1558</v>
      </c>
      <c r="O405" t="s">
        <v>1695</v>
      </c>
      <c r="P405" t="s">
        <v>1440</v>
      </c>
      <c r="Q405" t="s">
        <v>1595</v>
      </c>
      <c r="R405" t="s">
        <v>1832</v>
      </c>
    </row>
    <row r="406" spans="1:18" x14ac:dyDescent="0.25">
      <c r="A406" t="s">
        <v>2263</v>
      </c>
      <c r="B406" t="s">
        <v>2269</v>
      </c>
      <c r="C406" t="s">
        <v>2281</v>
      </c>
      <c r="D406" t="s">
        <v>1269</v>
      </c>
      <c r="E406" t="s">
        <v>1269</v>
      </c>
      <c r="F406" t="s">
        <v>1923</v>
      </c>
      <c r="G406">
        <v>208115</v>
      </c>
      <c r="H406" t="s">
        <v>2282</v>
      </c>
      <c r="I406" t="s">
        <v>1270</v>
      </c>
      <c r="J406" t="s">
        <v>1271</v>
      </c>
      <c r="K406" t="s">
        <v>1272</v>
      </c>
      <c r="L406" t="s">
        <v>1867</v>
      </c>
      <c r="M406" t="s">
        <v>1694</v>
      </c>
      <c r="N406" t="s">
        <v>1558</v>
      </c>
      <c r="O406" t="s">
        <v>1695</v>
      </c>
      <c r="P406" t="s">
        <v>1440</v>
      </c>
      <c r="Q406" t="s">
        <v>1595</v>
      </c>
      <c r="R406" t="s">
        <v>1832</v>
      </c>
    </row>
    <row r="407" spans="1:18" x14ac:dyDescent="0.25">
      <c r="A407" t="s">
        <v>2263</v>
      </c>
      <c r="B407" t="s">
        <v>2269</v>
      </c>
      <c r="C407" t="s">
        <v>2281</v>
      </c>
      <c r="D407" t="s">
        <v>1304</v>
      </c>
      <c r="E407" t="s">
        <v>1304</v>
      </c>
      <c r="F407" t="s">
        <v>1692</v>
      </c>
      <c r="G407">
        <v>220086</v>
      </c>
      <c r="H407" t="s">
        <v>3169</v>
      </c>
      <c r="I407" t="s">
        <v>1305</v>
      </c>
      <c r="J407" t="s">
        <v>1306</v>
      </c>
      <c r="K407" t="s">
        <v>1307</v>
      </c>
      <c r="L407" t="s">
        <v>1694</v>
      </c>
      <c r="M407" t="s">
        <v>1558</v>
      </c>
      <c r="N407" t="s">
        <v>1695</v>
      </c>
      <c r="O407" t="s">
        <v>1440</v>
      </c>
      <c r="P407" t="s">
        <v>1595</v>
      </c>
      <c r="Q407" t="s">
        <v>1559</v>
      </c>
      <c r="R407" t="s">
        <v>1254</v>
      </c>
    </row>
    <row r="408" spans="1:18" x14ac:dyDescent="0.25">
      <c r="A408" t="s">
        <v>2263</v>
      </c>
      <c r="B408" t="s">
        <v>2269</v>
      </c>
      <c r="C408" t="s">
        <v>2281</v>
      </c>
      <c r="D408" t="s">
        <v>1304</v>
      </c>
      <c r="E408" t="s">
        <v>1304</v>
      </c>
      <c r="F408" t="s">
        <v>1692</v>
      </c>
      <c r="G408">
        <v>208487</v>
      </c>
      <c r="H408" t="s">
        <v>3193</v>
      </c>
      <c r="I408" t="s">
        <v>1305</v>
      </c>
      <c r="J408" t="s">
        <v>1306</v>
      </c>
      <c r="K408" t="s">
        <v>1307</v>
      </c>
      <c r="L408" t="s">
        <v>1694</v>
      </c>
      <c r="M408" t="s">
        <v>1558</v>
      </c>
      <c r="N408" t="s">
        <v>1695</v>
      </c>
      <c r="O408" t="s">
        <v>1440</v>
      </c>
      <c r="P408" t="s">
        <v>1595</v>
      </c>
      <c r="Q408" t="s">
        <v>1559</v>
      </c>
      <c r="R408" t="s">
        <v>1254</v>
      </c>
    </row>
    <row r="409" spans="1:18" x14ac:dyDescent="0.25">
      <c r="A409" t="s">
        <v>2263</v>
      </c>
      <c r="B409" t="s">
        <v>2269</v>
      </c>
      <c r="C409" t="s">
        <v>2281</v>
      </c>
      <c r="D409" t="s">
        <v>1304</v>
      </c>
      <c r="E409" t="s">
        <v>1304</v>
      </c>
      <c r="F409" t="s">
        <v>1692</v>
      </c>
      <c r="G409">
        <v>208486</v>
      </c>
      <c r="H409" t="s">
        <v>3194</v>
      </c>
      <c r="I409" t="s">
        <v>1305</v>
      </c>
      <c r="J409" t="s">
        <v>1306</v>
      </c>
      <c r="K409" t="s">
        <v>1307</v>
      </c>
      <c r="L409" t="s">
        <v>1694</v>
      </c>
      <c r="M409" t="s">
        <v>1558</v>
      </c>
      <c r="N409" t="s">
        <v>1695</v>
      </c>
      <c r="O409" t="s">
        <v>1440</v>
      </c>
      <c r="P409" t="s">
        <v>1595</v>
      </c>
      <c r="Q409" t="s">
        <v>1559</v>
      </c>
      <c r="R409" t="s">
        <v>1254</v>
      </c>
    </row>
    <row r="410" spans="1:18" x14ac:dyDescent="0.25">
      <c r="A410" t="s">
        <v>2263</v>
      </c>
      <c r="B410" t="s">
        <v>2269</v>
      </c>
      <c r="C410" t="s">
        <v>2281</v>
      </c>
      <c r="D410" t="s">
        <v>1304</v>
      </c>
      <c r="E410" t="s">
        <v>1304</v>
      </c>
      <c r="F410" t="s">
        <v>1692</v>
      </c>
      <c r="G410">
        <v>208149</v>
      </c>
      <c r="H410" t="s">
        <v>3195</v>
      </c>
      <c r="I410" t="s">
        <v>1305</v>
      </c>
      <c r="J410" t="s">
        <v>1306</v>
      </c>
      <c r="K410" t="s">
        <v>1307</v>
      </c>
      <c r="L410" t="s">
        <v>1694</v>
      </c>
      <c r="M410" t="s">
        <v>1558</v>
      </c>
      <c r="N410" t="s">
        <v>1695</v>
      </c>
      <c r="O410" t="s">
        <v>1440</v>
      </c>
      <c r="P410" t="s">
        <v>1595</v>
      </c>
      <c r="Q410" t="s">
        <v>1559</v>
      </c>
      <c r="R410" t="s">
        <v>1254</v>
      </c>
    </row>
    <row r="411" spans="1:18" x14ac:dyDescent="0.25">
      <c r="A411" t="s">
        <v>2263</v>
      </c>
      <c r="B411" t="s">
        <v>2269</v>
      </c>
      <c r="C411" t="s">
        <v>2281</v>
      </c>
      <c r="D411" t="s">
        <v>1304</v>
      </c>
      <c r="E411" t="s">
        <v>1304</v>
      </c>
      <c r="F411" t="s">
        <v>1692</v>
      </c>
      <c r="G411">
        <v>208485</v>
      </c>
      <c r="H411" t="s">
        <v>3196</v>
      </c>
      <c r="I411" t="s">
        <v>1305</v>
      </c>
      <c r="J411" t="s">
        <v>1306</v>
      </c>
      <c r="K411" t="s">
        <v>1307</v>
      </c>
      <c r="L411" t="s">
        <v>1694</v>
      </c>
      <c r="M411" t="s">
        <v>1558</v>
      </c>
      <c r="N411" t="s">
        <v>1695</v>
      </c>
      <c r="O411" t="s">
        <v>1440</v>
      </c>
      <c r="P411" t="s">
        <v>1595</v>
      </c>
      <c r="Q411" t="s">
        <v>1559</v>
      </c>
      <c r="R411" t="s">
        <v>1254</v>
      </c>
    </row>
    <row r="412" spans="1:18" x14ac:dyDescent="0.25">
      <c r="A412" t="s">
        <v>2263</v>
      </c>
      <c r="B412" t="s">
        <v>2269</v>
      </c>
      <c r="C412" t="s">
        <v>2281</v>
      </c>
      <c r="D412" t="s">
        <v>1304</v>
      </c>
      <c r="E412" t="s">
        <v>1304</v>
      </c>
      <c r="F412" t="s">
        <v>1692</v>
      </c>
      <c r="G412">
        <v>208538</v>
      </c>
      <c r="H412" t="s">
        <v>3197</v>
      </c>
      <c r="I412" t="s">
        <v>1305</v>
      </c>
      <c r="J412" t="s">
        <v>1306</v>
      </c>
      <c r="K412" t="s">
        <v>1307</v>
      </c>
      <c r="L412" t="s">
        <v>1694</v>
      </c>
      <c r="M412" t="s">
        <v>1558</v>
      </c>
      <c r="N412" t="s">
        <v>1695</v>
      </c>
      <c r="O412" t="s">
        <v>1440</v>
      </c>
      <c r="P412" t="s">
        <v>1595</v>
      </c>
      <c r="Q412" t="s">
        <v>1559</v>
      </c>
      <c r="R412" t="s">
        <v>1254</v>
      </c>
    </row>
    <row r="413" spans="1:18" x14ac:dyDescent="0.25">
      <c r="A413" t="s">
        <v>2263</v>
      </c>
      <c r="B413" t="s">
        <v>2269</v>
      </c>
      <c r="C413" t="s">
        <v>2281</v>
      </c>
      <c r="D413" t="s">
        <v>1304</v>
      </c>
      <c r="E413" t="s">
        <v>1304</v>
      </c>
      <c r="F413" t="s">
        <v>1692</v>
      </c>
      <c r="G413">
        <v>2207490</v>
      </c>
      <c r="H413" t="s">
        <v>3172</v>
      </c>
      <c r="I413" t="s">
        <v>1305</v>
      </c>
      <c r="J413" t="s">
        <v>1306</v>
      </c>
      <c r="K413" t="s">
        <v>1307</v>
      </c>
      <c r="L413" t="s">
        <v>1694</v>
      </c>
      <c r="M413" t="s">
        <v>1558</v>
      </c>
      <c r="N413" t="s">
        <v>1695</v>
      </c>
      <c r="O413" t="s">
        <v>1440</v>
      </c>
      <c r="P413" t="s">
        <v>1595</v>
      </c>
      <c r="Q413" t="s">
        <v>1559</v>
      </c>
      <c r="R413" t="s">
        <v>1254</v>
      </c>
    </row>
    <row r="414" spans="1:18" x14ac:dyDescent="0.25">
      <c r="A414" t="s">
        <v>2263</v>
      </c>
      <c r="B414" t="s">
        <v>2269</v>
      </c>
      <c r="C414" t="s">
        <v>2281</v>
      </c>
      <c r="D414" t="s">
        <v>1304</v>
      </c>
      <c r="E414" t="s">
        <v>1304</v>
      </c>
      <c r="F414" t="s">
        <v>1692</v>
      </c>
      <c r="G414">
        <v>2207493</v>
      </c>
      <c r="H414" t="s">
        <v>3173</v>
      </c>
      <c r="I414" t="s">
        <v>1305</v>
      </c>
      <c r="J414" t="s">
        <v>1306</v>
      </c>
      <c r="K414" t="s">
        <v>1307</v>
      </c>
      <c r="L414" t="s">
        <v>1694</v>
      </c>
      <c r="M414" t="s">
        <v>1558</v>
      </c>
      <c r="N414" t="s">
        <v>1695</v>
      </c>
      <c r="O414" t="s">
        <v>1440</v>
      </c>
      <c r="P414" t="s">
        <v>1595</v>
      </c>
      <c r="Q414" t="s">
        <v>1559</v>
      </c>
      <c r="R414" t="s">
        <v>1254</v>
      </c>
    </row>
    <row r="415" spans="1:18" x14ac:dyDescent="0.25">
      <c r="A415" t="s">
        <v>2263</v>
      </c>
      <c r="B415" t="s">
        <v>2269</v>
      </c>
      <c r="C415" t="s">
        <v>2281</v>
      </c>
      <c r="D415" t="s">
        <v>1304</v>
      </c>
      <c r="E415" t="s">
        <v>1304</v>
      </c>
      <c r="F415" t="s">
        <v>1692</v>
      </c>
      <c r="G415">
        <v>2207494</v>
      </c>
      <c r="H415" t="s">
        <v>3174</v>
      </c>
      <c r="I415" t="s">
        <v>1305</v>
      </c>
      <c r="J415" t="s">
        <v>1306</v>
      </c>
      <c r="K415" t="s">
        <v>1307</v>
      </c>
      <c r="L415" t="s">
        <v>1694</v>
      </c>
      <c r="M415" t="s">
        <v>1558</v>
      </c>
      <c r="N415" t="s">
        <v>1695</v>
      </c>
      <c r="O415" t="s">
        <v>1440</v>
      </c>
      <c r="P415" t="s">
        <v>1595</v>
      </c>
      <c r="Q415" t="s">
        <v>1559</v>
      </c>
      <c r="R415" t="s">
        <v>1254</v>
      </c>
    </row>
    <row r="416" spans="1:18" x14ac:dyDescent="0.25">
      <c r="A416" t="s">
        <v>2263</v>
      </c>
      <c r="B416" t="s">
        <v>2269</v>
      </c>
      <c r="C416" t="s">
        <v>2281</v>
      </c>
      <c r="D416" t="s">
        <v>1304</v>
      </c>
      <c r="E416" t="s">
        <v>1304</v>
      </c>
      <c r="F416" t="s">
        <v>1692</v>
      </c>
      <c r="G416">
        <v>2207491</v>
      </c>
      <c r="H416" t="s">
        <v>3175</v>
      </c>
      <c r="I416" t="s">
        <v>1305</v>
      </c>
      <c r="J416" t="s">
        <v>1306</v>
      </c>
      <c r="K416" t="s">
        <v>1307</v>
      </c>
      <c r="L416" t="s">
        <v>1694</v>
      </c>
      <c r="M416" t="s">
        <v>1558</v>
      </c>
      <c r="N416" t="s">
        <v>1695</v>
      </c>
      <c r="O416" t="s">
        <v>1440</v>
      </c>
      <c r="P416" t="s">
        <v>1595</v>
      </c>
      <c r="Q416" t="s">
        <v>1559</v>
      </c>
      <c r="R416" t="s">
        <v>1254</v>
      </c>
    </row>
    <row r="417" spans="1:18" x14ac:dyDescent="0.25">
      <c r="A417" t="s">
        <v>2263</v>
      </c>
      <c r="B417" t="s">
        <v>2269</v>
      </c>
      <c r="C417" t="s">
        <v>2281</v>
      </c>
      <c r="D417" t="s">
        <v>1304</v>
      </c>
      <c r="E417" t="s">
        <v>1304</v>
      </c>
      <c r="F417" t="s">
        <v>1692</v>
      </c>
      <c r="G417">
        <v>220078</v>
      </c>
      <c r="H417" t="s">
        <v>3176</v>
      </c>
      <c r="I417" t="s">
        <v>1305</v>
      </c>
      <c r="J417" t="s">
        <v>1306</v>
      </c>
      <c r="K417" t="s">
        <v>1307</v>
      </c>
      <c r="L417" t="s">
        <v>1694</v>
      </c>
      <c r="M417" t="s">
        <v>1558</v>
      </c>
      <c r="N417" t="s">
        <v>1695</v>
      </c>
      <c r="O417" t="s">
        <v>1440</v>
      </c>
      <c r="P417" t="s">
        <v>1595</v>
      </c>
      <c r="Q417" t="s">
        <v>1559</v>
      </c>
      <c r="R417" t="s">
        <v>1254</v>
      </c>
    </row>
    <row r="418" spans="1:18" x14ac:dyDescent="0.25">
      <c r="A418" t="s">
        <v>2263</v>
      </c>
      <c r="B418" t="s">
        <v>2269</v>
      </c>
      <c r="C418" t="s">
        <v>2281</v>
      </c>
      <c r="D418" t="s">
        <v>1304</v>
      </c>
      <c r="E418" t="s">
        <v>1304</v>
      </c>
      <c r="F418" t="s">
        <v>1692</v>
      </c>
      <c r="G418">
        <v>2207492</v>
      </c>
      <c r="H418" t="s">
        <v>3177</v>
      </c>
      <c r="I418" t="s">
        <v>1305</v>
      </c>
      <c r="J418" t="s">
        <v>1306</v>
      </c>
      <c r="K418" t="s">
        <v>1307</v>
      </c>
      <c r="L418" t="s">
        <v>1694</v>
      </c>
      <c r="M418" t="s">
        <v>1558</v>
      </c>
      <c r="N418" t="s">
        <v>1695</v>
      </c>
      <c r="O418" t="s">
        <v>1440</v>
      </c>
      <c r="P418" t="s">
        <v>1595</v>
      </c>
      <c r="Q418" t="s">
        <v>1559</v>
      </c>
      <c r="R418" t="s">
        <v>1254</v>
      </c>
    </row>
    <row r="419" spans="1:18" x14ac:dyDescent="0.25">
      <c r="A419" t="s">
        <v>2263</v>
      </c>
      <c r="B419" t="s">
        <v>2264</v>
      </c>
      <c r="C419" t="s">
        <v>2265</v>
      </c>
      <c r="D419" t="s">
        <v>1739</v>
      </c>
      <c r="E419" t="s">
        <v>1739</v>
      </c>
      <c r="F419" t="s">
        <v>1738</v>
      </c>
      <c r="G419">
        <v>220813</v>
      </c>
      <c r="H419" t="s">
        <v>2356</v>
      </c>
      <c r="I419" t="s">
        <v>1740</v>
      </c>
      <c r="J419" t="s">
        <v>1253</v>
      </c>
      <c r="K419" t="s">
        <v>1254</v>
      </c>
      <c r="L419" t="s">
        <v>1742</v>
      </c>
      <c r="M419" t="s">
        <v>1495</v>
      </c>
      <c r="N419" t="s">
        <v>1695</v>
      </c>
      <c r="O419" t="s">
        <v>1457</v>
      </c>
      <c r="P419" t="s">
        <v>1640</v>
      </c>
      <c r="Q419" t="s">
        <v>1498</v>
      </c>
      <c r="R419" t="s">
        <v>1254</v>
      </c>
    </row>
    <row r="420" spans="1:18" x14ac:dyDescent="0.25">
      <c r="A420" t="s">
        <v>2263</v>
      </c>
      <c r="B420" t="s">
        <v>2264</v>
      </c>
      <c r="C420" t="s">
        <v>2265</v>
      </c>
      <c r="D420" t="s">
        <v>1739</v>
      </c>
      <c r="E420" t="s">
        <v>1739</v>
      </c>
      <c r="F420" t="s">
        <v>1881</v>
      </c>
      <c r="G420">
        <v>220813</v>
      </c>
      <c r="H420" t="s">
        <v>2356</v>
      </c>
      <c r="I420" t="s">
        <v>1882</v>
      </c>
      <c r="J420" t="s">
        <v>1254</v>
      </c>
      <c r="K420" t="s">
        <v>1254</v>
      </c>
      <c r="L420" t="s">
        <v>1859</v>
      </c>
      <c r="M420" t="s">
        <v>1705</v>
      </c>
      <c r="N420" t="s">
        <v>1495</v>
      </c>
      <c r="O420" t="s">
        <v>1695</v>
      </c>
      <c r="P420" t="s">
        <v>1451</v>
      </c>
      <c r="Q420" t="s">
        <v>1640</v>
      </c>
      <c r="R420" t="s">
        <v>1498</v>
      </c>
    </row>
    <row r="421" spans="1:18" x14ac:dyDescent="0.25">
      <c r="A421" t="s">
        <v>2263</v>
      </c>
      <c r="B421" t="s">
        <v>2264</v>
      </c>
      <c r="C421" t="s">
        <v>2265</v>
      </c>
      <c r="D421" t="s">
        <v>1739</v>
      </c>
      <c r="E421" t="s">
        <v>1739</v>
      </c>
      <c r="F421" t="s">
        <v>1901</v>
      </c>
      <c r="G421">
        <v>220813</v>
      </c>
      <c r="H421" t="s">
        <v>2356</v>
      </c>
      <c r="I421" t="s">
        <v>1882</v>
      </c>
      <c r="J421" t="s">
        <v>1844</v>
      </c>
      <c r="K421" t="s">
        <v>1254</v>
      </c>
      <c r="L421" t="s">
        <v>1742</v>
      </c>
      <c r="M421" t="s">
        <v>1742</v>
      </c>
      <c r="N421" t="s">
        <v>1495</v>
      </c>
      <c r="O421" t="s">
        <v>1695</v>
      </c>
      <c r="P421" t="s">
        <v>1451</v>
      </c>
      <c r="Q421" t="s">
        <v>1640</v>
      </c>
      <c r="R421" t="s">
        <v>1498</v>
      </c>
    </row>
    <row r="422" spans="1:18" x14ac:dyDescent="0.25">
      <c r="A422" t="s">
        <v>2263</v>
      </c>
      <c r="B422" t="s">
        <v>2264</v>
      </c>
      <c r="C422" t="s">
        <v>2265</v>
      </c>
      <c r="D422" t="s">
        <v>1739</v>
      </c>
      <c r="E422" t="s">
        <v>1739</v>
      </c>
      <c r="F422" t="s">
        <v>1907</v>
      </c>
      <c r="G422">
        <v>220813</v>
      </c>
      <c r="H422" t="s">
        <v>2356</v>
      </c>
      <c r="I422" t="s">
        <v>1882</v>
      </c>
      <c r="J422" t="s">
        <v>1844</v>
      </c>
      <c r="K422" t="s">
        <v>1254</v>
      </c>
      <c r="L422" t="s">
        <v>1742</v>
      </c>
      <c r="M422" t="s">
        <v>1742</v>
      </c>
      <c r="N422" t="s">
        <v>1495</v>
      </c>
      <c r="O422" t="s">
        <v>1695</v>
      </c>
      <c r="P422" t="s">
        <v>1451</v>
      </c>
      <c r="Q422" t="s">
        <v>1640</v>
      </c>
      <c r="R422" t="s">
        <v>1498</v>
      </c>
    </row>
    <row r="423" spans="1:18" x14ac:dyDescent="0.25">
      <c r="A423" t="s">
        <v>2263</v>
      </c>
      <c r="B423" t="s">
        <v>2264</v>
      </c>
      <c r="C423" t="s">
        <v>2265</v>
      </c>
      <c r="D423" t="s">
        <v>1739</v>
      </c>
      <c r="E423" t="s">
        <v>1739</v>
      </c>
      <c r="F423" t="s">
        <v>1738</v>
      </c>
      <c r="G423">
        <v>220039</v>
      </c>
      <c r="H423" t="s">
        <v>2312</v>
      </c>
      <c r="I423" t="s">
        <v>1740</v>
      </c>
      <c r="J423" t="s">
        <v>1253</v>
      </c>
      <c r="K423" t="s">
        <v>1254</v>
      </c>
      <c r="L423" t="s">
        <v>1742</v>
      </c>
      <c r="M423" t="s">
        <v>1495</v>
      </c>
      <c r="N423" t="s">
        <v>1695</v>
      </c>
      <c r="O423" t="s">
        <v>1457</v>
      </c>
      <c r="P423" t="s">
        <v>1640</v>
      </c>
      <c r="Q423" t="s">
        <v>1498</v>
      </c>
      <c r="R423" t="s">
        <v>1254</v>
      </c>
    </row>
    <row r="424" spans="1:18" x14ac:dyDescent="0.25">
      <c r="A424" t="s">
        <v>2263</v>
      </c>
      <c r="B424" t="s">
        <v>2264</v>
      </c>
      <c r="C424" t="s">
        <v>2265</v>
      </c>
      <c r="D424" t="s">
        <v>1739</v>
      </c>
      <c r="E424" t="s">
        <v>1739</v>
      </c>
      <c r="F424" t="s">
        <v>1881</v>
      </c>
      <c r="G424">
        <v>220039</v>
      </c>
      <c r="H424" t="s">
        <v>2312</v>
      </c>
      <c r="I424" t="s">
        <v>1882</v>
      </c>
      <c r="J424" t="s">
        <v>1254</v>
      </c>
      <c r="K424" t="s">
        <v>1254</v>
      </c>
      <c r="L424" t="s">
        <v>1859</v>
      </c>
      <c r="M424" t="s">
        <v>1705</v>
      </c>
      <c r="N424" t="s">
        <v>1495</v>
      </c>
      <c r="O424" t="s">
        <v>1695</v>
      </c>
      <c r="P424" t="s">
        <v>1451</v>
      </c>
      <c r="Q424" t="s">
        <v>1640</v>
      </c>
      <c r="R424" t="s">
        <v>1498</v>
      </c>
    </row>
    <row r="425" spans="1:18" x14ac:dyDescent="0.25">
      <c r="A425" t="s">
        <v>2263</v>
      </c>
      <c r="B425" t="s">
        <v>2264</v>
      </c>
      <c r="C425" t="s">
        <v>2265</v>
      </c>
      <c r="D425" t="s">
        <v>1739</v>
      </c>
      <c r="E425" t="s">
        <v>1739</v>
      </c>
      <c r="F425" t="s">
        <v>1901</v>
      </c>
      <c r="G425">
        <v>220039</v>
      </c>
      <c r="H425" t="s">
        <v>2312</v>
      </c>
      <c r="I425" t="s">
        <v>1882</v>
      </c>
      <c r="J425" t="s">
        <v>1844</v>
      </c>
      <c r="K425" t="s">
        <v>1254</v>
      </c>
      <c r="L425" t="s">
        <v>1742</v>
      </c>
      <c r="M425" t="s">
        <v>1742</v>
      </c>
      <c r="N425" t="s">
        <v>1495</v>
      </c>
      <c r="O425" t="s">
        <v>1695</v>
      </c>
      <c r="P425" t="s">
        <v>1451</v>
      </c>
      <c r="Q425" t="s">
        <v>1640</v>
      </c>
      <c r="R425" t="s">
        <v>1498</v>
      </c>
    </row>
    <row r="426" spans="1:18" x14ac:dyDescent="0.25">
      <c r="A426" t="s">
        <v>2263</v>
      </c>
      <c r="B426" t="s">
        <v>2264</v>
      </c>
      <c r="C426" t="s">
        <v>2265</v>
      </c>
      <c r="D426" t="s">
        <v>1739</v>
      </c>
      <c r="E426" t="s">
        <v>1739</v>
      </c>
      <c r="F426" t="s">
        <v>1907</v>
      </c>
      <c r="G426">
        <v>220039</v>
      </c>
      <c r="H426" t="s">
        <v>2312</v>
      </c>
      <c r="I426" t="s">
        <v>1882</v>
      </c>
      <c r="J426" t="s">
        <v>1844</v>
      </c>
      <c r="K426" t="s">
        <v>1254</v>
      </c>
      <c r="L426" t="s">
        <v>1742</v>
      </c>
      <c r="M426" t="s">
        <v>1742</v>
      </c>
      <c r="N426" t="s">
        <v>1495</v>
      </c>
      <c r="O426" t="s">
        <v>1695</v>
      </c>
      <c r="P426" t="s">
        <v>1451</v>
      </c>
      <c r="Q426" t="s">
        <v>1640</v>
      </c>
      <c r="R426" t="s">
        <v>1498</v>
      </c>
    </row>
    <row r="427" spans="1:18" x14ac:dyDescent="0.25">
      <c r="A427" t="s">
        <v>2263</v>
      </c>
      <c r="B427" t="s">
        <v>2264</v>
      </c>
      <c r="C427" t="s">
        <v>2265</v>
      </c>
      <c r="D427" t="s">
        <v>1739</v>
      </c>
      <c r="E427" t="s">
        <v>1739</v>
      </c>
      <c r="F427" t="s">
        <v>1738</v>
      </c>
      <c r="G427">
        <v>208530</v>
      </c>
      <c r="H427" t="s">
        <v>2292</v>
      </c>
      <c r="I427" t="s">
        <v>1740</v>
      </c>
      <c r="J427" t="s">
        <v>1253</v>
      </c>
      <c r="K427" t="s">
        <v>1254</v>
      </c>
      <c r="L427" t="s">
        <v>1742</v>
      </c>
      <c r="M427" t="s">
        <v>1495</v>
      </c>
      <c r="N427" t="s">
        <v>1695</v>
      </c>
      <c r="O427" t="s">
        <v>1457</v>
      </c>
      <c r="P427" t="s">
        <v>1640</v>
      </c>
      <c r="Q427" t="s">
        <v>1498</v>
      </c>
      <c r="R427" t="s">
        <v>1254</v>
      </c>
    </row>
    <row r="428" spans="1:18" x14ac:dyDescent="0.25">
      <c r="A428" t="s">
        <v>2263</v>
      </c>
      <c r="B428" t="s">
        <v>2264</v>
      </c>
      <c r="C428" t="s">
        <v>2265</v>
      </c>
      <c r="D428" t="s">
        <v>1739</v>
      </c>
      <c r="E428" t="s">
        <v>1739</v>
      </c>
      <c r="F428" t="s">
        <v>1881</v>
      </c>
      <c r="G428">
        <v>208530</v>
      </c>
      <c r="H428" t="s">
        <v>2292</v>
      </c>
      <c r="I428" t="s">
        <v>1882</v>
      </c>
      <c r="J428" t="s">
        <v>1254</v>
      </c>
      <c r="K428" t="s">
        <v>1254</v>
      </c>
      <c r="L428" t="s">
        <v>1859</v>
      </c>
      <c r="M428" t="s">
        <v>1705</v>
      </c>
      <c r="N428" t="s">
        <v>1495</v>
      </c>
      <c r="O428" t="s">
        <v>1695</v>
      </c>
      <c r="P428" t="s">
        <v>1451</v>
      </c>
      <c r="Q428" t="s">
        <v>1640</v>
      </c>
      <c r="R428" t="s">
        <v>1498</v>
      </c>
    </row>
    <row r="429" spans="1:18" x14ac:dyDescent="0.25">
      <c r="A429" t="s">
        <v>2263</v>
      </c>
      <c r="B429" t="s">
        <v>2264</v>
      </c>
      <c r="C429" t="s">
        <v>2265</v>
      </c>
      <c r="D429" t="s">
        <v>1739</v>
      </c>
      <c r="E429" t="s">
        <v>1739</v>
      </c>
      <c r="F429" t="s">
        <v>1901</v>
      </c>
      <c r="G429">
        <v>208530</v>
      </c>
      <c r="H429" t="s">
        <v>2292</v>
      </c>
      <c r="I429" t="s">
        <v>1882</v>
      </c>
      <c r="J429" t="s">
        <v>1844</v>
      </c>
      <c r="K429" t="s">
        <v>1254</v>
      </c>
      <c r="L429" t="s">
        <v>1742</v>
      </c>
      <c r="M429" t="s">
        <v>1742</v>
      </c>
      <c r="N429" t="s">
        <v>1495</v>
      </c>
      <c r="O429" t="s">
        <v>1695</v>
      </c>
      <c r="P429" t="s">
        <v>1451</v>
      </c>
      <c r="Q429" t="s">
        <v>1640</v>
      </c>
      <c r="R429" t="s">
        <v>1498</v>
      </c>
    </row>
    <row r="430" spans="1:18" x14ac:dyDescent="0.25">
      <c r="A430" t="s">
        <v>2263</v>
      </c>
      <c r="B430" t="s">
        <v>2264</v>
      </c>
      <c r="C430" t="s">
        <v>2265</v>
      </c>
      <c r="D430" t="s">
        <v>1739</v>
      </c>
      <c r="E430" t="s">
        <v>1739</v>
      </c>
      <c r="F430" t="s">
        <v>1907</v>
      </c>
      <c r="G430">
        <v>208530</v>
      </c>
      <c r="H430" t="s">
        <v>2292</v>
      </c>
      <c r="I430" t="s">
        <v>1882</v>
      </c>
      <c r="J430" t="s">
        <v>1844</v>
      </c>
      <c r="K430" t="s">
        <v>1254</v>
      </c>
      <c r="L430" t="s">
        <v>1742</v>
      </c>
      <c r="M430" t="s">
        <v>1742</v>
      </c>
      <c r="N430" t="s">
        <v>1495</v>
      </c>
      <c r="O430" t="s">
        <v>1695</v>
      </c>
      <c r="P430" t="s">
        <v>1451</v>
      </c>
      <c r="Q430" t="s">
        <v>1640</v>
      </c>
      <c r="R430" t="s">
        <v>1498</v>
      </c>
    </row>
    <row r="431" spans="1:18" x14ac:dyDescent="0.25">
      <c r="A431" t="s">
        <v>2263</v>
      </c>
      <c r="B431" t="s">
        <v>2264</v>
      </c>
      <c r="C431" t="s">
        <v>2265</v>
      </c>
      <c r="D431" t="s">
        <v>1739</v>
      </c>
      <c r="E431" t="s">
        <v>1739</v>
      </c>
      <c r="F431" t="s">
        <v>1738</v>
      </c>
      <c r="G431">
        <v>208545</v>
      </c>
      <c r="H431" t="s">
        <v>3039</v>
      </c>
      <c r="I431" t="s">
        <v>1740</v>
      </c>
      <c r="J431" t="s">
        <v>1253</v>
      </c>
      <c r="K431" t="s">
        <v>1254</v>
      </c>
      <c r="L431" t="s">
        <v>1742</v>
      </c>
      <c r="M431" t="s">
        <v>1495</v>
      </c>
      <c r="N431" t="s">
        <v>1695</v>
      </c>
      <c r="O431" t="s">
        <v>1457</v>
      </c>
      <c r="P431" t="s">
        <v>1640</v>
      </c>
      <c r="Q431" t="s">
        <v>1498</v>
      </c>
      <c r="R431" t="s">
        <v>1254</v>
      </c>
    </row>
    <row r="432" spans="1:18" x14ac:dyDescent="0.25">
      <c r="A432" t="s">
        <v>2263</v>
      </c>
      <c r="B432" t="s">
        <v>2264</v>
      </c>
      <c r="C432" t="s">
        <v>2265</v>
      </c>
      <c r="D432" t="s">
        <v>1739</v>
      </c>
      <c r="E432" t="s">
        <v>1739</v>
      </c>
      <c r="F432" t="s">
        <v>1881</v>
      </c>
      <c r="G432">
        <v>208545</v>
      </c>
      <c r="H432" t="s">
        <v>3039</v>
      </c>
      <c r="I432" t="s">
        <v>1882</v>
      </c>
      <c r="J432" t="s">
        <v>1254</v>
      </c>
      <c r="K432" t="s">
        <v>1254</v>
      </c>
      <c r="L432" t="s">
        <v>1859</v>
      </c>
      <c r="M432" t="s">
        <v>1705</v>
      </c>
      <c r="N432" t="s">
        <v>1495</v>
      </c>
      <c r="O432" t="s">
        <v>1695</v>
      </c>
      <c r="P432" t="s">
        <v>1451</v>
      </c>
      <c r="Q432" t="s">
        <v>1640</v>
      </c>
      <c r="R432" t="s">
        <v>1498</v>
      </c>
    </row>
    <row r="433" spans="1:18" x14ac:dyDescent="0.25">
      <c r="A433" t="s">
        <v>2263</v>
      </c>
      <c r="B433" t="s">
        <v>2264</v>
      </c>
      <c r="C433" t="s">
        <v>2265</v>
      </c>
      <c r="D433" t="s">
        <v>1739</v>
      </c>
      <c r="E433" t="s">
        <v>1739</v>
      </c>
      <c r="F433" t="s">
        <v>1901</v>
      </c>
      <c r="G433">
        <v>208545</v>
      </c>
      <c r="H433" t="s">
        <v>3039</v>
      </c>
      <c r="I433" t="s">
        <v>1882</v>
      </c>
      <c r="J433" t="s">
        <v>1844</v>
      </c>
      <c r="K433" t="s">
        <v>1254</v>
      </c>
      <c r="L433" t="s">
        <v>1742</v>
      </c>
      <c r="M433" t="s">
        <v>1742</v>
      </c>
      <c r="N433" t="s">
        <v>1495</v>
      </c>
      <c r="O433" t="s">
        <v>1695</v>
      </c>
      <c r="P433" t="s">
        <v>1451</v>
      </c>
      <c r="Q433" t="s">
        <v>1640</v>
      </c>
      <c r="R433" t="s">
        <v>1498</v>
      </c>
    </row>
    <row r="434" spans="1:18" x14ac:dyDescent="0.25">
      <c r="A434" t="s">
        <v>2263</v>
      </c>
      <c r="B434" t="s">
        <v>2264</v>
      </c>
      <c r="C434" t="s">
        <v>2265</v>
      </c>
      <c r="D434" t="s">
        <v>1739</v>
      </c>
      <c r="E434" t="s">
        <v>1739</v>
      </c>
      <c r="F434" t="s">
        <v>1907</v>
      </c>
      <c r="G434">
        <v>208545</v>
      </c>
      <c r="H434" t="s">
        <v>3039</v>
      </c>
      <c r="I434" t="s">
        <v>1882</v>
      </c>
      <c r="J434" t="s">
        <v>1844</v>
      </c>
      <c r="K434" t="s">
        <v>1254</v>
      </c>
      <c r="L434" t="s">
        <v>1742</v>
      </c>
      <c r="M434" t="s">
        <v>1742</v>
      </c>
      <c r="N434" t="s">
        <v>1495</v>
      </c>
      <c r="O434" t="s">
        <v>1695</v>
      </c>
      <c r="P434" t="s">
        <v>1451</v>
      </c>
      <c r="Q434" t="s">
        <v>1640</v>
      </c>
      <c r="R434" t="s">
        <v>1498</v>
      </c>
    </row>
    <row r="435" spans="1:18" x14ac:dyDescent="0.25">
      <c r="A435" t="s">
        <v>2263</v>
      </c>
      <c r="B435" t="s">
        <v>2264</v>
      </c>
      <c r="C435" t="s">
        <v>2265</v>
      </c>
      <c r="D435" t="s">
        <v>1739</v>
      </c>
      <c r="E435" t="s">
        <v>1739</v>
      </c>
      <c r="F435" t="s">
        <v>1738</v>
      </c>
      <c r="G435">
        <v>208535</v>
      </c>
      <c r="H435" t="s">
        <v>2294</v>
      </c>
      <c r="I435" t="s">
        <v>1740</v>
      </c>
      <c r="J435" t="s">
        <v>1253</v>
      </c>
      <c r="K435" t="s">
        <v>1254</v>
      </c>
      <c r="L435" t="s">
        <v>1742</v>
      </c>
      <c r="M435" t="s">
        <v>1495</v>
      </c>
      <c r="N435" t="s">
        <v>1695</v>
      </c>
      <c r="O435" t="s">
        <v>1457</v>
      </c>
      <c r="P435" t="s">
        <v>1640</v>
      </c>
      <c r="Q435" t="s">
        <v>1498</v>
      </c>
      <c r="R435" t="s">
        <v>1254</v>
      </c>
    </row>
    <row r="436" spans="1:18" x14ac:dyDescent="0.25">
      <c r="A436" t="s">
        <v>2263</v>
      </c>
      <c r="B436" t="s">
        <v>2264</v>
      </c>
      <c r="C436" t="s">
        <v>2265</v>
      </c>
      <c r="D436" t="s">
        <v>1739</v>
      </c>
      <c r="E436" t="s">
        <v>1739</v>
      </c>
      <c r="F436" t="s">
        <v>1881</v>
      </c>
      <c r="G436">
        <v>208535</v>
      </c>
      <c r="H436" t="s">
        <v>2294</v>
      </c>
      <c r="I436" t="s">
        <v>1882</v>
      </c>
      <c r="J436" t="s">
        <v>1254</v>
      </c>
      <c r="K436" t="s">
        <v>1254</v>
      </c>
      <c r="L436" t="s">
        <v>1859</v>
      </c>
      <c r="M436" t="s">
        <v>1705</v>
      </c>
      <c r="N436" t="s">
        <v>1495</v>
      </c>
      <c r="O436" t="s">
        <v>1695</v>
      </c>
      <c r="P436" t="s">
        <v>1451</v>
      </c>
      <c r="Q436" t="s">
        <v>1640</v>
      </c>
      <c r="R436" t="s">
        <v>1498</v>
      </c>
    </row>
    <row r="437" spans="1:18" x14ac:dyDescent="0.25">
      <c r="A437" t="s">
        <v>2263</v>
      </c>
      <c r="B437" t="s">
        <v>2264</v>
      </c>
      <c r="C437" t="s">
        <v>2265</v>
      </c>
      <c r="D437" t="s">
        <v>1739</v>
      </c>
      <c r="E437" t="s">
        <v>1739</v>
      </c>
      <c r="F437" t="s">
        <v>1901</v>
      </c>
      <c r="G437">
        <v>208535</v>
      </c>
      <c r="H437" t="s">
        <v>2294</v>
      </c>
      <c r="I437" t="s">
        <v>1882</v>
      </c>
      <c r="J437" t="s">
        <v>1844</v>
      </c>
      <c r="K437" t="s">
        <v>1254</v>
      </c>
      <c r="L437" t="s">
        <v>1742</v>
      </c>
      <c r="M437" t="s">
        <v>1742</v>
      </c>
      <c r="N437" t="s">
        <v>1495</v>
      </c>
      <c r="O437" t="s">
        <v>1695</v>
      </c>
      <c r="P437" t="s">
        <v>1451</v>
      </c>
      <c r="Q437" t="s">
        <v>1640</v>
      </c>
      <c r="R437" t="s">
        <v>1498</v>
      </c>
    </row>
    <row r="438" spans="1:18" x14ac:dyDescent="0.25">
      <c r="A438" t="s">
        <v>2263</v>
      </c>
      <c r="B438" t="s">
        <v>2264</v>
      </c>
      <c r="C438" t="s">
        <v>2265</v>
      </c>
      <c r="D438" t="s">
        <v>1739</v>
      </c>
      <c r="E438" t="s">
        <v>1739</v>
      </c>
      <c r="F438" t="s">
        <v>1907</v>
      </c>
      <c r="G438">
        <v>208535</v>
      </c>
      <c r="H438" t="s">
        <v>2294</v>
      </c>
      <c r="I438" t="s">
        <v>1882</v>
      </c>
      <c r="J438" t="s">
        <v>1844</v>
      </c>
      <c r="K438" t="s">
        <v>1254</v>
      </c>
      <c r="L438" t="s">
        <v>1742</v>
      </c>
      <c r="M438" t="s">
        <v>1742</v>
      </c>
      <c r="N438" t="s">
        <v>1495</v>
      </c>
      <c r="O438" t="s">
        <v>1695</v>
      </c>
      <c r="P438" t="s">
        <v>1451</v>
      </c>
      <c r="Q438" t="s">
        <v>1640</v>
      </c>
      <c r="R438" t="s">
        <v>1498</v>
      </c>
    </row>
    <row r="439" spans="1:18" x14ac:dyDescent="0.25">
      <c r="A439" t="s">
        <v>2263</v>
      </c>
      <c r="B439" t="s">
        <v>2264</v>
      </c>
      <c r="C439" t="s">
        <v>2265</v>
      </c>
      <c r="D439" t="s">
        <v>1739</v>
      </c>
      <c r="E439" t="s">
        <v>1739</v>
      </c>
      <c r="F439" t="s">
        <v>1738</v>
      </c>
      <c r="G439">
        <v>208005</v>
      </c>
      <c r="H439" t="s">
        <v>2266</v>
      </c>
      <c r="I439" t="s">
        <v>1740</v>
      </c>
      <c r="J439" t="s">
        <v>1253</v>
      </c>
      <c r="K439" t="s">
        <v>1254</v>
      </c>
      <c r="L439" t="s">
        <v>1742</v>
      </c>
      <c r="M439" t="s">
        <v>1495</v>
      </c>
      <c r="N439" t="s">
        <v>1695</v>
      </c>
      <c r="O439" t="s">
        <v>1457</v>
      </c>
      <c r="P439" t="s">
        <v>1640</v>
      </c>
      <c r="Q439" t="s">
        <v>1498</v>
      </c>
      <c r="R439" t="s">
        <v>1254</v>
      </c>
    </row>
    <row r="440" spans="1:18" x14ac:dyDescent="0.25">
      <c r="A440" t="s">
        <v>2263</v>
      </c>
      <c r="B440" t="s">
        <v>2264</v>
      </c>
      <c r="C440" t="s">
        <v>2265</v>
      </c>
      <c r="D440" t="s">
        <v>1739</v>
      </c>
      <c r="E440" t="s">
        <v>1739</v>
      </c>
      <c r="F440" t="s">
        <v>1881</v>
      </c>
      <c r="G440">
        <v>208005</v>
      </c>
      <c r="H440" t="s">
        <v>2266</v>
      </c>
      <c r="I440" t="s">
        <v>1882</v>
      </c>
      <c r="J440" t="s">
        <v>1254</v>
      </c>
      <c r="K440" t="s">
        <v>1254</v>
      </c>
      <c r="L440" t="s">
        <v>1859</v>
      </c>
      <c r="M440" t="s">
        <v>1705</v>
      </c>
      <c r="N440" t="s">
        <v>1495</v>
      </c>
      <c r="O440" t="s">
        <v>1695</v>
      </c>
      <c r="P440" t="s">
        <v>1451</v>
      </c>
      <c r="Q440" t="s">
        <v>1640</v>
      </c>
      <c r="R440" t="s">
        <v>1498</v>
      </c>
    </row>
    <row r="441" spans="1:18" x14ac:dyDescent="0.25">
      <c r="A441" t="s">
        <v>2263</v>
      </c>
      <c r="B441" t="s">
        <v>2264</v>
      </c>
      <c r="C441" t="s">
        <v>2265</v>
      </c>
      <c r="D441" t="s">
        <v>1739</v>
      </c>
      <c r="E441" t="s">
        <v>1739</v>
      </c>
      <c r="F441" t="s">
        <v>1901</v>
      </c>
      <c r="G441">
        <v>208005</v>
      </c>
      <c r="H441" t="s">
        <v>2266</v>
      </c>
      <c r="I441" t="s">
        <v>1882</v>
      </c>
      <c r="J441" t="s">
        <v>1844</v>
      </c>
      <c r="K441" t="s">
        <v>1254</v>
      </c>
      <c r="L441" t="s">
        <v>1742</v>
      </c>
      <c r="M441" t="s">
        <v>1742</v>
      </c>
      <c r="N441" t="s">
        <v>1495</v>
      </c>
      <c r="O441" t="s">
        <v>1695</v>
      </c>
      <c r="P441" t="s">
        <v>1451</v>
      </c>
      <c r="Q441" t="s">
        <v>1640</v>
      </c>
      <c r="R441" t="s">
        <v>1498</v>
      </c>
    </row>
    <row r="442" spans="1:18" x14ac:dyDescent="0.25">
      <c r="A442" t="s">
        <v>2263</v>
      </c>
      <c r="B442" t="s">
        <v>2264</v>
      </c>
      <c r="C442" t="s">
        <v>2265</v>
      </c>
      <c r="D442" t="s">
        <v>1739</v>
      </c>
      <c r="E442" t="s">
        <v>1739</v>
      </c>
      <c r="F442" t="s">
        <v>1907</v>
      </c>
      <c r="G442">
        <v>208005</v>
      </c>
      <c r="H442" t="s">
        <v>2266</v>
      </c>
      <c r="I442" t="s">
        <v>1882</v>
      </c>
      <c r="J442" t="s">
        <v>1844</v>
      </c>
      <c r="K442" t="s">
        <v>1254</v>
      </c>
      <c r="L442" t="s">
        <v>1742</v>
      </c>
      <c r="M442" t="s">
        <v>1742</v>
      </c>
      <c r="N442" t="s">
        <v>1495</v>
      </c>
      <c r="O442" t="s">
        <v>1695</v>
      </c>
      <c r="P442" t="s">
        <v>1451</v>
      </c>
      <c r="Q442" t="s">
        <v>1640</v>
      </c>
      <c r="R442" t="s">
        <v>1498</v>
      </c>
    </row>
    <row r="443" spans="1:18" x14ac:dyDescent="0.25">
      <c r="A443" t="s">
        <v>2263</v>
      </c>
      <c r="B443" t="s">
        <v>2264</v>
      </c>
      <c r="C443" t="s">
        <v>2265</v>
      </c>
      <c r="D443" t="s">
        <v>1739</v>
      </c>
      <c r="E443" t="s">
        <v>1739</v>
      </c>
      <c r="F443" t="s">
        <v>1738</v>
      </c>
      <c r="G443">
        <v>208536</v>
      </c>
      <c r="H443" t="s">
        <v>2883</v>
      </c>
      <c r="I443" t="s">
        <v>1740</v>
      </c>
      <c r="J443" t="s">
        <v>1253</v>
      </c>
      <c r="K443" t="s">
        <v>1254</v>
      </c>
      <c r="L443" t="s">
        <v>1742</v>
      </c>
      <c r="M443" t="s">
        <v>1495</v>
      </c>
      <c r="N443" t="s">
        <v>1695</v>
      </c>
      <c r="O443" t="s">
        <v>1457</v>
      </c>
      <c r="P443" t="s">
        <v>1640</v>
      </c>
      <c r="Q443" t="s">
        <v>1498</v>
      </c>
      <c r="R443" t="s">
        <v>1254</v>
      </c>
    </row>
    <row r="444" spans="1:18" x14ac:dyDescent="0.25">
      <c r="A444" t="s">
        <v>2263</v>
      </c>
      <c r="B444" t="s">
        <v>2264</v>
      </c>
      <c r="C444" t="s">
        <v>2265</v>
      </c>
      <c r="D444" t="s">
        <v>1739</v>
      </c>
      <c r="E444" t="s">
        <v>1739</v>
      </c>
      <c r="F444" t="s">
        <v>1881</v>
      </c>
      <c r="G444">
        <v>208536</v>
      </c>
      <c r="H444" t="s">
        <v>2883</v>
      </c>
      <c r="I444" t="s">
        <v>1882</v>
      </c>
      <c r="J444" t="s">
        <v>1254</v>
      </c>
      <c r="K444" t="s">
        <v>1254</v>
      </c>
      <c r="L444" t="s">
        <v>1859</v>
      </c>
      <c r="M444" t="s">
        <v>1705</v>
      </c>
      <c r="N444" t="s">
        <v>1495</v>
      </c>
      <c r="O444" t="s">
        <v>1695</v>
      </c>
      <c r="P444" t="s">
        <v>1451</v>
      </c>
      <c r="Q444" t="s">
        <v>1640</v>
      </c>
      <c r="R444" t="s">
        <v>1498</v>
      </c>
    </row>
    <row r="445" spans="1:18" x14ac:dyDescent="0.25">
      <c r="A445" t="s">
        <v>2263</v>
      </c>
      <c r="B445" t="s">
        <v>2264</v>
      </c>
      <c r="C445" t="s">
        <v>2265</v>
      </c>
      <c r="D445" t="s">
        <v>1739</v>
      </c>
      <c r="E445" t="s">
        <v>1739</v>
      </c>
      <c r="F445" t="s">
        <v>1901</v>
      </c>
      <c r="G445">
        <v>208536</v>
      </c>
      <c r="H445" t="s">
        <v>2883</v>
      </c>
      <c r="I445" t="s">
        <v>1882</v>
      </c>
      <c r="J445" t="s">
        <v>1844</v>
      </c>
      <c r="K445" t="s">
        <v>1254</v>
      </c>
      <c r="L445" t="s">
        <v>1742</v>
      </c>
      <c r="M445" t="s">
        <v>1742</v>
      </c>
      <c r="N445" t="s">
        <v>1495</v>
      </c>
      <c r="O445" t="s">
        <v>1695</v>
      </c>
      <c r="P445" t="s">
        <v>1451</v>
      </c>
      <c r="Q445" t="s">
        <v>1640</v>
      </c>
      <c r="R445" t="s">
        <v>1498</v>
      </c>
    </row>
    <row r="446" spans="1:18" x14ac:dyDescent="0.25">
      <c r="A446" t="s">
        <v>2263</v>
      </c>
      <c r="B446" t="s">
        <v>2264</v>
      </c>
      <c r="C446" t="s">
        <v>2265</v>
      </c>
      <c r="D446" t="s">
        <v>1739</v>
      </c>
      <c r="E446" t="s">
        <v>1739</v>
      </c>
      <c r="F446" t="s">
        <v>1907</v>
      </c>
      <c r="G446">
        <v>208536</v>
      </c>
      <c r="H446" t="s">
        <v>2883</v>
      </c>
      <c r="I446" t="s">
        <v>1882</v>
      </c>
      <c r="J446" t="s">
        <v>1844</v>
      </c>
      <c r="K446" t="s">
        <v>1254</v>
      </c>
      <c r="L446" t="s">
        <v>1742</v>
      </c>
      <c r="M446" t="s">
        <v>1742</v>
      </c>
      <c r="N446" t="s">
        <v>1495</v>
      </c>
      <c r="O446" t="s">
        <v>1695</v>
      </c>
      <c r="P446" t="s">
        <v>1451</v>
      </c>
      <c r="Q446" t="s">
        <v>1640</v>
      </c>
      <c r="R446" t="s">
        <v>1498</v>
      </c>
    </row>
    <row r="447" spans="1:18" x14ac:dyDescent="0.25">
      <c r="A447" t="s">
        <v>2263</v>
      </c>
      <c r="B447" t="s">
        <v>2264</v>
      </c>
      <c r="C447" t="s">
        <v>2265</v>
      </c>
      <c r="D447" t="s">
        <v>1226</v>
      </c>
      <c r="E447" t="s">
        <v>1226</v>
      </c>
      <c r="F447" t="s">
        <v>1508</v>
      </c>
      <c r="G447">
        <v>220801</v>
      </c>
      <c r="H447" t="s">
        <v>2350</v>
      </c>
      <c r="I447" t="s">
        <v>1227</v>
      </c>
      <c r="J447" t="s">
        <v>1228</v>
      </c>
      <c r="K447" t="s">
        <v>1229</v>
      </c>
      <c r="L447" t="s">
        <v>1688</v>
      </c>
      <c r="M447" t="s">
        <v>1508</v>
      </c>
      <c r="N447" t="s">
        <v>1529</v>
      </c>
      <c r="O447" t="s">
        <v>1451</v>
      </c>
      <c r="P447" t="s">
        <v>1475</v>
      </c>
      <c r="Q447" t="s">
        <v>1442</v>
      </c>
      <c r="R447" t="s">
        <v>1254</v>
      </c>
    </row>
    <row r="448" spans="1:18" x14ac:dyDescent="0.25">
      <c r="A448" t="s">
        <v>2263</v>
      </c>
      <c r="B448" t="s">
        <v>2264</v>
      </c>
      <c r="C448" t="s">
        <v>2265</v>
      </c>
      <c r="D448" t="s">
        <v>1226</v>
      </c>
      <c r="E448" t="s">
        <v>1226</v>
      </c>
      <c r="F448" t="s">
        <v>1874</v>
      </c>
      <c r="G448">
        <v>220801</v>
      </c>
      <c r="H448" t="s">
        <v>2350</v>
      </c>
      <c r="I448" t="s">
        <v>1227</v>
      </c>
      <c r="J448" t="s">
        <v>1875</v>
      </c>
      <c r="K448" t="s">
        <v>1876</v>
      </c>
      <c r="L448" t="s">
        <v>1867</v>
      </c>
      <c r="M448" t="s">
        <v>1688</v>
      </c>
      <c r="N448" t="s">
        <v>1508</v>
      </c>
      <c r="O448" t="s">
        <v>1529</v>
      </c>
      <c r="P448" t="s">
        <v>1457</v>
      </c>
      <c r="Q448" t="s">
        <v>1475</v>
      </c>
      <c r="R448" t="s">
        <v>1442</v>
      </c>
    </row>
    <row r="449" spans="1:18" x14ac:dyDescent="0.25">
      <c r="A449" t="s">
        <v>2263</v>
      </c>
      <c r="B449" t="s">
        <v>2264</v>
      </c>
      <c r="C449" t="s">
        <v>2265</v>
      </c>
      <c r="D449" t="s">
        <v>1226</v>
      </c>
      <c r="E449" t="s">
        <v>1226</v>
      </c>
      <c r="F449" t="s">
        <v>1508</v>
      </c>
      <c r="G449">
        <v>220802</v>
      </c>
      <c r="H449" t="s">
        <v>2351</v>
      </c>
      <c r="I449" t="s">
        <v>1227</v>
      </c>
      <c r="J449" t="s">
        <v>1228</v>
      </c>
      <c r="K449" t="s">
        <v>1229</v>
      </c>
      <c r="L449" t="s">
        <v>1688</v>
      </c>
      <c r="M449" t="s">
        <v>1508</v>
      </c>
      <c r="N449" t="s">
        <v>1529</v>
      </c>
      <c r="O449" t="s">
        <v>1451</v>
      </c>
      <c r="P449" t="s">
        <v>1475</v>
      </c>
      <c r="Q449" t="s">
        <v>1442</v>
      </c>
      <c r="R449" t="s">
        <v>1254</v>
      </c>
    </row>
    <row r="450" spans="1:18" x14ac:dyDescent="0.25">
      <c r="A450" t="s">
        <v>2263</v>
      </c>
      <c r="B450" t="s">
        <v>2264</v>
      </c>
      <c r="C450" t="s">
        <v>2265</v>
      </c>
      <c r="D450" t="s">
        <v>1226</v>
      </c>
      <c r="E450" t="s">
        <v>1226</v>
      </c>
      <c r="F450" t="s">
        <v>1874</v>
      </c>
      <c r="G450">
        <v>220802</v>
      </c>
      <c r="H450" t="s">
        <v>2351</v>
      </c>
      <c r="I450" t="s">
        <v>1227</v>
      </c>
      <c r="J450" t="s">
        <v>1875</v>
      </c>
      <c r="K450" t="s">
        <v>1876</v>
      </c>
      <c r="L450" t="s">
        <v>1867</v>
      </c>
      <c r="M450" t="s">
        <v>1688</v>
      </c>
      <c r="N450" t="s">
        <v>1508</v>
      </c>
      <c r="O450" t="s">
        <v>1529</v>
      </c>
      <c r="P450" t="s">
        <v>1457</v>
      </c>
      <c r="Q450" t="s">
        <v>1475</v>
      </c>
      <c r="R450" t="s">
        <v>1442</v>
      </c>
    </row>
    <row r="451" spans="1:18" x14ac:dyDescent="0.25">
      <c r="A451" t="s">
        <v>2263</v>
      </c>
      <c r="B451" t="s">
        <v>2264</v>
      </c>
      <c r="C451" t="s">
        <v>2265</v>
      </c>
      <c r="D451" t="s">
        <v>1226</v>
      </c>
      <c r="E451" t="s">
        <v>1226</v>
      </c>
      <c r="F451" t="s">
        <v>1508</v>
      </c>
      <c r="G451">
        <v>220803</v>
      </c>
      <c r="H451" t="s">
        <v>2352</v>
      </c>
      <c r="I451" t="s">
        <v>1227</v>
      </c>
      <c r="J451" t="s">
        <v>1228</v>
      </c>
      <c r="K451" t="s">
        <v>1229</v>
      </c>
      <c r="L451" t="s">
        <v>1688</v>
      </c>
      <c r="M451" t="s">
        <v>1508</v>
      </c>
      <c r="N451" t="s">
        <v>1529</v>
      </c>
      <c r="O451" t="s">
        <v>1451</v>
      </c>
      <c r="P451" t="s">
        <v>1475</v>
      </c>
      <c r="Q451" t="s">
        <v>1442</v>
      </c>
      <c r="R451" t="s">
        <v>1254</v>
      </c>
    </row>
    <row r="452" spans="1:18" x14ac:dyDescent="0.25">
      <c r="A452" t="s">
        <v>2263</v>
      </c>
      <c r="B452" t="s">
        <v>2264</v>
      </c>
      <c r="C452" t="s">
        <v>2265</v>
      </c>
      <c r="D452" t="s">
        <v>1226</v>
      </c>
      <c r="E452" t="s">
        <v>1226</v>
      </c>
      <c r="F452" t="s">
        <v>1874</v>
      </c>
      <c r="G452">
        <v>220803</v>
      </c>
      <c r="H452" t="s">
        <v>2352</v>
      </c>
      <c r="I452" t="s">
        <v>1227</v>
      </c>
      <c r="J452" t="s">
        <v>1875</v>
      </c>
      <c r="K452" t="s">
        <v>1876</v>
      </c>
      <c r="L452" t="s">
        <v>1867</v>
      </c>
      <c r="M452" t="s">
        <v>1688</v>
      </c>
      <c r="N452" t="s">
        <v>1508</v>
      </c>
      <c r="O452" t="s">
        <v>1529</v>
      </c>
      <c r="P452" t="s">
        <v>1457</v>
      </c>
      <c r="Q452" t="s">
        <v>1475</v>
      </c>
      <c r="R452" t="s">
        <v>1442</v>
      </c>
    </row>
    <row r="453" spans="1:18" x14ac:dyDescent="0.25">
      <c r="A453" t="s">
        <v>2263</v>
      </c>
      <c r="B453" t="s">
        <v>2264</v>
      </c>
      <c r="C453" t="s">
        <v>2265</v>
      </c>
      <c r="D453" t="s">
        <v>1226</v>
      </c>
      <c r="E453" t="s">
        <v>1729</v>
      </c>
      <c r="F453" t="s">
        <v>1728</v>
      </c>
      <c r="G453">
        <v>220801</v>
      </c>
      <c r="H453" t="s">
        <v>2350</v>
      </c>
      <c r="I453" t="s">
        <v>1227</v>
      </c>
      <c r="J453" t="s">
        <v>2274</v>
      </c>
      <c r="K453" t="s">
        <v>2275</v>
      </c>
      <c r="L453" t="s">
        <v>1688</v>
      </c>
      <c r="M453" t="s">
        <v>1508</v>
      </c>
      <c r="N453" t="s">
        <v>1529</v>
      </c>
      <c r="O453" t="s">
        <v>1451</v>
      </c>
      <c r="P453" t="s">
        <v>1475</v>
      </c>
      <c r="Q453" t="s">
        <v>1442</v>
      </c>
      <c r="R453" t="s">
        <v>1254</v>
      </c>
    </row>
    <row r="454" spans="1:18" x14ac:dyDescent="0.25">
      <c r="A454" t="s">
        <v>2263</v>
      </c>
      <c r="B454" t="s">
        <v>2264</v>
      </c>
      <c r="C454" t="s">
        <v>2265</v>
      </c>
      <c r="D454" t="s">
        <v>1226</v>
      </c>
      <c r="E454" t="s">
        <v>1729</v>
      </c>
      <c r="F454" t="s">
        <v>1732</v>
      </c>
      <c r="G454">
        <v>220801</v>
      </c>
      <c r="H454" t="s">
        <v>2350</v>
      </c>
      <c r="I454" t="s">
        <v>1227</v>
      </c>
      <c r="J454" t="s">
        <v>3520</v>
      </c>
      <c r="K454" t="s">
        <v>3521</v>
      </c>
      <c r="L454" t="s">
        <v>1688</v>
      </c>
      <c r="M454" t="s">
        <v>1508</v>
      </c>
      <c r="N454" t="s">
        <v>1529</v>
      </c>
      <c r="O454" t="s">
        <v>1451</v>
      </c>
      <c r="P454" t="s">
        <v>1735</v>
      </c>
      <c r="Q454" t="s">
        <v>1442</v>
      </c>
      <c r="R454" t="s">
        <v>1254</v>
      </c>
    </row>
    <row r="455" spans="1:18" x14ac:dyDescent="0.25">
      <c r="A455" t="s">
        <v>2263</v>
      </c>
      <c r="B455" t="s">
        <v>2264</v>
      </c>
      <c r="C455" t="s">
        <v>2265</v>
      </c>
      <c r="D455" t="s">
        <v>1226</v>
      </c>
      <c r="E455" t="s">
        <v>1729</v>
      </c>
      <c r="F455" t="s">
        <v>1810</v>
      </c>
      <c r="G455">
        <v>220801</v>
      </c>
      <c r="H455" t="s">
        <v>2350</v>
      </c>
      <c r="I455" t="s">
        <v>1227</v>
      </c>
      <c r="J455" t="s">
        <v>1253</v>
      </c>
      <c r="K455" t="s">
        <v>1254</v>
      </c>
      <c r="L455" t="s">
        <v>1742</v>
      </c>
      <c r="M455" t="s">
        <v>1495</v>
      </c>
      <c r="N455" t="s">
        <v>1695</v>
      </c>
      <c r="O455" t="s">
        <v>1451</v>
      </c>
      <c r="P455" t="s">
        <v>1640</v>
      </c>
      <c r="Q455" t="s">
        <v>1498</v>
      </c>
      <c r="R455" t="s">
        <v>1254</v>
      </c>
    </row>
    <row r="456" spans="1:18" x14ac:dyDescent="0.25">
      <c r="A456" t="s">
        <v>2263</v>
      </c>
      <c r="B456" t="s">
        <v>2264</v>
      </c>
      <c r="C456" t="s">
        <v>2265</v>
      </c>
      <c r="D456" t="s">
        <v>1226</v>
      </c>
      <c r="E456" t="s">
        <v>1729</v>
      </c>
      <c r="F456" t="s">
        <v>1827</v>
      </c>
      <c r="G456">
        <v>220801</v>
      </c>
      <c r="H456" t="s">
        <v>2350</v>
      </c>
      <c r="I456" t="s">
        <v>1828</v>
      </c>
      <c r="J456" t="s">
        <v>1829</v>
      </c>
      <c r="K456" t="s">
        <v>1830</v>
      </c>
      <c r="L456" t="s">
        <v>1680</v>
      </c>
      <c r="M456" t="s">
        <v>1605</v>
      </c>
      <c r="N456" t="s">
        <v>1695</v>
      </c>
      <c r="O456" t="s">
        <v>1457</v>
      </c>
      <c r="P456" t="s">
        <v>1831</v>
      </c>
      <c r="Q456" t="s">
        <v>1442</v>
      </c>
      <c r="R456" t="s">
        <v>1254</v>
      </c>
    </row>
    <row r="457" spans="1:18" x14ac:dyDescent="0.25">
      <c r="A457" t="s">
        <v>2263</v>
      </c>
      <c r="B457" t="s">
        <v>2264</v>
      </c>
      <c r="C457" t="s">
        <v>2265</v>
      </c>
      <c r="D457" t="s">
        <v>1226</v>
      </c>
      <c r="E457" t="s">
        <v>1729</v>
      </c>
      <c r="F457" t="s">
        <v>1728</v>
      </c>
      <c r="G457">
        <v>220802</v>
      </c>
      <c r="H457" t="s">
        <v>2351</v>
      </c>
      <c r="I457" t="s">
        <v>1227</v>
      </c>
      <c r="J457" t="s">
        <v>2274</v>
      </c>
      <c r="K457" t="s">
        <v>2275</v>
      </c>
      <c r="L457" t="s">
        <v>1688</v>
      </c>
      <c r="M457" t="s">
        <v>1508</v>
      </c>
      <c r="N457" t="s">
        <v>1529</v>
      </c>
      <c r="O457" t="s">
        <v>1451</v>
      </c>
      <c r="P457" t="s">
        <v>1475</v>
      </c>
      <c r="Q457" t="s">
        <v>1442</v>
      </c>
      <c r="R457" t="s">
        <v>1254</v>
      </c>
    </row>
    <row r="458" spans="1:18" x14ac:dyDescent="0.25">
      <c r="A458" t="s">
        <v>2263</v>
      </c>
      <c r="B458" t="s">
        <v>2264</v>
      </c>
      <c r="C458" t="s">
        <v>2265</v>
      </c>
      <c r="D458" t="s">
        <v>1226</v>
      </c>
      <c r="E458" t="s">
        <v>1729</v>
      </c>
      <c r="F458" t="s">
        <v>1732</v>
      </c>
      <c r="G458">
        <v>220802</v>
      </c>
      <c r="H458" t="s">
        <v>2351</v>
      </c>
      <c r="I458" t="s">
        <v>1227</v>
      </c>
      <c r="J458" t="s">
        <v>3520</v>
      </c>
      <c r="K458" t="s">
        <v>3521</v>
      </c>
      <c r="L458" t="s">
        <v>1688</v>
      </c>
      <c r="M458" t="s">
        <v>1508</v>
      </c>
      <c r="N458" t="s">
        <v>1529</v>
      </c>
      <c r="O458" t="s">
        <v>1451</v>
      </c>
      <c r="P458" t="s">
        <v>1735</v>
      </c>
      <c r="Q458" t="s">
        <v>1442</v>
      </c>
      <c r="R458" t="s">
        <v>1254</v>
      </c>
    </row>
    <row r="459" spans="1:18" x14ac:dyDescent="0.25">
      <c r="A459" t="s">
        <v>2263</v>
      </c>
      <c r="B459" t="s">
        <v>2264</v>
      </c>
      <c r="C459" t="s">
        <v>2265</v>
      </c>
      <c r="D459" t="s">
        <v>1226</v>
      </c>
      <c r="E459" t="s">
        <v>1729</v>
      </c>
      <c r="F459" t="s">
        <v>1810</v>
      </c>
      <c r="G459">
        <v>220802</v>
      </c>
      <c r="H459" t="s">
        <v>2351</v>
      </c>
      <c r="I459" t="s">
        <v>1227</v>
      </c>
      <c r="J459" t="s">
        <v>1253</v>
      </c>
      <c r="K459" t="s">
        <v>1254</v>
      </c>
      <c r="L459" t="s">
        <v>1742</v>
      </c>
      <c r="M459" t="s">
        <v>1495</v>
      </c>
      <c r="N459" t="s">
        <v>1695</v>
      </c>
      <c r="O459" t="s">
        <v>1451</v>
      </c>
      <c r="P459" t="s">
        <v>1640</v>
      </c>
      <c r="Q459" t="s">
        <v>1498</v>
      </c>
      <c r="R459" t="s">
        <v>1254</v>
      </c>
    </row>
    <row r="460" spans="1:18" x14ac:dyDescent="0.25">
      <c r="A460" t="s">
        <v>2263</v>
      </c>
      <c r="B460" t="s">
        <v>2264</v>
      </c>
      <c r="C460" t="s">
        <v>2265</v>
      </c>
      <c r="D460" t="s">
        <v>1226</v>
      </c>
      <c r="E460" t="s">
        <v>1729</v>
      </c>
      <c r="F460" t="s">
        <v>1827</v>
      </c>
      <c r="G460">
        <v>220802</v>
      </c>
      <c r="H460" t="s">
        <v>2351</v>
      </c>
      <c r="I460" t="s">
        <v>1828</v>
      </c>
      <c r="J460" t="s">
        <v>1829</v>
      </c>
      <c r="K460" t="s">
        <v>1830</v>
      </c>
      <c r="L460" t="s">
        <v>1680</v>
      </c>
      <c r="M460" t="s">
        <v>1605</v>
      </c>
      <c r="N460" t="s">
        <v>1695</v>
      </c>
      <c r="O460" t="s">
        <v>1457</v>
      </c>
      <c r="P460" t="s">
        <v>1831</v>
      </c>
      <c r="Q460" t="s">
        <v>1442</v>
      </c>
      <c r="R460" t="s">
        <v>1254</v>
      </c>
    </row>
    <row r="461" spans="1:18" x14ac:dyDescent="0.25">
      <c r="A461" t="s">
        <v>2263</v>
      </c>
      <c r="B461" t="s">
        <v>2264</v>
      </c>
      <c r="C461" t="s">
        <v>2265</v>
      </c>
      <c r="D461" t="s">
        <v>1226</v>
      </c>
      <c r="E461" t="s">
        <v>1729</v>
      </c>
      <c r="F461" t="s">
        <v>1728</v>
      </c>
      <c r="G461">
        <v>220803</v>
      </c>
      <c r="H461" t="s">
        <v>2352</v>
      </c>
      <c r="I461" t="s">
        <v>1227</v>
      </c>
      <c r="J461" t="s">
        <v>2274</v>
      </c>
      <c r="K461" t="s">
        <v>2275</v>
      </c>
      <c r="L461" t="s">
        <v>1688</v>
      </c>
      <c r="M461" t="s">
        <v>1508</v>
      </c>
      <c r="N461" t="s">
        <v>1529</v>
      </c>
      <c r="O461" t="s">
        <v>1451</v>
      </c>
      <c r="P461" t="s">
        <v>1475</v>
      </c>
      <c r="Q461" t="s">
        <v>1442</v>
      </c>
      <c r="R461" t="s">
        <v>1254</v>
      </c>
    </row>
    <row r="462" spans="1:18" x14ac:dyDescent="0.25">
      <c r="A462" t="s">
        <v>2263</v>
      </c>
      <c r="B462" t="s">
        <v>2264</v>
      </c>
      <c r="C462" t="s">
        <v>2265</v>
      </c>
      <c r="D462" t="s">
        <v>1226</v>
      </c>
      <c r="E462" t="s">
        <v>1729</v>
      </c>
      <c r="F462" t="s">
        <v>1732</v>
      </c>
      <c r="G462">
        <v>220803</v>
      </c>
      <c r="H462" t="s">
        <v>2352</v>
      </c>
      <c r="I462" t="s">
        <v>1227</v>
      </c>
      <c r="J462" t="s">
        <v>3520</v>
      </c>
      <c r="K462" t="s">
        <v>3521</v>
      </c>
      <c r="L462" t="s">
        <v>1688</v>
      </c>
      <c r="M462" t="s">
        <v>1508</v>
      </c>
      <c r="N462" t="s">
        <v>1529</v>
      </c>
      <c r="O462" t="s">
        <v>1451</v>
      </c>
      <c r="P462" t="s">
        <v>1735</v>
      </c>
      <c r="Q462" t="s">
        <v>1442</v>
      </c>
      <c r="R462" t="s">
        <v>1254</v>
      </c>
    </row>
    <row r="463" spans="1:18" x14ac:dyDescent="0.25">
      <c r="A463" t="s">
        <v>2263</v>
      </c>
      <c r="B463" t="s">
        <v>2264</v>
      </c>
      <c r="C463" t="s">
        <v>2265</v>
      </c>
      <c r="D463" t="s">
        <v>1226</v>
      </c>
      <c r="E463" t="s">
        <v>1729</v>
      </c>
      <c r="F463" t="s">
        <v>1810</v>
      </c>
      <c r="G463">
        <v>220803</v>
      </c>
      <c r="H463" t="s">
        <v>2352</v>
      </c>
      <c r="I463" t="s">
        <v>1227</v>
      </c>
      <c r="J463" t="s">
        <v>1253</v>
      </c>
      <c r="K463" t="s">
        <v>1254</v>
      </c>
      <c r="L463" t="s">
        <v>1742</v>
      </c>
      <c r="M463" t="s">
        <v>1495</v>
      </c>
      <c r="N463" t="s">
        <v>1695</v>
      </c>
      <c r="O463" t="s">
        <v>1451</v>
      </c>
      <c r="P463" t="s">
        <v>1640</v>
      </c>
      <c r="Q463" t="s">
        <v>1498</v>
      </c>
      <c r="R463" t="s">
        <v>1254</v>
      </c>
    </row>
    <row r="464" spans="1:18" x14ac:dyDescent="0.25">
      <c r="A464" t="s">
        <v>2263</v>
      </c>
      <c r="B464" t="s">
        <v>2264</v>
      </c>
      <c r="C464" t="s">
        <v>2265</v>
      </c>
      <c r="D464" t="s">
        <v>1226</v>
      </c>
      <c r="E464" t="s">
        <v>1729</v>
      </c>
      <c r="F464" t="s">
        <v>1827</v>
      </c>
      <c r="G464">
        <v>220803</v>
      </c>
      <c r="H464" t="s">
        <v>2352</v>
      </c>
      <c r="I464" t="s">
        <v>1828</v>
      </c>
      <c r="J464" t="s">
        <v>1829</v>
      </c>
      <c r="K464" t="s">
        <v>1830</v>
      </c>
      <c r="L464" t="s">
        <v>1680</v>
      </c>
      <c r="M464" t="s">
        <v>1605</v>
      </c>
      <c r="N464" t="s">
        <v>1695</v>
      </c>
      <c r="O464" t="s">
        <v>1457</v>
      </c>
      <c r="P464" t="s">
        <v>1831</v>
      </c>
      <c r="Q464" t="s">
        <v>1442</v>
      </c>
      <c r="R464" t="s">
        <v>1254</v>
      </c>
    </row>
    <row r="465" spans="1:18" x14ac:dyDescent="0.25">
      <c r="A465" t="s">
        <v>2263</v>
      </c>
      <c r="B465" t="s">
        <v>2269</v>
      </c>
      <c r="C465" t="s">
        <v>2265</v>
      </c>
      <c r="D465" t="s">
        <v>1230</v>
      </c>
      <c r="E465" t="s">
        <v>1230</v>
      </c>
      <c r="F465" t="s">
        <v>1788</v>
      </c>
      <c r="G465">
        <v>208537</v>
      </c>
      <c r="H465" t="s">
        <v>2876</v>
      </c>
      <c r="I465" t="s">
        <v>1231</v>
      </c>
      <c r="J465" t="s">
        <v>1789</v>
      </c>
      <c r="K465" t="s">
        <v>1232</v>
      </c>
      <c r="L465" t="s">
        <v>1688</v>
      </c>
      <c r="M465" t="s">
        <v>1508</v>
      </c>
      <c r="N465" t="s">
        <v>1529</v>
      </c>
      <c r="O465" t="s">
        <v>1451</v>
      </c>
      <c r="P465" t="s">
        <v>1468</v>
      </c>
      <c r="Q465" t="s">
        <v>1442</v>
      </c>
      <c r="R465" t="s">
        <v>1254</v>
      </c>
    </row>
    <row r="466" spans="1:18" x14ac:dyDescent="0.25">
      <c r="A466" t="s">
        <v>2263</v>
      </c>
      <c r="B466" t="s">
        <v>2269</v>
      </c>
      <c r="C466" t="s">
        <v>2265</v>
      </c>
      <c r="D466" t="s">
        <v>1230</v>
      </c>
      <c r="E466" t="s">
        <v>1230</v>
      </c>
      <c r="F466" t="s">
        <v>1878</v>
      </c>
      <c r="G466">
        <v>208537</v>
      </c>
      <c r="H466" t="s">
        <v>2876</v>
      </c>
      <c r="I466" t="s">
        <v>1231</v>
      </c>
      <c r="J466" t="s">
        <v>3533</v>
      </c>
      <c r="K466" t="s">
        <v>1232</v>
      </c>
      <c r="L466" t="s">
        <v>1867</v>
      </c>
      <c r="M466" t="s">
        <v>1742</v>
      </c>
      <c r="N466" t="s">
        <v>1508</v>
      </c>
      <c r="O466" t="s">
        <v>1529</v>
      </c>
      <c r="P466" t="s">
        <v>1575</v>
      </c>
      <c r="Q466" t="s">
        <v>1880</v>
      </c>
      <c r="R466" t="s">
        <v>1442</v>
      </c>
    </row>
    <row r="467" spans="1:18" x14ac:dyDescent="0.25">
      <c r="A467" t="s">
        <v>2263</v>
      </c>
      <c r="B467" t="s">
        <v>2269</v>
      </c>
      <c r="C467" t="s">
        <v>2265</v>
      </c>
      <c r="D467" t="s">
        <v>1230</v>
      </c>
      <c r="E467" t="s">
        <v>1230</v>
      </c>
      <c r="F467" t="s">
        <v>1788</v>
      </c>
      <c r="G467">
        <v>208559</v>
      </c>
      <c r="H467" t="s">
        <v>2878</v>
      </c>
      <c r="I467" t="s">
        <v>1231</v>
      </c>
      <c r="J467" t="s">
        <v>1789</v>
      </c>
      <c r="K467" t="s">
        <v>1232</v>
      </c>
      <c r="L467" t="s">
        <v>1688</v>
      </c>
      <c r="M467" t="s">
        <v>1508</v>
      </c>
      <c r="N467" t="s">
        <v>1529</v>
      </c>
      <c r="O467" t="s">
        <v>1451</v>
      </c>
      <c r="P467" t="s">
        <v>1468</v>
      </c>
      <c r="Q467" t="s">
        <v>1442</v>
      </c>
      <c r="R467" t="s">
        <v>1254</v>
      </c>
    </row>
    <row r="468" spans="1:18" x14ac:dyDescent="0.25">
      <c r="A468" t="s">
        <v>2263</v>
      </c>
      <c r="B468" t="s">
        <v>2269</v>
      </c>
      <c r="C468" t="s">
        <v>2265</v>
      </c>
      <c r="D468" t="s">
        <v>1230</v>
      </c>
      <c r="E468" t="s">
        <v>1230</v>
      </c>
      <c r="F468" t="s">
        <v>1878</v>
      </c>
      <c r="G468">
        <v>208559</v>
      </c>
      <c r="H468" t="s">
        <v>2878</v>
      </c>
      <c r="I468" t="s">
        <v>1231</v>
      </c>
      <c r="J468" t="s">
        <v>3533</v>
      </c>
      <c r="K468" t="s">
        <v>1232</v>
      </c>
      <c r="L468" t="s">
        <v>1867</v>
      </c>
      <c r="M468" t="s">
        <v>1742</v>
      </c>
      <c r="N468" t="s">
        <v>1508</v>
      </c>
      <c r="O468" t="s">
        <v>1529</v>
      </c>
      <c r="P468" t="s">
        <v>1575</v>
      </c>
      <c r="Q468" t="s">
        <v>1880</v>
      </c>
      <c r="R468" t="s">
        <v>1442</v>
      </c>
    </row>
    <row r="469" spans="1:18" x14ac:dyDescent="0.25">
      <c r="A469" t="s">
        <v>2263</v>
      </c>
      <c r="B469" t="s">
        <v>2269</v>
      </c>
      <c r="C469" t="s">
        <v>2270</v>
      </c>
      <c r="D469" t="s">
        <v>1240</v>
      </c>
      <c r="E469" t="s">
        <v>1240</v>
      </c>
      <c r="F469" t="s">
        <v>1771</v>
      </c>
      <c r="G469">
        <v>208019</v>
      </c>
      <c r="H469" t="s">
        <v>2271</v>
      </c>
      <c r="I469" t="s">
        <v>1241</v>
      </c>
      <c r="J469" t="s">
        <v>1242</v>
      </c>
      <c r="K469" t="s">
        <v>1243</v>
      </c>
      <c r="L469" t="s">
        <v>1767</v>
      </c>
      <c r="M469" t="s">
        <v>1479</v>
      </c>
      <c r="N469" t="s">
        <v>1768</v>
      </c>
      <c r="O469" t="s">
        <v>1769</v>
      </c>
      <c r="P469" t="s">
        <v>1480</v>
      </c>
      <c r="Q469" t="s">
        <v>1481</v>
      </c>
      <c r="R469" t="s">
        <v>1254</v>
      </c>
    </row>
    <row r="470" spans="1:18" x14ac:dyDescent="0.25">
      <c r="A470" t="s">
        <v>2263</v>
      </c>
      <c r="B470" t="s">
        <v>2269</v>
      </c>
      <c r="C470" t="s">
        <v>2270</v>
      </c>
      <c r="D470" t="s">
        <v>1240</v>
      </c>
      <c r="E470" t="s">
        <v>1240</v>
      </c>
      <c r="F470" t="s">
        <v>1771</v>
      </c>
      <c r="G470">
        <v>208161</v>
      </c>
      <c r="H470" t="s">
        <v>2289</v>
      </c>
      <c r="I470" t="s">
        <v>1241</v>
      </c>
      <c r="J470" t="s">
        <v>1242</v>
      </c>
      <c r="K470" t="s">
        <v>1243</v>
      </c>
      <c r="L470" t="s">
        <v>1767</v>
      </c>
      <c r="M470" t="s">
        <v>1479</v>
      </c>
      <c r="N470" t="s">
        <v>1768</v>
      </c>
      <c r="O470" t="s">
        <v>1769</v>
      </c>
      <c r="P470" t="s">
        <v>1480</v>
      </c>
      <c r="Q470" t="s">
        <v>1481</v>
      </c>
      <c r="R470" t="s">
        <v>1254</v>
      </c>
    </row>
    <row r="471" spans="1:18" x14ac:dyDescent="0.25">
      <c r="A471" t="s">
        <v>2263</v>
      </c>
      <c r="B471" t="s">
        <v>2290</v>
      </c>
      <c r="C471" t="s">
        <v>2270</v>
      </c>
      <c r="D471" t="s">
        <v>1240</v>
      </c>
      <c r="E471" t="s">
        <v>1240</v>
      </c>
      <c r="F471" t="s">
        <v>1771</v>
      </c>
      <c r="G471">
        <v>208162</v>
      </c>
      <c r="H471" t="s">
        <v>2291</v>
      </c>
      <c r="I471" t="s">
        <v>1241</v>
      </c>
      <c r="J471" t="s">
        <v>1242</v>
      </c>
      <c r="K471" t="s">
        <v>1243</v>
      </c>
      <c r="L471" t="s">
        <v>1767</v>
      </c>
      <c r="M471" t="s">
        <v>1479</v>
      </c>
      <c r="N471" t="s">
        <v>1768</v>
      </c>
      <c r="O471" t="s">
        <v>1769</v>
      </c>
      <c r="P471" t="s">
        <v>1480</v>
      </c>
      <c r="Q471" t="s">
        <v>1481</v>
      </c>
      <c r="R471" t="s">
        <v>1254</v>
      </c>
    </row>
    <row r="472" spans="1:18" x14ac:dyDescent="0.25">
      <c r="A472" t="s">
        <v>2263</v>
      </c>
      <c r="B472" t="s">
        <v>2269</v>
      </c>
      <c r="C472" t="s">
        <v>2270</v>
      </c>
      <c r="D472" t="s">
        <v>1160</v>
      </c>
      <c r="E472" t="s">
        <v>1160</v>
      </c>
      <c r="F472" t="s">
        <v>1765</v>
      </c>
      <c r="G472">
        <v>2207578</v>
      </c>
      <c r="H472" t="s">
        <v>3100</v>
      </c>
      <c r="I472" t="s">
        <v>1161</v>
      </c>
      <c r="J472" t="s">
        <v>1242</v>
      </c>
      <c r="K472" t="s">
        <v>1243</v>
      </c>
      <c r="L472" t="s">
        <v>1767</v>
      </c>
      <c r="M472" t="s">
        <v>1479</v>
      </c>
      <c r="N472" t="s">
        <v>1768</v>
      </c>
      <c r="O472" t="s">
        <v>1769</v>
      </c>
      <c r="P472" t="s">
        <v>1480</v>
      </c>
      <c r="Q472" t="s">
        <v>1481</v>
      </c>
      <c r="R472" t="s">
        <v>1254</v>
      </c>
    </row>
    <row r="473" spans="1:18" x14ac:dyDescent="0.25">
      <c r="A473" t="s">
        <v>2263</v>
      </c>
      <c r="B473" t="s">
        <v>2269</v>
      </c>
      <c r="C473" t="s">
        <v>2270</v>
      </c>
      <c r="D473" t="s">
        <v>1160</v>
      </c>
      <c r="E473" t="s">
        <v>1160</v>
      </c>
      <c r="F473" t="s">
        <v>1765</v>
      </c>
      <c r="G473">
        <v>219047</v>
      </c>
      <c r="H473" t="s">
        <v>3103</v>
      </c>
      <c r="I473" t="s">
        <v>1161</v>
      </c>
      <c r="J473" t="s">
        <v>1242</v>
      </c>
      <c r="K473" t="s">
        <v>1243</v>
      </c>
      <c r="L473" t="s">
        <v>1767</v>
      </c>
      <c r="M473" t="s">
        <v>1479</v>
      </c>
      <c r="N473" t="s">
        <v>1768</v>
      </c>
      <c r="O473" t="s">
        <v>1769</v>
      </c>
      <c r="P473" t="s">
        <v>1480</v>
      </c>
      <c r="Q473" t="s">
        <v>1481</v>
      </c>
      <c r="R473" t="s">
        <v>1254</v>
      </c>
    </row>
    <row r="474" spans="1:18" x14ac:dyDescent="0.25">
      <c r="A474" t="s">
        <v>2263</v>
      </c>
      <c r="B474" t="s">
        <v>2269</v>
      </c>
      <c r="C474" t="s">
        <v>2270</v>
      </c>
      <c r="D474" t="s">
        <v>1160</v>
      </c>
      <c r="E474" t="s">
        <v>1160</v>
      </c>
      <c r="F474" t="s">
        <v>1765</v>
      </c>
      <c r="G474">
        <v>2207463</v>
      </c>
      <c r="H474" t="s">
        <v>3104</v>
      </c>
      <c r="I474" t="s">
        <v>1161</v>
      </c>
      <c r="J474" t="s">
        <v>1242</v>
      </c>
      <c r="K474" t="s">
        <v>1243</v>
      </c>
      <c r="L474" t="s">
        <v>1767</v>
      </c>
      <c r="M474" t="s">
        <v>1479</v>
      </c>
      <c r="N474" t="s">
        <v>1768</v>
      </c>
      <c r="O474" t="s">
        <v>1769</v>
      </c>
      <c r="P474" t="s">
        <v>1480</v>
      </c>
      <c r="Q474" t="s">
        <v>1481</v>
      </c>
      <c r="R474" t="s">
        <v>1254</v>
      </c>
    </row>
    <row r="475" spans="1:18" x14ac:dyDescent="0.25">
      <c r="A475" t="s">
        <v>2263</v>
      </c>
      <c r="B475" t="s">
        <v>2269</v>
      </c>
      <c r="C475" t="s">
        <v>2270</v>
      </c>
      <c r="D475" t="s">
        <v>1160</v>
      </c>
      <c r="E475" t="s">
        <v>1160</v>
      </c>
      <c r="F475" t="s">
        <v>1765</v>
      </c>
      <c r="G475">
        <v>219026</v>
      </c>
      <c r="H475" t="s">
        <v>3105</v>
      </c>
      <c r="I475" t="s">
        <v>1161</v>
      </c>
      <c r="J475" t="s">
        <v>1242</v>
      </c>
      <c r="K475" t="s">
        <v>1243</v>
      </c>
      <c r="L475" t="s">
        <v>1767</v>
      </c>
      <c r="M475" t="s">
        <v>1479</v>
      </c>
      <c r="N475" t="s">
        <v>1768</v>
      </c>
      <c r="O475" t="s">
        <v>1769</v>
      </c>
      <c r="P475" t="s">
        <v>1480</v>
      </c>
      <c r="Q475" t="s">
        <v>1481</v>
      </c>
      <c r="R475" t="s">
        <v>1254</v>
      </c>
    </row>
    <row r="476" spans="1:18" x14ac:dyDescent="0.25">
      <c r="A476" t="s">
        <v>2263</v>
      </c>
      <c r="B476" t="s">
        <v>2269</v>
      </c>
      <c r="C476" t="s">
        <v>2270</v>
      </c>
      <c r="D476" t="s">
        <v>1160</v>
      </c>
      <c r="E476" t="s">
        <v>1160</v>
      </c>
      <c r="F476" t="s">
        <v>1765</v>
      </c>
      <c r="G476">
        <v>220759</v>
      </c>
      <c r="H476" t="s">
        <v>3136</v>
      </c>
      <c r="I476" t="s">
        <v>1161</v>
      </c>
      <c r="J476" t="s">
        <v>1242</v>
      </c>
      <c r="K476" t="s">
        <v>1243</v>
      </c>
      <c r="L476" t="s">
        <v>1767</v>
      </c>
      <c r="M476" t="s">
        <v>1479</v>
      </c>
      <c r="N476" t="s">
        <v>1768</v>
      </c>
      <c r="O476" t="s">
        <v>1769</v>
      </c>
      <c r="P476" t="s">
        <v>1480</v>
      </c>
      <c r="Q476" t="s">
        <v>1481</v>
      </c>
      <c r="R476" t="s">
        <v>1254</v>
      </c>
    </row>
    <row r="477" spans="1:18" x14ac:dyDescent="0.25">
      <c r="A477" t="s">
        <v>2263</v>
      </c>
      <c r="B477" t="s">
        <v>2264</v>
      </c>
      <c r="C477" t="s">
        <v>2267</v>
      </c>
      <c r="D477" t="s">
        <v>1195</v>
      </c>
      <c r="E477" t="s">
        <v>1195</v>
      </c>
      <c r="F477" t="s">
        <v>1801</v>
      </c>
      <c r="G477">
        <v>220019</v>
      </c>
      <c r="H477" t="s">
        <v>2305</v>
      </c>
      <c r="I477" t="s">
        <v>1196</v>
      </c>
      <c r="J477" t="s">
        <v>1204</v>
      </c>
      <c r="K477" t="s">
        <v>1205</v>
      </c>
      <c r="L477" t="s">
        <v>1710</v>
      </c>
      <c r="M477" t="s">
        <v>1467</v>
      </c>
      <c r="N477" t="s">
        <v>1676</v>
      </c>
      <c r="O477" t="s">
        <v>1440</v>
      </c>
      <c r="P477" t="s">
        <v>1468</v>
      </c>
      <c r="Q477" t="s">
        <v>1712</v>
      </c>
      <c r="R477" t="s">
        <v>1254</v>
      </c>
    </row>
    <row r="478" spans="1:18" x14ac:dyDescent="0.25">
      <c r="A478" t="s">
        <v>2263</v>
      </c>
      <c r="B478" t="s">
        <v>2264</v>
      </c>
      <c r="C478" t="s">
        <v>2267</v>
      </c>
      <c r="D478" t="s">
        <v>1195</v>
      </c>
      <c r="E478" t="s">
        <v>1195</v>
      </c>
      <c r="F478" t="s">
        <v>1801</v>
      </c>
      <c r="G478">
        <v>219020</v>
      </c>
      <c r="H478" t="s">
        <v>2298</v>
      </c>
      <c r="I478" t="s">
        <v>1196</v>
      </c>
      <c r="J478" t="s">
        <v>1204</v>
      </c>
      <c r="K478" t="s">
        <v>1205</v>
      </c>
      <c r="L478" t="s">
        <v>1710</v>
      </c>
      <c r="M478" t="s">
        <v>1467</v>
      </c>
      <c r="N478" t="s">
        <v>1676</v>
      </c>
      <c r="O478" t="s">
        <v>1440</v>
      </c>
      <c r="P478" t="s">
        <v>1468</v>
      </c>
      <c r="Q478" t="s">
        <v>1712</v>
      </c>
      <c r="R478" t="s">
        <v>1254</v>
      </c>
    </row>
    <row r="479" spans="1:18" x14ac:dyDescent="0.25">
      <c r="A479" t="s">
        <v>2263</v>
      </c>
      <c r="B479" t="s">
        <v>2264</v>
      </c>
      <c r="C479" t="s">
        <v>2267</v>
      </c>
      <c r="D479" t="s">
        <v>1195</v>
      </c>
      <c r="E479" t="s">
        <v>1195</v>
      </c>
      <c r="F479" t="s">
        <v>1801</v>
      </c>
      <c r="G479">
        <v>220014</v>
      </c>
      <c r="H479" t="s">
        <v>2304</v>
      </c>
      <c r="I479" t="s">
        <v>1196</v>
      </c>
      <c r="J479" t="s">
        <v>1204</v>
      </c>
      <c r="K479" t="s">
        <v>1205</v>
      </c>
      <c r="L479" t="s">
        <v>1710</v>
      </c>
      <c r="M479" t="s">
        <v>1467</v>
      </c>
      <c r="N479" t="s">
        <v>1676</v>
      </c>
      <c r="O479" t="s">
        <v>1440</v>
      </c>
      <c r="P479" t="s">
        <v>1468</v>
      </c>
      <c r="Q479" t="s">
        <v>1712</v>
      </c>
      <c r="R479" t="s">
        <v>1254</v>
      </c>
    </row>
    <row r="480" spans="1:18" x14ac:dyDescent="0.25">
      <c r="A480" t="s">
        <v>2263</v>
      </c>
      <c r="B480" t="s">
        <v>2264</v>
      </c>
      <c r="C480" t="s">
        <v>2267</v>
      </c>
      <c r="D480" t="s">
        <v>1195</v>
      </c>
      <c r="E480" t="s">
        <v>1195</v>
      </c>
      <c r="F480" t="s">
        <v>1801</v>
      </c>
      <c r="G480">
        <v>2207452</v>
      </c>
      <c r="H480" t="s">
        <v>2389</v>
      </c>
      <c r="I480" t="s">
        <v>1196</v>
      </c>
      <c r="J480" t="s">
        <v>1204</v>
      </c>
      <c r="K480" t="s">
        <v>1205</v>
      </c>
      <c r="L480" t="s">
        <v>1710</v>
      </c>
      <c r="M480" t="s">
        <v>1467</v>
      </c>
      <c r="N480" t="s">
        <v>1676</v>
      </c>
      <c r="O480" t="s">
        <v>1440</v>
      </c>
      <c r="P480" t="s">
        <v>1468</v>
      </c>
      <c r="Q480" t="s">
        <v>1712</v>
      </c>
      <c r="R480" t="s">
        <v>1254</v>
      </c>
    </row>
    <row r="481" spans="1:18" x14ac:dyDescent="0.25">
      <c r="A481" t="s">
        <v>2263</v>
      </c>
      <c r="B481" t="s">
        <v>2264</v>
      </c>
      <c r="C481" t="s">
        <v>2267</v>
      </c>
      <c r="D481" t="s">
        <v>1195</v>
      </c>
      <c r="E481" t="s">
        <v>1195</v>
      </c>
      <c r="F481" t="s">
        <v>1801</v>
      </c>
      <c r="G481">
        <v>220012</v>
      </c>
      <c r="H481" t="s">
        <v>2302</v>
      </c>
      <c r="I481" t="s">
        <v>1196</v>
      </c>
      <c r="J481" t="s">
        <v>1204</v>
      </c>
      <c r="K481" t="s">
        <v>1205</v>
      </c>
      <c r="L481" t="s">
        <v>1710</v>
      </c>
      <c r="M481" t="s">
        <v>1467</v>
      </c>
      <c r="N481" t="s">
        <v>1676</v>
      </c>
      <c r="O481" t="s">
        <v>1440</v>
      </c>
      <c r="P481" t="s">
        <v>1468</v>
      </c>
      <c r="Q481" t="s">
        <v>1712</v>
      </c>
      <c r="R481" t="s">
        <v>1254</v>
      </c>
    </row>
    <row r="482" spans="1:18" x14ac:dyDescent="0.25">
      <c r="A482" t="s">
        <v>2263</v>
      </c>
      <c r="B482" t="s">
        <v>2264</v>
      </c>
      <c r="C482" t="s">
        <v>2267</v>
      </c>
      <c r="D482" t="s">
        <v>1195</v>
      </c>
      <c r="E482" t="s">
        <v>1195</v>
      </c>
      <c r="F482" t="s">
        <v>1801</v>
      </c>
      <c r="G482">
        <v>220013</v>
      </c>
      <c r="H482" t="s">
        <v>2303</v>
      </c>
      <c r="I482" t="s">
        <v>1196</v>
      </c>
      <c r="J482" t="s">
        <v>1204</v>
      </c>
      <c r="K482" t="s">
        <v>1205</v>
      </c>
      <c r="L482" t="s">
        <v>1710</v>
      </c>
      <c r="M482" t="s">
        <v>1467</v>
      </c>
      <c r="N482" t="s">
        <v>1676</v>
      </c>
      <c r="O482" t="s">
        <v>1440</v>
      </c>
      <c r="P482" t="s">
        <v>1468</v>
      </c>
      <c r="Q482" t="s">
        <v>1712</v>
      </c>
      <c r="R482" t="s">
        <v>1254</v>
      </c>
    </row>
    <row r="483" spans="1:18" x14ac:dyDescent="0.25">
      <c r="A483" t="s">
        <v>2263</v>
      </c>
      <c r="B483" t="s">
        <v>2264</v>
      </c>
      <c r="C483" t="s">
        <v>2267</v>
      </c>
      <c r="D483" t="s">
        <v>1206</v>
      </c>
      <c r="E483" t="s">
        <v>1206</v>
      </c>
      <c r="F483" t="s">
        <v>1657</v>
      </c>
      <c r="G483">
        <v>220457</v>
      </c>
      <c r="H483" t="s">
        <v>2331</v>
      </c>
      <c r="I483" t="s">
        <v>1207</v>
      </c>
      <c r="J483" t="s">
        <v>1208</v>
      </c>
      <c r="K483" t="s">
        <v>1209</v>
      </c>
      <c r="L483" t="s">
        <v>1710</v>
      </c>
      <c r="M483" t="s">
        <v>1658</v>
      </c>
      <c r="N483" t="s">
        <v>1529</v>
      </c>
      <c r="O483" t="s">
        <v>1451</v>
      </c>
      <c r="P483" t="s">
        <v>1555</v>
      </c>
      <c r="Q483" t="s">
        <v>1442</v>
      </c>
      <c r="R483" t="s">
        <v>1254</v>
      </c>
    </row>
    <row r="484" spans="1:18" x14ac:dyDescent="0.25">
      <c r="A484" t="s">
        <v>2263</v>
      </c>
      <c r="B484" t="s">
        <v>2264</v>
      </c>
      <c r="C484" t="s">
        <v>2267</v>
      </c>
      <c r="D484" t="s">
        <v>1206</v>
      </c>
      <c r="E484" t="s">
        <v>1206</v>
      </c>
      <c r="F484" t="s">
        <v>1657</v>
      </c>
      <c r="G484">
        <v>220451</v>
      </c>
      <c r="H484" t="s">
        <v>2329</v>
      </c>
      <c r="I484" t="s">
        <v>1207</v>
      </c>
      <c r="J484" t="s">
        <v>1208</v>
      </c>
      <c r="K484" t="s">
        <v>1209</v>
      </c>
      <c r="L484" t="s">
        <v>1710</v>
      </c>
      <c r="M484" t="s">
        <v>1658</v>
      </c>
      <c r="N484" t="s">
        <v>1529</v>
      </c>
      <c r="O484" t="s">
        <v>1451</v>
      </c>
      <c r="P484" t="s">
        <v>1555</v>
      </c>
      <c r="Q484" t="s">
        <v>1442</v>
      </c>
      <c r="R484" t="s">
        <v>1254</v>
      </c>
    </row>
    <row r="485" spans="1:18" x14ac:dyDescent="0.25">
      <c r="A485" t="s">
        <v>2263</v>
      </c>
      <c r="B485" t="s">
        <v>2264</v>
      </c>
      <c r="C485" t="s">
        <v>2267</v>
      </c>
      <c r="D485" t="s">
        <v>1206</v>
      </c>
      <c r="E485" t="s">
        <v>1206</v>
      </c>
      <c r="F485" t="s">
        <v>1657</v>
      </c>
      <c r="G485">
        <v>220452</v>
      </c>
      <c r="H485" t="s">
        <v>2330</v>
      </c>
      <c r="I485" t="s">
        <v>1207</v>
      </c>
      <c r="J485" t="s">
        <v>1208</v>
      </c>
      <c r="K485" t="s">
        <v>1209</v>
      </c>
      <c r="L485" t="s">
        <v>1710</v>
      </c>
      <c r="M485" t="s">
        <v>1658</v>
      </c>
      <c r="N485" t="s">
        <v>1529</v>
      </c>
      <c r="O485" t="s">
        <v>1451</v>
      </c>
      <c r="P485" t="s">
        <v>1555</v>
      </c>
      <c r="Q485" t="s">
        <v>1442</v>
      </c>
      <c r="R485" t="s">
        <v>1254</v>
      </c>
    </row>
    <row r="486" spans="1:18" x14ac:dyDescent="0.25">
      <c r="A486" t="s">
        <v>2263</v>
      </c>
      <c r="B486" t="s">
        <v>2264</v>
      </c>
      <c r="C486" t="s">
        <v>2267</v>
      </c>
      <c r="D486" t="s">
        <v>1206</v>
      </c>
      <c r="E486" t="s">
        <v>1206</v>
      </c>
      <c r="F486" t="s">
        <v>1657</v>
      </c>
      <c r="G486">
        <v>220067</v>
      </c>
      <c r="H486" t="s">
        <v>2318</v>
      </c>
      <c r="I486" t="s">
        <v>1207</v>
      </c>
      <c r="J486" t="s">
        <v>1208</v>
      </c>
      <c r="K486" t="s">
        <v>1209</v>
      </c>
      <c r="L486" t="s">
        <v>1710</v>
      </c>
      <c r="M486" t="s">
        <v>1658</v>
      </c>
      <c r="N486" t="s">
        <v>1529</v>
      </c>
      <c r="O486" t="s">
        <v>1451</v>
      </c>
      <c r="P486" t="s">
        <v>1555</v>
      </c>
      <c r="Q486" t="s">
        <v>1442</v>
      </c>
      <c r="R486" t="s">
        <v>1254</v>
      </c>
    </row>
    <row r="487" spans="1:18" x14ac:dyDescent="0.25">
      <c r="A487" t="s">
        <v>2263</v>
      </c>
      <c r="B487" t="s">
        <v>2264</v>
      </c>
      <c r="C487" t="s">
        <v>2267</v>
      </c>
      <c r="D487" t="s">
        <v>1275</v>
      </c>
      <c r="E487" t="s">
        <v>1275</v>
      </c>
      <c r="F487" t="s">
        <v>1889</v>
      </c>
      <c r="G487">
        <v>208016</v>
      </c>
      <c r="H487" t="s">
        <v>2268</v>
      </c>
      <c r="I487" t="s">
        <v>1276</v>
      </c>
      <c r="J487" t="s">
        <v>1277</v>
      </c>
      <c r="K487" t="s">
        <v>1278</v>
      </c>
      <c r="L487" t="s">
        <v>1859</v>
      </c>
      <c r="M487" t="s">
        <v>1710</v>
      </c>
      <c r="N487" t="s">
        <v>1890</v>
      </c>
      <c r="O487" t="s">
        <v>1529</v>
      </c>
      <c r="P487" t="s">
        <v>1451</v>
      </c>
      <c r="Q487" t="s">
        <v>1595</v>
      </c>
      <c r="R487" t="s">
        <v>1442</v>
      </c>
    </row>
    <row r="488" spans="1:18" x14ac:dyDescent="0.25">
      <c r="A488" t="s">
        <v>2263</v>
      </c>
      <c r="B488" t="s">
        <v>2264</v>
      </c>
      <c r="C488" t="s">
        <v>2267</v>
      </c>
      <c r="D488" t="s">
        <v>1275</v>
      </c>
      <c r="E488" t="s">
        <v>1275</v>
      </c>
      <c r="F488" t="s">
        <v>1889</v>
      </c>
      <c r="G488">
        <v>208122</v>
      </c>
      <c r="H488" t="s">
        <v>2283</v>
      </c>
      <c r="I488" t="s">
        <v>1276</v>
      </c>
      <c r="J488" t="s">
        <v>1277</v>
      </c>
      <c r="K488" t="s">
        <v>1278</v>
      </c>
      <c r="L488" t="s">
        <v>1859</v>
      </c>
      <c r="M488" t="s">
        <v>1710</v>
      </c>
      <c r="N488" t="s">
        <v>1890</v>
      </c>
      <c r="O488" t="s">
        <v>1529</v>
      </c>
      <c r="P488" t="s">
        <v>1451</v>
      </c>
      <c r="Q488" t="s">
        <v>1595</v>
      </c>
      <c r="R488" t="s">
        <v>1442</v>
      </c>
    </row>
    <row r="489" spans="1:18" x14ac:dyDescent="0.25">
      <c r="A489" t="s">
        <v>2263</v>
      </c>
      <c r="B489" t="s">
        <v>2264</v>
      </c>
      <c r="C489" t="s">
        <v>2267</v>
      </c>
      <c r="D489" t="s">
        <v>1903</v>
      </c>
      <c r="E489" t="s">
        <v>1903</v>
      </c>
      <c r="F489" t="s">
        <v>1902</v>
      </c>
      <c r="G489">
        <v>208111</v>
      </c>
      <c r="H489" t="s">
        <v>2944</v>
      </c>
      <c r="I489" t="s">
        <v>1904</v>
      </c>
      <c r="J489" t="s">
        <v>1178</v>
      </c>
      <c r="K489" t="s">
        <v>1179</v>
      </c>
      <c r="L489" t="s">
        <v>1867</v>
      </c>
      <c r="M489" t="s">
        <v>1710</v>
      </c>
      <c r="N489" t="s">
        <v>1467</v>
      </c>
      <c r="O489" t="s">
        <v>1462</v>
      </c>
      <c r="P489" t="s">
        <v>1440</v>
      </c>
      <c r="Q489" t="s">
        <v>1468</v>
      </c>
      <c r="R489" t="s">
        <v>1442</v>
      </c>
    </row>
    <row r="490" spans="1:18" x14ac:dyDescent="0.25">
      <c r="A490" t="s">
        <v>2263</v>
      </c>
      <c r="B490" t="s">
        <v>2264</v>
      </c>
      <c r="C490" t="s">
        <v>2267</v>
      </c>
      <c r="D490" t="s">
        <v>1248</v>
      </c>
      <c r="E490" t="s">
        <v>1248</v>
      </c>
      <c r="F490" t="s">
        <v>1856</v>
      </c>
      <c r="G490">
        <v>208549</v>
      </c>
      <c r="H490" t="s">
        <v>2295</v>
      </c>
      <c r="I490" t="s">
        <v>1249</v>
      </c>
      <c r="J490" t="s">
        <v>1250</v>
      </c>
      <c r="K490" t="s">
        <v>1251</v>
      </c>
      <c r="L490" t="s">
        <v>1859</v>
      </c>
      <c r="M490" t="s">
        <v>1710</v>
      </c>
      <c r="N490" t="s">
        <v>1658</v>
      </c>
      <c r="O490" t="s">
        <v>1529</v>
      </c>
      <c r="P490" t="s">
        <v>1440</v>
      </c>
      <c r="Q490" t="s">
        <v>2286</v>
      </c>
      <c r="R490" t="s">
        <v>1442</v>
      </c>
    </row>
    <row r="491" spans="1:18" x14ac:dyDescent="0.25">
      <c r="A491" t="s">
        <v>2263</v>
      </c>
      <c r="B491" t="s">
        <v>2264</v>
      </c>
      <c r="C491" t="s">
        <v>2267</v>
      </c>
      <c r="D491" t="s">
        <v>1248</v>
      </c>
      <c r="E491" t="s">
        <v>1248</v>
      </c>
      <c r="F491" t="s">
        <v>1906</v>
      </c>
      <c r="G491">
        <v>208549</v>
      </c>
      <c r="H491" t="s">
        <v>2295</v>
      </c>
      <c r="I491" t="s">
        <v>1249</v>
      </c>
      <c r="J491" t="s">
        <v>1259</v>
      </c>
      <c r="K491" t="s">
        <v>1260</v>
      </c>
      <c r="L491" t="s">
        <v>1859</v>
      </c>
      <c r="M491" t="s">
        <v>1710</v>
      </c>
      <c r="N491" t="s">
        <v>1658</v>
      </c>
      <c r="O491" t="s">
        <v>1529</v>
      </c>
      <c r="P491" t="s">
        <v>1440</v>
      </c>
      <c r="Q491" t="s">
        <v>2286</v>
      </c>
      <c r="R491" t="s">
        <v>1498</v>
      </c>
    </row>
    <row r="492" spans="1:18" x14ac:dyDescent="0.25">
      <c r="A492" t="s">
        <v>2263</v>
      </c>
      <c r="B492" t="s">
        <v>2264</v>
      </c>
      <c r="C492" t="s">
        <v>2267</v>
      </c>
      <c r="D492" t="s">
        <v>1248</v>
      </c>
      <c r="E492" t="s">
        <v>1248</v>
      </c>
      <c r="F492" t="s">
        <v>1856</v>
      </c>
      <c r="G492">
        <v>208551</v>
      </c>
      <c r="H492" t="s">
        <v>2296</v>
      </c>
      <c r="I492" t="s">
        <v>1249</v>
      </c>
      <c r="J492" t="s">
        <v>1250</v>
      </c>
      <c r="K492" t="s">
        <v>1251</v>
      </c>
      <c r="L492" t="s">
        <v>1859</v>
      </c>
      <c r="M492" t="s">
        <v>1710</v>
      </c>
      <c r="N492" t="s">
        <v>1658</v>
      </c>
      <c r="O492" t="s">
        <v>1529</v>
      </c>
      <c r="P492" t="s">
        <v>1440</v>
      </c>
      <c r="Q492" t="s">
        <v>2286</v>
      </c>
      <c r="R492" t="s">
        <v>1442</v>
      </c>
    </row>
    <row r="493" spans="1:18" x14ac:dyDescent="0.25">
      <c r="A493" t="s">
        <v>2263</v>
      </c>
      <c r="B493" t="s">
        <v>2264</v>
      </c>
      <c r="C493" t="s">
        <v>2267</v>
      </c>
      <c r="D493" t="s">
        <v>1248</v>
      </c>
      <c r="E493" t="s">
        <v>1248</v>
      </c>
      <c r="F493" t="s">
        <v>1906</v>
      </c>
      <c r="G493">
        <v>208551</v>
      </c>
      <c r="H493" t="s">
        <v>2296</v>
      </c>
      <c r="I493" t="s">
        <v>1249</v>
      </c>
      <c r="J493" t="s">
        <v>1259</v>
      </c>
      <c r="K493" t="s">
        <v>1260</v>
      </c>
      <c r="L493" t="s">
        <v>1859</v>
      </c>
      <c r="M493" t="s">
        <v>1710</v>
      </c>
      <c r="N493" t="s">
        <v>1658</v>
      </c>
      <c r="O493" t="s">
        <v>1529</v>
      </c>
      <c r="P493" t="s">
        <v>1440</v>
      </c>
      <c r="Q493" t="s">
        <v>2286</v>
      </c>
      <c r="R493" t="s">
        <v>1498</v>
      </c>
    </row>
    <row r="494" spans="1:18" x14ac:dyDescent="0.25">
      <c r="A494" t="s">
        <v>2263</v>
      </c>
      <c r="B494" t="s">
        <v>2264</v>
      </c>
      <c r="C494" t="s">
        <v>2267</v>
      </c>
      <c r="D494" t="s">
        <v>1248</v>
      </c>
      <c r="E494" t="s">
        <v>1248</v>
      </c>
      <c r="F494" t="s">
        <v>1856</v>
      </c>
      <c r="G494">
        <v>208550</v>
      </c>
      <c r="H494" t="s">
        <v>3082</v>
      </c>
      <c r="I494" t="s">
        <v>1249</v>
      </c>
      <c r="J494" t="s">
        <v>1250</v>
      </c>
      <c r="K494" t="s">
        <v>1251</v>
      </c>
      <c r="L494" t="s">
        <v>1859</v>
      </c>
      <c r="M494" t="s">
        <v>1710</v>
      </c>
      <c r="N494" t="s">
        <v>1658</v>
      </c>
      <c r="O494" t="s">
        <v>1529</v>
      </c>
      <c r="P494" t="s">
        <v>1440</v>
      </c>
      <c r="Q494" t="s">
        <v>2286</v>
      </c>
      <c r="R494" t="s">
        <v>1442</v>
      </c>
    </row>
    <row r="495" spans="1:18" x14ac:dyDescent="0.25">
      <c r="A495" t="s">
        <v>2263</v>
      </c>
      <c r="B495" t="s">
        <v>2264</v>
      </c>
      <c r="C495" t="s">
        <v>2267</v>
      </c>
      <c r="D495" t="s">
        <v>1248</v>
      </c>
      <c r="E495" t="s">
        <v>1248</v>
      </c>
      <c r="F495" t="s">
        <v>1906</v>
      </c>
      <c r="G495">
        <v>208550</v>
      </c>
      <c r="H495" t="s">
        <v>3082</v>
      </c>
      <c r="I495" t="s">
        <v>1249</v>
      </c>
      <c r="J495" t="s">
        <v>1259</v>
      </c>
      <c r="K495" t="s">
        <v>1260</v>
      </c>
      <c r="L495" t="s">
        <v>1859</v>
      </c>
      <c r="M495" t="s">
        <v>1710</v>
      </c>
      <c r="N495" t="s">
        <v>1658</v>
      </c>
      <c r="O495" t="s">
        <v>1529</v>
      </c>
      <c r="P495" t="s">
        <v>1440</v>
      </c>
      <c r="Q495" t="s">
        <v>2286</v>
      </c>
      <c r="R495" t="s">
        <v>1498</v>
      </c>
    </row>
    <row r="496" spans="1:18" x14ac:dyDescent="0.25">
      <c r="A496" t="s">
        <v>2263</v>
      </c>
      <c r="B496" t="s">
        <v>2264</v>
      </c>
      <c r="C496" t="s">
        <v>2267</v>
      </c>
      <c r="D496" t="s">
        <v>1248</v>
      </c>
      <c r="E496" t="s">
        <v>1248</v>
      </c>
      <c r="F496" t="s">
        <v>1856</v>
      </c>
      <c r="G496">
        <v>208140</v>
      </c>
      <c r="H496" t="s">
        <v>2285</v>
      </c>
      <c r="I496" t="s">
        <v>1249</v>
      </c>
      <c r="J496" t="s">
        <v>1250</v>
      </c>
      <c r="K496" t="s">
        <v>1251</v>
      </c>
      <c r="L496" t="s">
        <v>1859</v>
      </c>
      <c r="M496" t="s">
        <v>1710</v>
      </c>
      <c r="N496" t="s">
        <v>1658</v>
      </c>
      <c r="O496" t="s">
        <v>1529</v>
      </c>
      <c r="P496" t="s">
        <v>1440</v>
      </c>
      <c r="Q496" t="s">
        <v>2286</v>
      </c>
      <c r="R496" t="s">
        <v>1442</v>
      </c>
    </row>
    <row r="497" spans="1:18" x14ac:dyDescent="0.25">
      <c r="A497" t="s">
        <v>2263</v>
      </c>
      <c r="B497" t="s">
        <v>2264</v>
      </c>
      <c r="C497" t="s">
        <v>2267</v>
      </c>
      <c r="D497" t="s">
        <v>1248</v>
      </c>
      <c r="E497" t="s">
        <v>1248</v>
      </c>
      <c r="F497" t="s">
        <v>1906</v>
      </c>
      <c r="G497">
        <v>208140</v>
      </c>
      <c r="H497" t="s">
        <v>2285</v>
      </c>
      <c r="I497" t="s">
        <v>1249</v>
      </c>
      <c r="J497" t="s">
        <v>1259</v>
      </c>
      <c r="K497" t="s">
        <v>1260</v>
      </c>
      <c r="L497" t="s">
        <v>1859</v>
      </c>
      <c r="M497" t="s">
        <v>1710</v>
      </c>
      <c r="N497" t="s">
        <v>1658</v>
      </c>
      <c r="O497" t="s">
        <v>1529</v>
      </c>
      <c r="P497" t="s">
        <v>1440</v>
      </c>
      <c r="Q497" t="s">
        <v>2286</v>
      </c>
      <c r="R497" t="s">
        <v>1498</v>
      </c>
    </row>
    <row r="498" spans="1:18" x14ac:dyDescent="0.25">
      <c r="A498" t="s">
        <v>2263</v>
      </c>
      <c r="B498" t="s">
        <v>2264</v>
      </c>
      <c r="C498" t="s">
        <v>2267</v>
      </c>
      <c r="D498" t="s">
        <v>1715</v>
      </c>
      <c r="E498" t="s">
        <v>1715</v>
      </c>
      <c r="F498" t="s">
        <v>1714</v>
      </c>
      <c r="G498">
        <v>208464</v>
      </c>
      <c r="H498" t="s">
        <v>2750</v>
      </c>
      <c r="I498" t="s">
        <v>1716</v>
      </c>
      <c r="J498" t="s">
        <v>3527</v>
      </c>
      <c r="K498" t="s">
        <v>3528</v>
      </c>
      <c r="L498" t="s">
        <v>1710</v>
      </c>
      <c r="M498" t="s">
        <v>1506</v>
      </c>
      <c r="N498" t="s">
        <v>1676</v>
      </c>
      <c r="O498" t="s">
        <v>1457</v>
      </c>
      <c r="P498" t="s">
        <v>1475</v>
      </c>
      <c r="Q498" t="s">
        <v>1442</v>
      </c>
      <c r="R498" t="s">
        <v>1254</v>
      </c>
    </row>
    <row r="499" spans="1:18" x14ac:dyDescent="0.25">
      <c r="A499" t="s">
        <v>2263</v>
      </c>
      <c r="B499" t="s">
        <v>2264</v>
      </c>
      <c r="C499" t="s">
        <v>2267</v>
      </c>
      <c r="D499" t="s">
        <v>1715</v>
      </c>
      <c r="E499" t="s">
        <v>1715</v>
      </c>
      <c r="F499" t="s">
        <v>1931</v>
      </c>
      <c r="G499">
        <v>208464</v>
      </c>
      <c r="H499" t="s">
        <v>2750</v>
      </c>
      <c r="I499" t="s">
        <v>1716</v>
      </c>
      <c r="J499" t="s">
        <v>1932</v>
      </c>
      <c r="K499" t="s">
        <v>1933</v>
      </c>
      <c r="L499" t="s">
        <v>1867</v>
      </c>
      <c r="M499" t="s">
        <v>1710</v>
      </c>
      <c r="N499" t="s">
        <v>1456</v>
      </c>
      <c r="O499" t="s">
        <v>1462</v>
      </c>
      <c r="P499" t="s">
        <v>1440</v>
      </c>
      <c r="Q499" t="s">
        <v>1880</v>
      </c>
      <c r="R499" t="s">
        <v>1442</v>
      </c>
    </row>
    <row r="500" spans="1:18" x14ac:dyDescent="0.25">
      <c r="A500" t="s">
        <v>2263</v>
      </c>
      <c r="B500" t="s">
        <v>2264</v>
      </c>
      <c r="C500" t="s">
        <v>2267</v>
      </c>
      <c r="D500" t="s">
        <v>1715</v>
      </c>
      <c r="E500" t="s">
        <v>1715</v>
      </c>
      <c r="F500" t="s">
        <v>3529</v>
      </c>
      <c r="G500">
        <v>208464</v>
      </c>
      <c r="H500" t="s">
        <v>2750</v>
      </c>
      <c r="I500" t="s">
        <v>1716</v>
      </c>
      <c r="J500" t="s">
        <v>3530</v>
      </c>
      <c r="K500" t="s">
        <v>1946</v>
      </c>
      <c r="L500" t="s">
        <v>1867</v>
      </c>
      <c r="M500" t="s">
        <v>1710</v>
      </c>
      <c r="N500" t="s">
        <v>1947</v>
      </c>
      <c r="O500" t="s">
        <v>1768</v>
      </c>
      <c r="P500" t="s">
        <v>1451</v>
      </c>
      <c r="Q500" t="s">
        <v>1480</v>
      </c>
      <c r="R500" t="s">
        <v>1442</v>
      </c>
    </row>
    <row r="501" spans="1:18" x14ac:dyDescent="0.25">
      <c r="A501" t="s">
        <v>2263</v>
      </c>
      <c r="B501" t="s">
        <v>2264</v>
      </c>
      <c r="C501" t="s">
        <v>2267</v>
      </c>
      <c r="D501" t="s">
        <v>1715</v>
      </c>
      <c r="E501" t="s">
        <v>1715</v>
      </c>
      <c r="F501" t="s">
        <v>1714</v>
      </c>
      <c r="G501">
        <v>208463</v>
      </c>
      <c r="H501" t="s">
        <v>1254</v>
      </c>
      <c r="I501" t="s">
        <v>1716</v>
      </c>
      <c r="J501" t="s">
        <v>3527</v>
      </c>
      <c r="K501" t="s">
        <v>3528</v>
      </c>
      <c r="L501" t="s">
        <v>1710</v>
      </c>
      <c r="M501" t="s">
        <v>1506</v>
      </c>
      <c r="N501" t="s">
        <v>1676</v>
      </c>
      <c r="O501" t="s">
        <v>1457</v>
      </c>
      <c r="P501" t="s">
        <v>1475</v>
      </c>
      <c r="Q501" t="s">
        <v>1442</v>
      </c>
      <c r="R501" t="s">
        <v>1254</v>
      </c>
    </row>
    <row r="502" spans="1:18" x14ac:dyDescent="0.25">
      <c r="A502" t="s">
        <v>2263</v>
      </c>
      <c r="B502" t="s">
        <v>2264</v>
      </c>
      <c r="C502" t="s">
        <v>2267</v>
      </c>
      <c r="D502" t="s">
        <v>1715</v>
      </c>
      <c r="E502" t="s">
        <v>1715</v>
      </c>
      <c r="F502" t="s">
        <v>1931</v>
      </c>
      <c r="G502">
        <v>208463</v>
      </c>
      <c r="H502" t="s">
        <v>1254</v>
      </c>
      <c r="I502" t="s">
        <v>1716</v>
      </c>
      <c r="J502" t="s">
        <v>1932</v>
      </c>
      <c r="K502" t="s">
        <v>1933</v>
      </c>
      <c r="L502" t="s">
        <v>1867</v>
      </c>
      <c r="M502" t="s">
        <v>1710</v>
      </c>
      <c r="N502" t="s">
        <v>1456</v>
      </c>
      <c r="O502" t="s">
        <v>1462</v>
      </c>
      <c r="P502" t="s">
        <v>1440</v>
      </c>
      <c r="Q502" t="s">
        <v>1880</v>
      </c>
      <c r="R502" t="s">
        <v>1442</v>
      </c>
    </row>
    <row r="503" spans="1:18" x14ac:dyDescent="0.25">
      <c r="A503" t="s">
        <v>2263</v>
      </c>
      <c r="B503" t="s">
        <v>2264</v>
      </c>
      <c r="C503" t="s">
        <v>2267</v>
      </c>
      <c r="D503" t="s">
        <v>1715</v>
      </c>
      <c r="E503" t="s">
        <v>1715</v>
      </c>
      <c r="F503" t="s">
        <v>3529</v>
      </c>
      <c r="G503">
        <v>208463</v>
      </c>
      <c r="H503" t="s">
        <v>1254</v>
      </c>
      <c r="I503" t="s">
        <v>1716</v>
      </c>
      <c r="J503" t="s">
        <v>3530</v>
      </c>
      <c r="K503" t="s">
        <v>1946</v>
      </c>
      <c r="L503" t="s">
        <v>1867</v>
      </c>
      <c r="M503" t="s">
        <v>1710</v>
      </c>
      <c r="N503" t="s">
        <v>1947</v>
      </c>
      <c r="O503" t="s">
        <v>1768</v>
      </c>
      <c r="P503" t="s">
        <v>1451</v>
      </c>
      <c r="Q503" t="s">
        <v>1480</v>
      </c>
      <c r="R503" t="s">
        <v>1442</v>
      </c>
    </row>
    <row r="504" spans="1:18" x14ac:dyDescent="0.25">
      <c r="A504" t="s">
        <v>2263</v>
      </c>
      <c r="B504" t="s">
        <v>2264</v>
      </c>
      <c r="C504" t="s">
        <v>2267</v>
      </c>
      <c r="D504" t="s">
        <v>1715</v>
      </c>
      <c r="E504" t="s">
        <v>1715</v>
      </c>
      <c r="F504" t="s">
        <v>1714</v>
      </c>
      <c r="G504">
        <v>208566</v>
      </c>
      <c r="H504" t="s">
        <v>3307</v>
      </c>
      <c r="I504" t="s">
        <v>1716</v>
      </c>
      <c r="J504" t="s">
        <v>3527</v>
      </c>
      <c r="K504" t="s">
        <v>3528</v>
      </c>
      <c r="L504" t="s">
        <v>1710</v>
      </c>
      <c r="M504" t="s">
        <v>1506</v>
      </c>
      <c r="N504" t="s">
        <v>1676</v>
      </c>
      <c r="O504" t="s">
        <v>1457</v>
      </c>
      <c r="P504" t="s">
        <v>1475</v>
      </c>
      <c r="Q504" t="s">
        <v>1442</v>
      </c>
      <c r="R504" t="s">
        <v>1254</v>
      </c>
    </row>
    <row r="505" spans="1:18" x14ac:dyDescent="0.25">
      <c r="A505" t="s">
        <v>2263</v>
      </c>
      <c r="B505" t="s">
        <v>2264</v>
      </c>
      <c r="C505" t="s">
        <v>2267</v>
      </c>
      <c r="D505" t="s">
        <v>1715</v>
      </c>
      <c r="E505" t="s">
        <v>1715</v>
      </c>
      <c r="F505" t="s">
        <v>1931</v>
      </c>
      <c r="G505">
        <v>208566</v>
      </c>
      <c r="H505" t="s">
        <v>3307</v>
      </c>
      <c r="I505" t="s">
        <v>1716</v>
      </c>
      <c r="J505" t="s">
        <v>1932</v>
      </c>
      <c r="K505" t="s">
        <v>1933</v>
      </c>
      <c r="L505" t="s">
        <v>1867</v>
      </c>
      <c r="M505" t="s">
        <v>1710</v>
      </c>
      <c r="N505" t="s">
        <v>1456</v>
      </c>
      <c r="O505" t="s">
        <v>1462</v>
      </c>
      <c r="P505" t="s">
        <v>1440</v>
      </c>
      <c r="Q505" t="s">
        <v>1880</v>
      </c>
      <c r="R505" t="s">
        <v>1442</v>
      </c>
    </row>
    <row r="506" spans="1:18" x14ac:dyDescent="0.25">
      <c r="A506" t="s">
        <v>2263</v>
      </c>
      <c r="B506" t="s">
        <v>2264</v>
      </c>
      <c r="C506" t="s">
        <v>2267</v>
      </c>
      <c r="D506" t="s">
        <v>1715</v>
      </c>
      <c r="E506" t="s">
        <v>1715</v>
      </c>
      <c r="F506" t="s">
        <v>3529</v>
      </c>
      <c r="G506">
        <v>208566</v>
      </c>
      <c r="H506" t="s">
        <v>3307</v>
      </c>
      <c r="I506" t="s">
        <v>1716</v>
      </c>
      <c r="J506" t="s">
        <v>3530</v>
      </c>
      <c r="K506" t="s">
        <v>1946</v>
      </c>
      <c r="L506" t="s">
        <v>1867</v>
      </c>
      <c r="M506" t="s">
        <v>1710</v>
      </c>
      <c r="N506" t="s">
        <v>1947</v>
      </c>
      <c r="O506" t="s">
        <v>1768</v>
      </c>
      <c r="P506" t="s">
        <v>1451</v>
      </c>
      <c r="Q506" t="s">
        <v>1480</v>
      </c>
      <c r="R506" t="s">
        <v>1442</v>
      </c>
    </row>
    <row r="507" spans="1:18" x14ac:dyDescent="0.25">
      <c r="A507" t="s">
        <v>2263</v>
      </c>
      <c r="B507" t="s">
        <v>2264</v>
      </c>
      <c r="C507" t="s">
        <v>2267</v>
      </c>
      <c r="D507" t="s">
        <v>1715</v>
      </c>
      <c r="E507" t="s">
        <v>1715</v>
      </c>
      <c r="F507" t="s">
        <v>1714</v>
      </c>
      <c r="G507">
        <v>208571</v>
      </c>
      <c r="H507" t="s">
        <v>3308</v>
      </c>
      <c r="I507" t="s">
        <v>1716</v>
      </c>
      <c r="J507" t="s">
        <v>3527</v>
      </c>
      <c r="K507" t="s">
        <v>3528</v>
      </c>
      <c r="L507" t="s">
        <v>1710</v>
      </c>
      <c r="M507" t="s">
        <v>1506</v>
      </c>
      <c r="N507" t="s">
        <v>1676</v>
      </c>
      <c r="O507" t="s">
        <v>1457</v>
      </c>
      <c r="P507" t="s">
        <v>1475</v>
      </c>
      <c r="Q507" t="s">
        <v>1442</v>
      </c>
      <c r="R507" t="s">
        <v>1254</v>
      </c>
    </row>
    <row r="508" spans="1:18" x14ac:dyDescent="0.25">
      <c r="A508" t="s">
        <v>2263</v>
      </c>
      <c r="B508" t="s">
        <v>2264</v>
      </c>
      <c r="C508" t="s">
        <v>2267</v>
      </c>
      <c r="D508" t="s">
        <v>1715</v>
      </c>
      <c r="E508" t="s">
        <v>1715</v>
      </c>
      <c r="F508" t="s">
        <v>1931</v>
      </c>
      <c r="G508">
        <v>208571</v>
      </c>
      <c r="H508" t="s">
        <v>3308</v>
      </c>
      <c r="I508" t="s">
        <v>1716</v>
      </c>
      <c r="J508" t="s">
        <v>1932</v>
      </c>
      <c r="K508" t="s">
        <v>1933</v>
      </c>
      <c r="L508" t="s">
        <v>1867</v>
      </c>
      <c r="M508" t="s">
        <v>1710</v>
      </c>
      <c r="N508" t="s">
        <v>1456</v>
      </c>
      <c r="O508" t="s">
        <v>1462</v>
      </c>
      <c r="P508" t="s">
        <v>1440</v>
      </c>
      <c r="Q508" t="s">
        <v>1880</v>
      </c>
      <c r="R508" t="s">
        <v>1442</v>
      </c>
    </row>
    <row r="509" spans="1:18" x14ac:dyDescent="0.25">
      <c r="A509" t="s">
        <v>2263</v>
      </c>
      <c r="B509" t="s">
        <v>2264</v>
      </c>
      <c r="C509" t="s">
        <v>2267</v>
      </c>
      <c r="D509" t="s">
        <v>1715</v>
      </c>
      <c r="E509" t="s">
        <v>1715</v>
      </c>
      <c r="F509" t="s">
        <v>3529</v>
      </c>
      <c r="G509">
        <v>208571</v>
      </c>
      <c r="H509" t="s">
        <v>3308</v>
      </c>
      <c r="I509" t="s">
        <v>1716</v>
      </c>
      <c r="J509" t="s">
        <v>3530</v>
      </c>
      <c r="K509" t="s">
        <v>1946</v>
      </c>
      <c r="L509" t="s">
        <v>1867</v>
      </c>
      <c r="M509" t="s">
        <v>1710</v>
      </c>
      <c r="N509" t="s">
        <v>1947</v>
      </c>
      <c r="O509" t="s">
        <v>1768</v>
      </c>
      <c r="P509" t="s">
        <v>1451</v>
      </c>
      <c r="Q509" t="s">
        <v>1480</v>
      </c>
      <c r="R509" t="s">
        <v>1442</v>
      </c>
    </row>
    <row r="510" spans="1:18" x14ac:dyDescent="0.25">
      <c r="A510" t="s">
        <v>2263</v>
      </c>
      <c r="B510" t="s">
        <v>2264</v>
      </c>
      <c r="C510" t="s">
        <v>2267</v>
      </c>
      <c r="D510" t="s">
        <v>1715</v>
      </c>
      <c r="E510" t="s">
        <v>1715</v>
      </c>
      <c r="F510" t="s">
        <v>1714</v>
      </c>
      <c r="G510">
        <v>208565</v>
      </c>
      <c r="H510" t="s">
        <v>3309</v>
      </c>
      <c r="I510" t="s">
        <v>1716</v>
      </c>
      <c r="J510" t="s">
        <v>3527</v>
      </c>
      <c r="K510" t="s">
        <v>3528</v>
      </c>
      <c r="L510" t="s">
        <v>1710</v>
      </c>
      <c r="M510" t="s">
        <v>1506</v>
      </c>
      <c r="N510" t="s">
        <v>1676</v>
      </c>
      <c r="O510" t="s">
        <v>1457</v>
      </c>
      <c r="P510" t="s">
        <v>1475</v>
      </c>
      <c r="Q510" t="s">
        <v>1442</v>
      </c>
      <c r="R510" t="s">
        <v>1254</v>
      </c>
    </row>
    <row r="511" spans="1:18" x14ac:dyDescent="0.25">
      <c r="A511" t="s">
        <v>2263</v>
      </c>
      <c r="B511" t="s">
        <v>2264</v>
      </c>
      <c r="C511" t="s">
        <v>2267</v>
      </c>
      <c r="D511" t="s">
        <v>1715</v>
      </c>
      <c r="E511" t="s">
        <v>1715</v>
      </c>
      <c r="F511" t="s">
        <v>1931</v>
      </c>
      <c r="G511">
        <v>208565</v>
      </c>
      <c r="H511" t="s">
        <v>3309</v>
      </c>
      <c r="I511" t="s">
        <v>1716</v>
      </c>
      <c r="J511" t="s">
        <v>1932</v>
      </c>
      <c r="K511" t="s">
        <v>1933</v>
      </c>
      <c r="L511" t="s">
        <v>1867</v>
      </c>
      <c r="M511" t="s">
        <v>1710</v>
      </c>
      <c r="N511" t="s">
        <v>1456</v>
      </c>
      <c r="O511" t="s">
        <v>1462</v>
      </c>
      <c r="P511" t="s">
        <v>1440</v>
      </c>
      <c r="Q511" t="s">
        <v>1880</v>
      </c>
      <c r="R511" t="s">
        <v>1442</v>
      </c>
    </row>
    <row r="512" spans="1:18" x14ac:dyDescent="0.25">
      <c r="A512" t="s">
        <v>2263</v>
      </c>
      <c r="B512" t="s">
        <v>2264</v>
      </c>
      <c r="C512" t="s">
        <v>2267</v>
      </c>
      <c r="D512" t="s">
        <v>1715</v>
      </c>
      <c r="E512" t="s">
        <v>1715</v>
      </c>
      <c r="F512" t="s">
        <v>3529</v>
      </c>
      <c r="G512">
        <v>208565</v>
      </c>
      <c r="H512" t="s">
        <v>3309</v>
      </c>
      <c r="I512" t="s">
        <v>1716</v>
      </c>
      <c r="J512" t="s">
        <v>3530</v>
      </c>
      <c r="K512" t="s">
        <v>1946</v>
      </c>
      <c r="L512" t="s">
        <v>1867</v>
      </c>
      <c r="M512" t="s">
        <v>1710</v>
      </c>
      <c r="N512" t="s">
        <v>1947</v>
      </c>
      <c r="O512" t="s">
        <v>1768</v>
      </c>
      <c r="P512" t="s">
        <v>1451</v>
      </c>
      <c r="Q512" t="s">
        <v>1480</v>
      </c>
      <c r="R512" t="s">
        <v>1442</v>
      </c>
    </row>
    <row r="513" spans="1:18" x14ac:dyDescent="0.25">
      <c r="A513" t="s">
        <v>2263</v>
      </c>
      <c r="B513" t="s">
        <v>2264</v>
      </c>
      <c r="C513" t="s">
        <v>2267</v>
      </c>
      <c r="D513" t="s">
        <v>1715</v>
      </c>
      <c r="E513" t="s">
        <v>1715</v>
      </c>
      <c r="F513" t="s">
        <v>1714</v>
      </c>
      <c r="G513">
        <v>208564</v>
      </c>
      <c r="H513" t="s">
        <v>3310</v>
      </c>
      <c r="I513" t="s">
        <v>1716</v>
      </c>
      <c r="J513" t="s">
        <v>3527</v>
      </c>
      <c r="K513" t="s">
        <v>3528</v>
      </c>
      <c r="L513" t="s">
        <v>1710</v>
      </c>
      <c r="M513" t="s">
        <v>1506</v>
      </c>
      <c r="N513" t="s">
        <v>1676</v>
      </c>
      <c r="O513" t="s">
        <v>1457</v>
      </c>
      <c r="P513" t="s">
        <v>1475</v>
      </c>
      <c r="Q513" t="s">
        <v>1442</v>
      </c>
      <c r="R513" t="s">
        <v>1254</v>
      </c>
    </row>
    <row r="514" spans="1:18" x14ac:dyDescent="0.25">
      <c r="A514" t="s">
        <v>2263</v>
      </c>
      <c r="B514" t="s">
        <v>2264</v>
      </c>
      <c r="C514" t="s">
        <v>2267</v>
      </c>
      <c r="D514" t="s">
        <v>1715</v>
      </c>
      <c r="E514" t="s">
        <v>1715</v>
      </c>
      <c r="F514" t="s">
        <v>1931</v>
      </c>
      <c r="G514">
        <v>208564</v>
      </c>
      <c r="H514" t="s">
        <v>3310</v>
      </c>
      <c r="I514" t="s">
        <v>1716</v>
      </c>
      <c r="J514" t="s">
        <v>1932</v>
      </c>
      <c r="K514" t="s">
        <v>1933</v>
      </c>
      <c r="L514" t="s">
        <v>1867</v>
      </c>
      <c r="M514" t="s">
        <v>1710</v>
      </c>
      <c r="N514" t="s">
        <v>1456</v>
      </c>
      <c r="O514" t="s">
        <v>1462</v>
      </c>
      <c r="P514" t="s">
        <v>1440</v>
      </c>
      <c r="Q514" t="s">
        <v>1880</v>
      </c>
      <c r="R514" t="s">
        <v>1442</v>
      </c>
    </row>
    <row r="515" spans="1:18" x14ac:dyDescent="0.25">
      <c r="A515" t="s">
        <v>2263</v>
      </c>
      <c r="B515" t="s">
        <v>2264</v>
      </c>
      <c r="C515" t="s">
        <v>2267</v>
      </c>
      <c r="D515" t="s">
        <v>1715</v>
      </c>
      <c r="E515" t="s">
        <v>1715</v>
      </c>
      <c r="F515" t="s">
        <v>3529</v>
      </c>
      <c r="G515">
        <v>208564</v>
      </c>
      <c r="H515" t="s">
        <v>3310</v>
      </c>
      <c r="I515" t="s">
        <v>1716</v>
      </c>
      <c r="J515" t="s">
        <v>3530</v>
      </c>
      <c r="K515" t="s">
        <v>1946</v>
      </c>
      <c r="L515" t="s">
        <v>1867</v>
      </c>
      <c r="M515" t="s">
        <v>1710</v>
      </c>
      <c r="N515" t="s">
        <v>1947</v>
      </c>
      <c r="O515" t="s">
        <v>1768</v>
      </c>
      <c r="P515" t="s">
        <v>1451</v>
      </c>
      <c r="Q515" t="s">
        <v>1480</v>
      </c>
      <c r="R515" t="s">
        <v>1442</v>
      </c>
    </row>
    <row r="516" spans="1:18" x14ac:dyDescent="0.25">
      <c r="A516" t="s">
        <v>2263</v>
      </c>
      <c r="B516" t="s">
        <v>2264</v>
      </c>
      <c r="C516" t="s">
        <v>2267</v>
      </c>
      <c r="D516" t="s">
        <v>1715</v>
      </c>
      <c r="E516" t="s">
        <v>1715</v>
      </c>
      <c r="F516" t="s">
        <v>1714</v>
      </c>
      <c r="G516">
        <v>208462</v>
      </c>
      <c r="H516" t="s">
        <v>3087</v>
      </c>
      <c r="I516" t="s">
        <v>1716</v>
      </c>
      <c r="J516" t="s">
        <v>3527</v>
      </c>
      <c r="K516" t="s">
        <v>3528</v>
      </c>
      <c r="L516" t="s">
        <v>1710</v>
      </c>
      <c r="M516" t="s">
        <v>1506</v>
      </c>
      <c r="N516" t="s">
        <v>1676</v>
      </c>
      <c r="O516" t="s">
        <v>1457</v>
      </c>
      <c r="P516" t="s">
        <v>1475</v>
      </c>
      <c r="Q516" t="s">
        <v>1442</v>
      </c>
      <c r="R516" t="s">
        <v>1254</v>
      </c>
    </row>
    <row r="517" spans="1:18" x14ac:dyDescent="0.25">
      <c r="A517" t="s">
        <v>2263</v>
      </c>
      <c r="B517" t="s">
        <v>2264</v>
      </c>
      <c r="C517" t="s">
        <v>2267</v>
      </c>
      <c r="D517" t="s">
        <v>1715</v>
      </c>
      <c r="E517" t="s">
        <v>1715</v>
      </c>
      <c r="F517" t="s">
        <v>1931</v>
      </c>
      <c r="G517">
        <v>208462</v>
      </c>
      <c r="H517" t="s">
        <v>3087</v>
      </c>
      <c r="I517" t="s">
        <v>1716</v>
      </c>
      <c r="J517" t="s">
        <v>1932</v>
      </c>
      <c r="K517" t="s">
        <v>1933</v>
      </c>
      <c r="L517" t="s">
        <v>1867</v>
      </c>
      <c r="M517" t="s">
        <v>1710</v>
      </c>
      <c r="N517" t="s">
        <v>1456</v>
      </c>
      <c r="O517" t="s">
        <v>1462</v>
      </c>
      <c r="P517" t="s">
        <v>1440</v>
      </c>
      <c r="Q517" t="s">
        <v>1880</v>
      </c>
      <c r="R517" t="s">
        <v>1442</v>
      </c>
    </row>
    <row r="518" spans="1:18" x14ac:dyDescent="0.25">
      <c r="A518" t="s">
        <v>2263</v>
      </c>
      <c r="B518" t="s">
        <v>2264</v>
      </c>
      <c r="C518" t="s">
        <v>2267</v>
      </c>
      <c r="D518" t="s">
        <v>1715</v>
      </c>
      <c r="E518" t="s">
        <v>1715</v>
      </c>
      <c r="F518" t="s">
        <v>3529</v>
      </c>
      <c r="G518">
        <v>208462</v>
      </c>
      <c r="H518" t="s">
        <v>3087</v>
      </c>
      <c r="I518" t="s">
        <v>1716</v>
      </c>
      <c r="J518" t="s">
        <v>3530</v>
      </c>
      <c r="K518" t="s">
        <v>1946</v>
      </c>
      <c r="L518" t="s">
        <v>1867</v>
      </c>
      <c r="M518" t="s">
        <v>1710</v>
      </c>
      <c r="N518" t="s">
        <v>1947</v>
      </c>
      <c r="O518" t="s">
        <v>1768</v>
      </c>
      <c r="P518" t="s">
        <v>1451</v>
      </c>
      <c r="Q518" t="s">
        <v>1480</v>
      </c>
      <c r="R518" t="s">
        <v>1442</v>
      </c>
    </row>
    <row r="519" spans="1:18" x14ac:dyDescent="0.25">
      <c r="A519" t="s">
        <v>2263</v>
      </c>
      <c r="B519" t="s">
        <v>2935</v>
      </c>
      <c r="C519" t="s">
        <v>2267</v>
      </c>
      <c r="D519" t="s">
        <v>1715</v>
      </c>
      <c r="E519" t="s">
        <v>1715</v>
      </c>
      <c r="F519" t="s">
        <v>1714</v>
      </c>
      <c r="G519">
        <v>220117</v>
      </c>
      <c r="H519" t="s">
        <v>2934</v>
      </c>
      <c r="I519" t="s">
        <v>1716</v>
      </c>
      <c r="J519" t="s">
        <v>3527</v>
      </c>
      <c r="K519" t="s">
        <v>3528</v>
      </c>
      <c r="L519" t="s">
        <v>1710</v>
      </c>
      <c r="M519" t="s">
        <v>1506</v>
      </c>
      <c r="N519" t="s">
        <v>1676</v>
      </c>
      <c r="O519" t="s">
        <v>1457</v>
      </c>
      <c r="P519" t="s">
        <v>1475</v>
      </c>
      <c r="Q519" t="s">
        <v>1442</v>
      </c>
      <c r="R519" t="s">
        <v>1254</v>
      </c>
    </row>
    <row r="520" spans="1:18" x14ac:dyDescent="0.25">
      <c r="A520" t="s">
        <v>2263</v>
      </c>
      <c r="B520" t="s">
        <v>2935</v>
      </c>
      <c r="C520" t="s">
        <v>2267</v>
      </c>
      <c r="D520" t="s">
        <v>1715</v>
      </c>
      <c r="E520" t="s">
        <v>1715</v>
      </c>
      <c r="F520" t="s">
        <v>1931</v>
      </c>
      <c r="G520">
        <v>220117</v>
      </c>
      <c r="H520" t="s">
        <v>2934</v>
      </c>
      <c r="I520" t="s">
        <v>1716</v>
      </c>
      <c r="J520" t="s">
        <v>1932</v>
      </c>
      <c r="K520" t="s">
        <v>1933</v>
      </c>
      <c r="L520" t="s">
        <v>1867</v>
      </c>
      <c r="M520" t="s">
        <v>1710</v>
      </c>
      <c r="N520" t="s">
        <v>1456</v>
      </c>
      <c r="O520" t="s">
        <v>1462</v>
      </c>
      <c r="P520" t="s">
        <v>1440</v>
      </c>
      <c r="Q520" t="s">
        <v>1880</v>
      </c>
      <c r="R520" t="s">
        <v>1442</v>
      </c>
    </row>
    <row r="521" spans="1:18" x14ac:dyDescent="0.25">
      <c r="A521" t="s">
        <v>2263</v>
      </c>
      <c r="B521" t="s">
        <v>2935</v>
      </c>
      <c r="C521" t="s">
        <v>2267</v>
      </c>
      <c r="D521" t="s">
        <v>1715</v>
      </c>
      <c r="E521" t="s">
        <v>1715</v>
      </c>
      <c r="F521" t="s">
        <v>3529</v>
      </c>
      <c r="G521">
        <v>220117</v>
      </c>
      <c r="H521" t="s">
        <v>2934</v>
      </c>
      <c r="I521" t="s">
        <v>1716</v>
      </c>
      <c r="J521" t="s">
        <v>3530</v>
      </c>
      <c r="K521" t="s">
        <v>1946</v>
      </c>
      <c r="L521" t="s">
        <v>1867</v>
      </c>
      <c r="M521" t="s">
        <v>1710</v>
      </c>
      <c r="N521" t="s">
        <v>1947</v>
      </c>
      <c r="O521" t="s">
        <v>1768</v>
      </c>
      <c r="P521" t="s">
        <v>1451</v>
      </c>
      <c r="Q521" t="s">
        <v>1480</v>
      </c>
      <c r="R521" t="s">
        <v>1442</v>
      </c>
    </row>
    <row r="522" spans="1:18" x14ac:dyDescent="0.25">
      <c r="A522" t="s">
        <v>2263</v>
      </c>
      <c r="B522" t="s">
        <v>2935</v>
      </c>
      <c r="C522" t="s">
        <v>2267</v>
      </c>
      <c r="D522" t="s">
        <v>1715</v>
      </c>
      <c r="E522" t="s">
        <v>1715</v>
      </c>
      <c r="F522" t="s">
        <v>1714</v>
      </c>
      <c r="G522">
        <v>208522</v>
      </c>
      <c r="H522" t="s">
        <v>3070</v>
      </c>
      <c r="I522" t="s">
        <v>1716</v>
      </c>
      <c r="J522" t="s">
        <v>3527</v>
      </c>
      <c r="K522" t="s">
        <v>3528</v>
      </c>
      <c r="L522" t="s">
        <v>1710</v>
      </c>
      <c r="M522" t="s">
        <v>1506</v>
      </c>
      <c r="N522" t="s">
        <v>1676</v>
      </c>
      <c r="O522" t="s">
        <v>1457</v>
      </c>
      <c r="P522" t="s">
        <v>1475</v>
      </c>
      <c r="Q522" t="s">
        <v>1442</v>
      </c>
      <c r="R522" t="s">
        <v>1254</v>
      </c>
    </row>
    <row r="523" spans="1:18" x14ac:dyDescent="0.25">
      <c r="A523" t="s">
        <v>2263</v>
      </c>
      <c r="B523" t="s">
        <v>2935</v>
      </c>
      <c r="C523" t="s">
        <v>2267</v>
      </c>
      <c r="D523" t="s">
        <v>1715</v>
      </c>
      <c r="E523" t="s">
        <v>1715</v>
      </c>
      <c r="F523" t="s">
        <v>1931</v>
      </c>
      <c r="G523">
        <v>208522</v>
      </c>
      <c r="H523" t="s">
        <v>3070</v>
      </c>
      <c r="I523" t="s">
        <v>1716</v>
      </c>
      <c r="J523" t="s">
        <v>1932</v>
      </c>
      <c r="K523" t="s">
        <v>1933</v>
      </c>
      <c r="L523" t="s">
        <v>1867</v>
      </c>
      <c r="M523" t="s">
        <v>1710</v>
      </c>
      <c r="N523" t="s">
        <v>1456</v>
      </c>
      <c r="O523" t="s">
        <v>1462</v>
      </c>
      <c r="P523" t="s">
        <v>1440</v>
      </c>
      <c r="Q523" t="s">
        <v>1880</v>
      </c>
      <c r="R523" t="s">
        <v>1442</v>
      </c>
    </row>
    <row r="524" spans="1:18" x14ac:dyDescent="0.25">
      <c r="A524" t="s">
        <v>2263</v>
      </c>
      <c r="B524" t="s">
        <v>2935</v>
      </c>
      <c r="C524" t="s">
        <v>2267</v>
      </c>
      <c r="D524" t="s">
        <v>1715</v>
      </c>
      <c r="E524" t="s">
        <v>1715</v>
      </c>
      <c r="F524" t="s">
        <v>3529</v>
      </c>
      <c r="G524">
        <v>208522</v>
      </c>
      <c r="H524" t="s">
        <v>3070</v>
      </c>
      <c r="I524" t="s">
        <v>1716</v>
      </c>
      <c r="J524" t="s">
        <v>3530</v>
      </c>
      <c r="K524" t="s">
        <v>1946</v>
      </c>
      <c r="L524" t="s">
        <v>1867</v>
      </c>
      <c r="M524" t="s">
        <v>1710</v>
      </c>
      <c r="N524" t="s">
        <v>1947</v>
      </c>
      <c r="O524" t="s">
        <v>1768</v>
      </c>
      <c r="P524" t="s">
        <v>1451</v>
      </c>
      <c r="Q524" t="s">
        <v>1480</v>
      </c>
      <c r="R524" t="s">
        <v>1442</v>
      </c>
    </row>
    <row r="525" spans="1:18" x14ac:dyDescent="0.25">
      <c r="A525" t="s">
        <v>2263</v>
      </c>
      <c r="B525" t="s">
        <v>2935</v>
      </c>
      <c r="C525" t="s">
        <v>2267</v>
      </c>
      <c r="D525" t="s">
        <v>1715</v>
      </c>
      <c r="E525" t="s">
        <v>1715</v>
      </c>
      <c r="F525" t="s">
        <v>1714</v>
      </c>
      <c r="G525">
        <v>208126</v>
      </c>
      <c r="H525" t="s">
        <v>3071</v>
      </c>
      <c r="I525" t="s">
        <v>1716</v>
      </c>
      <c r="J525" t="s">
        <v>3527</v>
      </c>
      <c r="K525" t="s">
        <v>3528</v>
      </c>
      <c r="L525" t="s">
        <v>1710</v>
      </c>
      <c r="M525" t="s">
        <v>1506</v>
      </c>
      <c r="N525" t="s">
        <v>1676</v>
      </c>
      <c r="O525" t="s">
        <v>1457</v>
      </c>
      <c r="P525" t="s">
        <v>1475</v>
      </c>
      <c r="Q525" t="s">
        <v>1442</v>
      </c>
      <c r="R525" t="s">
        <v>1254</v>
      </c>
    </row>
    <row r="526" spans="1:18" x14ac:dyDescent="0.25">
      <c r="A526" t="s">
        <v>2263</v>
      </c>
      <c r="B526" t="s">
        <v>2935</v>
      </c>
      <c r="C526" t="s">
        <v>2267</v>
      </c>
      <c r="D526" t="s">
        <v>1715</v>
      </c>
      <c r="E526" t="s">
        <v>1715</v>
      </c>
      <c r="F526" t="s">
        <v>1931</v>
      </c>
      <c r="G526">
        <v>208126</v>
      </c>
      <c r="H526" t="s">
        <v>3071</v>
      </c>
      <c r="I526" t="s">
        <v>1716</v>
      </c>
      <c r="J526" t="s">
        <v>1932</v>
      </c>
      <c r="K526" t="s">
        <v>1933</v>
      </c>
      <c r="L526" t="s">
        <v>1867</v>
      </c>
      <c r="M526" t="s">
        <v>1710</v>
      </c>
      <c r="N526" t="s">
        <v>1456</v>
      </c>
      <c r="O526" t="s">
        <v>1462</v>
      </c>
      <c r="P526" t="s">
        <v>1440</v>
      </c>
      <c r="Q526" t="s">
        <v>1880</v>
      </c>
      <c r="R526" t="s">
        <v>1442</v>
      </c>
    </row>
    <row r="527" spans="1:18" x14ac:dyDescent="0.25">
      <c r="A527" t="s">
        <v>2263</v>
      </c>
      <c r="B527" t="s">
        <v>2935</v>
      </c>
      <c r="C527" t="s">
        <v>2267</v>
      </c>
      <c r="D527" t="s">
        <v>1715</v>
      </c>
      <c r="E527" t="s">
        <v>1715</v>
      </c>
      <c r="F527" t="s">
        <v>3529</v>
      </c>
      <c r="G527">
        <v>208126</v>
      </c>
      <c r="H527" t="s">
        <v>3071</v>
      </c>
      <c r="I527" t="s">
        <v>1716</v>
      </c>
      <c r="J527" t="s">
        <v>3530</v>
      </c>
      <c r="K527" t="s">
        <v>1946</v>
      </c>
      <c r="L527" t="s">
        <v>1867</v>
      </c>
      <c r="M527" t="s">
        <v>1710</v>
      </c>
      <c r="N527" t="s">
        <v>1947</v>
      </c>
      <c r="O527" t="s">
        <v>1768</v>
      </c>
      <c r="P527" t="s">
        <v>1451</v>
      </c>
      <c r="Q527" t="s">
        <v>1480</v>
      </c>
      <c r="R527" t="s">
        <v>1442</v>
      </c>
    </row>
    <row r="528" spans="1:18" x14ac:dyDescent="0.25">
      <c r="A528" t="s">
        <v>2263</v>
      </c>
      <c r="B528" t="s">
        <v>2935</v>
      </c>
      <c r="C528" t="s">
        <v>2267</v>
      </c>
      <c r="D528" t="s">
        <v>1715</v>
      </c>
      <c r="E528" t="s">
        <v>1715</v>
      </c>
      <c r="F528" t="s">
        <v>1714</v>
      </c>
      <c r="G528">
        <v>208112</v>
      </c>
      <c r="H528" t="s">
        <v>3076</v>
      </c>
      <c r="I528" t="s">
        <v>1716</v>
      </c>
      <c r="J528" t="s">
        <v>3527</v>
      </c>
      <c r="K528" t="s">
        <v>3528</v>
      </c>
      <c r="L528" t="s">
        <v>1710</v>
      </c>
      <c r="M528" t="s">
        <v>1506</v>
      </c>
      <c r="N528" t="s">
        <v>1676</v>
      </c>
      <c r="O528" t="s">
        <v>1457</v>
      </c>
      <c r="P528" t="s">
        <v>1475</v>
      </c>
      <c r="Q528" t="s">
        <v>1442</v>
      </c>
      <c r="R528" t="s">
        <v>1254</v>
      </c>
    </row>
    <row r="529" spans="1:18" x14ac:dyDescent="0.25">
      <c r="A529" t="s">
        <v>2263</v>
      </c>
      <c r="B529" t="s">
        <v>2935</v>
      </c>
      <c r="C529" t="s">
        <v>2267</v>
      </c>
      <c r="D529" t="s">
        <v>1715</v>
      </c>
      <c r="E529" t="s">
        <v>1715</v>
      </c>
      <c r="F529" t="s">
        <v>1931</v>
      </c>
      <c r="G529">
        <v>208112</v>
      </c>
      <c r="H529" t="s">
        <v>3076</v>
      </c>
      <c r="I529" t="s">
        <v>1716</v>
      </c>
      <c r="J529" t="s">
        <v>1932</v>
      </c>
      <c r="K529" t="s">
        <v>1933</v>
      </c>
      <c r="L529" t="s">
        <v>1867</v>
      </c>
      <c r="M529" t="s">
        <v>1710</v>
      </c>
      <c r="N529" t="s">
        <v>1456</v>
      </c>
      <c r="O529" t="s">
        <v>1462</v>
      </c>
      <c r="P529" t="s">
        <v>1440</v>
      </c>
      <c r="Q529" t="s">
        <v>1880</v>
      </c>
      <c r="R529" t="s">
        <v>1442</v>
      </c>
    </row>
    <row r="530" spans="1:18" x14ac:dyDescent="0.25">
      <c r="A530" t="s">
        <v>2263</v>
      </c>
      <c r="B530" t="s">
        <v>2935</v>
      </c>
      <c r="C530" t="s">
        <v>2267</v>
      </c>
      <c r="D530" t="s">
        <v>1715</v>
      </c>
      <c r="E530" t="s">
        <v>1715</v>
      </c>
      <c r="F530" t="s">
        <v>3529</v>
      </c>
      <c r="G530">
        <v>208112</v>
      </c>
      <c r="H530" t="s">
        <v>3076</v>
      </c>
      <c r="I530" t="s">
        <v>1716</v>
      </c>
      <c r="J530" t="s">
        <v>3530</v>
      </c>
      <c r="K530" t="s">
        <v>1946</v>
      </c>
      <c r="L530" t="s">
        <v>1867</v>
      </c>
      <c r="M530" t="s">
        <v>1710</v>
      </c>
      <c r="N530" t="s">
        <v>1947</v>
      </c>
      <c r="O530" t="s">
        <v>1768</v>
      </c>
      <c r="P530" t="s">
        <v>1451</v>
      </c>
      <c r="Q530" t="s">
        <v>1480</v>
      </c>
      <c r="R530" t="s">
        <v>1442</v>
      </c>
    </row>
    <row r="531" spans="1:18" x14ac:dyDescent="0.25">
      <c r="A531" t="s">
        <v>2263</v>
      </c>
      <c r="B531" t="s">
        <v>2264</v>
      </c>
      <c r="C531" t="s">
        <v>2267</v>
      </c>
      <c r="D531" t="s">
        <v>1219</v>
      </c>
      <c r="E531" t="s">
        <v>1219</v>
      </c>
      <c r="F531" t="s">
        <v>1786</v>
      </c>
      <c r="G531">
        <v>220450</v>
      </c>
      <c r="H531" t="s">
        <v>3059</v>
      </c>
      <c r="I531" t="s">
        <v>1787</v>
      </c>
      <c r="J531" t="s">
        <v>1221</v>
      </c>
      <c r="K531" t="s">
        <v>881</v>
      </c>
      <c r="L531" t="s">
        <v>1710</v>
      </c>
      <c r="M531" t="s">
        <v>1658</v>
      </c>
      <c r="N531" t="s">
        <v>1529</v>
      </c>
      <c r="O531" t="s">
        <v>1451</v>
      </c>
      <c r="P531" t="s">
        <v>1480</v>
      </c>
      <c r="Q531" t="s">
        <v>1442</v>
      </c>
      <c r="R531" t="s">
        <v>1254</v>
      </c>
    </row>
    <row r="532" spans="1:18" x14ac:dyDescent="0.25">
      <c r="A532" t="s">
        <v>2263</v>
      </c>
      <c r="B532" t="s">
        <v>2264</v>
      </c>
      <c r="C532" t="s">
        <v>2267</v>
      </c>
      <c r="D532" t="s">
        <v>1190</v>
      </c>
      <c r="E532" t="s">
        <v>1190</v>
      </c>
      <c r="F532" t="s">
        <v>1707</v>
      </c>
      <c r="G532">
        <v>220098</v>
      </c>
      <c r="H532" t="s">
        <v>3004</v>
      </c>
      <c r="I532" t="s">
        <v>1191</v>
      </c>
      <c r="J532" t="s">
        <v>1708</v>
      </c>
      <c r="K532" t="s">
        <v>1295</v>
      </c>
      <c r="L532" t="s">
        <v>1710</v>
      </c>
      <c r="M532" t="s">
        <v>1711</v>
      </c>
      <c r="N532" t="s">
        <v>1695</v>
      </c>
      <c r="O532" t="s">
        <v>1451</v>
      </c>
      <c r="P532" t="s">
        <v>1468</v>
      </c>
      <c r="Q532" t="s">
        <v>1712</v>
      </c>
      <c r="R532" t="s">
        <v>1254</v>
      </c>
    </row>
    <row r="533" spans="1:18" x14ac:dyDescent="0.25">
      <c r="A533" t="s">
        <v>2263</v>
      </c>
      <c r="B533" t="s">
        <v>2264</v>
      </c>
      <c r="C533" t="s">
        <v>2267</v>
      </c>
      <c r="D533" t="s">
        <v>1190</v>
      </c>
      <c r="E533" t="s">
        <v>1190</v>
      </c>
      <c r="F533" t="s">
        <v>1839</v>
      </c>
      <c r="G533">
        <v>220098</v>
      </c>
      <c r="H533" t="s">
        <v>3004</v>
      </c>
      <c r="I533" t="s">
        <v>1191</v>
      </c>
      <c r="J533" t="s">
        <v>1192</v>
      </c>
      <c r="K533" t="s">
        <v>1193</v>
      </c>
      <c r="L533" t="s">
        <v>1710</v>
      </c>
      <c r="M533" t="s">
        <v>1456</v>
      </c>
      <c r="N533" t="s">
        <v>1695</v>
      </c>
      <c r="O533" t="s">
        <v>1451</v>
      </c>
      <c r="P533" t="s">
        <v>1468</v>
      </c>
      <c r="Q533" t="s">
        <v>1840</v>
      </c>
      <c r="R533" t="s">
        <v>1254</v>
      </c>
    </row>
    <row r="534" spans="1:18" x14ac:dyDescent="0.25">
      <c r="A534" t="s">
        <v>2263</v>
      </c>
      <c r="B534" t="s">
        <v>2264</v>
      </c>
      <c r="C534" t="s">
        <v>2267</v>
      </c>
      <c r="D534" t="s">
        <v>1190</v>
      </c>
      <c r="E534" t="s">
        <v>1190</v>
      </c>
      <c r="F534" t="s">
        <v>1707</v>
      </c>
      <c r="G534">
        <v>220049</v>
      </c>
      <c r="H534" t="s">
        <v>3006</v>
      </c>
      <c r="I534" t="s">
        <v>1191</v>
      </c>
      <c r="J534" t="s">
        <v>1708</v>
      </c>
      <c r="K534" t="s">
        <v>1295</v>
      </c>
      <c r="L534" t="s">
        <v>1710</v>
      </c>
      <c r="M534" t="s">
        <v>1711</v>
      </c>
      <c r="N534" t="s">
        <v>1695</v>
      </c>
      <c r="O534" t="s">
        <v>1451</v>
      </c>
      <c r="P534" t="s">
        <v>1468</v>
      </c>
      <c r="Q534" t="s">
        <v>1712</v>
      </c>
      <c r="R534" t="s">
        <v>1254</v>
      </c>
    </row>
    <row r="535" spans="1:18" x14ac:dyDescent="0.25">
      <c r="A535" t="s">
        <v>2263</v>
      </c>
      <c r="B535" t="s">
        <v>2264</v>
      </c>
      <c r="C535" t="s">
        <v>2267</v>
      </c>
      <c r="D535" t="s">
        <v>1190</v>
      </c>
      <c r="E535" t="s">
        <v>1190</v>
      </c>
      <c r="F535" t="s">
        <v>1839</v>
      </c>
      <c r="G535">
        <v>220049</v>
      </c>
      <c r="H535" t="s">
        <v>3006</v>
      </c>
      <c r="I535" t="s">
        <v>1191</v>
      </c>
      <c r="J535" t="s">
        <v>1192</v>
      </c>
      <c r="K535" t="s">
        <v>1193</v>
      </c>
      <c r="L535" t="s">
        <v>1710</v>
      </c>
      <c r="M535" t="s">
        <v>1456</v>
      </c>
      <c r="N535" t="s">
        <v>1695</v>
      </c>
      <c r="O535" t="s">
        <v>1451</v>
      </c>
      <c r="P535" t="s">
        <v>1468</v>
      </c>
      <c r="Q535" t="s">
        <v>1840</v>
      </c>
      <c r="R535" t="s">
        <v>1254</v>
      </c>
    </row>
    <row r="536" spans="1:18" x14ac:dyDescent="0.25">
      <c r="A536" t="s">
        <v>2263</v>
      </c>
      <c r="B536" t="s">
        <v>2264</v>
      </c>
      <c r="C536" t="s">
        <v>2267</v>
      </c>
      <c r="D536" t="s">
        <v>1190</v>
      </c>
      <c r="E536" t="s">
        <v>1190</v>
      </c>
      <c r="F536" t="s">
        <v>1707</v>
      </c>
      <c r="G536">
        <v>220056</v>
      </c>
      <c r="H536" t="s">
        <v>3054</v>
      </c>
      <c r="I536" t="s">
        <v>1191</v>
      </c>
      <c r="J536" t="s">
        <v>1708</v>
      </c>
      <c r="K536" t="s">
        <v>1295</v>
      </c>
      <c r="L536" t="s">
        <v>1710</v>
      </c>
      <c r="M536" t="s">
        <v>1711</v>
      </c>
      <c r="N536" t="s">
        <v>1695</v>
      </c>
      <c r="O536" t="s">
        <v>1451</v>
      </c>
      <c r="P536" t="s">
        <v>1468</v>
      </c>
      <c r="Q536" t="s">
        <v>1712</v>
      </c>
      <c r="R536" t="s">
        <v>1254</v>
      </c>
    </row>
    <row r="537" spans="1:18" x14ac:dyDescent="0.25">
      <c r="A537" t="s">
        <v>2263</v>
      </c>
      <c r="B537" t="s">
        <v>2264</v>
      </c>
      <c r="C537" t="s">
        <v>2267</v>
      </c>
      <c r="D537" t="s">
        <v>1190</v>
      </c>
      <c r="E537" t="s">
        <v>1190</v>
      </c>
      <c r="F537" t="s">
        <v>1839</v>
      </c>
      <c r="G537">
        <v>220056</v>
      </c>
      <c r="H537" t="s">
        <v>3054</v>
      </c>
      <c r="I537" t="s">
        <v>1191</v>
      </c>
      <c r="J537" t="s">
        <v>1192</v>
      </c>
      <c r="K537" t="s">
        <v>1193</v>
      </c>
      <c r="L537" t="s">
        <v>1710</v>
      </c>
      <c r="M537" t="s">
        <v>1456</v>
      </c>
      <c r="N537" t="s">
        <v>1695</v>
      </c>
      <c r="O537" t="s">
        <v>1451</v>
      </c>
      <c r="P537" t="s">
        <v>1468</v>
      </c>
      <c r="Q537" t="s">
        <v>1840</v>
      </c>
      <c r="R537" t="s">
        <v>1254</v>
      </c>
    </row>
    <row r="538" spans="1:18" x14ac:dyDescent="0.25">
      <c r="A538" t="s">
        <v>2263</v>
      </c>
      <c r="B538" t="s">
        <v>2264</v>
      </c>
      <c r="C538" t="s">
        <v>2267</v>
      </c>
      <c r="D538" t="s">
        <v>1190</v>
      </c>
      <c r="E538" t="s">
        <v>1190</v>
      </c>
      <c r="F538" t="s">
        <v>1707</v>
      </c>
      <c r="G538">
        <v>220050</v>
      </c>
      <c r="H538" t="s">
        <v>3007</v>
      </c>
      <c r="I538" t="s">
        <v>1191</v>
      </c>
      <c r="J538" t="s">
        <v>1708</v>
      </c>
      <c r="K538" t="s">
        <v>1295</v>
      </c>
      <c r="L538" t="s">
        <v>1710</v>
      </c>
      <c r="M538" t="s">
        <v>1711</v>
      </c>
      <c r="N538" t="s">
        <v>1695</v>
      </c>
      <c r="O538" t="s">
        <v>1451</v>
      </c>
      <c r="P538" t="s">
        <v>1468</v>
      </c>
      <c r="Q538" t="s">
        <v>1712</v>
      </c>
      <c r="R538" t="s">
        <v>1254</v>
      </c>
    </row>
    <row r="539" spans="1:18" x14ac:dyDescent="0.25">
      <c r="A539" t="s">
        <v>2263</v>
      </c>
      <c r="B539" t="s">
        <v>2264</v>
      </c>
      <c r="C539" t="s">
        <v>2267</v>
      </c>
      <c r="D539" t="s">
        <v>1190</v>
      </c>
      <c r="E539" t="s">
        <v>1190</v>
      </c>
      <c r="F539" t="s">
        <v>1839</v>
      </c>
      <c r="G539">
        <v>220050</v>
      </c>
      <c r="H539" t="s">
        <v>3007</v>
      </c>
      <c r="I539" t="s">
        <v>1191</v>
      </c>
      <c r="J539" t="s">
        <v>1192</v>
      </c>
      <c r="K539" t="s">
        <v>1193</v>
      </c>
      <c r="L539" t="s">
        <v>1710</v>
      </c>
      <c r="M539" t="s">
        <v>1456</v>
      </c>
      <c r="N539" t="s">
        <v>1695</v>
      </c>
      <c r="O539" t="s">
        <v>1451</v>
      </c>
      <c r="P539" t="s">
        <v>1468</v>
      </c>
      <c r="Q539" t="s">
        <v>1840</v>
      </c>
      <c r="R539" t="s">
        <v>1254</v>
      </c>
    </row>
    <row r="540" spans="1:18" x14ac:dyDescent="0.25">
      <c r="A540" t="s">
        <v>2263</v>
      </c>
      <c r="B540" t="s">
        <v>2264</v>
      </c>
      <c r="C540" t="s">
        <v>2267</v>
      </c>
      <c r="D540" t="s">
        <v>1190</v>
      </c>
      <c r="E540" t="s">
        <v>1190</v>
      </c>
      <c r="F540" t="s">
        <v>1707</v>
      </c>
      <c r="G540">
        <v>220152</v>
      </c>
      <c r="H540" t="s">
        <v>3008</v>
      </c>
      <c r="I540" t="s">
        <v>1191</v>
      </c>
      <c r="J540" t="s">
        <v>1708</v>
      </c>
      <c r="K540" t="s">
        <v>1295</v>
      </c>
      <c r="L540" t="s">
        <v>1710</v>
      </c>
      <c r="M540" t="s">
        <v>1711</v>
      </c>
      <c r="N540" t="s">
        <v>1695</v>
      </c>
      <c r="O540" t="s">
        <v>1451</v>
      </c>
      <c r="P540" t="s">
        <v>1468</v>
      </c>
      <c r="Q540" t="s">
        <v>1712</v>
      </c>
      <c r="R540" t="s">
        <v>1254</v>
      </c>
    </row>
    <row r="541" spans="1:18" x14ac:dyDescent="0.25">
      <c r="A541" t="s">
        <v>2263</v>
      </c>
      <c r="B541" t="s">
        <v>2264</v>
      </c>
      <c r="C541" t="s">
        <v>2267</v>
      </c>
      <c r="D541" t="s">
        <v>1190</v>
      </c>
      <c r="E541" t="s">
        <v>1190</v>
      </c>
      <c r="F541" t="s">
        <v>1839</v>
      </c>
      <c r="G541">
        <v>220152</v>
      </c>
      <c r="H541" t="s">
        <v>3008</v>
      </c>
      <c r="I541" t="s">
        <v>1191</v>
      </c>
      <c r="J541" t="s">
        <v>1192</v>
      </c>
      <c r="K541" t="s">
        <v>1193</v>
      </c>
      <c r="L541" t="s">
        <v>1710</v>
      </c>
      <c r="M541" t="s">
        <v>1456</v>
      </c>
      <c r="N541" t="s">
        <v>1695</v>
      </c>
      <c r="O541" t="s">
        <v>1451</v>
      </c>
      <c r="P541" t="s">
        <v>1468</v>
      </c>
      <c r="Q541" t="s">
        <v>1840</v>
      </c>
      <c r="R541" t="s">
        <v>1254</v>
      </c>
    </row>
    <row r="542" spans="1:18" x14ac:dyDescent="0.25">
      <c r="A542" t="s">
        <v>2263</v>
      </c>
      <c r="B542" t="s">
        <v>2264</v>
      </c>
      <c r="C542" t="s">
        <v>2267</v>
      </c>
      <c r="D542" t="s">
        <v>1190</v>
      </c>
      <c r="E542" t="s">
        <v>1190</v>
      </c>
      <c r="F542" t="s">
        <v>1707</v>
      </c>
      <c r="G542">
        <v>220053</v>
      </c>
      <c r="H542" t="s">
        <v>3009</v>
      </c>
      <c r="I542" t="s">
        <v>1191</v>
      </c>
      <c r="J542" t="s">
        <v>1708</v>
      </c>
      <c r="K542" t="s">
        <v>1295</v>
      </c>
      <c r="L542" t="s">
        <v>1710</v>
      </c>
      <c r="M542" t="s">
        <v>1711</v>
      </c>
      <c r="N542" t="s">
        <v>1695</v>
      </c>
      <c r="O542" t="s">
        <v>1451</v>
      </c>
      <c r="P542" t="s">
        <v>1468</v>
      </c>
      <c r="Q542" t="s">
        <v>1712</v>
      </c>
      <c r="R542" t="s">
        <v>1254</v>
      </c>
    </row>
    <row r="543" spans="1:18" x14ac:dyDescent="0.25">
      <c r="A543" t="s">
        <v>2263</v>
      </c>
      <c r="B543" t="s">
        <v>2264</v>
      </c>
      <c r="C543" t="s">
        <v>2267</v>
      </c>
      <c r="D543" t="s">
        <v>1190</v>
      </c>
      <c r="E543" t="s">
        <v>1190</v>
      </c>
      <c r="F543" t="s">
        <v>1839</v>
      </c>
      <c r="G543">
        <v>220053</v>
      </c>
      <c r="H543" t="s">
        <v>3009</v>
      </c>
      <c r="I543" t="s">
        <v>1191</v>
      </c>
      <c r="J543" t="s">
        <v>1192</v>
      </c>
      <c r="K543" t="s">
        <v>1193</v>
      </c>
      <c r="L543" t="s">
        <v>1710</v>
      </c>
      <c r="M543" t="s">
        <v>1456</v>
      </c>
      <c r="N543" t="s">
        <v>1695</v>
      </c>
      <c r="O543" t="s">
        <v>1451</v>
      </c>
      <c r="P543" t="s">
        <v>1468</v>
      </c>
      <c r="Q543" t="s">
        <v>1840</v>
      </c>
      <c r="R543" t="s">
        <v>1254</v>
      </c>
    </row>
    <row r="544" spans="1:18" x14ac:dyDescent="0.25">
      <c r="A544" t="s">
        <v>2263</v>
      </c>
      <c r="B544" t="s">
        <v>2264</v>
      </c>
      <c r="C544" t="s">
        <v>2267</v>
      </c>
      <c r="D544" t="s">
        <v>1190</v>
      </c>
      <c r="E544" t="s">
        <v>1190</v>
      </c>
      <c r="F544" t="s">
        <v>1707</v>
      </c>
      <c r="G544">
        <v>219051</v>
      </c>
      <c r="H544" t="s">
        <v>3010</v>
      </c>
      <c r="I544" t="s">
        <v>1191</v>
      </c>
      <c r="J544" t="s">
        <v>1708</v>
      </c>
      <c r="K544" t="s">
        <v>1295</v>
      </c>
      <c r="L544" t="s">
        <v>1710</v>
      </c>
      <c r="M544" t="s">
        <v>1711</v>
      </c>
      <c r="N544" t="s">
        <v>1695</v>
      </c>
      <c r="O544" t="s">
        <v>1451</v>
      </c>
      <c r="P544" t="s">
        <v>1468</v>
      </c>
      <c r="Q544" t="s">
        <v>1712</v>
      </c>
      <c r="R544" t="s">
        <v>1254</v>
      </c>
    </row>
    <row r="545" spans="1:18" x14ac:dyDescent="0.25">
      <c r="A545" t="s">
        <v>2263</v>
      </c>
      <c r="B545" t="s">
        <v>2264</v>
      </c>
      <c r="C545" t="s">
        <v>2267</v>
      </c>
      <c r="D545" t="s">
        <v>1190</v>
      </c>
      <c r="E545" t="s">
        <v>1190</v>
      </c>
      <c r="F545" t="s">
        <v>1839</v>
      </c>
      <c r="G545">
        <v>219051</v>
      </c>
      <c r="H545" t="s">
        <v>3010</v>
      </c>
      <c r="I545" t="s">
        <v>1191</v>
      </c>
      <c r="J545" t="s">
        <v>1192</v>
      </c>
      <c r="K545" t="s">
        <v>1193</v>
      </c>
      <c r="L545" t="s">
        <v>1710</v>
      </c>
      <c r="M545" t="s">
        <v>1456</v>
      </c>
      <c r="N545" t="s">
        <v>1695</v>
      </c>
      <c r="O545" t="s">
        <v>1451</v>
      </c>
      <c r="P545" t="s">
        <v>1468</v>
      </c>
      <c r="Q545" t="s">
        <v>1840</v>
      </c>
      <c r="R545" t="s">
        <v>1254</v>
      </c>
    </row>
    <row r="546" spans="1:18" x14ac:dyDescent="0.25">
      <c r="A546" t="s">
        <v>2263</v>
      </c>
      <c r="B546" t="s">
        <v>2264</v>
      </c>
      <c r="C546" t="s">
        <v>2267</v>
      </c>
      <c r="D546" t="s">
        <v>1190</v>
      </c>
      <c r="E546" t="s">
        <v>1190</v>
      </c>
      <c r="F546" t="s">
        <v>1707</v>
      </c>
      <c r="G546">
        <v>220052</v>
      </c>
      <c r="H546" t="s">
        <v>3011</v>
      </c>
      <c r="I546" t="s">
        <v>1191</v>
      </c>
      <c r="J546" t="s">
        <v>1708</v>
      </c>
      <c r="K546" t="s">
        <v>1295</v>
      </c>
      <c r="L546" t="s">
        <v>1710</v>
      </c>
      <c r="M546" t="s">
        <v>1711</v>
      </c>
      <c r="N546" t="s">
        <v>1695</v>
      </c>
      <c r="O546" t="s">
        <v>1451</v>
      </c>
      <c r="P546" t="s">
        <v>1468</v>
      </c>
      <c r="Q546" t="s">
        <v>1712</v>
      </c>
      <c r="R546" t="s">
        <v>1254</v>
      </c>
    </row>
    <row r="547" spans="1:18" x14ac:dyDescent="0.25">
      <c r="A547" t="s">
        <v>2263</v>
      </c>
      <c r="B547" t="s">
        <v>2264</v>
      </c>
      <c r="C547" t="s">
        <v>2267</v>
      </c>
      <c r="D547" t="s">
        <v>1190</v>
      </c>
      <c r="E547" t="s">
        <v>1190</v>
      </c>
      <c r="F547" t="s">
        <v>1839</v>
      </c>
      <c r="G547">
        <v>220052</v>
      </c>
      <c r="H547" t="s">
        <v>3011</v>
      </c>
      <c r="I547" t="s">
        <v>1191</v>
      </c>
      <c r="J547" t="s">
        <v>1192</v>
      </c>
      <c r="K547" t="s">
        <v>1193</v>
      </c>
      <c r="L547" t="s">
        <v>1710</v>
      </c>
      <c r="M547" t="s">
        <v>1456</v>
      </c>
      <c r="N547" t="s">
        <v>1695</v>
      </c>
      <c r="O547" t="s">
        <v>1451</v>
      </c>
      <c r="P547" t="s">
        <v>1468</v>
      </c>
      <c r="Q547" t="s">
        <v>1840</v>
      </c>
      <c r="R547" t="s">
        <v>1254</v>
      </c>
    </row>
    <row r="548" spans="1:18" x14ac:dyDescent="0.25">
      <c r="A548" t="s">
        <v>2263</v>
      </c>
      <c r="B548" t="s">
        <v>2264</v>
      </c>
      <c r="C548" t="s">
        <v>2267</v>
      </c>
      <c r="D548" t="s">
        <v>1745</v>
      </c>
      <c r="E548" t="s">
        <v>1745</v>
      </c>
      <c r="F548" t="s">
        <v>1744</v>
      </c>
      <c r="G548">
        <v>220496</v>
      </c>
      <c r="H548" t="s">
        <v>2905</v>
      </c>
      <c r="I548" t="s">
        <v>980</v>
      </c>
      <c r="J548" t="s">
        <v>1197</v>
      </c>
      <c r="K548" t="s">
        <v>1198</v>
      </c>
      <c r="L548" t="s">
        <v>1710</v>
      </c>
      <c r="M548" t="s">
        <v>1516</v>
      </c>
      <c r="N548" t="s">
        <v>1462</v>
      </c>
      <c r="O548" t="s">
        <v>1509</v>
      </c>
      <c r="P548" t="s">
        <v>1475</v>
      </c>
      <c r="Q548" t="s">
        <v>1517</v>
      </c>
      <c r="R548" t="s">
        <v>1254</v>
      </c>
    </row>
    <row r="549" spans="1:18" x14ac:dyDescent="0.25">
      <c r="A549" t="s">
        <v>2263</v>
      </c>
      <c r="B549" t="s">
        <v>2264</v>
      </c>
      <c r="C549" t="s">
        <v>2267</v>
      </c>
      <c r="D549" t="s">
        <v>1745</v>
      </c>
      <c r="E549" t="s">
        <v>979</v>
      </c>
      <c r="F549" t="s">
        <v>1511</v>
      </c>
      <c r="G549">
        <v>220496</v>
      </c>
      <c r="H549" t="s">
        <v>2905</v>
      </c>
      <c r="I549" t="s">
        <v>980</v>
      </c>
      <c r="J549" t="s">
        <v>1512</v>
      </c>
      <c r="K549" t="s">
        <v>1513</v>
      </c>
      <c r="L549" t="s">
        <v>1515</v>
      </c>
      <c r="M549" t="s">
        <v>1516</v>
      </c>
      <c r="N549" t="s">
        <v>1462</v>
      </c>
      <c r="O549" t="s">
        <v>1440</v>
      </c>
      <c r="P549" t="s">
        <v>1475</v>
      </c>
      <c r="Q549" t="s">
        <v>1517</v>
      </c>
      <c r="R549" t="s">
        <v>1254</v>
      </c>
    </row>
    <row r="550" spans="1:18" x14ac:dyDescent="0.25">
      <c r="A550" t="s">
        <v>2263</v>
      </c>
      <c r="B550" t="s">
        <v>2264</v>
      </c>
      <c r="C550" t="s">
        <v>2267</v>
      </c>
      <c r="D550" t="s">
        <v>1745</v>
      </c>
      <c r="E550" t="s">
        <v>979</v>
      </c>
      <c r="F550" t="s">
        <v>1585</v>
      </c>
      <c r="G550">
        <v>220496</v>
      </c>
      <c r="H550" t="s">
        <v>2905</v>
      </c>
      <c r="I550" t="s">
        <v>980</v>
      </c>
      <c r="J550" t="s">
        <v>1586</v>
      </c>
      <c r="K550" t="s">
        <v>1082</v>
      </c>
      <c r="L550" t="s">
        <v>1515</v>
      </c>
      <c r="M550" t="s">
        <v>1516</v>
      </c>
      <c r="N550" t="s">
        <v>1462</v>
      </c>
      <c r="O550" t="s">
        <v>1440</v>
      </c>
      <c r="P550" t="s">
        <v>1475</v>
      </c>
      <c r="Q550" t="s">
        <v>1587</v>
      </c>
      <c r="R550" t="s">
        <v>1254</v>
      </c>
    </row>
    <row r="551" spans="1:18" x14ac:dyDescent="0.25">
      <c r="A551" t="s">
        <v>2263</v>
      </c>
      <c r="B551" t="s">
        <v>2269</v>
      </c>
      <c r="C551" t="s">
        <v>2272</v>
      </c>
      <c r="D551" t="s">
        <v>1143</v>
      </c>
      <c r="E551" t="s">
        <v>1143</v>
      </c>
      <c r="F551" t="s">
        <v>1870</v>
      </c>
      <c r="G551">
        <v>220861</v>
      </c>
      <c r="H551" t="s">
        <v>2357</v>
      </c>
      <c r="I551" t="s">
        <v>1144</v>
      </c>
      <c r="J551" t="s">
        <v>1145</v>
      </c>
      <c r="K551" t="s">
        <v>1146</v>
      </c>
      <c r="L551" t="s">
        <v>1859</v>
      </c>
      <c r="M551" t="s">
        <v>1688</v>
      </c>
      <c r="N551" t="s">
        <v>1508</v>
      </c>
      <c r="O551" t="s">
        <v>1695</v>
      </c>
      <c r="P551" t="s">
        <v>1451</v>
      </c>
      <c r="Q551" t="s">
        <v>1475</v>
      </c>
      <c r="R551" t="s">
        <v>1442</v>
      </c>
    </row>
    <row r="552" spans="1:18" x14ac:dyDescent="0.25">
      <c r="A552" t="s">
        <v>2263</v>
      </c>
      <c r="B552" t="s">
        <v>2269</v>
      </c>
      <c r="C552" t="s">
        <v>2272</v>
      </c>
      <c r="D552" t="s">
        <v>1143</v>
      </c>
      <c r="E552" t="s">
        <v>1143</v>
      </c>
      <c r="F552" t="s">
        <v>1870</v>
      </c>
      <c r="G552">
        <v>220863</v>
      </c>
      <c r="H552" t="s">
        <v>2358</v>
      </c>
      <c r="I552" t="s">
        <v>1144</v>
      </c>
      <c r="J552" t="s">
        <v>1145</v>
      </c>
      <c r="K552" t="s">
        <v>1146</v>
      </c>
      <c r="L552" t="s">
        <v>1859</v>
      </c>
      <c r="M552" t="s">
        <v>1688</v>
      </c>
      <c r="N552" t="s">
        <v>1508</v>
      </c>
      <c r="O552" t="s">
        <v>1695</v>
      </c>
      <c r="P552" t="s">
        <v>1451</v>
      </c>
      <c r="Q552" t="s">
        <v>1475</v>
      </c>
      <c r="R552" t="s">
        <v>1442</v>
      </c>
    </row>
    <row r="553" spans="1:18" x14ac:dyDescent="0.25">
      <c r="A553" t="s">
        <v>2263</v>
      </c>
      <c r="B553" t="s">
        <v>2269</v>
      </c>
      <c r="C553" t="s">
        <v>2272</v>
      </c>
      <c r="D553" t="s">
        <v>1226</v>
      </c>
      <c r="E553" t="s">
        <v>1226</v>
      </c>
      <c r="F553" t="s">
        <v>1508</v>
      </c>
      <c r="G553">
        <v>220402</v>
      </c>
      <c r="H553" t="s">
        <v>2328</v>
      </c>
      <c r="I553" t="s">
        <v>1227</v>
      </c>
      <c r="J553" t="s">
        <v>1228</v>
      </c>
      <c r="K553" t="s">
        <v>1229</v>
      </c>
      <c r="L553" t="s">
        <v>1688</v>
      </c>
      <c r="M553" t="s">
        <v>1508</v>
      </c>
      <c r="N553" t="s">
        <v>1529</v>
      </c>
      <c r="O553" t="s">
        <v>1451</v>
      </c>
      <c r="P553" t="s">
        <v>1475</v>
      </c>
      <c r="Q553" t="s">
        <v>1442</v>
      </c>
      <c r="R553" t="s">
        <v>1254</v>
      </c>
    </row>
    <row r="554" spans="1:18" x14ac:dyDescent="0.25">
      <c r="A554" t="s">
        <v>2263</v>
      </c>
      <c r="B554" t="s">
        <v>2269</v>
      </c>
      <c r="C554" t="s">
        <v>2272</v>
      </c>
      <c r="D554" t="s">
        <v>1226</v>
      </c>
      <c r="E554" t="s">
        <v>1226</v>
      </c>
      <c r="F554" t="s">
        <v>1874</v>
      </c>
      <c r="G554">
        <v>220402</v>
      </c>
      <c r="H554" t="s">
        <v>2328</v>
      </c>
      <c r="I554" t="s">
        <v>1227</v>
      </c>
      <c r="J554" t="s">
        <v>1875</v>
      </c>
      <c r="K554" t="s">
        <v>1876</v>
      </c>
      <c r="L554" t="s">
        <v>1867</v>
      </c>
      <c r="M554" t="s">
        <v>1688</v>
      </c>
      <c r="N554" t="s">
        <v>1508</v>
      </c>
      <c r="O554" t="s">
        <v>1529</v>
      </c>
      <c r="P554" t="s">
        <v>1457</v>
      </c>
      <c r="Q554" t="s">
        <v>1475</v>
      </c>
      <c r="R554" t="s">
        <v>1442</v>
      </c>
    </row>
    <row r="555" spans="1:18" x14ac:dyDescent="0.25">
      <c r="A555" t="s">
        <v>2263</v>
      </c>
      <c r="B555" t="s">
        <v>2269</v>
      </c>
      <c r="C555" t="s">
        <v>2272</v>
      </c>
      <c r="D555" t="s">
        <v>1226</v>
      </c>
      <c r="E555" t="s">
        <v>1226</v>
      </c>
      <c r="F555" t="s">
        <v>1508</v>
      </c>
      <c r="G555">
        <v>220076</v>
      </c>
      <c r="H555" t="s">
        <v>2324</v>
      </c>
      <c r="I555" t="s">
        <v>1227</v>
      </c>
      <c r="J555" t="s">
        <v>1228</v>
      </c>
      <c r="K555" t="s">
        <v>1229</v>
      </c>
      <c r="L555" t="s">
        <v>1688</v>
      </c>
      <c r="M555" t="s">
        <v>1508</v>
      </c>
      <c r="N555" t="s">
        <v>1529</v>
      </c>
      <c r="O555" t="s">
        <v>1451</v>
      </c>
      <c r="P555" t="s">
        <v>1475</v>
      </c>
      <c r="Q555" t="s">
        <v>1442</v>
      </c>
      <c r="R555" t="s">
        <v>1254</v>
      </c>
    </row>
    <row r="556" spans="1:18" x14ac:dyDescent="0.25">
      <c r="A556" t="s">
        <v>2263</v>
      </c>
      <c r="B556" t="s">
        <v>2269</v>
      </c>
      <c r="C556" t="s">
        <v>2272</v>
      </c>
      <c r="D556" t="s">
        <v>1226</v>
      </c>
      <c r="E556" t="s">
        <v>1226</v>
      </c>
      <c r="F556" t="s">
        <v>1874</v>
      </c>
      <c r="G556">
        <v>220076</v>
      </c>
      <c r="H556" t="s">
        <v>2324</v>
      </c>
      <c r="I556" t="s">
        <v>1227</v>
      </c>
      <c r="J556" t="s">
        <v>1875</v>
      </c>
      <c r="K556" t="s">
        <v>1876</v>
      </c>
      <c r="L556" t="s">
        <v>1867</v>
      </c>
      <c r="M556" t="s">
        <v>1688</v>
      </c>
      <c r="N556" t="s">
        <v>1508</v>
      </c>
      <c r="O556" t="s">
        <v>1529</v>
      </c>
      <c r="P556" t="s">
        <v>1457</v>
      </c>
      <c r="Q556" t="s">
        <v>1475</v>
      </c>
      <c r="R556" t="s">
        <v>1442</v>
      </c>
    </row>
    <row r="557" spans="1:18" x14ac:dyDescent="0.25">
      <c r="A557" t="s">
        <v>2263</v>
      </c>
      <c r="B557" t="s">
        <v>2269</v>
      </c>
      <c r="C557" t="s">
        <v>2272</v>
      </c>
      <c r="D557" t="s">
        <v>1226</v>
      </c>
      <c r="E557" t="s">
        <v>1226</v>
      </c>
      <c r="F557" t="s">
        <v>1508</v>
      </c>
      <c r="G557">
        <v>208023</v>
      </c>
      <c r="H557" t="s">
        <v>2273</v>
      </c>
      <c r="I557" t="s">
        <v>1227</v>
      </c>
      <c r="J557" t="s">
        <v>1228</v>
      </c>
      <c r="K557" t="s">
        <v>1229</v>
      </c>
      <c r="L557" t="s">
        <v>1688</v>
      </c>
      <c r="M557" t="s">
        <v>1508</v>
      </c>
      <c r="N557" t="s">
        <v>1529</v>
      </c>
      <c r="O557" t="s">
        <v>1451</v>
      </c>
      <c r="P557" t="s">
        <v>1475</v>
      </c>
      <c r="Q557" t="s">
        <v>1442</v>
      </c>
      <c r="R557" t="s">
        <v>1254</v>
      </c>
    </row>
    <row r="558" spans="1:18" x14ac:dyDescent="0.25">
      <c r="A558" t="s">
        <v>2263</v>
      </c>
      <c r="B558" t="s">
        <v>2269</v>
      </c>
      <c r="C558" t="s">
        <v>2272</v>
      </c>
      <c r="D558" t="s">
        <v>1226</v>
      </c>
      <c r="E558" t="s">
        <v>1226</v>
      </c>
      <c r="F558" t="s">
        <v>1874</v>
      </c>
      <c r="G558">
        <v>208023</v>
      </c>
      <c r="H558" t="s">
        <v>2273</v>
      </c>
      <c r="I558" t="s">
        <v>1227</v>
      </c>
      <c r="J558" t="s">
        <v>1875</v>
      </c>
      <c r="K558" t="s">
        <v>1876</v>
      </c>
      <c r="L558" t="s">
        <v>1867</v>
      </c>
      <c r="M558" t="s">
        <v>1688</v>
      </c>
      <c r="N558" t="s">
        <v>1508</v>
      </c>
      <c r="O558" t="s">
        <v>1529</v>
      </c>
      <c r="P558" t="s">
        <v>1457</v>
      </c>
      <c r="Q558" t="s">
        <v>1475</v>
      </c>
      <c r="R558" t="s">
        <v>1442</v>
      </c>
    </row>
    <row r="559" spans="1:18" x14ac:dyDescent="0.25">
      <c r="A559" t="s">
        <v>2263</v>
      </c>
      <c r="B559" t="s">
        <v>2269</v>
      </c>
      <c r="C559" t="s">
        <v>2272</v>
      </c>
      <c r="D559" t="s">
        <v>1226</v>
      </c>
      <c r="E559" t="s">
        <v>1226</v>
      </c>
      <c r="F559" t="s">
        <v>1508</v>
      </c>
      <c r="G559">
        <v>208531</v>
      </c>
      <c r="H559" t="s">
        <v>2293</v>
      </c>
      <c r="I559" t="s">
        <v>1227</v>
      </c>
      <c r="J559" t="s">
        <v>1228</v>
      </c>
      <c r="K559" t="s">
        <v>1229</v>
      </c>
      <c r="L559" t="s">
        <v>1688</v>
      </c>
      <c r="M559" t="s">
        <v>1508</v>
      </c>
      <c r="N559" t="s">
        <v>1529</v>
      </c>
      <c r="O559" t="s">
        <v>1451</v>
      </c>
      <c r="P559" t="s">
        <v>1475</v>
      </c>
      <c r="Q559" t="s">
        <v>1442</v>
      </c>
      <c r="R559" t="s">
        <v>1254</v>
      </c>
    </row>
    <row r="560" spans="1:18" x14ac:dyDescent="0.25">
      <c r="A560" t="s">
        <v>2263</v>
      </c>
      <c r="B560" t="s">
        <v>2269</v>
      </c>
      <c r="C560" t="s">
        <v>2272</v>
      </c>
      <c r="D560" t="s">
        <v>1226</v>
      </c>
      <c r="E560" t="s">
        <v>1226</v>
      </c>
      <c r="F560" t="s">
        <v>1874</v>
      </c>
      <c r="G560">
        <v>208531</v>
      </c>
      <c r="H560" t="s">
        <v>2293</v>
      </c>
      <c r="I560" t="s">
        <v>1227</v>
      </c>
      <c r="J560" t="s">
        <v>1875</v>
      </c>
      <c r="K560" t="s">
        <v>1876</v>
      </c>
      <c r="L560" t="s">
        <v>1867</v>
      </c>
      <c r="M560" t="s">
        <v>1688</v>
      </c>
      <c r="N560" t="s">
        <v>1508</v>
      </c>
      <c r="O560" t="s">
        <v>1529</v>
      </c>
      <c r="P560" t="s">
        <v>1457</v>
      </c>
      <c r="Q560" t="s">
        <v>1475</v>
      </c>
      <c r="R560" t="s">
        <v>1442</v>
      </c>
    </row>
    <row r="561" spans="1:18" x14ac:dyDescent="0.25">
      <c r="A561" t="s">
        <v>2263</v>
      </c>
      <c r="B561" t="s">
        <v>2269</v>
      </c>
      <c r="C561" t="s">
        <v>2272</v>
      </c>
      <c r="D561" t="s">
        <v>1226</v>
      </c>
      <c r="E561" t="s">
        <v>1729</v>
      </c>
      <c r="F561" t="s">
        <v>1728</v>
      </c>
      <c r="G561">
        <v>220402</v>
      </c>
      <c r="H561" t="s">
        <v>2328</v>
      </c>
      <c r="I561" t="s">
        <v>1227</v>
      </c>
      <c r="J561" t="s">
        <v>2274</v>
      </c>
      <c r="K561" t="s">
        <v>2275</v>
      </c>
      <c r="L561" t="s">
        <v>1688</v>
      </c>
      <c r="M561" t="s">
        <v>1508</v>
      </c>
      <c r="N561" t="s">
        <v>1529</v>
      </c>
      <c r="O561" t="s">
        <v>1451</v>
      </c>
      <c r="P561" t="s">
        <v>1475</v>
      </c>
      <c r="Q561" t="s">
        <v>1442</v>
      </c>
      <c r="R561" t="s">
        <v>1254</v>
      </c>
    </row>
    <row r="562" spans="1:18" x14ac:dyDescent="0.25">
      <c r="A562" t="s">
        <v>2263</v>
      </c>
      <c r="B562" t="s">
        <v>2269</v>
      </c>
      <c r="C562" t="s">
        <v>2272</v>
      </c>
      <c r="D562" t="s">
        <v>1226</v>
      </c>
      <c r="E562" t="s">
        <v>1729</v>
      </c>
      <c r="F562" t="s">
        <v>1732</v>
      </c>
      <c r="G562">
        <v>220402</v>
      </c>
      <c r="H562" t="s">
        <v>2328</v>
      </c>
      <c r="I562" t="s">
        <v>1227</v>
      </c>
      <c r="J562" t="s">
        <v>3520</v>
      </c>
      <c r="K562" t="s">
        <v>3521</v>
      </c>
      <c r="L562" t="s">
        <v>1688</v>
      </c>
      <c r="M562" t="s">
        <v>1508</v>
      </c>
      <c r="N562" t="s">
        <v>1529</v>
      </c>
      <c r="O562" t="s">
        <v>1451</v>
      </c>
      <c r="P562" t="s">
        <v>1735</v>
      </c>
      <c r="Q562" t="s">
        <v>1442</v>
      </c>
      <c r="R562" t="s">
        <v>1254</v>
      </c>
    </row>
    <row r="563" spans="1:18" x14ac:dyDescent="0.25">
      <c r="A563" t="s">
        <v>2263</v>
      </c>
      <c r="B563" t="s">
        <v>2269</v>
      </c>
      <c r="C563" t="s">
        <v>2272</v>
      </c>
      <c r="D563" t="s">
        <v>1226</v>
      </c>
      <c r="E563" t="s">
        <v>1729</v>
      </c>
      <c r="F563" t="s">
        <v>1810</v>
      </c>
      <c r="G563">
        <v>220402</v>
      </c>
      <c r="H563" t="s">
        <v>2328</v>
      </c>
      <c r="I563" t="s">
        <v>1227</v>
      </c>
      <c r="J563" t="s">
        <v>1253</v>
      </c>
      <c r="K563" t="s">
        <v>1254</v>
      </c>
      <c r="L563" t="s">
        <v>1742</v>
      </c>
      <c r="M563" t="s">
        <v>1495</v>
      </c>
      <c r="N563" t="s">
        <v>1695</v>
      </c>
      <c r="O563" t="s">
        <v>1451</v>
      </c>
      <c r="P563" t="s">
        <v>1640</v>
      </c>
      <c r="Q563" t="s">
        <v>1498</v>
      </c>
      <c r="R563" t="s">
        <v>1254</v>
      </c>
    </row>
    <row r="564" spans="1:18" x14ac:dyDescent="0.25">
      <c r="A564" t="s">
        <v>2263</v>
      </c>
      <c r="B564" t="s">
        <v>2269</v>
      </c>
      <c r="C564" t="s">
        <v>2272</v>
      </c>
      <c r="D564" t="s">
        <v>1226</v>
      </c>
      <c r="E564" t="s">
        <v>1729</v>
      </c>
      <c r="F564" t="s">
        <v>1827</v>
      </c>
      <c r="G564">
        <v>220402</v>
      </c>
      <c r="H564" t="s">
        <v>2328</v>
      </c>
      <c r="I564" t="s">
        <v>1828</v>
      </c>
      <c r="J564" t="s">
        <v>1829</v>
      </c>
      <c r="K564" t="s">
        <v>1830</v>
      </c>
      <c r="L564" t="s">
        <v>1680</v>
      </c>
      <c r="M564" t="s">
        <v>1605</v>
      </c>
      <c r="N564" t="s">
        <v>1695</v>
      </c>
      <c r="O564" t="s">
        <v>1457</v>
      </c>
      <c r="P564" t="s">
        <v>1831</v>
      </c>
      <c r="Q564" t="s">
        <v>1442</v>
      </c>
      <c r="R564" t="s">
        <v>1254</v>
      </c>
    </row>
    <row r="565" spans="1:18" x14ac:dyDescent="0.25">
      <c r="A565" t="s">
        <v>2263</v>
      </c>
      <c r="B565" t="s">
        <v>2269</v>
      </c>
      <c r="C565" t="s">
        <v>2272</v>
      </c>
      <c r="D565" t="s">
        <v>1226</v>
      </c>
      <c r="E565" t="s">
        <v>1729</v>
      </c>
      <c r="F565" t="s">
        <v>1728</v>
      </c>
      <c r="G565">
        <v>220076</v>
      </c>
      <c r="H565" t="s">
        <v>2324</v>
      </c>
      <c r="I565" t="s">
        <v>1227</v>
      </c>
      <c r="J565" t="s">
        <v>2274</v>
      </c>
      <c r="K565" t="s">
        <v>2275</v>
      </c>
      <c r="L565" t="s">
        <v>1688</v>
      </c>
      <c r="M565" t="s">
        <v>1508</v>
      </c>
      <c r="N565" t="s">
        <v>1529</v>
      </c>
      <c r="O565" t="s">
        <v>1451</v>
      </c>
      <c r="P565" t="s">
        <v>1475</v>
      </c>
      <c r="Q565" t="s">
        <v>1442</v>
      </c>
      <c r="R565" t="s">
        <v>1254</v>
      </c>
    </row>
    <row r="566" spans="1:18" x14ac:dyDescent="0.25">
      <c r="A566" t="s">
        <v>2263</v>
      </c>
      <c r="B566" t="s">
        <v>2269</v>
      </c>
      <c r="C566" t="s">
        <v>2272</v>
      </c>
      <c r="D566" t="s">
        <v>1226</v>
      </c>
      <c r="E566" t="s">
        <v>1729</v>
      </c>
      <c r="F566" t="s">
        <v>1732</v>
      </c>
      <c r="G566">
        <v>220076</v>
      </c>
      <c r="H566" t="s">
        <v>2324</v>
      </c>
      <c r="I566" t="s">
        <v>1227</v>
      </c>
      <c r="J566" t="s">
        <v>3520</v>
      </c>
      <c r="K566" t="s">
        <v>3521</v>
      </c>
      <c r="L566" t="s">
        <v>1688</v>
      </c>
      <c r="M566" t="s">
        <v>1508</v>
      </c>
      <c r="N566" t="s">
        <v>1529</v>
      </c>
      <c r="O566" t="s">
        <v>1451</v>
      </c>
      <c r="P566" t="s">
        <v>1735</v>
      </c>
      <c r="Q566" t="s">
        <v>1442</v>
      </c>
      <c r="R566" t="s">
        <v>1254</v>
      </c>
    </row>
    <row r="567" spans="1:18" x14ac:dyDescent="0.25">
      <c r="A567" t="s">
        <v>2263</v>
      </c>
      <c r="B567" t="s">
        <v>2269</v>
      </c>
      <c r="C567" t="s">
        <v>2272</v>
      </c>
      <c r="D567" t="s">
        <v>1226</v>
      </c>
      <c r="E567" t="s">
        <v>1729</v>
      </c>
      <c r="F567" t="s">
        <v>1810</v>
      </c>
      <c r="G567">
        <v>220076</v>
      </c>
      <c r="H567" t="s">
        <v>2324</v>
      </c>
      <c r="I567" t="s">
        <v>1227</v>
      </c>
      <c r="J567" t="s">
        <v>1253</v>
      </c>
      <c r="K567" t="s">
        <v>1254</v>
      </c>
      <c r="L567" t="s">
        <v>1742</v>
      </c>
      <c r="M567" t="s">
        <v>1495</v>
      </c>
      <c r="N567" t="s">
        <v>1695</v>
      </c>
      <c r="O567" t="s">
        <v>1451</v>
      </c>
      <c r="P567" t="s">
        <v>1640</v>
      </c>
      <c r="Q567" t="s">
        <v>1498</v>
      </c>
      <c r="R567" t="s">
        <v>1254</v>
      </c>
    </row>
    <row r="568" spans="1:18" x14ac:dyDescent="0.25">
      <c r="A568" t="s">
        <v>2263</v>
      </c>
      <c r="B568" t="s">
        <v>2269</v>
      </c>
      <c r="C568" t="s">
        <v>2272</v>
      </c>
      <c r="D568" t="s">
        <v>1226</v>
      </c>
      <c r="E568" t="s">
        <v>1729</v>
      </c>
      <c r="F568" t="s">
        <v>1827</v>
      </c>
      <c r="G568">
        <v>220076</v>
      </c>
      <c r="H568" t="s">
        <v>2324</v>
      </c>
      <c r="I568" t="s">
        <v>1828</v>
      </c>
      <c r="J568" t="s">
        <v>1829</v>
      </c>
      <c r="K568" t="s">
        <v>1830</v>
      </c>
      <c r="L568" t="s">
        <v>1680</v>
      </c>
      <c r="M568" t="s">
        <v>1605</v>
      </c>
      <c r="N568" t="s">
        <v>1695</v>
      </c>
      <c r="O568" t="s">
        <v>1457</v>
      </c>
      <c r="P568" t="s">
        <v>1831</v>
      </c>
      <c r="Q568" t="s">
        <v>1442</v>
      </c>
      <c r="R568" t="s">
        <v>1254</v>
      </c>
    </row>
    <row r="569" spans="1:18" x14ac:dyDescent="0.25">
      <c r="A569" t="s">
        <v>2263</v>
      </c>
      <c r="B569" t="s">
        <v>2269</v>
      </c>
      <c r="C569" t="s">
        <v>2272</v>
      </c>
      <c r="D569" t="s">
        <v>1226</v>
      </c>
      <c r="E569" t="s">
        <v>1729</v>
      </c>
      <c r="F569" t="s">
        <v>1728</v>
      </c>
      <c r="G569">
        <v>208023</v>
      </c>
      <c r="H569" t="s">
        <v>2273</v>
      </c>
      <c r="I569" t="s">
        <v>1227</v>
      </c>
      <c r="J569" t="s">
        <v>2274</v>
      </c>
      <c r="K569" t="s">
        <v>2275</v>
      </c>
      <c r="L569" t="s">
        <v>1688</v>
      </c>
      <c r="M569" t="s">
        <v>1508</v>
      </c>
      <c r="N569" t="s">
        <v>1529</v>
      </c>
      <c r="O569" t="s">
        <v>1451</v>
      </c>
      <c r="P569" t="s">
        <v>1475</v>
      </c>
      <c r="Q569" t="s">
        <v>1442</v>
      </c>
      <c r="R569" t="s">
        <v>1254</v>
      </c>
    </row>
    <row r="570" spans="1:18" x14ac:dyDescent="0.25">
      <c r="A570" t="s">
        <v>2263</v>
      </c>
      <c r="B570" t="s">
        <v>2269</v>
      </c>
      <c r="C570" t="s">
        <v>2272</v>
      </c>
      <c r="D570" t="s">
        <v>1226</v>
      </c>
      <c r="E570" t="s">
        <v>1729</v>
      </c>
      <c r="F570" t="s">
        <v>1732</v>
      </c>
      <c r="G570">
        <v>208023</v>
      </c>
      <c r="H570" t="s">
        <v>2273</v>
      </c>
      <c r="I570" t="s">
        <v>1227</v>
      </c>
      <c r="J570" t="s">
        <v>3520</v>
      </c>
      <c r="K570" t="s">
        <v>3521</v>
      </c>
      <c r="L570" t="s">
        <v>1688</v>
      </c>
      <c r="M570" t="s">
        <v>1508</v>
      </c>
      <c r="N570" t="s">
        <v>1529</v>
      </c>
      <c r="O570" t="s">
        <v>1451</v>
      </c>
      <c r="P570" t="s">
        <v>1735</v>
      </c>
      <c r="Q570" t="s">
        <v>1442</v>
      </c>
      <c r="R570" t="s">
        <v>1254</v>
      </c>
    </row>
    <row r="571" spans="1:18" x14ac:dyDescent="0.25">
      <c r="A571" t="s">
        <v>2263</v>
      </c>
      <c r="B571" t="s">
        <v>2269</v>
      </c>
      <c r="C571" t="s">
        <v>2272</v>
      </c>
      <c r="D571" t="s">
        <v>1226</v>
      </c>
      <c r="E571" t="s">
        <v>1729</v>
      </c>
      <c r="F571" t="s">
        <v>1810</v>
      </c>
      <c r="G571">
        <v>208023</v>
      </c>
      <c r="H571" t="s">
        <v>2273</v>
      </c>
      <c r="I571" t="s">
        <v>1227</v>
      </c>
      <c r="J571" t="s">
        <v>1253</v>
      </c>
      <c r="K571" t="s">
        <v>1254</v>
      </c>
      <c r="L571" t="s">
        <v>1742</v>
      </c>
      <c r="M571" t="s">
        <v>1495</v>
      </c>
      <c r="N571" t="s">
        <v>1695</v>
      </c>
      <c r="O571" t="s">
        <v>1451</v>
      </c>
      <c r="P571" t="s">
        <v>1640</v>
      </c>
      <c r="Q571" t="s">
        <v>1498</v>
      </c>
      <c r="R571" t="s">
        <v>1254</v>
      </c>
    </row>
    <row r="572" spans="1:18" x14ac:dyDescent="0.25">
      <c r="A572" t="s">
        <v>2263</v>
      </c>
      <c r="B572" t="s">
        <v>2269</v>
      </c>
      <c r="C572" t="s">
        <v>2272</v>
      </c>
      <c r="D572" t="s">
        <v>1226</v>
      </c>
      <c r="E572" t="s">
        <v>1729</v>
      </c>
      <c r="F572" t="s">
        <v>1827</v>
      </c>
      <c r="G572">
        <v>208023</v>
      </c>
      <c r="H572" t="s">
        <v>2273</v>
      </c>
      <c r="I572" t="s">
        <v>1828</v>
      </c>
      <c r="J572" t="s">
        <v>1829</v>
      </c>
      <c r="K572" t="s">
        <v>1830</v>
      </c>
      <c r="L572" t="s">
        <v>1680</v>
      </c>
      <c r="M572" t="s">
        <v>1605</v>
      </c>
      <c r="N572" t="s">
        <v>1695</v>
      </c>
      <c r="O572" t="s">
        <v>1457</v>
      </c>
      <c r="P572" t="s">
        <v>1831</v>
      </c>
      <c r="Q572" t="s">
        <v>1442</v>
      </c>
      <c r="R572" t="s">
        <v>1254</v>
      </c>
    </row>
    <row r="573" spans="1:18" x14ac:dyDescent="0.25">
      <c r="A573" t="s">
        <v>2263</v>
      </c>
      <c r="B573" t="s">
        <v>2269</v>
      </c>
      <c r="C573" t="s">
        <v>2272</v>
      </c>
      <c r="D573" t="s">
        <v>1226</v>
      </c>
      <c r="E573" t="s">
        <v>1729</v>
      </c>
      <c r="F573" t="s">
        <v>1728</v>
      </c>
      <c r="G573">
        <v>208531</v>
      </c>
      <c r="H573" t="s">
        <v>2293</v>
      </c>
      <c r="I573" t="s">
        <v>1227</v>
      </c>
      <c r="J573" t="s">
        <v>2274</v>
      </c>
      <c r="K573" t="s">
        <v>2275</v>
      </c>
      <c r="L573" t="s">
        <v>1688</v>
      </c>
      <c r="M573" t="s">
        <v>1508</v>
      </c>
      <c r="N573" t="s">
        <v>1529</v>
      </c>
      <c r="O573" t="s">
        <v>1451</v>
      </c>
      <c r="P573" t="s">
        <v>1475</v>
      </c>
      <c r="Q573" t="s">
        <v>1442</v>
      </c>
      <c r="R573" t="s">
        <v>1254</v>
      </c>
    </row>
    <row r="574" spans="1:18" x14ac:dyDescent="0.25">
      <c r="A574" t="s">
        <v>2263</v>
      </c>
      <c r="B574" t="s">
        <v>2269</v>
      </c>
      <c r="C574" t="s">
        <v>2272</v>
      </c>
      <c r="D574" t="s">
        <v>1226</v>
      </c>
      <c r="E574" t="s">
        <v>1729</v>
      </c>
      <c r="F574" t="s">
        <v>1732</v>
      </c>
      <c r="G574">
        <v>208531</v>
      </c>
      <c r="H574" t="s">
        <v>2293</v>
      </c>
      <c r="I574" t="s">
        <v>1227</v>
      </c>
      <c r="J574" t="s">
        <v>3520</v>
      </c>
      <c r="K574" t="s">
        <v>3521</v>
      </c>
      <c r="L574" t="s">
        <v>1688</v>
      </c>
      <c r="M574" t="s">
        <v>1508</v>
      </c>
      <c r="N574" t="s">
        <v>1529</v>
      </c>
      <c r="O574" t="s">
        <v>1451</v>
      </c>
      <c r="P574" t="s">
        <v>1735</v>
      </c>
      <c r="Q574" t="s">
        <v>1442</v>
      </c>
      <c r="R574" t="s">
        <v>1254</v>
      </c>
    </row>
    <row r="575" spans="1:18" x14ac:dyDescent="0.25">
      <c r="A575" t="s">
        <v>2263</v>
      </c>
      <c r="B575" t="s">
        <v>2269</v>
      </c>
      <c r="C575" t="s">
        <v>2272</v>
      </c>
      <c r="D575" t="s">
        <v>1226</v>
      </c>
      <c r="E575" t="s">
        <v>1729</v>
      </c>
      <c r="F575" t="s">
        <v>1810</v>
      </c>
      <c r="G575">
        <v>208531</v>
      </c>
      <c r="H575" t="s">
        <v>2293</v>
      </c>
      <c r="I575" t="s">
        <v>1227</v>
      </c>
      <c r="J575" t="s">
        <v>1253</v>
      </c>
      <c r="K575" t="s">
        <v>1254</v>
      </c>
      <c r="L575" t="s">
        <v>1742</v>
      </c>
      <c r="M575" t="s">
        <v>1495</v>
      </c>
      <c r="N575" t="s">
        <v>1695</v>
      </c>
      <c r="O575" t="s">
        <v>1451</v>
      </c>
      <c r="P575" t="s">
        <v>1640</v>
      </c>
      <c r="Q575" t="s">
        <v>1498</v>
      </c>
      <c r="R575" t="s">
        <v>1254</v>
      </c>
    </row>
    <row r="576" spans="1:18" x14ac:dyDescent="0.25">
      <c r="A576" t="s">
        <v>2263</v>
      </c>
      <c r="B576" t="s">
        <v>2269</v>
      </c>
      <c r="C576" t="s">
        <v>2272</v>
      </c>
      <c r="D576" t="s">
        <v>1226</v>
      </c>
      <c r="E576" t="s">
        <v>1729</v>
      </c>
      <c r="F576" t="s">
        <v>1827</v>
      </c>
      <c r="G576">
        <v>208531</v>
      </c>
      <c r="H576" t="s">
        <v>2293</v>
      </c>
      <c r="I576" t="s">
        <v>1828</v>
      </c>
      <c r="J576" t="s">
        <v>1829</v>
      </c>
      <c r="K576" t="s">
        <v>1830</v>
      </c>
      <c r="L576" t="s">
        <v>1680</v>
      </c>
      <c r="M576" t="s">
        <v>1605</v>
      </c>
      <c r="N576" t="s">
        <v>1695</v>
      </c>
      <c r="O576" t="s">
        <v>1457</v>
      </c>
      <c r="P576" t="s">
        <v>1831</v>
      </c>
      <c r="Q576" t="s">
        <v>1442</v>
      </c>
      <c r="R576" t="s">
        <v>1254</v>
      </c>
    </row>
    <row r="577" spans="1:18" x14ac:dyDescent="0.25">
      <c r="A577" t="s">
        <v>2263</v>
      </c>
      <c r="B577" t="s">
        <v>2269</v>
      </c>
      <c r="C577" t="s">
        <v>2272</v>
      </c>
      <c r="D577" t="s">
        <v>1684</v>
      </c>
      <c r="E577" t="s">
        <v>1684</v>
      </c>
      <c r="F577" t="s">
        <v>1683</v>
      </c>
      <c r="G577">
        <v>220925</v>
      </c>
      <c r="H577" t="s">
        <v>2838</v>
      </c>
      <c r="I577" t="s">
        <v>1158</v>
      </c>
      <c r="J577" t="s">
        <v>3522</v>
      </c>
      <c r="K577" t="s">
        <v>3523</v>
      </c>
      <c r="L577" t="s">
        <v>1688</v>
      </c>
      <c r="M577" t="s">
        <v>1548</v>
      </c>
      <c r="N577" t="s">
        <v>1529</v>
      </c>
      <c r="O577" t="s">
        <v>1451</v>
      </c>
      <c r="P577" t="s">
        <v>1689</v>
      </c>
      <c r="Q577" t="s">
        <v>1690</v>
      </c>
      <c r="R577" t="s">
        <v>1254</v>
      </c>
    </row>
    <row r="578" spans="1:18" x14ac:dyDescent="0.25">
      <c r="A578" t="s">
        <v>2263</v>
      </c>
      <c r="B578" t="s">
        <v>2269</v>
      </c>
      <c r="C578" t="s">
        <v>2272</v>
      </c>
      <c r="D578" t="s">
        <v>1230</v>
      </c>
      <c r="E578" t="s">
        <v>1230</v>
      </c>
      <c r="F578" t="s">
        <v>1788</v>
      </c>
      <c r="G578">
        <v>220077</v>
      </c>
      <c r="H578" t="s">
        <v>2859</v>
      </c>
      <c r="I578" t="s">
        <v>1231</v>
      </c>
      <c r="J578" t="s">
        <v>1789</v>
      </c>
      <c r="K578" t="s">
        <v>1232</v>
      </c>
      <c r="L578" t="s">
        <v>1688</v>
      </c>
      <c r="M578" t="s">
        <v>1508</v>
      </c>
      <c r="N578" t="s">
        <v>1529</v>
      </c>
      <c r="O578" t="s">
        <v>1451</v>
      </c>
      <c r="P578" t="s">
        <v>1468</v>
      </c>
      <c r="Q578" t="s">
        <v>1442</v>
      </c>
      <c r="R578" t="s">
        <v>1254</v>
      </c>
    </row>
    <row r="579" spans="1:18" x14ac:dyDescent="0.25">
      <c r="A579" t="s">
        <v>2263</v>
      </c>
      <c r="B579" t="s">
        <v>2269</v>
      </c>
      <c r="C579" t="s">
        <v>2272</v>
      </c>
      <c r="D579" t="s">
        <v>1230</v>
      </c>
      <c r="E579" t="s">
        <v>1230</v>
      </c>
      <c r="F579" t="s">
        <v>1878</v>
      </c>
      <c r="G579">
        <v>220077</v>
      </c>
      <c r="H579" t="s">
        <v>2859</v>
      </c>
      <c r="I579" t="s">
        <v>1231</v>
      </c>
      <c r="J579" t="s">
        <v>3533</v>
      </c>
      <c r="K579" t="s">
        <v>1232</v>
      </c>
      <c r="L579" t="s">
        <v>1867</v>
      </c>
      <c r="M579" t="s">
        <v>1742</v>
      </c>
      <c r="N579" t="s">
        <v>1508</v>
      </c>
      <c r="O579" t="s">
        <v>1529</v>
      </c>
      <c r="P579" t="s">
        <v>1575</v>
      </c>
      <c r="Q579" t="s">
        <v>1880</v>
      </c>
      <c r="R579" t="s">
        <v>1442</v>
      </c>
    </row>
    <row r="580" spans="1:18" x14ac:dyDescent="0.25">
      <c r="A580" t="s">
        <v>2263</v>
      </c>
      <c r="B580" t="s">
        <v>2269</v>
      </c>
      <c r="C580" t="s">
        <v>2276</v>
      </c>
      <c r="D580" t="s">
        <v>1310</v>
      </c>
      <c r="E580" t="s">
        <v>1310</v>
      </c>
      <c r="F580" t="s">
        <v>1850</v>
      </c>
      <c r="G580">
        <v>220073</v>
      </c>
      <c r="H580" t="s">
        <v>2322</v>
      </c>
      <c r="I580" t="s">
        <v>1311</v>
      </c>
      <c r="J580" t="s">
        <v>1851</v>
      </c>
      <c r="K580" t="s">
        <v>1852</v>
      </c>
      <c r="L580" t="s">
        <v>1778</v>
      </c>
      <c r="M580" t="s">
        <v>1667</v>
      </c>
      <c r="N580" t="s">
        <v>1695</v>
      </c>
      <c r="O580" t="s">
        <v>1451</v>
      </c>
      <c r="P580" t="s">
        <v>1853</v>
      </c>
      <c r="Q580" t="s">
        <v>1668</v>
      </c>
      <c r="R580" t="s">
        <v>1254</v>
      </c>
    </row>
    <row r="581" spans="1:18" x14ac:dyDescent="0.25">
      <c r="A581" t="s">
        <v>2263</v>
      </c>
      <c r="B581" t="s">
        <v>2269</v>
      </c>
      <c r="C581" t="s">
        <v>2276</v>
      </c>
      <c r="D581" t="s">
        <v>1310</v>
      </c>
      <c r="E581" t="s">
        <v>1310</v>
      </c>
      <c r="F581" t="s">
        <v>1850</v>
      </c>
      <c r="G581">
        <v>220060</v>
      </c>
      <c r="H581" t="s">
        <v>2315</v>
      </c>
      <c r="I581" t="s">
        <v>1311</v>
      </c>
      <c r="J581" t="s">
        <v>1851</v>
      </c>
      <c r="K581" t="s">
        <v>1852</v>
      </c>
      <c r="L581" t="s">
        <v>1778</v>
      </c>
      <c r="M581" t="s">
        <v>1667</v>
      </c>
      <c r="N581" t="s">
        <v>1695</v>
      </c>
      <c r="O581" t="s">
        <v>1451</v>
      </c>
      <c r="P581" t="s">
        <v>1853</v>
      </c>
      <c r="Q581" t="s">
        <v>1668</v>
      </c>
      <c r="R581" t="s">
        <v>1254</v>
      </c>
    </row>
    <row r="582" spans="1:18" x14ac:dyDescent="0.25">
      <c r="A582" t="s">
        <v>2263</v>
      </c>
      <c r="B582" t="s">
        <v>2269</v>
      </c>
      <c r="C582" t="s">
        <v>2276</v>
      </c>
      <c r="D582" t="s">
        <v>1310</v>
      </c>
      <c r="E582" t="s">
        <v>1310</v>
      </c>
      <c r="F582" t="s">
        <v>1850</v>
      </c>
      <c r="G582">
        <v>220070</v>
      </c>
      <c r="H582" t="s">
        <v>2320</v>
      </c>
      <c r="I582" t="s">
        <v>1311</v>
      </c>
      <c r="J582" t="s">
        <v>1851</v>
      </c>
      <c r="K582" t="s">
        <v>1852</v>
      </c>
      <c r="L582" t="s">
        <v>1778</v>
      </c>
      <c r="M582" t="s">
        <v>1667</v>
      </c>
      <c r="N582" t="s">
        <v>1695</v>
      </c>
      <c r="O582" t="s">
        <v>1451</v>
      </c>
      <c r="P582" t="s">
        <v>1853</v>
      </c>
      <c r="Q582" t="s">
        <v>1668</v>
      </c>
      <c r="R582" t="s">
        <v>1254</v>
      </c>
    </row>
    <row r="583" spans="1:18" x14ac:dyDescent="0.25">
      <c r="A583" t="s">
        <v>2263</v>
      </c>
      <c r="B583" t="s">
        <v>2269</v>
      </c>
      <c r="C583" t="s">
        <v>2276</v>
      </c>
      <c r="D583" t="s">
        <v>1310</v>
      </c>
      <c r="E583" t="s">
        <v>1310</v>
      </c>
      <c r="F583" t="s">
        <v>1850</v>
      </c>
      <c r="G583">
        <v>220071</v>
      </c>
      <c r="H583" t="s">
        <v>2321</v>
      </c>
      <c r="I583" t="s">
        <v>1311</v>
      </c>
      <c r="J583" t="s">
        <v>1851</v>
      </c>
      <c r="K583" t="s">
        <v>1852</v>
      </c>
      <c r="L583" t="s">
        <v>1778</v>
      </c>
      <c r="M583" t="s">
        <v>1667</v>
      </c>
      <c r="N583" t="s">
        <v>1695</v>
      </c>
      <c r="O583" t="s">
        <v>1451</v>
      </c>
      <c r="P583" t="s">
        <v>1853</v>
      </c>
      <c r="Q583" t="s">
        <v>1668</v>
      </c>
      <c r="R583" t="s">
        <v>1254</v>
      </c>
    </row>
    <row r="584" spans="1:18" x14ac:dyDescent="0.25">
      <c r="A584" t="s">
        <v>2263</v>
      </c>
      <c r="B584" t="s">
        <v>2269</v>
      </c>
      <c r="C584" t="s">
        <v>2276</v>
      </c>
      <c r="D584" t="s">
        <v>1842</v>
      </c>
      <c r="E584" t="s">
        <v>1842</v>
      </c>
      <c r="F584" t="s">
        <v>1841</v>
      </c>
      <c r="G584">
        <v>220562</v>
      </c>
      <c r="H584" t="s">
        <v>2342</v>
      </c>
      <c r="I584" t="s">
        <v>1843</v>
      </c>
      <c r="J584" t="s">
        <v>1844</v>
      </c>
      <c r="K584" t="s">
        <v>1254</v>
      </c>
      <c r="L584" t="s">
        <v>1778</v>
      </c>
      <c r="M584" t="s">
        <v>1667</v>
      </c>
      <c r="N584" t="s">
        <v>1695</v>
      </c>
      <c r="O584" t="s">
        <v>1451</v>
      </c>
      <c r="P584" t="s">
        <v>1779</v>
      </c>
      <c r="Q584" t="s">
        <v>1845</v>
      </c>
      <c r="R584" t="s">
        <v>1254</v>
      </c>
    </row>
    <row r="585" spans="1:18" x14ac:dyDescent="0.25">
      <c r="A585" t="s">
        <v>2263</v>
      </c>
      <c r="B585" t="s">
        <v>2269</v>
      </c>
      <c r="C585" t="s">
        <v>2276</v>
      </c>
      <c r="D585" t="s">
        <v>1896</v>
      </c>
      <c r="E585" t="s">
        <v>1896</v>
      </c>
      <c r="F585" t="s">
        <v>3531</v>
      </c>
      <c r="G585">
        <v>208120</v>
      </c>
      <c r="H585" t="s">
        <v>3250</v>
      </c>
      <c r="I585" t="s">
        <v>1897</v>
      </c>
      <c r="J585" t="s">
        <v>1844</v>
      </c>
      <c r="K585" t="s">
        <v>1254</v>
      </c>
      <c r="L585" t="s">
        <v>1867</v>
      </c>
      <c r="M585" t="s">
        <v>1778</v>
      </c>
      <c r="N585" t="s">
        <v>1667</v>
      </c>
      <c r="O585" t="s">
        <v>1695</v>
      </c>
      <c r="P585" t="s">
        <v>1451</v>
      </c>
      <c r="Q585" t="s">
        <v>1868</v>
      </c>
      <c r="R585" t="s">
        <v>1668</v>
      </c>
    </row>
    <row r="586" spans="1:18" x14ac:dyDescent="0.25">
      <c r="A586" t="s">
        <v>2263</v>
      </c>
      <c r="B586" t="s">
        <v>2269</v>
      </c>
      <c r="C586" t="s">
        <v>2276</v>
      </c>
      <c r="D586" t="s">
        <v>1896</v>
      </c>
      <c r="E586" t="s">
        <v>1896</v>
      </c>
      <c r="F586" t="s">
        <v>3532</v>
      </c>
      <c r="G586">
        <v>208120</v>
      </c>
      <c r="H586" t="s">
        <v>3250</v>
      </c>
      <c r="I586" t="s">
        <v>1897</v>
      </c>
      <c r="J586" t="s">
        <v>1844</v>
      </c>
      <c r="K586" t="s">
        <v>1254</v>
      </c>
      <c r="L586" t="s">
        <v>1867</v>
      </c>
      <c r="M586" t="s">
        <v>1778</v>
      </c>
      <c r="N586" t="s">
        <v>1667</v>
      </c>
      <c r="O586" t="s">
        <v>1695</v>
      </c>
      <c r="P586" t="s">
        <v>1451</v>
      </c>
      <c r="Q586" t="s">
        <v>1868</v>
      </c>
      <c r="R586" t="s">
        <v>1668</v>
      </c>
    </row>
    <row r="587" spans="1:18" x14ac:dyDescent="0.25">
      <c r="A587" t="s">
        <v>2263</v>
      </c>
      <c r="B587" t="s">
        <v>2269</v>
      </c>
      <c r="C587" t="s">
        <v>2276</v>
      </c>
      <c r="D587" t="s">
        <v>1896</v>
      </c>
      <c r="E587" t="s">
        <v>1896</v>
      </c>
      <c r="F587" t="s">
        <v>3531</v>
      </c>
      <c r="G587">
        <v>208430</v>
      </c>
      <c r="H587" t="s">
        <v>3244</v>
      </c>
      <c r="I587" t="s">
        <v>1897</v>
      </c>
      <c r="J587" t="s">
        <v>1844</v>
      </c>
      <c r="K587" t="s">
        <v>1254</v>
      </c>
      <c r="L587" t="s">
        <v>1867</v>
      </c>
      <c r="M587" t="s">
        <v>1778</v>
      </c>
      <c r="N587" t="s">
        <v>1667</v>
      </c>
      <c r="O587" t="s">
        <v>1695</v>
      </c>
      <c r="P587" t="s">
        <v>1451</v>
      </c>
      <c r="Q587" t="s">
        <v>1868</v>
      </c>
      <c r="R587" t="s">
        <v>1668</v>
      </c>
    </row>
    <row r="588" spans="1:18" x14ac:dyDescent="0.25">
      <c r="A588" t="s">
        <v>2263</v>
      </c>
      <c r="B588" t="s">
        <v>2269</v>
      </c>
      <c r="C588" t="s">
        <v>2276</v>
      </c>
      <c r="D588" t="s">
        <v>1896</v>
      </c>
      <c r="E588" t="s">
        <v>1896</v>
      </c>
      <c r="F588" t="s">
        <v>3532</v>
      </c>
      <c r="G588">
        <v>208430</v>
      </c>
      <c r="H588" t="s">
        <v>3244</v>
      </c>
      <c r="I588" t="s">
        <v>1897</v>
      </c>
      <c r="J588" t="s">
        <v>1844</v>
      </c>
      <c r="K588" t="s">
        <v>1254</v>
      </c>
      <c r="L588" t="s">
        <v>1867</v>
      </c>
      <c r="M588" t="s">
        <v>1778</v>
      </c>
      <c r="N588" t="s">
        <v>1667</v>
      </c>
      <c r="O588" t="s">
        <v>1695</v>
      </c>
      <c r="P588" t="s">
        <v>1451</v>
      </c>
      <c r="Q588" t="s">
        <v>1868</v>
      </c>
      <c r="R588" t="s">
        <v>1668</v>
      </c>
    </row>
    <row r="589" spans="1:18" x14ac:dyDescent="0.25">
      <c r="A589" t="s">
        <v>2263</v>
      </c>
      <c r="B589" t="s">
        <v>2278</v>
      </c>
      <c r="C589" t="s">
        <v>2276</v>
      </c>
      <c r="D589" t="s">
        <v>1863</v>
      </c>
      <c r="E589" t="s">
        <v>1863</v>
      </c>
      <c r="F589" t="s">
        <v>1862</v>
      </c>
      <c r="G589">
        <v>208548</v>
      </c>
      <c r="H589" t="s">
        <v>3297</v>
      </c>
      <c r="I589" t="s">
        <v>1864</v>
      </c>
      <c r="J589" t="s">
        <v>1865</v>
      </c>
      <c r="K589" t="s">
        <v>1866</v>
      </c>
      <c r="L589" t="s">
        <v>1867</v>
      </c>
      <c r="M589" t="s">
        <v>1778</v>
      </c>
      <c r="N589" t="s">
        <v>1667</v>
      </c>
      <c r="O589" t="s">
        <v>1695</v>
      </c>
      <c r="P589" t="s">
        <v>1451</v>
      </c>
      <c r="Q589" t="s">
        <v>1868</v>
      </c>
      <c r="R589" t="s">
        <v>1668</v>
      </c>
    </row>
    <row r="590" spans="1:18" x14ac:dyDescent="0.25">
      <c r="A590" t="s">
        <v>2263</v>
      </c>
      <c r="B590" t="s">
        <v>2269</v>
      </c>
      <c r="C590" t="s">
        <v>2276</v>
      </c>
      <c r="D590" t="s">
        <v>1863</v>
      </c>
      <c r="E590" t="s">
        <v>1863</v>
      </c>
      <c r="F590" t="s">
        <v>1862</v>
      </c>
      <c r="G590">
        <v>208108</v>
      </c>
      <c r="H590" t="s">
        <v>2277</v>
      </c>
      <c r="I590" t="s">
        <v>1864</v>
      </c>
      <c r="J590" t="s">
        <v>1865</v>
      </c>
      <c r="K590" t="s">
        <v>1866</v>
      </c>
      <c r="L590" t="s">
        <v>1867</v>
      </c>
      <c r="M590" t="s">
        <v>1778</v>
      </c>
      <c r="N590" t="s">
        <v>1667</v>
      </c>
      <c r="O590" t="s">
        <v>1695</v>
      </c>
      <c r="P590" t="s">
        <v>1451</v>
      </c>
      <c r="Q590" t="s">
        <v>1868</v>
      </c>
      <c r="R590" t="s">
        <v>1668</v>
      </c>
    </row>
    <row r="591" spans="1:18" x14ac:dyDescent="0.25">
      <c r="A591" t="s">
        <v>2263</v>
      </c>
      <c r="B591" t="s">
        <v>2269</v>
      </c>
      <c r="C591" t="s">
        <v>2276</v>
      </c>
      <c r="D591" t="s">
        <v>1138</v>
      </c>
      <c r="E591" t="s">
        <v>1138</v>
      </c>
      <c r="F591" t="s">
        <v>1776</v>
      </c>
      <c r="G591">
        <v>220064</v>
      </c>
      <c r="H591" t="s">
        <v>2317</v>
      </c>
      <c r="I591" t="s">
        <v>1139</v>
      </c>
      <c r="J591" t="s">
        <v>1140</v>
      </c>
      <c r="K591" t="s">
        <v>1141</v>
      </c>
      <c r="L591" t="s">
        <v>1778</v>
      </c>
      <c r="M591" t="s">
        <v>1667</v>
      </c>
      <c r="N591" t="s">
        <v>1695</v>
      </c>
      <c r="O591" t="s">
        <v>1451</v>
      </c>
      <c r="P591" t="s">
        <v>1779</v>
      </c>
      <c r="Q591" t="s">
        <v>1780</v>
      </c>
      <c r="R591" t="s">
        <v>1254</v>
      </c>
    </row>
    <row r="592" spans="1:18" x14ac:dyDescent="0.25">
      <c r="A592" t="s">
        <v>2263</v>
      </c>
      <c r="B592" t="s">
        <v>2269</v>
      </c>
      <c r="C592" t="s">
        <v>2276</v>
      </c>
      <c r="D592" t="s">
        <v>1138</v>
      </c>
      <c r="E592" t="s">
        <v>1138</v>
      </c>
      <c r="F592" t="s">
        <v>1782</v>
      </c>
      <c r="G592">
        <v>220064</v>
      </c>
      <c r="H592" t="s">
        <v>2317</v>
      </c>
      <c r="I592" t="s">
        <v>1139</v>
      </c>
      <c r="J592" t="s">
        <v>1140</v>
      </c>
      <c r="K592" t="s">
        <v>1141</v>
      </c>
      <c r="L592" t="s">
        <v>1778</v>
      </c>
      <c r="M592" t="s">
        <v>1667</v>
      </c>
      <c r="N592" t="s">
        <v>1695</v>
      </c>
      <c r="O592" t="s">
        <v>1451</v>
      </c>
      <c r="P592" t="s">
        <v>1779</v>
      </c>
      <c r="Q592" t="s">
        <v>1780</v>
      </c>
      <c r="R592" t="s">
        <v>1254</v>
      </c>
    </row>
    <row r="593" spans="1:18" x14ac:dyDescent="0.25">
      <c r="A593" t="s">
        <v>2263</v>
      </c>
      <c r="B593" t="s">
        <v>2269</v>
      </c>
      <c r="C593" t="s">
        <v>2276</v>
      </c>
      <c r="D593" t="s">
        <v>1138</v>
      </c>
      <c r="E593" t="s">
        <v>1138</v>
      </c>
      <c r="F593" t="s">
        <v>1776</v>
      </c>
      <c r="G593">
        <v>220061</v>
      </c>
      <c r="H593" t="s">
        <v>2316</v>
      </c>
      <c r="I593" t="s">
        <v>1139</v>
      </c>
      <c r="J593" t="s">
        <v>1140</v>
      </c>
      <c r="K593" t="s">
        <v>1141</v>
      </c>
      <c r="L593" t="s">
        <v>1778</v>
      </c>
      <c r="M593" t="s">
        <v>1667</v>
      </c>
      <c r="N593" t="s">
        <v>1695</v>
      </c>
      <c r="O593" t="s">
        <v>1451</v>
      </c>
      <c r="P593" t="s">
        <v>1779</v>
      </c>
      <c r="Q593" t="s">
        <v>1780</v>
      </c>
      <c r="R593" t="s">
        <v>1254</v>
      </c>
    </row>
    <row r="594" spans="1:18" x14ac:dyDescent="0.25">
      <c r="A594" t="s">
        <v>2263</v>
      </c>
      <c r="B594" t="s">
        <v>2269</v>
      </c>
      <c r="C594" t="s">
        <v>2276</v>
      </c>
      <c r="D594" t="s">
        <v>1138</v>
      </c>
      <c r="E594" t="s">
        <v>1138</v>
      </c>
      <c r="F594" t="s">
        <v>1782</v>
      </c>
      <c r="G594">
        <v>220061</v>
      </c>
      <c r="H594" t="s">
        <v>2316</v>
      </c>
      <c r="I594" t="s">
        <v>1139</v>
      </c>
      <c r="J594" t="s">
        <v>1140</v>
      </c>
      <c r="K594" t="s">
        <v>1141</v>
      </c>
      <c r="L594" t="s">
        <v>1778</v>
      </c>
      <c r="M594" t="s">
        <v>1667</v>
      </c>
      <c r="N594" t="s">
        <v>1695</v>
      </c>
      <c r="O594" t="s">
        <v>1451</v>
      </c>
      <c r="P594" t="s">
        <v>1779</v>
      </c>
      <c r="Q594" t="s">
        <v>1780</v>
      </c>
      <c r="R594" t="s">
        <v>1254</v>
      </c>
    </row>
    <row r="595" spans="1:18" x14ac:dyDescent="0.25">
      <c r="A595" t="s">
        <v>937</v>
      </c>
      <c r="B595" t="s">
        <v>2359</v>
      </c>
      <c r="C595" t="s">
        <v>2709</v>
      </c>
      <c r="D595" t="s">
        <v>2719</v>
      </c>
      <c r="E595" t="s">
        <v>1121</v>
      </c>
      <c r="F595" t="s">
        <v>1649</v>
      </c>
      <c r="G595">
        <v>221246</v>
      </c>
      <c r="H595" t="s">
        <v>2717</v>
      </c>
      <c r="I595" t="s">
        <v>1122</v>
      </c>
      <c r="J595" t="s">
        <v>1123</v>
      </c>
      <c r="K595" t="s">
        <v>1124</v>
      </c>
      <c r="L595" t="s">
        <v>1450</v>
      </c>
      <c r="M595" t="s">
        <v>1650</v>
      </c>
      <c r="N595" t="s">
        <v>1462</v>
      </c>
      <c r="O595" t="s">
        <v>1509</v>
      </c>
      <c r="P595" t="s">
        <v>1475</v>
      </c>
      <c r="Q595" t="s">
        <v>1442</v>
      </c>
      <c r="R595" t="s">
        <v>1254</v>
      </c>
    </row>
    <row r="596" spans="1:18" x14ac:dyDescent="0.25">
      <c r="A596" t="s">
        <v>937</v>
      </c>
      <c r="B596" t="s">
        <v>2359</v>
      </c>
      <c r="C596" t="s">
        <v>2709</v>
      </c>
      <c r="D596" t="s">
        <v>2719</v>
      </c>
      <c r="E596" t="s">
        <v>1121</v>
      </c>
      <c r="F596" t="s">
        <v>1649</v>
      </c>
      <c r="G596">
        <v>221246</v>
      </c>
      <c r="H596" t="s">
        <v>2717</v>
      </c>
      <c r="I596" t="s">
        <v>1122</v>
      </c>
      <c r="J596" t="s">
        <v>1123</v>
      </c>
      <c r="K596" t="s">
        <v>1124</v>
      </c>
      <c r="L596" t="s">
        <v>1450</v>
      </c>
      <c r="M596" t="s">
        <v>1650</v>
      </c>
      <c r="N596" t="s">
        <v>1462</v>
      </c>
      <c r="O596" t="s">
        <v>1509</v>
      </c>
      <c r="P596" t="s">
        <v>1475</v>
      </c>
      <c r="Q596" t="s">
        <v>1442</v>
      </c>
      <c r="R596" t="s">
        <v>1254</v>
      </c>
    </row>
    <row r="597" spans="1:18" x14ac:dyDescent="0.25">
      <c r="A597" t="s">
        <v>937</v>
      </c>
      <c r="B597" t="s">
        <v>2359</v>
      </c>
      <c r="C597" t="s">
        <v>2709</v>
      </c>
      <c r="D597" t="s">
        <v>2719</v>
      </c>
      <c r="E597" t="s">
        <v>1121</v>
      </c>
      <c r="F597" t="s">
        <v>1649</v>
      </c>
      <c r="G597">
        <v>221247</v>
      </c>
      <c r="H597" t="s">
        <v>2724</v>
      </c>
      <c r="I597" t="s">
        <v>1122</v>
      </c>
      <c r="J597" t="s">
        <v>1123</v>
      </c>
      <c r="K597" t="s">
        <v>1124</v>
      </c>
      <c r="L597" t="s">
        <v>1450</v>
      </c>
      <c r="M597" t="s">
        <v>1650</v>
      </c>
      <c r="N597" t="s">
        <v>1462</v>
      </c>
      <c r="O597" t="s">
        <v>1509</v>
      </c>
      <c r="P597" t="s">
        <v>1475</v>
      </c>
      <c r="Q597" t="s">
        <v>1442</v>
      </c>
      <c r="R597" t="s">
        <v>1254</v>
      </c>
    </row>
    <row r="598" spans="1:18" x14ac:dyDescent="0.25">
      <c r="A598" t="s">
        <v>2263</v>
      </c>
      <c r="B598" t="s">
        <v>2264</v>
      </c>
      <c r="C598" t="s">
        <v>2279</v>
      </c>
      <c r="D598" t="s">
        <v>1200</v>
      </c>
      <c r="E598" t="s">
        <v>1200</v>
      </c>
      <c r="F598" t="s">
        <v>1747</v>
      </c>
      <c r="G598">
        <v>2207573</v>
      </c>
      <c r="H598" t="s">
        <v>2888</v>
      </c>
      <c r="I598" t="s">
        <v>1201</v>
      </c>
      <c r="J598" t="s">
        <v>1202</v>
      </c>
      <c r="K598" t="s">
        <v>1203</v>
      </c>
      <c r="L598" t="s">
        <v>1675</v>
      </c>
      <c r="M598" t="s">
        <v>1438</v>
      </c>
      <c r="N598" t="s">
        <v>1676</v>
      </c>
      <c r="O598" t="s">
        <v>1440</v>
      </c>
      <c r="P598" t="s">
        <v>1748</v>
      </c>
      <c r="Q598" t="s">
        <v>1442</v>
      </c>
      <c r="R598" t="s">
        <v>1254</v>
      </c>
    </row>
    <row r="599" spans="1:18" x14ac:dyDescent="0.25">
      <c r="A599" t="s">
        <v>2263</v>
      </c>
      <c r="B599" t="s">
        <v>2264</v>
      </c>
      <c r="C599" t="s">
        <v>2279</v>
      </c>
      <c r="D599" t="s">
        <v>1200</v>
      </c>
      <c r="E599" t="s">
        <v>1200</v>
      </c>
      <c r="F599" t="s">
        <v>1747</v>
      </c>
      <c r="G599">
        <v>220483</v>
      </c>
      <c r="H599" t="s">
        <v>2910</v>
      </c>
      <c r="I599" t="s">
        <v>1201</v>
      </c>
      <c r="J599" t="s">
        <v>1202</v>
      </c>
      <c r="K599" t="s">
        <v>1203</v>
      </c>
      <c r="L599" t="s">
        <v>1675</v>
      </c>
      <c r="M599" t="s">
        <v>1438</v>
      </c>
      <c r="N599" t="s">
        <v>1676</v>
      </c>
      <c r="O599" t="s">
        <v>1440</v>
      </c>
      <c r="P599" t="s">
        <v>1748</v>
      </c>
      <c r="Q599" t="s">
        <v>1442</v>
      </c>
      <c r="R599" t="s">
        <v>1254</v>
      </c>
    </row>
    <row r="600" spans="1:18" x14ac:dyDescent="0.25">
      <c r="A600" t="s">
        <v>2263</v>
      </c>
      <c r="B600" t="s">
        <v>2264</v>
      </c>
      <c r="C600" t="s">
        <v>2279</v>
      </c>
      <c r="D600" t="s">
        <v>1200</v>
      </c>
      <c r="E600" t="s">
        <v>1200</v>
      </c>
      <c r="F600" t="s">
        <v>1747</v>
      </c>
      <c r="G600">
        <v>220551</v>
      </c>
      <c r="H600" t="s">
        <v>2890</v>
      </c>
      <c r="I600" t="s">
        <v>1201</v>
      </c>
      <c r="J600" t="s">
        <v>1202</v>
      </c>
      <c r="K600" t="s">
        <v>1203</v>
      </c>
      <c r="L600" t="s">
        <v>1675</v>
      </c>
      <c r="M600" t="s">
        <v>1438</v>
      </c>
      <c r="N600" t="s">
        <v>1676</v>
      </c>
      <c r="O600" t="s">
        <v>1440</v>
      </c>
      <c r="P600" t="s">
        <v>1748</v>
      </c>
      <c r="Q600" t="s">
        <v>1442</v>
      </c>
      <c r="R600" t="s">
        <v>1254</v>
      </c>
    </row>
    <row r="601" spans="1:18" x14ac:dyDescent="0.25">
      <c r="A601" t="s">
        <v>2263</v>
      </c>
      <c r="B601" t="s">
        <v>2264</v>
      </c>
      <c r="C601" t="s">
        <v>2279</v>
      </c>
      <c r="D601" t="s">
        <v>1200</v>
      </c>
      <c r="E601" t="s">
        <v>1200</v>
      </c>
      <c r="F601" t="s">
        <v>1747</v>
      </c>
      <c r="G601">
        <v>220547</v>
      </c>
      <c r="H601" t="s">
        <v>2891</v>
      </c>
      <c r="I601" t="s">
        <v>1201</v>
      </c>
      <c r="J601" t="s">
        <v>1202</v>
      </c>
      <c r="K601" t="s">
        <v>1203</v>
      </c>
      <c r="L601" t="s">
        <v>1675</v>
      </c>
      <c r="M601" t="s">
        <v>1438</v>
      </c>
      <c r="N601" t="s">
        <v>1676</v>
      </c>
      <c r="O601" t="s">
        <v>1440</v>
      </c>
      <c r="P601" t="s">
        <v>1748</v>
      </c>
      <c r="Q601" t="s">
        <v>1442</v>
      </c>
      <c r="R601" t="s">
        <v>1254</v>
      </c>
    </row>
    <row r="602" spans="1:18" x14ac:dyDescent="0.25">
      <c r="A602" t="s">
        <v>2263</v>
      </c>
      <c r="B602" t="s">
        <v>2264</v>
      </c>
      <c r="C602" t="s">
        <v>2279</v>
      </c>
      <c r="D602" t="s">
        <v>1200</v>
      </c>
      <c r="E602" t="s">
        <v>1200</v>
      </c>
      <c r="F602" t="s">
        <v>1747</v>
      </c>
      <c r="G602">
        <v>220552</v>
      </c>
      <c r="H602" t="s">
        <v>2892</v>
      </c>
      <c r="I602" t="s">
        <v>1201</v>
      </c>
      <c r="J602" t="s">
        <v>1202</v>
      </c>
      <c r="K602" t="s">
        <v>1203</v>
      </c>
      <c r="L602" t="s">
        <v>1675</v>
      </c>
      <c r="M602" t="s">
        <v>1438</v>
      </c>
      <c r="N602" t="s">
        <v>1676</v>
      </c>
      <c r="O602" t="s">
        <v>1440</v>
      </c>
      <c r="P602" t="s">
        <v>1748</v>
      </c>
      <c r="Q602" t="s">
        <v>1442</v>
      </c>
      <c r="R602" t="s">
        <v>1254</v>
      </c>
    </row>
    <row r="603" spans="1:18" x14ac:dyDescent="0.25">
      <c r="A603" t="s">
        <v>2263</v>
      </c>
      <c r="B603" t="s">
        <v>2264</v>
      </c>
      <c r="C603" t="s">
        <v>2279</v>
      </c>
      <c r="D603" t="s">
        <v>1200</v>
      </c>
      <c r="E603" t="s">
        <v>1200</v>
      </c>
      <c r="F603" t="s">
        <v>1747</v>
      </c>
      <c r="G603">
        <v>220490</v>
      </c>
      <c r="H603" t="s">
        <v>2893</v>
      </c>
      <c r="I603" t="s">
        <v>1201</v>
      </c>
      <c r="J603" t="s">
        <v>1202</v>
      </c>
      <c r="K603" t="s">
        <v>1203</v>
      </c>
      <c r="L603" t="s">
        <v>1675</v>
      </c>
      <c r="M603" t="s">
        <v>1438</v>
      </c>
      <c r="N603" t="s">
        <v>1676</v>
      </c>
      <c r="O603" t="s">
        <v>1440</v>
      </c>
      <c r="P603" t="s">
        <v>1748</v>
      </c>
      <c r="Q603" t="s">
        <v>1442</v>
      </c>
      <c r="R603" t="s">
        <v>1254</v>
      </c>
    </row>
    <row r="604" spans="1:18" x14ac:dyDescent="0.25">
      <c r="A604" t="s">
        <v>2263</v>
      </c>
      <c r="B604" t="s">
        <v>2264</v>
      </c>
      <c r="C604" t="s">
        <v>2279</v>
      </c>
      <c r="D604" t="s">
        <v>1200</v>
      </c>
      <c r="E604" t="s">
        <v>1200</v>
      </c>
      <c r="F604" t="s">
        <v>1747</v>
      </c>
      <c r="G604">
        <v>220488</v>
      </c>
      <c r="H604" t="s">
        <v>2894</v>
      </c>
      <c r="I604" t="s">
        <v>1201</v>
      </c>
      <c r="J604" t="s">
        <v>1202</v>
      </c>
      <c r="K604" t="s">
        <v>1203</v>
      </c>
      <c r="L604" t="s">
        <v>1675</v>
      </c>
      <c r="M604" t="s">
        <v>1438</v>
      </c>
      <c r="N604" t="s">
        <v>1676</v>
      </c>
      <c r="O604" t="s">
        <v>1440</v>
      </c>
      <c r="P604" t="s">
        <v>1748</v>
      </c>
      <c r="Q604" t="s">
        <v>1442</v>
      </c>
      <c r="R604" t="s">
        <v>1254</v>
      </c>
    </row>
    <row r="605" spans="1:18" x14ac:dyDescent="0.25">
      <c r="A605" t="s">
        <v>2263</v>
      </c>
      <c r="B605" t="s">
        <v>2264</v>
      </c>
      <c r="C605" t="s">
        <v>2279</v>
      </c>
      <c r="D605" t="s">
        <v>1200</v>
      </c>
      <c r="E605" t="s">
        <v>1200</v>
      </c>
      <c r="F605" t="s">
        <v>1747</v>
      </c>
      <c r="G605">
        <v>220480</v>
      </c>
      <c r="H605" t="s">
        <v>2895</v>
      </c>
      <c r="I605" t="s">
        <v>1201</v>
      </c>
      <c r="J605" t="s">
        <v>1202</v>
      </c>
      <c r="K605" t="s">
        <v>1203</v>
      </c>
      <c r="L605" t="s">
        <v>1675</v>
      </c>
      <c r="M605" t="s">
        <v>1438</v>
      </c>
      <c r="N605" t="s">
        <v>1676</v>
      </c>
      <c r="O605" t="s">
        <v>1440</v>
      </c>
      <c r="P605" t="s">
        <v>1748</v>
      </c>
      <c r="Q605" t="s">
        <v>1442</v>
      </c>
      <c r="R605" t="s">
        <v>1254</v>
      </c>
    </row>
    <row r="606" spans="1:18" x14ac:dyDescent="0.25">
      <c r="A606" t="s">
        <v>2263</v>
      </c>
      <c r="B606" t="s">
        <v>2264</v>
      </c>
      <c r="C606" t="s">
        <v>2279</v>
      </c>
      <c r="D606" t="s">
        <v>1200</v>
      </c>
      <c r="E606" t="s">
        <v>1200</v>
      </c>
      <c r="F606" t="s">
        <v>1747</v>
      </c>
      <c r="G606">
        <v>220556</v>
      </c>
      <c r="H606" t="s">
        <v>2896</v>
      </c>
      <c r="I606" t="s">
        <v>1201</v>
      </c>
      <c r="J606" t="s">
        <v>1202</v>
      </c>
      <c r="K606" t="s">
        <v>1203</v>
      </c>
      <c r="L606" t="s">
        <v>1675</v>
      </c>
      <c r="M606" t="s">
        <v>1438</v>
      </c>
      <c r="N606" t="s">
        <v>1676</v>
      </c>
      <c r="O606" t="s">
        <v>1440</v>
      </c>
      <c r="P606" t="s">
        <v>1748</v>
      </c>
      <c r="Q606" t="s">
        <v>1442</v>
      </c>
      <c r="R606" t="s">
        <v>1254</v>
      </c>
    </row>
    <row r="607" spans="1:18" x14ac:dyDescent="0.25">
      <c r="A607" t="s">
        <v>2263</v>
      </c>
      <c r="B607" t="s">
        <v>2264</v>
      </c>
      <c r="C607" t="s">
        <v>2279</v>
      </c>
      <c r="D607" t="s">
        <v>1200</v>
      </c>
      <c r="E607" t="s">
        <v>1200</v>
      </c>
      <c r="F607" t="s">
        <v>1747</v>
      </c>
      <c r="G607">
        <v>220482</v>
      </c>
      <c r="H607" t="s">
        <v>2897</v>
      </c>
      <c r="I607" t="s">
        <v>1201</v>
      </c>
      <c r="J607" t="s">
        <v>1202</v>
      </c>
      <c r="K607" t="s">
        <v>1203</v>
      </c>
      <c r="L607" t="s">
        <v>1675</v>
      </c>
      <c r="M607" t="s">
        <v>1438</v>
      </c>
      <c r="N607" t="s">
        <v>1676</v>
      </c>
      <c r="O607" t="s">
        <v>1440</v>
      </c>
      <c r="P607" t="s">
        <v>1748</v>
      </c>
      <c r="Q607" t="s">
        <v>1442</v>
      </c>
      <c r="R607" t="s">
        <v>1254</v>
      </c>
    </row>
    <row r="608" spans="1:18" x14ac:dyDescent="0.25">
      <c r="A608" t="s">
        <v>2263</v>
      </c>
      <c r="B608" t="s">
        <v>2264</v>
      </c>
      <c r="C608" t="s">
        <v>2279</v>
      </c>
      <c r="D608" t="s">
        <v>1200</v>
      </c>
      <c r="E608" t="s">
        <v>1200</v>
      </c>
      <c r="F608" t="s">
        <v>1747</v>
      </c>
      <c r="G608">
        <v>220500</v>
      </c>
      <c r="H608" t="s">
        <v>2898</v>
      </c>
      <c r="I608" t="s">
        <v>1201</v>
      </c>
      <c r="J608" t="s">
        <v>1202</v>
      </c>
      <c r="K608" t="s">
        <v>1203</v>
      </c>
      <c r="L608" t="s">
        <v>1675</v>
      </c>
      <c r="M608" t="s">
        <v>1438</v>
      </c>
      <c r="N608" t="s">
        <v>1676</v>
      </c>
      <c r="O608" t="s">
        <v>1440</v>
      </c>
      <c r="P608" t="s">
        <v>1748</v>
      </c>
      <c r="Q608" t="s">
        <v>1442</v>
      </c>
      <c r="R608" t="s">
        <v>1254</v>
      </c>
    </row>
    <row r="609" spans="1:18" x14ac:dyDescent="0.25">
      <c r="A609" t="s">
        <v>2263</v>
      </c>
      <c r="B609" t="s">
        <v>2264</v>
      </c>
      <c r="C609" t="s">
        <v>2279</v>
      </c>
      <c r="D609" t="s">
        <v>1200</v>
      </c>
      <c r="E609" t="s">
        <v>1200</v>
      </c>
      <c r="F609" t="s">
        <v>1747</v>
      </c>
      <c r="G609">
        <v>220553</v>
      </c>
      <c r="H609" t="s">
        <v>2899</v>
      </c>
      <c r="I609" t="s">
        <v>1201</v>
      </c>
      <c r="J609" t="s">
        <v>1202</v>
      </c>
      <c r="K609" t="s">
        <v>1203</v>
      </c>
      <c r="L609" t="s">
        <v>1675</v>
      </c>
      <c r="M609" t="s">
        <v>1438</v>
      </c>
      <c r="N609" t="s">
        <v>1676</v>
      </c>
      <c r="O609" t="s">
        <v>1440</v>
      </c>
      <c r="P609" t="s">
        <v>1748</v>
      </c>
      <c r="Q609" t="s">
        <v>1442</v>
      </c>
      <c r="R609" t="s">
        <v>1254</v>
      </c>
    </row>
    <row r="610" spans="1:18" x14ac:dyDescent="0.25">
      <c r="A610" t="s">
        <v>2263</v>
      </c>
      <c r="B610" t="s">
        <v>2264</v>
      </c>
      <c r="C610" t="s">
        <v>2279</v>
      </c>
      <c r="D610" t="s">
        <v>1200</v>
      </c>
      <c r="E610" t="s">
        <v>1200</v>
      </c>
      <c r="F610" t="s">
        <v>1747</v>
      </c>
      <c r="G610">
        <v>220557</v>
      </c>
      <c r="H610" t="s">
        <v>2900</v>
      </c>
      <c r="I610" t="s">
        <v>1201</v>
      </c>
      <c r="J610" t="s">
        <v>1202</v>
      </c>
      <c r="K610" t="s">
        <v>1203</v>
      </c>
      <c r="L610" t="s">
        <v>1675</v>
      </c>
      <c r="M610" t="s">
        <v>1438</v>
      </c>
      <c r="N610" t="s">
        <v>1676</v>
      </c>
      <c r="O610" t="s">
        <v>1440</v>
      </c>
      <c r="P610" t="s">
        <v>1748</v>
      </c>
      <c r="Q610" t="s">
        <v>1442</v>
      </c>
      <c r="R610" t="s">
        <v>1254</v>
      </c>
    </row>
    <row r="611" spans="1:18" x14ac:dyDescent="0.25">
      <c r="A611" t="s">
        <v>2263</v>
      </c>
      <c r="B611" t="s">
        <v>2264</v>
      </c>
      <c r="C611" t="s">
        <v>2279</v>
      </c>
      <c r="D611" t="s">
        <v>1200</v>
      </c>
      <c r="E611" t="s">
        <v>1200</v>
      </c>
      <c r="F611" t="s">
        <v>1747</v>
      </c>
      <c r="G611">
        <v>220023</v>
      </c>
      <c r="H611" t="s">
        <v>2306</v>
      </c>
      <c r="I611" t="s">
        <v>1201</v>
      </c>
      <c r="J611" t="s">
        <v>1202</v>
      </c>
      <c r="K611" t="s">
        <v>1203</v>
      </c>
      <c r="L611" t="s">
        <v>1675</v>
      </c>
      <c r="M611" t="s">
        <v>1438</v>
      </c>
      <c r="N611" t="s">
        <v>1676</v>
      </c>
      <c r="O611" t="s">
        <v>1440</v>
      </c>
      <c r="P611" t="s">
        <v>1748</v>
      </c>
      <c r="Q611" t="s">
        <v>1442</v>
      </c>
      <c r="R611" t="s">
        <v>1254</v>
      </c>
    </row>
    <row r="612" spans="1:18" x14ac:dyDescent="0.25">
      <c r="A612" t="s">
        <v>2263</v>
      </c>
      <c r="B612" t="s">
        <v>2264</v>
      </c>
      <c r="C612" t="s">
        <v>2279</v>
      </c>
      <c r="D612" t="s">
        <v>1200</v>
      </c>
      <c r="E612" t="s">
        <v>1200</v>
      </c>
      <c r="F612" t="s">
        <v>1747</v>
      </c>
      <c r="G612">
        <v>220036</v>
      </c>
      <c r="H612" t="s">
        <v>2311</v>
      </c>
      <c r="I612" t="s">
        <v>1201</v>
      </c>
      <c r="J612" t="s">
        <v>1202</v>
      </c>
      <c r="K612" t="s">
        <v>1203</v>
      </c>
      <c r="L612" t="s">
        <v>1675</v>
      </c>
      <c r="M612" t="s">
        <v>1438</v>
      </c>
      <c r="N612" t="s">
        <v>1676</v>
      </c>
      <c r="O612" t="s">
        <v>1440</v>
      </c>
      <c r="P612" t="s">
        <v>1748</v>
      </c>
      <c r="Q612" t="s">
        <v>1442</v>
      </c>
      <c r="R612" t="s">
        <v>1254</v>
      </c>
    </row>
    <row r="613" spans="1:18" x14ac:dyDescent="0.25">
      <c r="A613" t="s">
        <v>2263</v>
      </c>
      <c r="B613" t="s">
        <v>2264</v>
      </c>
      <c r="C613" t="s">
        <v>2279</v>
      </c>
      <c r="D613" t="s">
        <v>1200</v>
      </c>
      <c r="E613" t="s">
        <v>1200</v>
      </c>
      <c r="F613" t="s">
        <v>1747</v>
      </c>
      <c r="G613">
        <v>220043</v>
      </c>
      <c r="H613" t="s">
        <v>2314</v>
      </c>
      <c r="I613" t="s">
        <v>1201</v>
      </c>
      <c r="J613" t="s">
        <v>1202</v>
      </c>
      <c r="K613" t="s">
        <v>1203</v>
      </c>
      <c r="L613" t="s">
        <v>1675</v>
      </c>
      <c r="M613" t="s">
        <v>1438</v>
      </c>
      <c r="N613" t="s">
        <v>1676</v>
      </c>
      <c r="O613" t="s">
        <v>1440</v>
      </c>
      <c r="P613" t="s">
        <v>1748</v>
      </c>
      <c r="Q613" t="s">
        <v>1442</v>
      </c>
      <c r="R613" t="s">
        <v>1254</v>
      </c>
    </row>
    <row r="614" spans="1:18" x14ac:dyDescent="0.25">
      <c r="A614" t="s">
        <v>2263</v>
      </c>
      <c r="B614" t="s">
        <v>2264</v>
      </c>
      <c r="C614" t="s">
        <v>2279</v>
      </c>
      <c r="D614" t="s">
        <v>1200</v>
      </c>
      <c r="E614" t="s">
        <v>1200</v>
      </c>
      <c r="F614" t="s">
        <v>1747</v>
      </c>
      <c r="G614">
        <v>220031</v>
      </c>
      <c r="H614" t="s">
        <v>2308</v>
      </c>
      <c r="I614" t="s">
        <v>1201</v>
      </c>
      <c r="J614" t="s">
        <v>1202</v>
      </c>
      <c r="K614" t="s">
        <v>1203</v>
      </c>
      <c r="L614" t="s">
        <v>1675</v>
      </c>
      <c r="M614" t="s">
        <v>1438</v>
      </c>
      <c r="N614" t="s">
        <v>1676</v>
      </c>
      <c r="O614" t="s">
        <v>1440</v>
      </c>
      <c r="P614" t="s">
        <v>1748</v>
      </c>
      <c r="Q614" t="s">
        <v>1442</v>
      </c>
      <c r="R614" t="s">
        <v>1254</v>
      </c>
    </row>
    <row r="615" spans="1:18" x14ac:dyDescent="0.25">
      <c r="A615" t="s">
        <v>2263</v>
      </c>
      <c r="B615" t="s">
        <v>2264</v>
      </c>
      <c r="C615" t="s">
        <v>2279</v>
      </c>
      <c r="D615" t="s">
        <v>1171</v>
      </c>
      <c r="E615" t="s">
        <v>1171</v>
      </c>
      <c r="F615" t="s">
        <v>1726</v>
      </c>
      <c r="G615">
        <v>220922</v>
      </c>
      <c r="H615" t="s">
        <v>2779</v>
      </c>
      <c r="I615" t="s">
        <v>1172</v>
      </c>
      <c r="J615" t="s">
        <v>1173</v>
      </c>
      <c r="K615" t="s">
        <v>886</v>
      </c>
      <c r="L615" t="s">
        <v>1675</v>
      </c>
      <c r="M615" t="s">
        <v>1461</v>
      </c>
      <c r="N615" t="s">
        <v>1676</v>
      </c>
      <c r="O615" t="s">
        <v>1440</v>
      </c>
      <c r="P615" t="s">
        <v>1458</v>
      </c>
      <c r="Q615" t="s">
        <v>1712</v>
      </c>
      <c r="R615" t="s">
        <v>1254</v>
      </c>
    </row>
    <row r="616" spans="1:18" x14ac:dyDescent="0.25">
      <c r="A616" t="s">
        <v>2263</v>
      </c>
      <c r="B616" t="s">
        <v>2264</v>
      </c>
      <c r="C616" t="s">
        <v>2279</v>
      </c>
      <c r="D616" t="s">
        <v>1171</v>
      </c>
      <c r="E616" t="s">
        <v>1171</v>
      </c>
      <c r="F616" t="s">
        <v>1726</v>
      </c>
      <c r="G616">
        <v>220022</v>
      </c>
      <c r="H616" t="s">
        <v>3302</v>
      </c>
      <c r="I616" t="s">
        <v>1172</v>
      </c>
      <c r="J616" t="s">
        <v>1173</v>
      </c>
      <c r="K616" t="s">
        <v>886</v>
      </c>
      <c r="L616" t="s">
        <v>1675</v>
      </c>
      <c r="M616" t="s">
        <v>1461</v>
      </c>
      <c r="N616" t="s">
        <v>1676</v>
      </c>
      <c r="O616" t="s">
        <v>1440</v>
      </c>
      <c r="P616" t="s">
        <v>1458</v>
      </c>
      <c r="Q616" t="s">
        <v>1712</v>
      </c>
      <c r="R616" t="s">
        <v>1254</v>
      </c>
    </row>
    <row r="617" spans="1:18" x14ac:dyDescent="0.25">
      <c r="A617" t="s">
        <v>2263</v>
      </c>
      <c r="B617" t="s">
        <v>2264</v>
      </c>
      <c r="C617" t="s">
        <v>2279</v>
      </c>
      <c r="D617" t="s">
        <v>1171</v>
      </c>
      <c r="E617" t="s">
        <v>1171</v>
      </c>
      <c r="F617" t="s">
        <v>1726</v>
      </c>
      <c r="G617">
        <v>2207499</v>
      </c>
      <c r="H617" t="s">
        <v>2786</v>
      </c>
      <c r="I617" t="s">
        <v>1172</v>
      </c>
      <c r="J617" t="s">
        <v>1173</v>
      </c>
      <c r="K617" t="s">
        <v>886</v>
      </c>
      <c r="L617" t="s">
        <v>1675</v>
      </c>
      <c r="M617" t="s">
        <v>1461</v>
      </c>
      <c r="N617" t="s">
        <v>1676</v>
      </c>
      <c r="O617" t="s">
        <v>1440</v>
      </c>
      <c r="P617" t="s">
        <v>1458</v>
      </c>
      <c r="Q617" t="s">
        <v>1712</v>
      </c>
      <c r="R617" t="s">
        <v>1254</v>
      </c>
    </row>
    <row r="618" spans="1:18" x14ac:dyDescent="0.25">
      <c r="A618" t="s">
        <v>2263</v>
      </c>
      <c r="B618" t="s">
        <v>2264</v>
      </c>
      <c r="C618" t="s">
        <v>2279</v>
      </c>
      <c r="D618" t="s">
        <v>1884</v>
      </c>
      <c r="E618" t="s">
        <v>1884</v>
      </c>
      <c r="F618" t="s">
        <v>1883</v>
      </c>
      <c r="G618">
        <v>208493</v>
      </c>
      <c r="H618" t="s">
        <v>2797</v>
      </c>
      <c r="I618" t="s">
        <v>1885</v>
      </c>
      <c r="J618" t="s">
        <v>1886</v>
      </c>
      <c r="K618" t="s">
        <v>1887</v>
      </c>
      <c r="L618" t="s">
        <v>1859</v>
      </c>
      <c r="M618" t="s">
        <v>1675</v>
      </c>
      <c r="N618" t="s">
        <v>1461</v>
      </c>
      <c r="O618" t="s">
        <v>1462</v>
      </c>
      <c r="P618" t="s">
        <v>1440</v>
      </c>
      <c r="Q618" t="s">
        <v>1458</v>
      </c>
      <c r="R618" t="s">
        <v>1712</v>
      </c>
    </row>
    <row r="619" spans="1:18" x14ac:dyDescent="0.25">
      <c r="A619" t="s">
        <v>2263</v>
      </c>
      <c r="B619" t="s">
        <v>2264</v>
      </c>
      <c r="C619" t="s">
        <v>2279</v>
      </c>
      <c r="D619" t="s">
        <v>1262</v>
      </c>
      <c r="E619" t="s">
        <v>1262</v>
      </c>
      <c r="F619" t="s">
        <v>1917</v>
      </c>
      <c r="G619">
        <v>220767</v>
      </c>
      <c r="H619" t="s">
        <v>2803</v>
      </c>
      <c r="I619" t="s">
        <v>1263</v>
      </c>
      <c r="J619" t="s">
        <v>1264</v>
      </c>
      <c r="K619" t="s">
        <v>1265</v>
      </c>
      <c r="L619" t="s">
        <v>1867</v>
      </c>
      <c r="M619" t="s">
        <v>1675</v>
      </c>
      <c r="N619" t="s">
        <v>1486</v>
      </c>
      <c r="O619" t="s">
        <v>1529</v>
      </c>
      <c r="P619" t="s">
        <v>1457</v>
      </c>
      <c r="Q619" t="s">
        <v>1458</v>
      </c>
      <c r="R619" t="s">
        <v>1442</v>
      </c>
    </row>
    <row r="620" spans="1:18" x14ac:dyDescent="0.25">
      <c r="A620" t="s">
        <v>2263</v>
      </c>
      <c r="B620" t="s">
        <v>2264</v>
      </c>
      <c r="C620" t="s">
        <v>2279</v>
      </c>
      <c r="D620" t="s">
        <v>1262</v>
      </c>
      <c r="E620" t="s">
        <v>1262</v>
      </c>
      <c r="F620" t="s">
        <v>1917</v>
      </c>
      <c r="G620">
        <v>208570</v>
      </c>
      <c r="H620" t="s">
        <v>2805</v>
      </c>
      <c r="I620" t="s">
        <v>1263</v>
      </c>
      <c r="J620" t="s">
        <v>1264</v>
      </c>
      <c r="K620" t="s">
        <v>1265</v>
      </c>
      <c r="L620" t="s">
        <v>1867</v>
      </c>
      <c r="M620" t="s">
        <v>1675</v>
      </c>
      <c r="N620" t="s">
        <v>1486</v>
      </c>
      <c r="O620" t="s">
        <v>1529</v>
      </c>
      <c r="P620" t="s">
        <v>1457</v>
      </c>
      <c r="Q620" t="s">
        <v>1458</v>
      </c>
      <c r="R620" t="s">
        <v>1442</v>
      </c>
    </row>
    <row r="621" spans="1:18" x14ac:dyDescent="0.25">
      <c r="A621" t="s">
        <v>2263</v>
      </c>
      <c r="B621" t="s">
        <v>2264</v>
      </c>
      <c r="C621" t="s">
        <v>2279</v>
      </c>
      <c r="D621" t="s">
        <v>1262</v>
      </c>
      <c r="E621" t="s">
        <v>1262</v>
      </c>
      <c r="F621" t="s">
        <v>1917</v>
      </c>
      <c r="G621">
        <v>208109</v>
      </c>
      <c r="H621" t="s">
        <v>2280</v>
      </c>
      <c r="I621" t="s">
        <v>1263</v>
      </c>
      <c r="J621" t="s">
        <v>1264</v>
      </c>
      <c r="K621" t="s">
        <v>1265</v>
      </c>
      <c r="L621" t="s">
        <v>1867</v>
      </c>
      <c r="M621" t="s">
        <v>1675</v>
      </c>
      <c r="N621" t="s">
        <v>1486</v>
      </c>
      <c r="O621" t="s">
        <v>1529</v>
      </c>
      <c r="P621" t="s">
        <v>1457</v>
      </c>
      <c r="Q621" t="s">
        <v>1458</v>
      </c>
      <c r="R621" t="s">
        <v>1442</v>
      </c>
    </row>
    <row r="622" spans="1:18" x14ac:dyDescent="0.25">
      <c r="A622" t="s">
        <v>2263</v>
      </c>
      <c r="B622" t="s">
        <v>2264</v>
      </c>
      <c r="C622" t="s">
        <v>2279</v>
      </c>
      <c r="D622" t="s">
        <v>1164</v>
      </c>
      <c r="E622" t="s">
        <v>1164</v>
      </c>
      <c r="F622" t="s">
        <v>1784</v>
      </c>
      <c r="G622">
        <v>220536</v>
      </c>
      <c r="H622" t="s">
        <v>2334</v>
      </c>
      <c r="I622" t="s">
        <v>1165</v>
      </c>
      <c r="J622" t="s">
        <v>1166</v>
      </c>
      <c r="K622" t="s">
        <v>1167</v>
      </c>
      <c r="L622" t="s">
        <v>1675</v>
      </c>
      <c r="M622" t="s">
        <v>1785</v>
      </c>
      <c r="N622" t="s">
        <v>1529</v>
      </c>
      <c r="O622" t="s">
        <v>1457</v>
      </c>
      <c r="P622" t="s">
        <v>1555</v>
      </c>
      <c r="Q622" t="s">
        <v>1442</v>
      </c>
      <c r="R622" t="s">
        <v>1254</v>
      </c>
    </row>
    <row r="623" spans="1:18" x14ac:dyDescent="0.25">
      <c r="A623" t="s">
        <v>2263</v>
      </c>
      <c r="B623" t="s">
        <v>2264</v>
      </c>
      <c r="C623" t="s">
        <v>2279</v>
      </c>
      <c r="D623" t="s">
        <v>1164</v>
      </c>
      <c r="E623" t="s">
        <v>1164</v>
      </c>
      <c r="F623" t="s">
        <v>1784</v>
      </c>
      <c r="G623">
        <v>2207394</v>
      </c>
      <c r="H623" t="s">
        <v>2386</v>
      </c>
      <c r="I623" t="s">
        <v>1165</v>
      </c>
      <c r="J623" t="s">
        <v>1166</v>
      </c>
      <c r="K623" t="s">
        <v>1167</v>
      </c>
      <c r="L623" t="s">
        <v>1675</v>
      </c>
      <c r="M623" t="s">
        <v>1785</v>
      </c>
      <c r="N623" t="s">
        <v>1529</v>
      </c>
      <c r="O623" t="s">
        <v>1457</v>
      </c>
      <c r="P623" t="s">
        <v>1555</v>
      </c>
      <c r="Q623" t="s">
        <v>1442</v>
      </c>
      <c r="R623" t="s">
        <v>1254</v>
      </c>
    </row>
    <row r="624" spans="1:18" x14ac:dyDescent="0.25">
      <c r="A624" t="s">
        <v>2263</v>
      </c>
      <c r="B624" t="s">
        <v>2264</v>
      </c>
      <c r="C624" t="s">
        <v>2279</v>
      </c>
      <c r="D624" t="s">
        <v>1164</v>
      </c>
      <c r="E624" t="s">
        <v>1164</v>
      </c>
      <c r="F624" t="s">
        <v>1784</v>
      </c>
      <c r="G624">
        <v>220538</v>
      </c>
      <c r="H624" t="s">
        <v>2336</v>
      </c>
      <c r="I624" t="s">
        <v>1165</v>
      </c>
      <c r="J624" t="s">
        <v>1166</v>
      </c>
      <c r="K624" t="s">
        <v>1167</v>
      </c>
      <c r="L624" t="s">
        <v>1675</v>
      </c>
      <c r="M624" t="s">
        <v>1785</v>
      </c>
      <c r="N624" t="s">
        <v>1529</v>
      </c>
      <c r="O624" t="s">
        <v>1457</v>
      </c>
      <c r="P624" t="s">
        <v>1555</v>
      </c>
      <c r="Q624" t="s">
        <v>1442</v>
      </c>
      <c r="R624" t="s">
        <v>1254</v>
      </c>
    </row>
    <row r="625" spans="1:18" x14ac:dyDescent="0.25">
      <c r="A625" t="s">
        <v>2263</v>
      </c>
      <c r="B625" t="s">
        <v>2264</v>
      </c>
      <c r="C625" t="s">
        <v>2279</v>
      </c>
      <c r="D625" t="s">
        <v>1164</v>
      </c>
      <c r="E625" t="s">
        <v>1164</v>
      </c>
      <c r="F625" t="s">
        <v>1784</v>
      </c>
      <c r="G625">
        <v>220565</v>
      </c>
      <c r="H625" t="s">
        <v>2344</v>
      </c>
      <c r="I625" t="s">
        <v>1165</v>
      </c>
      <c r="J625" t="s">
        <v>1166</v>
      </c>
      <c r="K625" t="s">
        <v>1167</v>
      </c>
      <c r="L625" t="s">
        <v>1675</v>
      </c>
      <c r="M625" t="s">
        <v>1785</v>
      </c>
      <c r="N625" t="s">
        <v>1529</v>
      </c>
      <c r="O625" t="s">
        <v>1457</v>
      </c>
      <c r="P625" t="s">
        <v>1555</v>
      </c>
      <c r="Q625" t="s">
        <v>1442</v>
      </c>
      <c r="R625" t="s">
        <v>1254</v>
      </c>
    </row>
    <row r="626" spans="1:18" x14ac:dyDescent="0.25">
      <c r="A626" t="s">
        <v>2263</v>
      </c>
      <c r="B626" t="s">
        <v>2264</v>
      </c>
      <c r="C626" t="s">
        <v>2279</v>
      </c>
      <c r="D626" t="s">
        <v>1164</v>
      </c>
      <c r="E626" t="s">
        <v>1164</v>
      </c>
      <c r="F626" t="s">
        <v>1784</v>
      </c>
      <c r="G626">
        <v>2207393</v>
      </c>
      <c r="H626" t="s">
        <v>2385</v>
      </c>
      <c r="I626" t="s">
        <v>1165</v>
      </c>
      <c r="J626" t="s">
        <v>1166</v>
      </c>
      <c r="K626" t="s">
        <v>1167</v>
      </c>
      <c r="L626" t="s">
        <v>1675</v>
      </c>
      <c r="M626" t="s">
        <v>1785</v>
      </c>
      <c r="N626" t="s">
        <v>1529</v>
      </c>
      <c r="O626" t="s">
        <v>1457</v>
      </c>
      <c r="P626" t="s">
        <v>1555</v>
      </c>
      <c r="Q626" t="s">
        <v>1442</v>
      </c>
      <c r="R626" t="s">
        <v>1254</v>
      </c>
    </row>
    <row r="627" spans="1:18" x14ac:dyDescent="0.25">
      <c r="A627" t="s">
        <v>2263</v>
      </c>
      <c r="B627" t="s">
        <v>2264</v>
      </c>
      <c r="C627" t="s">
        <v>2279</v>
      </c>
      <c r="D627" t="s">
        <v>1164</v>
      </c>
      <c r="E627" t="s">
        <v>1164</v>
      </c>
      <c r="F627" t="s">
        <v>1784</v>
      </c>
      <c r="G627">
        <v>220537</v>
      </c>
      <c r="H627" t="s">
        <v>2335</v>
      </c>
      <c r="I627" t="s">
        <v>1165</v>
      </c>
      <c r="J627" t="s">
        <v>1166</v>
      </c>
      <c r="K627" t="s">
        <v>1167</v>
      </c>
      <c r="L627" t="s">
        <v>1675</v>
      </c>
      <c r="M627" t="s">
        <v>1785</v>
      </c>
      <c r="N627" t="s">
        <v>1529</v>
      </c>
      <c r="O627" t="s">
        <v>1457</v>
      </c>
      <c r="P627" t="s">
        <v>1555</v>
      </c>
      <c r="Q627" t="s">
        <v>1442</v>
      </c>
      <c r="R627" t="s">
        <v>1254</v>
      </c>
    </row>
    <row r="628" spans="1:18" x14ac:dyDescent="0.25">
      <c r="A628" t="s">
        <v>2263</v>
      </c>
      <c r="B628" t="s">
        <v>2264</v>
      </c>
      <c r="C628" t="s">
        <v>2279</v>
      </c>
      <c r="D628" t="s">
        <v>1164</v>
      </c>
      <c r="E628" t="s">
        <v>1164</v>
      </c>
      <c r="F628" t="s">
        <v>1784</v>
      </c>
      <c r="G628">
        <v>220534</v>
      </c>
      <c r="H628" t="s">
        <v>2332</v>
      </c>
      <c r="I628" t="s">
        <v>1165</v>
      </c>
      <c r="J628" t="s">
        <v>1166</v>
      </c>
      <c r="K628" t="s">
        <v>1167</v>
      </c>
      <c r="L628" t="s">
        <v>1675</v>
      </c>
      <c r="M628" t="s">
        <v>1785</v>
      </c>
      <c r="N628" t="s">
        <v>1529</v>
      </c>
      <c r="O628" t="s">
        <v>1457</v>
      </c>
      <c r="P628" t="s">
        <v>1555</v>
      </c>
      <c r="Q628" t="s">
        <v>1442</v>
      </c>
      <c r="R628" t="s">
        <v>1254</v>
      </c>
    </row>
    <row r="629" spans="1:18" x14ac:dyDescent="0.25">
      <c r="A629" t="s">
        <v>2263</v>
      </c>
      <c r="B629" t="s">
        <v>2264</v>
      </c>
      <c r="C629" t="s">
        <v>2279</v>
      </c>
      <c r="D629" t="s">
        <v>1164</v>
      </c>
      <c r="E629" t="s">
        <v>1164</v>
      </c>
      <c r="F629" t="s">
        <v>1784</v>
      </c>
      <c r="G629">
        <v>220544</v>
      </c>
      <c r="H629" t="s">
        <v>2338</v>
      </c>
      <c r="I629" t="s">
        <v>1165</v>
      </c>
      <c r="J629" t="s">
        <v>1166</v>
      </c>
      <c r="K629" t="s">
        <v>1167</v>
      </c>
      <c r="L629" t="s">
        <v>1675</v>
      </c>
      <c r="M629" t="s">
        <v>1785</v>
      </c>
      <c r="N629" t="s">
        <v>1529</v>
      </c>
      <c r="O629" t="s">
        <v>1457</v>
      </c>
      <c r="P629" t="s">
        <v>1555</v>
      </c>
      <c r="Q629" t="s">
        <v>1442</v>
      </c>
      <c r="R629" t="s">
        <v>1254</v>
      </c>
    </row>
    <row r="630" spans="1:18" x14ac:dyDescent="0.25">
      <c r="A630" t="s">
        <v>2263</v>
      </c>
      <c r="B630" t="s">
        <v>2264</v>
      </c>
      <c r="C630" t="s">
        <v>2279</v>
      </c>
      <c r="D630" t="s">
        <v>1164</v>
      </c>
      <c r="E630" t="s">
        <v>1164</v>
      </c>
      <c r="F630" t="s">
        <v>1784</v>
      </c>
      <c r="G630">
        <v>220554</v>
      </c>
      <c r="H630" t="s">
        <v>2340</v>
      </c>
      <c r="I630" t="s">
        <v>1165</v>
      </c>
      <c r="J630" t="s">
        <v>1166</v>
      </c>
      <c r="K630" t="s">
        <v>1167</v>
      </c>
      <c r="L630" t="s">
        <v>1675</v>
      </c>
      <c r="M630" t="s">
        <v>1785</v>
      </c>
      <c r="N630" t="s">
        <v>1529</v>
      </c>
      <c r="O630" t="s">
        <v>1457</v>
      </c>
      <c r="P630" t="s">
        <v>1555</v>
      </c>
      <c r="Q630" t="s">
        <v>1442</v>
      </c>
      <c r="R630" t="s">
        <v>1254</v>
      </c>
    </row>
    <row r="631" spans="1:18" x14ac:dyDescent="0.25">
      <c r="A631" t="s">
        <v>2263</v>
      </c>
      <c r="B631" t="s">
        <v>2264</v>
      </c>
      <c r="C631" t="s">
        <v>2279</v>
      </c>
      <c r="D631" t="s">
        <v>1164</v>
      </c>
      <c r="E631" t="s">
        <v>1164</v>
      </c>
      <c r="F631" t="s">
        <v>1784</v>
      </c>
      <c r="G631">
        <v>220564</v>
      </c>
      <c r="H631" t="s">
        <v>2343</v>
      </c>
      <c r="I631" t="s">
        <v>1165</v>
      </c>
      <c r="J631" t="s">
        <v>1166</v>
      </c>
      <c r="K631" t="s">
        <v>1167</v>
      </c>
      <c r="L631" t="s">
        <v>1675</v>
      </c>
      <c r="M631" t="s">
        <v>1785</v>
      </c>
      <c r="N631" t="s">
        <v>1529</v>
      </c>
      <c r="O631" t="s">
        <v>1457</v>
      </c>
      <c r="P631" t="s">
        <v>1555</v>
      </c>
      <c r="Q631" t="s">
        <v>1442</v>
      </c>
      <c r="R631" t="s">
        <v>1254</v>
      </c>
    </row>
    <row r="632" spans="1:18" x14ac:dyDescent="0.25">
      <c r="A632" t="s">
        <v>2263</v>
      </c>
      <c r="B632" t="s">
        <v>2264</v>
      </c>
      <c r="C632" t="s">
        <v>2279</v>
      </c>
      <c r="D632" t="s">
        <v>1164</v>
      </c>
      <c r="E632" t="s">
        <v>1164</v>
      </c>
      <c r="F632" t="s">
        <v>1784</v>
      </c>
      <c r="G632">
        <v>2207392</v>
      </c>
      <c r="H632" t="s">
        <v>2384</v>
      </c>
      <c r="I632" t="s">
        <v>1165</v>
      </c>
      <c r="J632" t="s">
        <v>1166</v>
      </c>
      <c r="K632" t="s">
        <v>1167</v>
      </c>
      <c r="L632" t="s">
        <v>1675</v>
      </c>
      <c r="M632" t="s">
        <v>1785</v>
      </c>
      <c r="N632" t="s">
        <v>1529</v>
      </c>
      <c r="O632" t="s">
        <v>1457</v>
      </c>
      <c r="P632" t="s">
        <v>1555</v>
      </c>
      <c r="Q632" t="s">
        <v>1442</v>
      </c>
      <c r="R632" t="s">
        <v>1254</v>
      </c>
    </row>
    <row r="633" spans="1:18" x14ac:dyDescent="0.25">
      <c r="A633" t="s">
        <v>2263</v>
      </c>
      <c r="B633" t="s">
        <v>2264</v>
      </c>
      <c r="C633" t="s">
        <v>2279</v>
      </c>
      <c r="D633" t="s">
        <v>1164</v>
      </c>
      <c r="E633" t="s">
        <v>1164</v>
      </c>
      <c r="F633" t="s">
        <v>1784</v>
      </c>
      <c r="G633">
        <v>2207852</v>
      </c>
      <c r="H633" t="s">
        <v>2392</v>
      </c>
      <c r="I633" t="s">
        <v>1165</v>
      </c>
      <c r="J633" t="s">
        <v>1166</v>
      </c>
      <c r="K633" t="s">
        <v>1167</v>
      </c>
      <c r="L633" t="s">
        <v>1675</v>
      </c>
      <c r="M633" t="s">
        <v>1785</v>
      </c>
      <c r="N633" t="s">
        <v>1529</v>
      </c>
      <c r="O633" t="s">
        <v>1457</v>
      </c>
      <c r="P633" t="s">
        <v>1555</v>
      </c>
      <c r="Q633" t="s">
        <v>1442</v>
      </c>
      <c r="R633" t="s">
        <v>1254</v>
      </c>
    </row>
    <row r="634" spans="1:18" x14ac:dyDescent="0.25">
      <c r="A634" t="s">
        <v>2263</v>
      </c>
      <c r="B634" t="s">
        <v>2264</v>
      </c>
      <c r="C634" t="s">
        <v>2279</v>
      </c>
      <c r="D634" t="s">
        <v>1164</v>
      </c>
      <c r="E634" t="s">
        <v>1164</v>
      </c>
      <c r="F634" t="s">
        <v>1784</v>
      </c>
      <c r="G634">
        <v>220042</v>
      </c>
      <c r="H634" t="s">
        <v>2313</v>
      </c>
      <c r="I634" t="s">
        <v>1165</v>
      </c>
      <c r="J634" t="s">
        <v>1166</v>
      </c>
      <c r="K634" t="s">
        <v>1167</v>
      </c>
      <c r="L634" t="s">
        <v>1675</v>
      </c>
      <c r="M634" t="s">
        <v>1785</v>
      </c>
      <c r="N634" t="s">
        <v>1529</v>
      </c>
      <c r="O634" t="s">
        <v>1457</v>
      </c>
      <c r="P634" t="s">
        <v>1555</v>
      </c>
      <c r="Q634" t="s">
        <v>1442</v>
      </c>
      <c r="R634" t="s">
        <v>1254</v>
      </c>
    </row>
    <row r="635" spans="1:18" x14ac:dyDescent="0.25">
      <c r="A635" t="s">
        <v>2263</v>
      </c>
      <c r="B635" t="s">
        <v>2264</v>
      </c>
      <c r="C635" t="s">
        <v>2279</v>
      </c>
      <c r="D635" t="s">
        <v>1164</v>
      </c>
      <c r="E635" t="s">
        <v>1164</v>
      </c>
      <c r="F635" t="s">
        <v>1784</v>
      </c>
      <c r="G635">
        <v>220032</v>
      </c>
      <c r="H635" t="s">
        <v>2309</v>
      </c>
      <c r="I635" t="s">
        <v>1165</v>
      </c>
      <c r="J635" t="s">
        <v>1166</v>
      </c>
      <c r="K635" t="s">
        <v>1167</v>
      </c>
      <c r="L635" t="s">
        <v>1675</v>
      </c>
      <c r="M635" t="s">
        <v>1785</v>
      </c>
      <c r="N635" t="s">
        <v>1529</v>
      </c>
      <c r="O635" t="s">
        <v>1457</v>
      </c>
      <c r="P635" t="s">
        <v>1555</v>
      </c>
      <c r="Q635" t="s">
        <v>1442</v>
      </c>
      <c r="R635" t="s">
        <v>1254</v>
      </c>
    </row>
    <row r="636" spans="1:18" x14ac:dyDescent="0.25">
      <c r="A636" t="s">
        <v>2263</v>
      </c>
      <c r="B636" t="s">
        <v>2264</v>
      </c>
      <c r="C636" t="s">
        <v>2279</v>
      </c>
      <c r="D636" t="s">
        <v>1164</v>
      </c>
      <c r="E636" t="s">
        <v>1164</v>
      </c>
      <c r="F636" t="s">
        <v>1784</v>
      </c>
      <c r="G636">
        <v>220075</v>
      </c>
      <c r="H636" t="s">
        <v>2323</v>
      </c>
      <c r="I636" t="s">
        <v>1165</v>
      </c>
      <c r="J636" t="s">
        <v>1166</v>
      </c>
      <c r="K636" t="s">
        <v>1167</v>
      </c>
      <c r="L636" t="s">
        <v>1675</v>
      </c>
      <c r="M636" t="s">
        <v>1785</v>
      </c>
      <c r="N636" t="s">
        <v>1529</v>
      </c>
      <c r="O636" t="s">
        <v>1457</v>
      </c>
      <c r="P636" t="s">
        <v>1555</v>
      </c>
      <c r="Q636" t="s">
        <v>1442</v>
      </c>
      <c r="R636" t="s">
        <v>1254</v>
      </c>
    </row>
    <row r="637" spans="1:18" x14ac:dyDescent="0.25">
      <c r="A637" t="s">
        <v>2263</v>
      </c>
      <c r="B637" t="s">
        <v>2264</v>
      </c>
      <c r="C637" t="s">
        <v>2279</v>
      </c>
      <c r="D637" t="s">
        <v>1164</v>
      </c>
      <c r="E637" t="s">
        <v>1164</v>
      </c>
      <c r="F637" t="s">
        <v>1784</v>
      </c>
      <c r="G637">
        <v>220574</v>
      </c>
      <c r="H637" t="s">
        <v>2345</v>
      </c>
      <c r="I637" t="s">
        <v>1165</v>
      </c>
      <c r="J637" t="s">
        <v>1166</v>
      </c>
      <c r="K637" t="s">
        <v>1167</v>
      </c>
      <c r="L637" t="s">
        <v>1675</v>
      </c>
      <c r="M637" t="s">
        <v>1785</v>
      </c>
      <c r="N637" t="s">
        <v>1529</v>
      </c>
      <c r="O637" t="s">
        <v>1457</v>
      </c>
      <c r="P637" t="s">
        <v>1555</v>
      </c>
      <c r="Q637" t="s">
        <v>1442</v>
      </c>
      <c r="R637" t="s">
        <v>1254</v>
      </c>
    </row>
    <row r="638" spans="1:18" x14ac:dyDescent="0.25">
      <c r="A638" t="s">
        <v>2263</v>
      </c>
      <c r="B638" t="s">
        <v>2264</v>
      </c>
      <c r="C638" t="s">
        <v>2279</v>
      </c>
      <c r="D638" t="s">
        <v>1164</v>
      </c>
      <c r="E638" t="s">
        <v>1164</v>
      </c>
      <c r="F638" t="s">
        <v>1784</v>
      </c>
      <c r="G638">
        <v>220079</v>
      </c>
      <c r="H638" t="s">
        <v>2325</v>
      </c>
      <c r="I638" t="s">
        <v>1165</v>
      </c>
      <c r="J638" t="s">
        <v>1166</v>
      </c>
      <c r="K638" t="s">
        <v>1167</v>
      </c>
      <c r="L638" t="s">
        <v>1675</v>
      </c>
      <c r="M638" t="s">
        <v>1785</v>
      </c>
      <c r="N638" t="s">
        <v>1529</v>
      </c>
      <c r="O638" t="s">
        <v>1457</v>
      </c>
      <c r="P638" t="s">
        <v>1555</v>
      </c>
      <c r="Q638" t="s">
        <v>1442</v>
      </c>
      <c r="R638" t="s">
        <v>1254</v>
      </c>
    </row>
    <row r="639" spans="1:18" x14ac:dyDescent="0.25">
      <c r="A639" t="s">
        <v>2263</v>
      </c>
      <c r="B639" t="s">
        <v>2264</v>
      </c>
      <c r="C639" t="s">
        <v>2279</v>
      </c>
      <c r="D639" t="s">
        <v>1164</v>
      </c>
      <c r="E639" t="s">
        <v>1164</v>
      </c>
      <c r="F639" t="s">
        <v>1784</v>
      </c>
      <c r="G639">
        <v>2207390</v>
      </c>
      <c r="H639" t="s">
        <v>2382</v>
      </c>
      <c r="I639" t="s">
        <v>1165</v>
      </c>
      <c r="J639" t="s">
        <v>1166</v>
      </c>
      <c r="K639" t="s">
        <v>1167</v>
      </c>
      <c r="L639" t="s">
        <v>1675</v>
      </c>
      <c r="M639" t="s">
        <v>1785</v>
      </c>
      <c r="N639" t="s">
        <v>1529</v>
      </c>
      <c r="O639" t="s">
        <v>1457</v>
      </c>
      <c r="P639" t="s">
        <v>1555</v>
      </c>
      <c r="Q639" t="s">
        <v>1442</v>
      </c>
      <c r="R639" t="s">
        <v>1254</v>
      </c>
    </row>
    <row r="640" spans="1:18" x14ac:dyDescent="0.25">
      <c r="A640" t="s">
        <v>2263</v>
      </c>
      <c r="B640" t="s">
        <v>2264</v>
      </c>
      <c r="C640" t="s">
        <v>2279</v>
      </c>
      <c r="D640" t="s">
        <v>1164</v>
      </c>
      <c r="E640" t="s">
        <v>1164</v>
      </c>
      <c r="F640" t="s">
        <v>1784</v>
      </c>
      <c r="G640">
        <v>220538</v>
      </c>
      <c r="H640" t="s">
        <v>2337</v>
      </c>
      <c r="I640" t="s">
        <v>1165</v>
      </c>
      <c r="J640" t="s">
        <v>1166</v>
      </c>
      <c r="K640" t="s">
        <v>1167</v>
      </c>
      <c r="L640" t="s">
        <v>1675</v>
      </c>
      <c r="M640" t="s">
        <v>1785</v>
      </c>
      <c r="N640" t="s">
        <v>1529</v>
      </c>
      <c r="O640" t="s">
        <v>1457</v>
      </c>
      <c r="P640" t="s">
        <v>1555</v>
      </c>
      <c r="Q640" t="s">
        <v>1442</v>
      </c>
      <c r="R640" t="s">
        <v>1254</v>
      </c>
    </row>
    <row r="641" spans="1:18" x14ac:dyDescent="0.25">
      <c r="A641" t="s">
        <v>2263</v>
      </c>
      <c r="B641" t="s">
        <v>2264</v>
      </c>
      <c r="C641" t="s">
        <v>2279</v>
      </c>
      <c r="D641" t="s">
        <v>1164</v>
      </c>
      <c r="E641" t="s">
        <v>1164</v>
      </c>
      <c r="F641" t="s">
        <v>1784</v>
      </c>
      <c r="G641">
        <v>220535</v>
      </c>
      <c r="H641" t="s">
        <v>2333</v>
      </c>
      <c r="I641" t="s">
        <v>1165</v>
      </c>
      <c r="J641" t="s">
        <v>1166</v>
      </c>
      <c r="K641" t="s">
        <v>1167</v>
      </c>
      <c r="L641" t="s">
        <v>1675</v>
      </c>
      <c r="M641" t="s">
        <v>1785</v>
      </c>
      <c r="N641" t="s">
        <v>1529</v>
      </c>
      <c r="O641" t="s">
        <v>1457</v>
      </c>
      <c r="P641" t="s">
        <v>1555</v>
      </c>
      <c r="Q641" t="s">
        <v>1442</v>
      </c>
      <c r="R641" t="s">
        <v>1254</v>
      </c>
    </row>
    <row r="642" spans="1:18" x14ac:dyDescent="0.25">
      <c r="A642" t="s">
        <v>2263</v>
      </c>
      <c r="B642" t="s">
        <v>2264</v>
      </c>
      <c r="C642" t="s">
        <v>2279</v>
      </c>
      <c r="D642" t="s">
        <v>1164</v>
      </c>
      <c r="E642" t="s">
        <v>1164</v>
      </c>
      <c r="F642" t="s">
        <v>1784</v>
      </c>
      <c r="G642">
        <v>220545</v>
      </c>
      <c r="H642" t="s">
        <v>2339</v>
      </c>
      <c r="I642" t="s">
        <v>1165</v>
      </c>
      <c r="J642" t="s">
        <v>1166</v>
      </c>
      <c r="K642" t="s">
        <v>1167</v>
      </c>
      <c r="L642" t="s">
        <v>1675</v>
      </c>
      <c r="M642" t="s">
        <v>1785</v>
      </c>
      <c r="N642" t="s">
        <v>1529</v>
      </c>
      <c r="O642" t="s">
        <v>1457</v>
      </c>
      <c r="P642" t="s">
        <v>1555</v>
      </c>
      <c r="Q642" t="s">
        <v>1442</v>
      </c>
      <c r="R642" t="s">
        <v>1254</v>
      </c>
    </row>
    <row r="643" spans="1:18" x14ac:dyDescent="0.25">
      <c r="A643" t="s">
        <v>2263</v>
      </c>
      <c r="B643" t="s">
        <v>2264</v>
      </c>
      <c r="C643" t="s">
        <v>2279</v>
      </c>
      <c r="D643" t="s">
        <v>1164</v>
      </c>
      <c r="E643" t="s">
        <v>1164</v>
      </c>
      <c r="F643" t="s">
        <v>1784</v>
      </c>
      <c r="G643">
        <v>220555</v>
      </c>
      <c r="H643" t="s">
        <v>2341</v>
      </c>
      <c r="I643" t="s">
        <v>1165</v>
      </c>
      <c r="J643" t="s">
        <v>1166</v>
      </c>
      <c r="K643" t="s">
        <v>1167</v>
      </c>
      <c r="L643" t="s">
        <v>1675</v>
      </c>
      <c r="M643" t="s">
        <v>1785</v>
      </c>
      <c r="N643" t="s">
        <v>1529</v>
      </c>
      <c r="O643" t="s">
        <v>1457</v>
      </c>
      <c r="P643" t="s">
        <v>1555</v>
      </c>
      <c r="Q643" t="s">
        <v>1442</v>
      </c>
      <c r="R643" t="s">
        <v>1254</v>
      </c>
    </row>
    <row r="644" spans="1:18" x14ac:dyDescent="0.25">
      <c r="A644" t="s">
        <v>2263</v>
      </c>
      <c r="B644" t="s">
        <v>2264</v>
      </c>
      <c r="C644" t="s">
        <v>2279</v>
      </c>
      <c r="D644" t="s">
        <v>1164</v>
      </c>
      <c r="E644" t="s">
        <v>1164</v>
      </c>
      <c r="F644" t="s">
        <v>1784</v>
      </c>
      <c r="G644">
        <v>220034</v>
      </c>
      <c r="H644" t="s">
        <v>2310</v>
      </c>
      <c r="I644" t="s">
        <v>1165</v>
      </c>
      <c r="J644" t="s">
        <v>1166</v>
      </c>
      <c r="K644" t="s">
        <v>1167</v>
      </c>
      <c r="L644" t="s">
        <v>1675</v>
      </c>
      <c r="M644" t="s">
        <v>1785</v>
      </c>
      <c r="N644" t="s">
        <v>1529</v>
      </c>
      <c r="O644" t="s">
        <v>1457</v>
      </c>
      <c r="P644" t="s">
        <v>1555</v>
      </c>
      <c r="Q644" t="s">
        <v>1442</v>
      </c>
      <c r="R644" t="s">
        <v>1254</v>
      </c>
    </row>
    <row r="645" spans="1:18" x14ac:dyDescent="0.25">
      <c r="A645" t="s">
        <v>2263</v>
      </c>
      <c r="B645" t="s">
        <v>2264</v>
      </c>
      <c r="C645" t="s">
        <v>2279</v>
      </c>
      <c r="D645" t="s">
        <v>1164</v>
      </c>
      <c r="E645" t="s">
        <v>1164</v>
      </c>
      <c r="F645" t="s">
        <v>1784</v>
      </c>
      <c r="G645">
        <v>2207391</v>
      </c>
      <c r="H645" t="s">
        <v>2383</v>
      </c>
      <c r="I645" t="s">
        <v>1165</v>
      </c>
      <c r="J645" t="s">
        <v>1166</v>
      </c>
      <c r="K645" t="s">
        <v>1167</v>
      </c>
      <c r="L645" t="s">
        <v>1675</v>
      </c>
      <c r="M645" t="s">
        <v>1785</v>
      </c>
      <c r="N645" t="s">
        <v>1529</v>
      </c>
      <c r="O645" t="s">
        <v>1457</v>
      </c>
      <c r="P645" t="s">
        <v>1555</v>
      </c>
      <c r="Q645" t="s">
        <v>1442</v>
      </c>
      <c r="R645" t="s">
        <v>1254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d xmlns="4eb5fc0b-cf79-4b27-a792-b100a301dedb">false</Completed>
    <TaxCatchAll xmlns="ab06a5aa-8e31-4bdb-9b13-38c58a92ec8a" xsi:nil="true"/>
    <lcf76f155ced4ddcb4097134ff3c332f xmlns="4eb5fc0b-cf79-4b27-a792-b100a301ded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356BAC3BEB547B366E9D2B9C3921F" ma:contentTypeVersion="" ma:contentTypeDescription="Create a new document." ma:contentTypeScope="" ma:versionID="f4dbf8a43e6c7e89f9115c4394dfe6cd">
  <xsd:schema xmlns:xsd="http://www.w3.org/2001/XMLSchema" xmlns:xs="http://www.w3.org/2001/XMLSchema" xmlns:p="http://schemas.microsoft.com/office/2006/metadata/properties" xmlns:ns2="4EB5FC0B-CF79-4B27-A792-B100A301DEDB" xmlns:ns3="4eb5fc0b-cf79-4b27-a792-b100a301dedb" xmlns:ns4="ab06a5aa-8e31-4bdb-9b13-38c58a92ec8a" xmlns:ns5="51da554d-5309-4b6e-8301-d0537a2dee5b" targetNamespace="http://schemas.microsoft.com/office/2006/metadata/properties" ma:root="true" ma:fieldsID="03095794ed1d05f66d40d84cd3433261" ns2:_="" ns3:_="" ns4:_="" ns5:_="">
    <xsd:import namespace="4EB5FC0B-CF79-4B27-A792-B100A301DEDB"/>
    <xsd:import namespace="4eb5fc0b-cf79-4b27-a792-b100a301dedb"/>
    <xsd:import namespace="ab06a5aa-8e31-4bdb-9b13-38c58a92ec8a"/>
    <xsd:import namespace="51da554d-5309-4b6e-8301-d0537a2de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5:SharedWithUsers" minOccurs="0"/>
                <xsd:element ref="ns5:SharedWithDetails" minOccurs="0"/>
                <xsd:element ref="ns3:MediaLengthInSeconds" minOccurs="0"/>
                <xsd:element ref="ns3:Comple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5FC0B-CF79-4B27-A792-B100A301D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5fc0b-cf79-4b27-a792-b100a301dedb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mpleted" ma:index="22" nillable="true" ma:displayName="Completed" ma:default="0" ma:format="Dropdown" ma:internalName="Complet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f450926-d17b-469d-8dbb-1b30a40f6ff0}" ma:internalName="TaxCatchAll" ma:showField="CatchAllData" ma:web="51da554d-5309-4b6e-8301-d0537a2de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a554d-5309-4b6e-8301-d0537a2dee5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451CD2-FF37-4A4A-BACD-40D04450F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5F17F7-9F6F-49D6-9ABD-9CA73806115B}">
  <ds:schemaRefs>
    <ds:schemaRef ds:uri="4eb5fc0b-cf79-4b27-a792-b100a301dedb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1da554d-5309-4b6e-8301-d0537a2dee5b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ab06a5aa-8e31-4bdb-9b13-38c58a92ec8a"/>
    <ds:schemaRef ds:uri="4EB5FC0B-CF79-4B27-A792-B100A301DED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3A9969C-FBFD-4B93-AFB4-530412121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5FC0B-CF79-4B27-A792-B100A301DEDB"/>
    <ds:schemaRef ds:uri="4eb5fc0b-cf79-4b27-a792-b100a301dedb"/>
    <ds:schemaRef ds:uri="ab06a5aa-8e31-4bdb-9b13-38c58a92ec8a"/>
    <ds:schemaRef ds:uri="51da554d-5309-4b6e-8301-d0537a2de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CROSSWALK-DTOE-MASTER</vt:lpstr>
      <vt:lpstr>Crosswalk-SOM-Chair</vt:lpstr>
      <vt:lpstr>name test pivot</vt:lpstr>
      <vt:lpstr>Op Notes</vt:lpstr>
      <vt:lpstr>Fo-ups</vt:lpstr>
      <vt:lpstr>Tableau Report+PE+MD</vt:lpstr>
      <vt:lpstr>UAT DEPT</vt:lpstr>
      <vt:lpstr>AMB+IP-HMCMLNWESCUWPCPH</vt:lpstr>
      <vt:lpstr>CROSSWALK-DTOE-HMC</vt:lpstr>
      <vt:lpstr>Merged and No Duplicates</vt:lpstr>
      <vt:lpstr>LIST-All-243Depts</vt:lpstr>
      <vt:lpstr>MissingClinicMedicalDirector</vt:lpstr>
      <vt:lpstr>Leader Xwalk</vt:lpstr>
      <vt:lpstr>Medical Staff</vt:lpstr>
      <vt:lpstr>Merge Attempt</vt:lpstr>
      <vt:lpstr>Original Merge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Phillips, James S</dc:creator>
  <cp:keywords/>
  <dc:description/>
  <cp:lastModifiedBy>DoNotReply_FPPS RPA Bot</cp:lastModifiedBy>
  <cp:revision/>
  <dcterms:created xsi:type="dcterms:W3CDTF">2024-07-06T18:12:28Z</dcterms:created>
  <dcterms:modified xsi:type="dcterms:W3CDTF">2025-04-22T17:21:51Z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0x0101002C8356BAC3BEB547B366E9D2B9C3921F</vt:lpwstr>
  </property>
  <property fmtid="{D5CDD505-2E9C-101B-9397-08002B2CF9AE}" pid="3" name="MediaServiceImageTags">
    <vt:lpwstr/>
  </property>
</Properties>
</file>