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FA8EC9E7-F1E6-2E4E-B785-0DA6FE7F2A77}" xr6:coauthVersionLast="47" xr6:coauthVersionMax="47" xr10:uidLastSave="{00000000-0000-0000-0000-000000000000}"/>
  <bookViews>
    <workbookView xWindow="0" yWindow="500" windowWidth="28800" windowHeight="17500" xr2:uid="{E93013D6-1D5F-9444-BED6-B861559A08A3}"/>
  </bookViews>
  <sheets>
    <sheet name="data" sheetId="1" r:id="rId1"/>
    <sheet name="sour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L65" i="1"/>
  <c r="M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2" i="1"/>
  <c r="D2" i="1"/>
</calcChain>
</file>

<file path=xl/sharedStrings.xml><?xml version="1.0" encoding="utf-8"?>
<sst xmlns="http://schemas.openxmlformats.org/spreadsheetml/2006/main" count="15" uniqueCount="15">
  <si>
    <t>Year</t>
  </si>
  <si>
    <t>lnrGDP FR</t>
  </si>
  <si>
    <t>lnrGDPpC FR</t>
  </si>
  <si>
    <t>GDP (constant 2015 US$) FR</t>
  </si>
  <si>
    <t>GDP per capita (constant 2015 US$) FR</t>
  </si>
  <si>
    <t>GDP per capita (constant 2015 US$) USA</t>
  </si>
  <si>
    <t>GDP (constant 2015 US$) USA</t>
  </si>
  <si>
    <t>lnrGDP USA</t>
  </si>
  <si>
    <t>lnrGDPpC USA</t>
  </si>
  <si>
    <t>DlnrGDP FR</t>
  </si>
  <si>
    <t>DlnrGDPpC FR</t>
  </si>
  <si>
    <t>https://data.worldbank.org/indicator/NY.GDP.PCAP.KD?locations=FR-US</t>
  </si>
  <si>
    <t>https://data.worldbank.org/indicator/NY.GDP.MKTP.KD?locations=FR-US</t>
  </si>
  <si>
    <t>DlnrGDP USA</t>
  </si>
  <si>
    <t>DlnrGDPpC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</si>
</sst>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10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RealGDP (logs)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lnrGDP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data!$D$2:$D$64</c:f>
              <c:numCache>
                <c:formatCode>General</c:formatCode>
                <c:ptCount val="63"/>
                <c:pt idx="0">
                  <c:v>26.97913723101847</c:v>
                </c:pt>
                <c:pt idx="1">
                  <c:v>27.027737966286793</c:v>
                </c:pt>
                <c:pt idx="2">
                  <c:v>27.093932646347344</c:v>
                </c:pt>
                <c:pt idx="3">
                  <c:v>27.154403655915122</c:v>
                </c:pt>
                <c:pt idx="4">
                  <c:v>27.218805600610313</c:v>
                </c:pt>
                <c:pt idx="5">
                  <c:v>27.266275919841828</c:v>
                </c:pt>
                <c:pt idx="6">
                  <c:v>27.317461660379447</c:v>
                </c:pt>
                <c:pt idx="7">
                  <c:v>27.365500579723562</c:v>
                </c:pt>
                <c:pt idx="8">
                  <c:v>27.409434293124605</c:v>
                </c:pt>
                <c:pt idx="9">
                  <c:v>27.478115552617538</c:v>
                </c:pt>
                <c:pt idx="10">
                  <c:v>27.537409216752987</c:v>
                </c:pt>
                <c:pt idx="11">
                  <c:v>27.589212352375576</c:v>
                </c:pt>
                <c:pt idx="12">
                  <c:v>27.633338024772062</c:v>
                </c:pt>
                <c:pt idx="13">
                  <c:v>27.694851301447997</c:v>
                </c:pt>
                <c:pt idx="14">
                  <c:v>27.736961289921403</c:v>
                </c:pt>
                <c:pt idx="15">
                  <c:v>27.727316076578301</c:v>
                </c:pt>
                <c:pt idx="16">
                  <c:v>27.769961293484631</c:v>
                </c:pt>
                <c:pt idx="17">
                  <c:v>27.804017849188014</c:v>
                </c:pt>
                <c:pt idx="18">
                  <c:v>27.843032230694448</c:v>
                </c:pt>
                <c:pt idx="19">
                  <c:v>27.877916527832276</c:v>
                </c:pt>
                <c:pt idx="20">
                  <c:v>27.893580654905374</c:v>
                </c:pt>
                <c:pt idx="21">
                  <c:v>27.904214117109174</c:v>
                </c:pt>
                <c:pt idx="22">
                  <c:v>27.928959378229447</c:v>
                </c:pt>
                <c:pt idx="23">
                  <c:v>27.941291670573566</c:v>
                </c:pt>
                <c:pt idx="24">
                  <c:v>27.956315462141479</c:v>
                </c:pt>
                <c:pt idx="25">
                  <c:v>27.972413012217569</c:v>
                </c:pt>
                <c:pt idx="26">
                  <c:v>27.995516815511795</c:v>
                </c:pt>
                <c:pt idx="27">
                  <c:v>28.020813151526951</c:v>
                </c:pt>
                <c:pt idx="28">
                  <c:v>28.06715405387877</c:v>
                </c:pt>
                <c:pt idx="29">
                  <c:v>28.109675669426267</c:v>
                </c:pt>
                <c:pt idx="30">
                  <c:v>28.138495704489543</c:v>
                </c:pt>
                <c:pt idx="31">
                  <c:v>28.148922910204416</c:v>
                </c:pt>
                <c:pt idx="32">
                  <c:v>28.164789789623942</c:v>
                </c:pt>
                <c:pt idx="33">
                  <c:v>28.158483281822519</c:v>
                </c:pt>
                <c:pt idx="34">
                  <c:v>28.181793558345657</c:v>
                </c:pt>
                <c:pt idx="35">
                  <c:v>28.202641023511539</c:v>
                </c:pt>
                <c:pt idx="36">
                  <c:v>28.216672063197777</c:v>
                </c:pt>
                <c:pt idx="37">
                  <c:v>28.239766292022701</c:v>
                </c:pt>
                <c:pt idx="38">
                  <c:v>28.275023964862029</c:v>
                </c:pt>
                <c:pt idx="39">
                  <c:v>28.308665429439966</c:v>
                </c:pt>
                <c:pt idx="40">
                  <c:v>28.347151923380281</c:v>
                </c:pt>
                <c:pt idx="41">
                  <c:v>28.366794944005022</c:v>
                </c:pt>
                <c:pt idx="42">
                  <c:v>28.378086271183403</c:v>
                </c:pt>
                <c:pt idx="43">
                  <c:v>28.386284183851178</c:v>
                </c:pt>
                <c:pt idx="44">
                  <c:v>28.414188734385156</c:v>
                </c:pt>
                <c:pt idx="45">
                  <c:v>28.43068413392858</c:v>
                </c:pt>
                <c:pt idx="46">
                  <c:v>28.454882220369527</c:v>
                </c:pt>
                <c:pt idx="47">
                  <c:v>28.478840282691436</c:v>
                </c:pt>
                <c:pt idx="48">
                  <c:v>28.481386497933617</c:v>
                </c:pt>
                <c:pt idx="49">
                  <c:v>28.452232481321804</c:v>
                </c:pt>
                <c:pt idx="50">
                  <c:v>28.471539276136181</c:v>
                </c:pt>
                <c:pt idx="51">
                  <c:v>28.493229342986041</c:v>
                </c:pt>
                <c:pt idx="52">
                  <c:v>28.496355798038859</c:v>
                </c:pt>
                <c:pt idx="53">
                  <c:v>28.502102520699662</c:v>
                </c:pt>
                <c:pt idx="54">
                  <c:v>28.511618926256229</c:v>
                </c:pt>
                <c:pt idx="55">
                  <c:v>28.522686576641473</c:v>
                </c:pt>
                <c:pt idx="56">
                  <c:v>28.533581653197892</c:v>
                </c:pt>
                <c:pt idx="57">
                  <c:v>28.556237265625281</c:v>
                </c:pt>
                <c:pt idx="58">
                  <c:v>28.574716135482436</c:v>
                </c:pt>
                <c:pt idx="59">
                  <c:v>28.592978084528053</c:v>
                </c:pt>
                <c:pt idx="60">
                  <c:v>28.514579051021368</c:v>
                </c:pt>
                <c:pt idx="61">
                  <c:v>28.576945304690767</c:v>
                </c:pt>
                <c:pt idx="62">
                  <c:v>28.601196436199849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A-224B-B7D1-B1D660B11B61}"/>
            </c:ext>
          </c:extLst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lnrGDP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data!$J$2:$J$64</c:f>
              <c:numCache>
                <c:formatCode>General</c:formatCode>
                <c:ptCount val="63"/>
                <c:pt idx="0">
                  <c:v>28.871476668685187</c:v>
                </c:pt>
                <c:pt idx="1">
                  <c:v>28.894216155654671</c:v>
                </c:pt>
                <c:pt idx="2">
                  <c:v>28.953428015286519</c:v>
                </c:pt>
                <c:pt idx="3">
                  <c:v>28.996487504746966</c:v>
                </c:pt>
                <c:pt idx="4">
                  <c:v>29.052867838183076</c:v>
                </c:pt>
                <c:pt idx="5">
                  <c:v>29.114903229102527</c:v>
                </c:pt>
                <c:pt idx="6">
                  <c:v>29.177878028263915</c:v>
                </c:pt>
                <c:pt idx="7">
                  <c:v>29.20257064085429</c:v>
                </c:pt>
                <c:pt idx="8">
                  <c:v>29.249454226753134</c:v>
                </c:pt>
                <c:pt idx="9">
                  <c:v>29.279983431787958</c:v>
                </c:pt>
                <c:pt idx="10">
                  <c:v>29.277144493180334</c:v>
                </c:pt>
                <c:pt idx="11">
                  <c:v>29.309547321510141</c:v>
                </c:pt>
                <c:pt idx="12">
                  <c:v>29.360800234974381</c:v>
                </c:pt>
                <c:pt idx="13">
                  <c:v>29.415721305301933</c:v>
                </c:pt>
                <c:pt idx="14">
                  <c:v>29.410301126118302</c:v>
                </c:pt>
                <c:pt idx="15">
                  <c:v>29.408244451963057</c:v>
                </c:pt>
                <c:pt idx="16">
                  <c:v>29.460724365268824</c:v>
                </c:pt>
                <c:pt idx="17">
                  <c:v>29.505928613097737</c:v>
                </c:pt>
                <c:pt idx="18">
                  <c:v>29.559803968200328</c:v>
                </c:pt>
                <c:pt idx="19">
                  <c:v>29.590974532096528</c:v>
                </c:pt>
                <c:pt idx="20">
                  <c:v>29.588403733685478</c:v>
                </c:pt>
                <c:pt idx="21">
                  <c:v>29.613464271823414</c:v>
                </c:pt>
                <c:pt idx="22">
                  <c:v>29.595270897414668</c:v>
                </c:pt>
                <c:pt idx="23">
                  <c:v>29.64009045921587</c:v>
                </c:pt>
                <c:pt idx="24">
                  <c:v>29.709958190636314</c:v>
                </c:pt>
                <c:pt idx="25">
                  <c:v>29.750808884489164</c:v>
                </c:pt>
                <c:pt idx="26">
                  <c:v>29.784849337571263</c:v>
                </c:pt>
                <c:pt idx="27">
                  <c:v>29.818856986185885</c:v>
                </c:pt>
                <c:pt idx="28">
                  <c:v>29.859778764125085</c:v>
                </c:pt>
                <c:pt idx="29">
                  <c:v>29.89584689917498</c:v>
                </c:pt>
                <c:pt idx="30">
                  <c:v>29.914530910432681</c:v>
                </c:pt>
                <c:pt idx="31">
                  <c:v>29.913447676037535</c:v>
                </c:pt>
                <c:pt idx="32">
                  <c:v>29.948065895943429</c:v>
                </c:pt>
                <c:pt idx="33">
                  <c:v>29.975211897010809</c:v>
                </c:pt>
                <c:pt idx="34">
                  <c:v>30.014709430114365</c:v>
                </c:pt>
                <c:pt idx="35">
                  <c:v>30.041197671277189</c:v>
                </c:pt>
                <c:pt idx="36">
                  <c:v>30.078229119538079</c:v>
                </c:pt>
                <c:pt idx="37">
                  <c:v>30.121740374228867</c:v>
                </c:pt>
                <c:pt idx="38">
                  <c:v>30.165579200076785</c:v>
                </c:pt>
                <c:pt idx="39">
                  <c:v>30.212410294566258</c:v>
                </c:pt>
                <c:pt idx="40">
                  <c:v>30.252372650705688</c:v>
                </c:pt>
                <c:pt idx="41">
                  <c:v>30.261870787539582</c:v>
                </c:pt>
                <c:pt idx="42">
                  <c:v>30.278688011211944</c:v>
                </c:pt>
                <c:pt idx="43">
                  <c:v>30.306266301112352</c:v>
                </c:pt>
                <c:pt idx="44">
                  <c:v>30.344068244832737</c:v>
                </c:pt>
                <c:pt idx="45">
                  <c:v>30.378307535897157</c:v>
                </c:pt>
                <c:pt idx="46">
                  <c:v>30.405755477137816</c:v>
                </c:pt>
                <c:pt idx="47">
                  <c:v>30.425661114340382</c:v>
                </c:pt>
                <c:pt idx="48">
                  <c:v>30.426882252876887</c:v>
                </c:pt>
                <c:pt idx="49">
                  <c:v>30.400539423829382</c:v>
                </c:pt>
                <c:pt idx="50">
                  <c:v>30.427267589559882</c:v>
                </c:pt>
                <c:pt idx="51">
                  <c:v>30.442647657133545</c:v>
                </c:pt>
                <c:pt idx="52">
                  <c:v>30.46519834429899</c:v>
                </c:pt>
                <c:pt idx="53">
                  <c:v>30.48344952750427</c:v>
                </c:pt>
                <c:pt idx="54">
                  <c:v>30.506069514983572</c:v>
                </c:pt>
                <c:pt idx="55">
                  <c:v>30.532773465250806</c:v>
                </c:pt>
                <c:pt idx="56">
                  <c:v>30.54931068922928</c:v>
                </c:pt>
                <c:pt idx="57">
                  <c:v>30.571482284929946</c:v>
                </c:pt>
                <c:pt idx="58">
                  <c:v>30.600510702185616</c:v>
                </c:pt>
                <c:pt idx="59">
                  <c:v>30.62319582871077</c:v>
                </c:pt>
                <c:pt idx="60">
                  <c:v>30.595127549220599</c:v>
                </c:pt>
                <c:pt idx="61">
                  <c:v>30.652882030344237</c:v>
                </c:pt>
                <c:pt idx="62">
                  <c:v>30.672053425042002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A-224B-B7D1-B1D660B1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RealGDP p C (logs)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lnrGDPpC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data!$E$2:$E$64</c:f>
              <c:numCache>
                <c:formatCode>General</c:formatCode>
                <c:ptCount val="63"/>
                <c:pt idx="0">
                  <c:v>9.3209553106066547</c:v>
                </c:pt>
                <c:pt idx="1">
                  <c:v>9.3586465368210714</c:v>
                </c:pt>
                <c:pt idx="2">
                  <c:v>9.4139144280515996</c:v>
                </c:pt>
                <c:pt idx="3">
                  <c:v>9.4637428331221916</c:v>
                </c:pt>
                <c:pt idx="4">
                  <c:v>9.5169181657601456</c:v>
                </c:pt>
                <c:pt idx="5">
                  <c:v>9.553191118891375</c:v>
                </c:pt>
                <c:pt idx="6">
                  <c:v>9.5935939881627661</c:v>
                </c:pt>
                <c:pt idx="7">
                  <c:v>9.6313089902596634</c:v>
                </c:pt>
                <c:pt idx="8">
                  <c:v>9.6656923973189741</c:v>
                </c:pt>
                <c:pt idx="9">
                  <c:v>9.7254468794291249</c:v>
                </c:pt>
                <c:pt idx="10">
                  <c:v>9.7759745256849779</c:v>
                </c:pt>
                <c:pt idx="11">
                  <c:v>9.8189024430523304</c:v>
                </c:pt>
                <c:pt idx="12">
                  <c:v>9.8543913021761664</c:v>
                </c:pt>
                <c:pt idx="13">
                  <c:v>9.9080368892860982</c:v>
                </c:pt>
                <c:pt idx="14">
                  <c:v>9.9433544462369934</c:v>
                </c:pt>
                <c:pt idx="15">
                  <c:v>9.9280995804934964</c:v>
                </c:pt>
                <c:pt idx="16">
                  <c:v>9.9660861770955389</c:v>
                </c:pt>
                <c:pt idx="17">
                  <c:v>9.9954207823882744</c:v>
                </c:pt>
                <c:pt idx="18">
                  <c:v>10.02957430589983</c:v>
                </c:pt>
                <c:pt idx="19">
                  <c:v>10.059563306499481</c:v>
                </c:pt>
                <c:pt idx="20">
                  <c:v>10.069781332056692</c:v>
                </c:pt>
                <c:pt idx="21">
                  <c:v>10.074646773512157</c:v>
                </c:pt>
                <c:pt idx="22">
                  <c:v>10.093574495807056</c:v>
                </c:pt>
                <c:pt idx="23">
                  <c:v>10.100560573331263</c:v>
                </c:pt>
                <c:pt idx="24">
                  <c:v>10.110542060776075</c:v>
                </c:pt>
                <c:pt idx="25">
                  <c:v>10.121437875156806</c:v>
                </c:pt>
                <c:pt idx="26">
                  <c:v>10.139322825913531</c:v>
                </c:pt>
                <c:pt idx="27">
                  <c:v>10.159301137955129</c:v>
                </c:pt>
                <c:pt idx="28">
                  <c:v>10.200334296043906</c:v>
                </c:pt>
                <c:pt idx="29">
                  <c:v>10.237759862403593</c:v>
                </c:pt>
                <c:pt idx="30">
                  <c:v>10.261771725924349</c:v>
                </c:pt>
                <c:pt idx="31">
                  <c:v>10.263401859809232</c:v>
                </c:pt>
                <c:pt idx="32">
                  <c:v>10.274288366517998</c:v>
                </c:pt>
                <c:pt idx="33">
                  <c:v>10.263637473247075</c:v>
                </c:pt>
                <c:pt idx="34">
                  <c:v>10.283208625473243</c:v>
                </c:pt>
                <c:pt idx="35">
                  <c:v>10.300420657363505</c:v>
                </c:pt>
                <c:pt idx="36">
                  <c:v>10.310882981486813</c:v>
                </c:pt>
                <c:pt idx="37">
                  <c:v>10.330412230678679</c:v>
                </c:pt>
                <c:pt idx="38">
                  <c:v>10.361960829197534</c:v>
                </c:pt>
                <c:pt idx="39">
                  <c:v>10.39043845125625</c:v>
                </c:pt>
                <c:pt idx="40">
                  <c:v>10.422057119327995</c:v>
                </c:pt>
                <c:pt idx="41">
                  <c:v>10.434405832057648</c:v>
                </c:pt>
                <c:pt idx="42">
                  <c:v>10.438409697167289</c:v>
                </c:pt>
                <c:pt idx="43">
                  <c:v>10.439503128938536</c:v>
                </c:pt>
                <c:pt idx="44">
                  <c:v>10.460056698796881</c:v>
                </c:pt>
                <c:pt idx="45">
                  <c:v>10.469052915090058</c:v>
                </c:pt>
                <c:pt idx="46">
                  <c:v>10.486313935409862</c:v>
                </c:pt>
                <c:pt idx="47">
                  <c:v>10.504107058407309</c:v>
                </c:pt>
                <c:pt idx="48">
                  <c:v>10.501077636073171</c:v>
                </c:pt>
                <c:pt idx="49">
                  <c:v>10.466792590699573</c:v>
                </c:pt>
                <c:pt idx="50">
                  <c:v>10.481171174257048</c:v>
                </c:pt>
                <c:pt idx="51">
                  <c:v>10.498034293289324</c:v>
                </c:pt>
                <c:pt idx="52">
                  <c:v>10.496321213444453</c:v>
                </c:pt>
                <c:pt idx="53">
                  <c:v>10.496902539492183</c:v>
                </c:pt>
                <c:pt idx="54">
                  <c:v>10.501736481628043</c:v>
                </c:pt>
                <c:pt idx="55">
                  <c:v>10.509248439612703</c:v>
                </c:pt>
                <c:pt idx="56">
                  <c:v>10.517504828283469</c:v>
                </c:pt>
                <c:pt idx="57">
                  <c:v>10.537258419547348</c:v>
                </c:pt>
                <c:pt idx="58">
                  <c:v>10.552152343586343</c:v>
                </c:pt>
                <c:pt idx="59">
                  <c:v>10.567000551200383</c:v>
                </c:pt>
                <c:pt idx="60">
                  <c:v>10.485888012616998</c:v>
                </c:pt>
                <c:pt idx="61">
                  <c:v>10.545399180100015</c:v>
                </c:pt>
                <c:pt idx="62">
                  <c:v>10.566600159141895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A-9B4A-B2BD-30067DF729D4}"/>
            </c:ext>
          </c:extLst>
        </c:ser>
        <c:ser>
          <c:idx val="2"/>
          <c:order val="1"/>
          <c:tx>
            <c:strRef>
              <c:f>data!$K$1</c:f>
              <c:strCache>
                <c:ptCount val="1"/>
                <c:pt idx="0">
                  <c:v>lnrGDPpC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data!$K$2:$K$64</c:f>
              <c:numCache>
                <c:formatCode>General</c:formatCode>
                <c:ptCount val="63"/>
                <c:pt idx="0">
                  <c:v>9.859288412997163</c:v>
                </c:pt>
                <c:pt idx="1">
                  <c:v>9.8654505995927551</c:v>
                </c:pt>
                <c:pt idx="2">
                  <c:v>9.9092824856420627</c:v>
                </c:pt>
                <c:pt idx="3">
                  <c:v>9.9379503274854404</c:v>
                </c:pt>
                <c:pt idx="4">
                  <c:v>9.9804402003697135</c:v>
                </c:pt>
                <c:pt idx="5">
                  <c:v>10.02997387483288</c:v>
                </c:pt>
                <c:pt idx="6">
                  <c:v>10.081399742086719</c:v>
                </c:pt>
                <c:pt idx="7">
                  <c:v>10.095203542604215</c:v>
                </c:pt>
                <c:pt idx="8">
                  <c:v>10.132102518067208</c:v>
                </c:pt>
                <c:pt idx="9">
                  <c:v>10.152859294983307</c:v>
                </c:pt>
                <c:pt idx="10">
                  <c:v>10.138370329706953</c:v>
                </c:pt>
                <c:pt idx="11">
                  <c:v>10.158129821118253</c:v>
                </c:pt>
                <c:pt idx="12">
                  <c:v>10.198677507058765</c:v>
                </c:pt>
                <c:pt idx="13">
                  <c:v>10.244053810100793</c:v>
                </c:pt>
                <c:pt idx="14">
                  <c:v>10.229497028956484</c:v>
                </c:pt>
                <c:pt idx="15">
                  <c:v>10.21758049412777</c:v>
                </c:pt>
                <c:pt idx="16">
                  <c:v>10.260558206943591</c:v>
                </c:pt>
                <c:pt idx="17">
                  <c:v>10.295704734810691</c:v>
                </c:pt>
                <c:pt idx="18">
                  <c:v>10.338984359109855</c:v>
                </c:pt>
                <c:pt idx="19">
                  <c:v>10.359119157355064</c:v>
                </c:pt>
                <c:pt idx="20">
                  <c:v>10.34695245971637</c:v>
                </c:pt>
                <c:pt idx="21">
                  <c:v>10.362198843481709</c:v>
                </c:pt>
                <c:pt idx="22">
                  <c:v>10.334472293411327</c:v>
                </c:pt>
                <c:pt idx="23">
                  <c:v>10.370148070078777</c:v>
                </c:pt>
                <c:pt idx="24">
                  <c:v>10.431357628136125</c:v>
                </c:pt>
                <c:pt idx="25">
                  <c:v>10.463347031580463</c:v>
                </c:pt>
                <c:pt idx="26">
                  <c:v>10.488145843091973</c:v>
                </c:pt>
                <c:pt idx="27">
                  <c:v>10.513215199696274</c:v>
                </c:pt>
                <c:pt idx="28">
                  <c:v>10.545056987233799</c:v>
                </c:pt>
                <c:pt idx="29">
                  <c:v>10.571681066729408</c:v>
                </c:pt>
                <c:pt idx="30">
                  <c:v>10.57906857278255</c:v>
                </c:pt>
                <c:pt idx="31">
                  <c:v>10.564622730980025</c:v>
                </c:pt>
                <c:pt idx="32">
                  <c:v>10.585372093961126</c:v>
                </c:pt>
                <c:pt idx="33">
                  <c:v>10.599331295030733</c:v>
                </c:pt>
                <c:pt idx="34">
                  <c:v>10.626565867245606</c:v>
                </c:pt>
                <c:pt idx="35">
                  <c:v>10.641146237499411</c:v>
                </c:pt>
                <c:pt idx="36">
                  <c:v>10.666543569560483</c:v>
                </c:pt>
                <c:pt idx="37">
                  <c:v>10.698015221281143</c:v>
                </c:pt>
                <c:pt idx="38">
                  <c:v>10.730196901864801</c:v>
                </c:pt>
                <c:pt idx="39">
                  <c:v>10.765544595881369</c:v>
                </c:pt>
                <c:pt idx="40">
                  <c:v>10.794379262052846</c:v>
                </c:pt>
                <c:pt idx="41">
                  <c:v>10.793979985064505</c:v>
                </c:pt>
                <c:pt idx="42">
                  <c:v>10.801519233879761</c:v>
                </c:pt>
                <c:pt idx="43">
                  <c:v>10.820502706651761</c:v>
                </c:pt>
                <c:pt idx="44">
                  <c:v>10.849049810682711</c:v>
                </c:pt>
                <c:pt idx="45">
                  <c:v>10.874071970075519</c:v>
                </c:pt>
                <c:pt idx="46">
                  <c:v>10.891877372144815</c:v>
                </c:pt>
                <c:pt idx="47">
                  <c:v>10.902272456919659</c:v>
                </c:pt>
                <c:pt idx="48">
                  <c:v>10.894034942583335</c:v>
                </c:pt>
                <c:pt idx="49">
                  <c:v>10.858925600547803</c:v>
                </c:pt>
                <c:pt idx="50">
                  <c:v>10.877357599531203</c:v>
                </c:pt>
                <c:pt idx="51">
                  <c:v>10.885469800056763</c:v>
                </c:pt>
                <c:pt idx="52">
                  <c:v>10.900684487809697</c:v>
                </c:pt>
                <c:pt idx="53">
                  <c:v>10.91200706824873</c:v>
                </c:pt>
                <c:pt idx="54">
                  <c:v>10.927293440528661</c:v>
                </c:pt>
                <c:pt idx="55">
                  <c:v>10.946635217707641</c:v>
                </c:pt>
                <c:pt idx="56">
                  <c:v>10.955925681011598</c:v>
                </c:pt>
                <c:pt idx="57">
                  <c:v>10.97177083676144</c:v>
                </c:pt>
                <c:pt idx="58">
                  <c:v>10.995534900061468</c:v>
                </c:pt>
                <c:pt idx="59">
                  <c:v>11.013666213726987</c:v>
                </c:pt>
                <c:pt idx="60">
                  <c:v>10.975954455234884</c:v>
                </c:pt>
                <c:pt idx="61">
                  <c:v>11.032141465811019</c:v>
                </c:pt>
                <c:pt idx="62">
                  <c:v>11.04753721519419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A-9B4A-B2BD-30067DF7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RealGDP p C (growth</a:t>
            </a:r>
            <a:r>
              <a:rPr lang="en-US" baseline="0"/>
              <a:t> rate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DlnrGDPpC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data!$G$3:$G$64</c:f>
              <c:numCache>
                <c:formatCode>General</c:formatCode>
                <c:ptCount val="62"/>
                <c:pt idx="0">
                  <c:v>3.7691226214416673E-2</c:v>
                </c:pt>
                <c:pt idx="1">
                  <c:v>5.5267891230528221E-2</c:v>
                </c:pt>
                <c:pt idx="2">
                  <c:v>4.9828405070591941E-2</c:v>
                </c:pt>
                <c:pt idx="3">
                  <c:v>5.3175332637954043E-2</c:v>
                </c:pt>
                <c:pt idx="4">
                  <c:v>3.6272953131229357E-2</c:v>
                </c:pt>
                <c:pt idx="5">
                  <c:v>4.040286927139114E-2</c:v>
                </c:pt>
                <c:pt idx="6">
                  <c:v>3.7715002096897265E-2</c:v>
                </c:pt>
                <c:pt idx="7">
                  <c:v>3.4383407059310755E-2</c:v>
                </c:pt>
                <c:pt idx="8">
                  <c:v>5.9754482110150775E-2</c:v>
                </c:pt>
                <c:pt idx="9">
                  <c:v>5.0527646255853043E-2</c:v>
                </c:pt>
                <c:pt idx="10">
                  <c:v>4.2927917367352464E-2</c:v>
                </c:pt>
                <c:pt idx="11">
                  <c:v>3.5488859123836036E-2</c:v>
                </c:pt>
                <c:pt idx="12">
                  <c:v>5.3645587109931725E-2</c:v>
                </c:pt>
                <c:pt idx="13">
                  <c:v>3.5317556950895224E-2</c:v>
                </c:pt>
                <c:pt idx="14">
                  <c:v>-1.5254865743496993E-2</c:v>
                </c:pt>
                <c:pt idx="15">
                  <c:v>3.7986596602042511E-2</c:v>
                </c:pt>
                <c:pt idx="16">
                  <c:v>2.9334605292735461E-2</c:v>
                </c:pt>
                <c:pt idx="17">
                  <c:v>3.4153523511555761E-2</c:v>
                </c:pt>
                <c:pt idx="18">
                  <c:v>2.9989000599650595E-2</c:v>
                </c:pt>
                <c:pt idx="19">
                  <c:v>1.0218025557211519E-2</c:v>
                </c:pt>
                <c:pt idx="20">
                  <c:v>4.8654414554647474E-3</c:v>
                </c:pt>
                <c:pt idx="21">
                  <c:v>1.8927722294899141E-2</c:v>
                </c:pt>
                <c:pt idx="22">
                  <c:v>6.9860775242069906E-3</c:v>
                </c:pt>
                <c:pt idx="23">
                  <c:v>9.981487444811421E-3</c:v>
                </c:pt>
                <c:pt idx="24">
                  <c:v>1.0895814380731395E-2</c:v>
                </c:pt>
                <c:pt idx="25">
                  <c:v>1.788495075672536E-2</c:v>
                </c:pt>
                <c:pt idx="26">
                  <c:v>1.9978312041597945E-2</c:v>
                </c:pt>
                <c:pt idx="27">
                  <c:v>4.1033158088776389E-2</c:v>
                </c:pt>
                <c:pt idx="28">
                  <c:v>3.7425566359686968E-2</c:v>
                </c:pt>
                <c:pt idx="29">
                  <c:v>2.4011863520756904E-2</c:v>
                </c:pt>
                <c:pt idx="30">
                  <c:v>1.6301338848823121E-3</c:v>
                </c:pt>
                <c:pt idx="31">
                  <c:v>1.0886506708766674E-2</c:v>
                </c:pt>
                <c:pt idx="32">
                  <c:v>-1.0650893270923945E-2</c:v>
                </c:pt>
                <c:pt idx="33">
                  <c:v>1.9571152226168564E-2</c:v>
                </c:pt>
                <c:pt idx="34">
                  <c:v>1.721203189026177E-2</c:v>
                </c:pt>
                <c:pt idx="35">
                  <c:v>1.0462324123308164E-2</c:v>
                </c:pt>
                <c:pt idx="36">
                  <c:v>1.9529249191865716E-2</c:v>
                </c:pt>
                <c:pt idx="37">
                  <c:v>3.1548598518854831E-2</c:v>
                </c:pt>
                <c:pt idx="38">
                  <c:v>2.8477622058716179E-2</c:v>
                </c:pt>
                <c:pt idx="39">
                  <c:v>3.1618668071745404E-2</c:v>
                </c:pt>
                <c:pt idx="40">
                  <c:v>1.2348712729652433E-2</c:v>
                </c:pt>
                <c:pt idx="41">
                  <c:v>4.00386510964168E-3</c:v>
                </c:pt>
                <c:pt idx="42">
                  <c:v>1.0934317712472108E-3</c:v>
                </c:pt>
                <c:pt idx="43">
                  <c:v>2.0553569858345E-2</c:v>
                </c:pt>
                <c:pt idx="44">
                  <c:v>8.9962162931769285E-3</c:v>
                </c:pt>
                <c:pt idx="45">
                  <c:v>1.7261020319804032E-2</c:v>
                </c:pt>
                <c:pt idx="46">
                  <c:v>1.7793122997446176E-2</c:v>
                </c:pt>
                <c:pt idx="47">
                  <c:v>-3.0294223341371662E-3</c:v>
                </c:pt>
                <c:pt idx="48">
                  <c:v>-3.4285045373598777E-2</c:v>
                </c:pt>
                <c:pt idx="49">
                  <c:v>1.4378583557475011E-2</c:v>
                </c:pt>
                <c:pt idx="50">
                  <c:v>1.686311903227633E-2</c:v>
                </c:pt>
                <c:pt idx="51">
                  <c:v>-1.7130798448707907E-3</c:v>
                </c:pt>
                <c:pt idx="52">
                  <c:v>5.8132604772964669E-4</c:v>
                </c:pt>
                <c:pt idx="53">
                  <c:v>4.833942135860525E-3</c:v>
                </c:pt>
                <c:pt idx="54">
                  <c:v>7.5119579846596451E-3</c:v>
                </c:pt>
                <c:pt idx="55">
                  <c:v>8.2563886707660572E-3</c:v>
                </c:pt>
                <c:pt idx="56">
                  <c:v>1.9753591263878434E-2</c:v>
                </c:pt>
                <c:pt idx="57">
                  <c:v>1.4893924038995365E-2</c:v>
                </c:pt>
                <c:pt idx="58">
                  <c:v>1.4848207614040376E-2</c:v>
                </c:pt>
                <c:pt idx="59">
                  <c:v>-8.1112538583385074E-2</c:v>
                </c:pt>
                <c:pt idx="60">
                  <c:v>5.9511167483016436E-2</c:v>
                </c:pt>
                <c:pt idx="61">
                  <c:v>2.1200979041880785E-2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3948-B496-BEC1781246E6}"/>
            </c:ext>
          </c:extLst>
        </c:ser>
        <c:ser>
          <c:idx val="2"/>
          <c:order val="1"/>
          <c:tx>
            <c:strRef>
              <c:f>data!$M$1</c:f>
              <c:strCache>
                <c:ptCount val="1"/>
                <c:pt idx="0">
                  <c:v>DlnrGDPpC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data!$M$3:$M$64</c:f>
              <c:numCache>
                <c:formatCode>0.00%</c:formatCode>
                <c:ptCount val="62"/>
                <c:pt idx="0">
                  <c:v>6.1621865955920896E-3</c:v>
                </c:pt>
                <c:pt idx="1">
                  <c:v>4.3831886049307656E-2</c:v>
                </c:pt>
                <c:pt idx="2">
                  <c:v>2.8667841843377673E-2</c:v>
                </c:pt>
                <c:pt idx="3">
                  <c:v>4.2489872884273083E-2</c:v>
                </c:pt>
                <c:pt idx="4">
                  <c:v>4.9533674463166477E-2</c:v>
                </c:pt>
                <c:pt idx="5">
                  <c:v>5.1425867253838575E-2</c:v>
                </c:pt>
                <c:pt idx="6">
                  <c:v>1.3803800517496967E-2</c:v>
                </c:pt>
                <c:pt idx="7">
                  <c:v>3.6898975462992922E-2</c:v>
                </c:pt>
                <c:pt idx="8">
                  <c:v>2.0756776916098119E-2</c:v>
                </c:pt>
                <c:pt idx="9">
                  <c:v>-1.4488965276353127E-2</c:v>
                </c:pt>
                <c:pt idx="10">
                  <c:v>1.9759491411299734E-2</c:v>
                </c:pt>
                <c:pt idx="11">
                  <c:v>4.0547685940511613E-2</c:v>
                </c:pt>
                <c:pt idx="12">
                  <c:v>4.5376303042027999E-2</c:v>
                </c:pt>
                <c:pt idx="13">
                  <c:v>-1.4556781144309028E-2</c:v>
                </c:pt>
                <c:pt idx="14">
                  <c:v>-1.191653482871402E-2</c:v>
                </c:pt>
                <c:pt idx="15">
                  <c:v>4.2977712815821079E-2</c:v>
                </c:pt>
                <c:pt idx="16">
                  <c:v>3.5146527867100374E-2</c:v>
                </c:pt>
                <c:pt idx="17">
                  <c:v>4.3279624299163544E-2</c:v>
                </c:pt>
                <c:pt idx="18">
                  <c:v>2.013479824520914E-2</c:v>
                </c:pt>
                <c:pt idx="19">
                  <c:v>-1.2166697638694046E-2</c:v>
                </c:pt>
                <c:pt idx="20">
                  <c:v>1.5246383765338933E-2</c:v>
                </c:pt>
                <c:pt idx="21">
                  <c:v>-2.7726550070381606E-2</c:v>
                </c:pt>
                <c:pt idx="22">
                  <c:v>3.567577666744981E-2</c:v>
                </c:pt>
                <c:pt idx="23">
                  <c:v>6.1209558057347735E-2</c:v>
                </c:pt>
                <c:pt idx="24">
                  <c:v>3.1989403444338649E-2</c:v>
                </c:pt>
                <c:pt idx="25">
                  <c:v>2.47988115115092E-2</c:v>
                </c:pt>
                <c:pt idx="26">
                  <c:v>2.5069356604301873E-2</c:v>
                </c:pt>
                <c:pt idx="27">
                  <c:v>3.1841787537524979E-2</c:v>
                </c:pt>
                <c:pt idx="28">
                  <c:v>2.6624079495608299E-2</c:v>
                </c:pt>
                <c:pt idx="29">
                  <c:v>7.38750605314209E-3</c:v>
                </c:pt>
                <c:pt idx="30">
                  <c:v>-1.4445841802524839E-2</c:v>
                </c:pt>
                <c:pt idx="31">
                  <c:v>2.0749362981101527E-2</c:v>
                </c:pt>
                <c:pt idx="32">
                  <c:v>1.3959201069607019E-2</c:v>
                </c:pt>
                <c:pt idx="33">
                  <c:v>2.7234572214872799E-2</c:v>
                </c:pt>
                <c:pt idx="34">
                  <c:v>1.4580370253804986E-2</c:v>
                </c:pt>
                <c:pt idx="35">
                  <c:v>2.5397332061071864E-2</c:v>
                </c:pt>
                <c:pt idx="36">
                  <c:v>3.1471651720659466E-2</c:v>
                </c:pt>
                <c:pt idx="37">
                  <c:v>3.2181680583658334E-2</c:v>
                </c:pt>
                <c:pt idx="38">
                  <c:v>3.5347694016568454E-2</c:v>
                </c:pt>
                <c:pt idx="39">
                  <c:v>2.8834666171476897E-2</c:v>
                </c:pt>
                <c:pt idx="40">
                  <c:v>-3.9927698834141268E-4</c:v>
                </c:pt>
                <c:pt idx="41">
                  <c:v>7.5392488152559167E-3</c:v>
                </c:pt>
                <c:pt idx="42">
                  <c:v>1.8983472771999743E-2</c:v>
                </c:pt>
                <c:pt idx="43">
                  <c:v>2.8547104030950621E-2</c:v>
                </c:pt>
                <c:pt idx="44">
                  <c:v>2.5022159392808163E-2</c:v>
                </c:pt>
                <c:pt idx="45">
                  <c:v>1.780540206929615E-2</c:v>
                </c:pt>
                <c:pt idx="46">
                  <c:v>1.0395084774843966E-2</c:v>
                </c:pt>
                <c:pt idx="47">
                  <c:v>-8.2375143363240255E-3</c:v>
                </c:pt>
                <c:pt idx="48">
                  <c:v>-3.510934203553262E-2</c:v>
                </c:pt>
                <c:pt idx="49">
                  <c:v>1.8431998983400533E-2</c:v>
                </c:pt>
                <c:pt idx="50">
                  <c:v>8.1122005255593876E-3</c:v>
                </c:pt>
                <c:pt idx="51">
                  <c:v>1.5214687752933997E-2</c:v>
                </c:pt>
                <c:pt idx="52">
                  <c:v>1.1322580439033558E-2</c:v>
                </c:pt>
                <c:pt idx="53">
                  <c:v>1.5286372279931015E-2</c:v>
                </c:pt>
                <c:pt idx="54">
                  <c:v>1.9341777178979669E-2</c:v>
                </c:pt>
                <c:pt idx="55">
                  <c:v>9.2904633039569973E-3</c:v>
                </c:pt>
                <c:pt idx="56">
                  <c:v>1.5845155749842021E-2</c:v>
                </c:pt>
                <c:pt idx="57">
                  <c:v>2.3764063300028226E-2</c:v>
                </c:pt>
                <c:pt idx="58">
                  <c:v>1.8131313665518789E-2</c:v>
                </c:pt>
                <c:pt idx="59">
                  <c:v>-3.7711758492102732E-2</c:v>
                </c:pt>
                <c:pt idx="60">
                  <c:v>5.6187010576135066E-2</c:v>
                </c:pt>
                <c:pt idx="61">
                  <c:v>1.5395749383170454E-2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0-3948-B496-BEC17812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1568450</xdr:colOff>
      <xdr:row>4</xdr:row>
      <xdr:rowOff>25400</xdr:rowOff>
    </xdr:from>
    <xdr:to>
      <xdr:col>6</xdr:col>
      <xdr:colOff>342900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667F76-7B93-9EB1-ED52-9B88BC25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1219200</xdr:colOff>
      <xdr:row>3</xdr:row>
      <xdr:rowOff>114300</xdr:rowOff>
    </xdr:from>
    <xdr:to>
      <xdr:col>9</xdr:col>
      <xdr:colOff>241300</xdr:colOff>
      <xdr:row>27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F92BEB-C6F6-CD4A-9BE9-810241B0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29</xdr:row>
      <xdr:rowOff>88900</xdr:rowOff>
    </xdr:from>
    <xdr:to>
      <xdr:col>12</xdr:col>
      <xdr:colOff>88900</xdr:colOff>
      <xdr:row>55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0FBCA-4924-144F-AE04-1354C41A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AC4C-5AC8-AA4B-BF51-E103D512A3D5}">
  <dimension ref="A1:N65"/>
  <sheetViews>
    <sheetView tabSelected="1" workbookViewId="0">
      <selection sqref="A1:M64"/>
    </sheetView>
  </sheetViews>
  <sheetFormatPr baseColWidth="10" defaultRowHeight="16" x14ac:dyDescent="0.2"/>
  <cols>
    <col min="1" max="1" width="13.6640625" bestFit="1" customWidth="1"/>
    <col min="2" max="2" width="23.33203125" customWidth="1"/>
    <col min="3" max="3" width="30.5" bestFit="1" customWidth="1"/>
    <col min="4" max="7" width="30.5" customWidth="1"/>
    <col min="8" max="8" width="25.33203125" bestFit="1" customWidth="1"/>
    <col min="9" max="9" width="34.6640625" bestFit="1" customWidth="1"/>
    <col min="11" max="11" width="13.1640625" bestFit="1" customWidth="1"/>
    <col min="12" max="12" width="12.1640625" bestFit="1" customWidth="1"/>
    <col min="13" max="13" width="14.5" bestFit="1" customWidth="1"/>
  </cols>
  <sheetData>
    <row r="1" spans="1:14" x14ac:dyDescent="0.2">
      <c r="A1" s="6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9</v>
      </c>
      <c r="G1" s="2" t="s">
        <v>10</v>
      </c>
      <c r="H1" s="2" t="s">
        <v>6</v>
      </c>
      <c r="I1" s="2" t="s">
        <v>5</v>
      </c>
      <c r="J1" s="2" t="s">
        <v>7</v>
      </c>
      <c r="K1" s="2" t="s">
        <v>8</v>
      </c>
      <c r="L1" s="2" t="s">
        <v>13</v>
      </c>
      <c r="M1" s="2" t="s">
        <v>14</v>
      </c>
    </row>
    <row r="2" spans="1:14" x14ac:dyDescent="0.2">
      <c r="A2" s="7">
        <v>1960</v>
      </c>
      <c r="B2">
        <v>521063228394.41663</v>
      </c>
      <c r="C2">
        <v>11169.647240700218</v>
      </c>
      <c r="D2">
        <f>LN(B2)</f>
        <v>26.97913723101847</v>
      </c>
      <c r="E2">
        <f>LN(C2)</f>
        <v>9.3209553106066547</v>
      </c>
      <c r="H2">
        <v>3457188037625.6934</v>
      </c>
      <c r="I2">
        <v>19135.268181532694</v>
      </c>
      <c r="J2">
        <f>LN(H2)</f>
        <v>28.871476668685187</v>
      </c>
      <c r="K2">
        <f>LN(I2)</f>
        <v>9.859288412997163</v>
      </c>
    </row>
    <row r="3" spans="1:14" x14ac:dyDescent="0.2">
      <c r="A3" s="7">
        <v>1961</v>
      </c>
      <c r="B3">
        <v>547012759973.19006</v>
      </c>
      <c r="C3">
        <v>11598.679527991617</v>
      </c>
      <c r="D3">
        <f t="shared" ref="D3:D64" si="0">LN(B3)</f>
        <v>27.027737966286793</v>
      </c>
      <c r="E3">
        <f t="shared" ref="E3:E64" si="1">LN(C3)</f>
        <v>9.3586465368210714</v>
      </c>
      <c r="F3">
        <f>D3-D2</f>
        <v>4.8600735268323092E-2</v>
      </c>
      <c r="G3">
        <f>E3-E2</f>
        <v>3.7691226214416673E-2</v>
      </c>
      <c r="H3">
        <v>3536703362491.0732</v>
      </c>
      <c r="I3">
        <v>19253.547329434066</v>
      </c>
      <c r="J3">
        <f t="shared" ref="J3:J64" si="2">LN(H3)</f>
        <v>28.894216155654671</v>
      </c>
      <c r="K3">
        <f t="shared" ref="K3:K64" si="3">LN(I3)</f>
        <v>9.8654505995927551</v>
      </c>
      <c r="L3" s="3">
        <f>J3-J2</f>
        <v>2.2739486969484801E-2</v>
      </c>
      <c r="M3" s="3">
        <f>K3-K2</f>
        <v>6.1621865955920896E-3</v>
      </c>
      <c r="N3" s="3"/>
    </row>
    <row r="4" spans="1:14" x14ac:dyDescent="0.2">
      <c r="A4" s="7">
        <v>1962</v>
      </c>
      <c r="B4">
        <v>584447414017.3656</v>
      </c>
      <c r="C4">
        <v>12257.759304347754</v>
      </c>
      <c r="D4">
        <f t="shared" si="0"/>
        <v>27.093932646347344</v>
      </c>
      <c r="E4">
        <f t="shared" si="1"/>
        <v>9.4139144280515996</v>
      </c>
      <c r="F4">
        <f t="shared" ref="F4:F64" si="4">D4-D3</f>
        <v>6.6194680060551292E-2</v>
      </c>
      <c r="G4">
        <f t="shared" ref="G4:G64" si="5">E4-E3</f>
        <v>5.5267891230528221E-2</v>
      </c>
      <c r="H4">
        <v>3752442267603.0332</v>
      </c>
      <c r="I4">
        <v>20116.235124226878</v>
      </c>
      <c r="J4">
        <f t="shared" si="2"/>
        <v>28.953428015286519</v>
      </c>
      <c r="K4">
        <f t="shared" si="3"/>
        <v>9.9092824856420627</v>
      </c>
      <c r="L4" s="3">
        <f t="shared" ref="L4:L64" si="6">J4-J3</f>
        <v>5.921185963184783E-2</v>
      </c>
      <c r="M4" s="3">
        <f>K4-K3</f>
        <v>4.3831886049307656E-2</v>
      </c>
      <c r="N4" s="3"/>
    </row>
    <row r="5" spans="1:14" x14ac:dyDescent="0.2">
      <c r="A5" s="7">
        <v>1963</v>
      </c>
      <c r="B5">
        <v>620879995295.48499</v>
      </c>
      <c r="C5">
        <v>12884.017041305759</v>
      </c>
      <c r="D5">
        <f t="shared" si="0"/>
        <v>27.154403655915122</v>
      </c>
      <c r="E5">
        <f t="shared" si="1"/>
        <v>9.4637428331221916</v>
      </c>
      <c r="F5">
        <f t="shared" si="4"/>
        <v>6.0471009567777401E-2</v>
      </c>
      <c r="G5">
        <f t="shared" si="5"/>
        <v>4.9828405070591941E-2</v>
      </c>
      <c r="H5">
        <v>3917549727377.5635</v>
      </c>
      <c r="I5">
        <v>20701.269947356101</v>
      </c>
      <c r="J5">
        <f t="shared" si="2"/>
        <v>28.996487504746966</v>
      </c>
      <c r="K5">
        <f t="shared" si="3"/>
        <v>9.9379503274854404</v>
      </c>
      <c r="L5" s="3">
        <f t="shared" si="6"/>
        <v>4.3059489460446798E-2</v>
      </c>
      <c r="M5" s="3">
        <f t="shared" ref="M4:M64" si="7">K5-K4</f>
        <v>2.8667841843377673E-2</v>
      </c>
      <c r="N5" s="3"/>
    </row>
    <row r="6" spans="1:14" x14ac:dyDescent="0.2">
      <c r="A6" s="7">
        <v>1964</v>
      </c>
      <c r="B6">
        <v>662181550405.32739</v>
      </c>
      <c r="C6">
        <v>13587.671670052579</v>
      </c>
      <c r="D6">
        <f t="shared" si="0"/>
        <v>27.218805600610313</v>
      </c>
      <c r="E6">
        <f t="shared" si="1"/>
        <v>9.5169181657601456</v>
      </c>
      <c r="F6">
        <f t="shared" si="4"/>
        <v>6.440194469519156E-2</v>
      </c>
      <c r="G6">
        <f t="shared" si="5"/>
        <v>5.3175332637954043E-2</v>
      </c>
      <c r="H6">
        <v>4144767611565.4736</v>
      </c>
      <c r="I6">
        <v>21599.818705425918</v>
      </c>
      <c r="J6">
        <f t="shared" si="2"/>
        <v>29.052867838183076</v>
      </c>
      <c r="K6">
        <f t="shared" si="3"/>
        <v>9.9804402003697135</v>
      </c>
      <c r="L6" s="3">
        <f t="shared" si="6"/>
        <v>5.6380333436109709E-2</v>
      </c>
      <c r="M6" s="3">
        <f t="shared" si="7"/>
        <v>4.2489872884273083E-2</v>
      </c>
      <c r="N6" s="3"/>
    </row>
    <row r="7" spans="1:14" x14ac:dyDescent="0.2">
      <c r="A7" s="7">
        <v>1965</v>
      </c>
      <c r="B7">
        <v>694373557438.49231</v>
      </c>
      <c r="C7">
        <v>14089.58454836601</v>
      </c>
      <c r="D7">
        <f t="shared" si="0"/>
        <v>27.266275919841828</v>
      </c>
      <c r="E7">
        <f t="shared" si="1"/>
        <v>9.553191118891375</v>
      </c>
      <c r="F7">
        <f t="shared" si="4"/>
        <v>4.7470319231514679E-2</v>
      </c>
      <c r="G7">
        <f t="shared" si="5"/>
        <v>3.6272953131229357E-2</v>
      </c>
      <c r="H7">
        <v>4410032738705.6543</v>
      </c>
      <c r="I7">
        <v>22696.678582963999</v>
      </c>
      <c r="J7">
        <f t="shared" si="2"/>
        <v>29.114903229102527</v>
      </c>
      <c r="K7">
        <f t="shared" si="3"/>
        <v>10.02997387483288</v>
      </c>
      <c r="L7" s="3">
        <f t="shared" si="6"/>
        <v>6.2035390919451316E-2</v>
      </c>
      <c r="M7" s="3">
        <f t="shared" si="7"/>
        <v>4.9533674463166477E-2</v>
      </c>
      <c r="N7" s="3"/>
    </row>
    <row r="8" spans="1:14" x14ac:dyDescent="0.2">
      <c r="A8" s="7">
        <v>1966</v>
      </c>
      <c r="B8">
        <v>730840925163.32019</v>
      </c>
      <c r="C8">
        <v>14670.500505305406</v>
      </c>
      <c r="D8">
        <f t="shared" si="0"/>
        <v>27.317461660379447</v>
      </c>
      <c r="E8">
        <f t="shared" si="1"/>
        <v>9.5935939881627661</v>
      </c>
      <c r="F8">
        <f t="shared" si="4"/>
        <v>5.118574053761904E-2</v>
      </c>
      <c r="G8">
        <f t="shared" si="5"/>
        <v>4.040286927139114E-2</v>
      </c>
      <c r="H8">
        <v>4696684866721.5342</v>
      </c>
      <c r="I8">
        <v>23894.408153853958</v>
      </c>
      <c r="J8">
        <f t="shared" si="2"/>
        <v>29.177878028263915</v>
      </c>
      <c r="K8">
        <f t="shared" si="3"/>
        <v>10.081399742086719</v>
      </c>
      <c r="L8" s="3">
        <f t="shared" si="6"/>
        <v>6.2974799161388262E-2</v>
      </c>
      <c r="M8" s="3">
        <f t="shared" si="7"/>
        <v>5.1425867253838575E-2</v>
      </c>
      <c r="N8" s="3"/>
    </row>
    <row r="9" spans="1:14" x14ac:dyDescent="0.2">
      <c r="A9" s="7">
        <v>1967</v>
      </c>
      <c r="B9">
        <v>766806695424.45105</v>
      </c>
      <c r="C9">
        <v>15234.364696071734</v>
      </c>
      <c r="D9">
        <f t="shared" si="0"/>
        <v>27.365500579723562</v>
      </c>
      <c r="E9">
        <f t="shared" si="1"/>
        <v>9.6313089902596634</v>
      </c>
      <c r="F9">
        <f t="shared" si="4"/>
        <v>4.8038919344115527E-2</v>
      </c>
      <c r="G9">
        <f t="shared" si="5"/>
        <v>3.7715002096897265E-2</v>
      </c>
      <c r="H9">
        <v>4814101988389.5742</v>
      </c>
      <c r="I9">
        <v>24226.528787338331</v>
      </c>
      <c r="J9">
        <f t="shared" si="2"/>
        <v>29.20257064085429</v>
      </c>
      <c r="K9">
        <f t="shared" si="3"/>
        <v>10.095203542604215</v>
      </c>
      <c r="L9" s="3">
        <f t="shared" si="6"/>
        <v>2.4692612590374807E-2</v>
      </c>
      <c r="M9" s="3">
        <f t="shared" si="7"/>
        <v>1.3803800517496967E-2</v>
      </c>
      <c r="N9" s="3"/>
    </row>
    <row r="10" spans="1:14" x14ac:dyDescent="0.2">
      <c r="A10" s="7">
        <v>1968</v>
      </c>
      <c r="B10">
        <v>801246352672.88257</v>
      </c>
      <c r="C10">
        <v>15767.283336820667</v>
      </c>
      <c r="D10">
        <f t="shared" si="0"/>
        <v>27.409434293124605</v>
      </c>
      <c r="E10">
        <f t="shared" si="1"/>
        <v>9.6656923973189741</v>
      </c>
      <c r="F10">
        <f t="shared" si="4"/>
        <v>4.393371340104224E-2</v>
      </c>
      <c r="G10">
        <f t="shared" si="5"/>
        <v>3.4383407059310755E-2</v>
      </c>
      <c r="H10">
        <v>5045178883832.2539</v>
      </c>
      <c r="I10">
        <v>25137.160243501708</v>
      </c>
      <c r="J10">
        <f t="shared" si="2"/>
        <v>29.249454226753134</v>
      </c>
      <c r="K10">
        <f t="shared" si="3"/>
        <v>10.132102518067208</v>
      </c>
      <c r="L10" s="3">
        <f t="shared" si="6"/>
        <v>4.688358589884345E-2</v>
      </c>
      <c r="M10" s="3">
        <f t="shared" si="7"/>
        <v>3.6898975462992922E-2</v>
      </c>
      <c r="N10" s="3"/>
    </row>
    <row r="11" spans="1:14" x14ac:dyDescent="0.2">
      <c r="A11" s="7">
        <v>1969</v>
      </c>
      <c r="B11">
        <v>858210764567.68994</v>
      </c>
      <c r="C11">
        <v>16738.167662645817</v>
      </c>
      <c r="D11">
        <f t="shared" si="0"/>
        <v>27.478115552617538</v>
      </c>
      <c r="E11">
        <f t="shared" si="1"/>
        <v>9.7254468794291249</v>
      </c>
      <c r="F11">
        <f t="shared" si="4"/>
        <v>6.8681259492933577E-2</v>
      </c>
      <c r="G11">
        <f t="shared" si="5"/>
        <v>5.9754482110150775E-2</v>
      </c>
      <c r="H11">
        <v>5201579429231.0537</v>
      </c>
      <c r="I11">
        <v>25664.379427517943</v>
      </c>
      <c r="J11">
        <f t="shared" si="2"/>
        <v>29.279983431787958</v>
      </c>
      <c r="K11">
        <f t="shared" si="3"/>
        <v>10.152859294983307</v>
      </c>
      <c r="L11" s="3">
        <f t="shared" si="6"/>
        <v>3.0529205034824258E-2</v>
      </c>
      <c r="M11" s="3">
        <f t="shared" si="7"/>
        <v>2.0756776916098119E-2</v>
      </c>
      <c r="N11" s="3"/>
    </row>
    <row r="12" spans="1:14" x14ac:dyDescent="0.2">
      <c r="A12" s="7">
        <v>1970</v>
      </c>
      <c r="B12">
        <v>910636112294.55518</v>
      </c>
      <c r="C12">
        <v>17605.638969152322</v>
      </c>
      <c r="D12">
        <f t="shared" si="0"/>
        <v>27.537409216752987</v>
      </c>
      <c r="E12">
        <f t="shared" si="1"/>
        <v>9.7759745256849779</v>
      </c>
      <c r="F12">
        <f t="shared" si="4"/>
        <v>5.929366413544912E-2</v>
      </c>
      <c r="G12">
        <f t="shared" si="5"/>
        <v>5.0527646255853043E-2</v>
      </c>
      <c r="H12">
        <v>5186833406000.0039</v>
      </c>
      <c r="I12">
        <v>25295.210024774224</v>
      </c>
      <c r="J12">
        <f t="shared" si="2"/>
        <v>29.277144493180334</v>
      </c>
      <c r="K12">
        <f t="shared" si="3"/>
        <v>10.138370329706953</v>
      </c>
      <c r="L12" s="3">
        <f t="shared" si="6"/>
        <v>-2.8389386076241863E-3</v>
      </c>
      <c r="M12" s="3">
        <f t="shared" si="7"/>
        <v>-1.4488965276353127E-2</v>
      </c>
      <c r="N12" s="3"/>
    </row>
    <row r="13" spans="1:14" x14ac:dyDescent="0.2">
      <c r="A13" s="7">
        <v>1971</v>
      </c>
      <c r="B13">
        <v>959053168957.19592</v>
      </c>
      <c r="C13">
        <v>18377.868910037327</v>
      </c>
      <c r="D13">
        <f t="shared" si="0"/>
        <v>27.589212352375576</v>
      </c>
      <c r="E13">
        <f t="shared" si="1"/>
        <v>9.8189024430523304</v>
      </c>
      <c r="F13">
        <f t="shared" si="4"/>
        <v>5.1803135622588314E-2</v>
      </c>
      <c r="G13">
        <f t="shared" si="5"/>
        <v>4.2927917367352464E-2</v>
      </c>
      <c r="H13">
        <v>5357654069000.0039</v>
      </c>
      <c r="I13">
        <v>25800.001295380469</v>
      </c>
      <c r="J13">
        <f t="shared" si="2"/>
        <v>29.309547321510141</v>
      </c>
      <c r="K13">
        <f t="shared" si="3"/>
        <v>10.158129821118253</v>
      </c>
      <c r="L13" s="3">
        <f t="shared" si="6"/>
        <v>3.2402828329807676E-2</v>
      </c>
      <c r="M13" s="3">
        <f t="shared" si="7"/>
        <v>1.9759491411299734E-2</v>
      </c>
      <c r="N13" s="3"/>
    </row>
    <row r="14" spans="1:14" x14ac:dyDescent="0.2">
      <c r="A14" s="7">
        <v>1972</v>
      </c>
      <c r="B14">
        <v>1002319594950.897</v>
      </c>
      <c r="C14">
        <v>19041.789726648931</v>
      </c>
      <c r="D14">
        <f t="shared" si="0"/>
        <v>27.633338024772062</v>
      </c>
      <c r="E14">
        <f t="shared" si="1"/>
        <v>9.8543913021761664</v>
      </c>
      <c r="F14">
        <f t="shared" si="4"/>
        <v>4.4125672396486237E-2</v>
      </c>
      <c r="G14">
        <f t="shared" si="5"/>
        <v>3.5488859123836036E-2</v>
      </c>
      <c r="H14">
        <v>5639408133000.0039</v>
      </c>
      <c r="I14">
        <v>26867.630316918872</v>
      </c>
      <c r="J14">
        <f t="shared" si="2"/>
        <v>29.360800234974381</v>
      </c>
      <c r="K14">
        <f t="shared" si="3"/>
        <v>10.198677507058765</v>
      </c>
      <c r="L14" s="3">
        <f t="shared" si="6"/>
        <v>5.1252913464239214E-2</v>
      </c>
      <c r="M14" s="3">
        <f t="shared" si="7"/>
        <v>4.0547685940511613E-2</v>
      </c>
      <c r="N14" s="3"/>
    </row>
    <row r="15" spans="1:14" x14ac:dyDescent="0.2">
      <c r="A15" s="7">
        <v>1973</v>
      </c>
      <c r="B15">
        <v>1065911376205.149</v>
      </c>
      <c r="C15">
        <v>20091.194013855955</v>
      </c>
      <c r="D15">
        <f t="shared" si="0"/>
        <v>27.694851301447997</v>
      </c>
      <c r="E15">
        <f t="shared" si="1"/>
        <v>9.9080368892860982</v>
      </c>
      <c r="F15">
        <f t="shared" si="4"/>
        <v>6.1513276675935202E-2</v>
      </c>
      <c r="G15">
        <f t="shared" si="5"/>
        <v>5.3645587109931725E-2</v>
      </c>
      <c r="H15">
        <v>5957793470000.0039</v>
      </c>
      <c r="I15">
        <v>28114.867561075764</v>
      </c>
      <c r="J15">
        <f t="shared" si="2"/>
        <v>29.415721305301933</v>
      </c>
      <c r="K15">
        <f t="shared" si="3"/>
        <v>10.244053810100793</v>
      </c>
      <c r="L15" s="3">
        <f t="shared" si="6"/>
        <v>5.4921070327552002E-2</v>
      </c>
      <c r="M15" s="3">
        <f t="shared" si="7"/>
        <v>4.5376303042027999E-2</v>
      </c>
      <c r="N15" s="3"/>
    </row>
    <row r="16" spans="1:14" x14ac:dyDescent="0.2">
      <c r="A16" s="7">
        <v>1974</v>
      </c>
      <c r="B16">
        <v>1111755362632.6541</v>
      </c>
      <c r="C16">
        <v>20813.444898837955</v>
      </c>
      <c r="D16">
        <f t="shared" si="0"/>
        <v>27.736961289921403</v>
      </c>
      <c r="E16">
        <f t="shared" si="1"/>
        <v>9.9433544462369934</v>
      </c>
      <c r="F16">
        <f t="shared" si="4"/>
        <v>4.210998847340619E-2</v>
      </c>
      <c r="G16">
        <f t="shared" si="5"/>
        <v>3.5317556950895224E-2</v>
      </c>
      <c r="H16">
        <v>5925588519000.0039</v>
      </c>
      <c r="I16">
        <v>27708.569954267885</v>
      </c>
      <c r="J16">
        <f t="shared" si="2"/>
        <v>29.410301126118302</v>
      </c>
      <c r="K16">
        <f t="shared" si="3"/>
        <v>10.229497028956484</v>
      </c>
      <c r="L16" s="3">
        <f t="shared" si="6"/>
        <v>-5.4201791836305802E-3</v>
      </c>
      <c r="M16" s="3">
        <f t="shared" si="7"/>
        <v>-1.4556781144309028E-2</v>
      </c>
      <c r="N16" s="3"/>
    </row>
    <row r="17" spans="1:14" x14ac:dyDescent="0.2">
      <c r="A17" s="7">
        <v>1975</v>
      </c>
      <c r="B17">
        <v>1101083792491.426</v>
      </c>
      <c r="C17">
        <v>20498.348081583958</v>
      </c>
      <c r="D17">
        <f t="shared" si="0"/>
        <v>27.727316076578301</v>
      </c>
      <c r="E17">
        <f t="shared" si="1"/>
        <v>9.9280995804934964</v>
      </c>
      <c r="F17">
        <f t="shared" si="4"/>
        <v>-9.6452133431021991E-3</v>
      </c>
      <c r="G17">
        <f t="shared" si="5"/>
        <v>-1.5254865743496993E-2</v>
      </c>
      <c r="H17">
        <v>5913414038000.0039</v>
      </c>
      <c r="I17">
        <v>27380.339385015737</v>
      </c>
      <c r="J17">
        <f t="shared" si="2"/>
        <v>29.408244451963057</v>
      </c>
      <c r="K17">
        <f t="shared" si="3"/>
        <v>10.21758049412777</v>
      </c>
      <c r="L17" s="3">
        <f t="shared" si="6"/>
        <v>-2.0566741552450196E-3</v>
      </c>
      <c r="M17" s="3">
        <f t="shared" si="7"/>
        <v>-1.191653482871402E-2</v>
      </c>
      <c r="N17" s="3"/>
    </row>
    <row r="18" spans="1:14" x14ac:dyDescent="0.2">
      <c r="A18" s="7">
        <v>1976</v>
      </c>
      <c r="B18">
        <v>1149055358647.7358</v>
      </c>
      <c r="C18">
        <v>21291.988987841985</v>
      </c>
      <c r="D18">
        <f t="shared" si="0"/>
        <v>27.769961293484631</v>
      </c>
      <c r="E18">
        <f t="shared" si="1"/>
        <v>9.9660861770955389</v>
      </c>
      <c r="F18">
        <f t="shared" si="4"/>
        <v>4.2645216906329608E-2</v>
      </c>
      <c r="G18">
        <f t="shared" si="5"/>
        <v>3.7986596602042511E-2</v>
      </c>
      <c r="H18">
        <v>6232037023000.0039</v>
      </c>
      <c r="I18">
        <v>28582.73682206987</v>
      </c>
      <c r="J18">
        <f t="shared" si="2"/>
        <v>29.460724365268824</v>
      </c>
      <c r="K18">
        <f t="shared" si="3"/>
        <v>10.260558206943591</v>
      </c>
      <c r="L18" s="3">
        <f t="shared" si="6"/>
        <v>5.2479913305766956E-2</v>
      </c>
      <c r="M18" s="3">
        <f t="shared" si="7"/>
        <v>4.2977712815821079E-2</v>
      </c>
      <c r="N18" s="3"/>
    </row>
    <row r="19" spans="1:14" x14ac:dyDescent="0.2">
      <c r="A19" s="7">
        <v>1977</v>
      </c>
      <c r="B19">
        <v>1188862221373.2822</v>
      </c>
      <c r="C19">
        <v>21925.832401668529</v>
      </c>
      <c r="D19">
        <f t="shared" si="0"/>
        <v>27.804017849188014</v>
      </c>
      <c r="E19">
        <f t="shared" si="1"/>
        <v>9.9954207823882744</v>
      </c>
      <c r="F19">
        <f t="shared" si="4"/>
        <v>3.4056555703383395E-2</v>
      </c>
      <c r="G19">
        <f t="shared" si="5"/>
        <v>2.9334605292735461E-2</v>
      </c>
      <c r="H19">
        <v>6520215954000.0039</v>
      </c>
      <c r="I19">
        <v>29605.183250922877</v>
      </c>
      <c r="J19">
        <f t="shared" si="2"/>
        <v>29.505928613097737</v>
      </c>
      <c r="K19">
        <f t="shared" si="3"/>
        <v>10.295704734810691</v>
      </c>
      <c r="L19" s="3">
        <f t="shared" si="6"/>
        <v>4.5204247828912969E-2</v>
      </c>
      <c r="M19" s="3">
        <f t="shared" si="7"/>
        <v>3.5146527867100374E-2</v>
      </c>
      <c r="N19" s="3"/>
    </row>
    <row r="20" spans="1:14" x14ac:dyDescent="0.2">
      <c r="A20" s="7">
        <v>1978</v>
      </c>
      <c r="B20">
        <v>1236161624649.2195</v>
      </c>
      <c r="C20">
        <v>22687.611506900408</v>
      </c>
      <c r="D20">
        <f t="shared" si="0"/>
        <v>27.843032230694448</v>
      </c>
      <c r="E20">
        <f t="shared" si="1"/>
        <v>10.02957430589983</v>
      </c>
      <c r="F20">
        <f t="shared" si="4"/>
        <v>3.9014381506433438E-2</v>
      </c>
      <c r="G20">
        <f t="shared" si="5"/>
        <v>3.4153523511555761E-2</v>
      </c>
      <c r="H20">
        <v>6881129791000.0029</v>
      </c>
      <c r="I20">
        <v>30914.615948963332</v>
      </c>
      <c r="J20">
        <f t="shared" si="2"/>
        <v>29.559803968200328</v>
      </c>
      <c r="K20">
        <f t="shared" si="3"/>
        <v>10.338984359109855</v>
      </c>
      <c r="L20" s="3">
        <f t="shared" si="6"/>
        <v>5.3875355102590561E-2</v>
      </c>
      <c r="M20" s="3">
        <f t="shared" si="7"/>
        <v>4.3279624299163544E-2</v>
      </c>
      <c r="N20" s="3"/>
    </row>
    <row r="21" spans="1:14" x14ac:dyDescent="0.2">
      <c r="A21" s="7">
        <v>1979</v>
      </c>
      <c r="B21">
        <v>1280045228283.4597</v>
      </c>
      <c r="C21">
        <v>23378.294993221167</v>
      </c>
      <c r="D21">
        <f t="shared" si="0"/>
        <v>27.877916527832276</v>
      </c>
      <c r="E21">
        <f t="shared" si="1"/>
        <v>10.059563306499481</v>
      </c>
      <c r="F21">
        <f t="shared" si="4"/>
        <v>3.4884297137828923E-2</v>
      </c>
      <c r="G21">
        <f t="shared" si="5"/>
        <v>2.9989000599650595E-2</v>
      </c>
      <c r="H21">
        <v>7098996359000.0039</v>
      </c>
      <c r="I21">
        <v>31543.384323831968</v>
      </c>
      <c r="J21">
        <f t="shared" si="2"/>
        <v>29.590974532096528</v>
      </c>
      <c r="K21">
        <f t="shared" si="3"/>
        <v>10.359119157355064</v>
      </c>
      <c r="L21" s="3">
        <f t="shared" si="6"/>
        <v>3.1170563896200321E-2</v>
      </c>
      <c r="M21" s="3">
        <f t="shared" si="7"/>
        <v>2.013479824520914E-2</v>
      </c>
      <c r="N21" s="3"/>
    </row>
    <row r="22" spans="1:14" x14ac:dyDescent="0.2">
      <c r="A22" s="7">
        <v>1980</v>
      </c>
      <c r="B22">
        <v>1300253881649.6357</v>
      </c>
      <c r="C22">
        <v>23618.399617471816</v>
      </c>
      <c r="D22">
        <f t="shared" si="0"/>
        <v>27.893580654905374</v>
      </c>
      <c r="E22">
        <f t="shared" si="1"/>
        <v>10.069781332056692</v>
      </c>
      <c r="F22">
        <f t="shared" si="4"/>
        <v>1.5664127073097944E-2</v>
      </c>
      <c r="G22">
        <f t="shared" si="5"/>
        <v>1.0218025557211519E-2</v>
      </c>
      <c r="H22">
        <v>7080769709000.0039</v>
      </c>
      <c r="I22">
        <v>31161.93072505228</v>
      </c>
      <c r="J22">
        <f t="shared" si="2"/>
        <v>29.588403733685478</v>
      </c>
      <c r="K22">
        <f t="shared" si="3"/>
        <v>10.34695245971637</v>
      </c>
      <c r="L22" s="3">
        <f t="shared" si="6"/>
        <v>-2.5707984110496795E-3</v>
      </c>
      <c r="M22" s="3">
        <f t="shared" si="7"/>
        <v>-1.2166697638694046E-2</v>
      </c>
      <c r="N22" s="3"/>
    </row>
    <row r="23" spans="1:14" x14ac:dyDescent="0.2">
      <c r="A23" s="7">
        <v>1981</v>
      </c>
      <c r="B23">
        <v>1314153853595.8213</v>
      </c>
      <c r="C23">
        <v>23733.593565543415</v>
      </c>
      <c r="D23">
        <f t="shared" si="0"/>
        <v>27.904214117109174</v>
      </c>
      <c r="E23">
        <f t="shared" si="1"/>
        <v>10.074646773512157</v>
      </c>
      <c r="F23">
        <f t="shared" si="4"/>
        <v>1.0633462203799127E-2</v>
      </c>
      <c r="G23">
        <f t="shared" si="5"/>
        <v>4.8654414554647474E-3</v>
      </c>
      <c r="H23">
        <v>7260459769000.0039</v>
      </c>
      <c r="I23">
        <v>31640.677786687371</v>
      </c>
      <c r="J23">
        <f t="shared" si="2"/>
        <v>29.613464271823414</v>
      </c>
      <c r="K23">
        <f t="shared" si="3"/>
        <v>10.362198843481709</v>
      </c>
      <c r="L23" s="3">
        <f t="shared" si="6"/>
        <v>2.5060538137935851E-2</v>
      </c>
      <c r="M23" s="3">
        <f t="shared" si="7"/>
        <v>1.5246383765338933E-2</v>
      </c>
      <c r="N23" s="3"/>
    </row>
    <row r="24" spans="1:14" x14ac:dyDescent="0.2">
      <c r="A24" s="7">
        <v>1982</v>
      </c>
      <c r="B24">
        <v>1347078619777.783</v>
      </c>
      <c r="C24">
        <v>24187.094766864251</v>
      </c>
      <c r="D24">
        <f t="shared" si="0"/>
        <v>27.928959378229447</v>
      </c>
      <c r="E24">
        <f t="shared" si="1"/>
        <v>10.093574495807056</v>
      </c>
      <c r="F24">
        <f t="shared" si="4"/>
        <v>2.4745261120273199E-2</v>
      </c>
      <c r="G24">
        <f t="shared" si="5"/>
        <v>1.8927722294899141E-2</v>
      </c>
      <c r="H24">
        <v>7129561854000.0039</v>
      </c>
      <c r="I24">
        <v>30775.441389253418</v>
      </c>
      <c r="J24">
        <f t="shared" si="2"/>
        <v>29.595270897414668</v>
      </c>
      <c r="K24">
        <f t="shared" si="3"/>
        <v>10.334472293411327</v>
      </c>
      <c r="L24" s="3">
        <f t="shared" si="6"/>
        <v>-1.819337440874591E-2</v>
      </c>
      <c r="M24" s="3">
        <f t="shared" si="7"/>
        <v>-2.7726550070381606E-2</v>
      </c>
      <c r="N24" s="3"/>
    </row>
    <row r="25" spans="1:14" x14ac:dyDescent="0.2">
      <c r="A25" s="7">
        <v>1983</v>
      </c>
      <c r="B25">
        <v>1363794045035.677</v>
      </c>
      <c r="C25">
        <v>24356.659291812786</v>
      </c>
      <c r="D25">
        <f t="shared" si="0"/>
        <v>27.941291670573566</v>
      </c>
      <c r="E25">
        <f t="shared" si="1"/>
        <v>10.100560573331263</v>
      </c>
      <c r="F25">
        <f t="shared" si="4"/>
        <v>1.2332292344119367E-2</v>
      </c>
      <c r="G25">
        <f t="shared" si="5"/>
        <v>6.9860775242069906E-3</v>
      </c>
      <c r="H25">
        <v>7456374792000.0039</v>
      </c>
      <c r="I25">
        <v>31893.199048727089</v>
      </c>
      <c r="J25">
        <f t="shared" si="2"/>
        <v>29.64009045921587</v>
      </c>
      <c r="K25">
        <f t="shared" si="3"/>
        <v>10.370148070078777</v>
      </c>
      <c r="L25" s="3">
        <f t="shared" si="6"/>
        <v>4.4819561801201502E-2</v>
      </c>
      <c r="M25" s="3">
        <f t="shared" si="7"/>
        <v>3.567577666744981E-2</v>
      </c>
      <c r="N25" s="3"/>
    </row>
    <row r="26" spans="1:14" x14ac:dyDescent="0.2">
      <c r="A26" s="7">
        <v>1984</v>
      </c>
      <c r="B26">
        <v>1384438090121.8535</v>
      </c>
      <c r="C26">
        <v>24600.992355863385</v>
      </c>
      <c r="D26">
        <f t="shared" si="0"/>
        <v>27.956315462141479</v>
      </c>
      <c r="E26">
        <f t="shared" si="1"/>
        <v>10.110542060776075</v>
      </c>
      <c r="F26">
        <f t="shared" si="4"/>
        <v>1.5023791567912781E-2</v>
      </c>
      <c r="G26">
        <f t="shared" si="5"/>
        <v>9.981487444811421E-3</v>
      </c>
      <c r="H26">
        <v>7995965282000.0039</v>
      </c>
      <c r="I26">
        <v>33906.351243506855</v>
      </c>
      <c r="J26">
        <f t="shared" si="2"/>
        <v>29.709958190636314</v>
      </c>
      <c r="K26">
        <f t="shared" si="3"/>
        <v>10.431357628136125</v>
      </c>
      <c r="L26" s="3">
        <f t="shared" si="6"/>
        <v>6.9867731420444557E-2</v>
      </c>
      <c r="M26" s="3">
        <f t="shared" si="7"/>
        <v>6.1209558057347735E-2</v>
      </c>
      <c r="N26" s="3"/>
    </row>
    <row r="27" spans="1:14" x14ac:dyDescent="0.2">
      <c r="A27" s="7">
        <v>1985</v>
      </c>
      <c r="B27">
        <v>1406904493488.1882</v>
      </c>
      <c r="C27">
        <v>24870.505820140948</v>
      </c>
      <c r="D27">
        <f t="shared" si="0"/>
        <v>27.972413012217569</v>
      </c>
      <c r="E27">
        <f t="shared" si="1"/>
        <v>10.121437875156806</v>
      </c>
      <c r="F27">
        <f t="shared" si="4"/>
        <v>1.6097550076089817E-2</v>
      </c>
      <c r="G27">
        <f t="shared" si="5"/>
        <v>1.0895814380731395E-2</v>
      </c>
      <c r="H27">
        <v>8329369546000.0039</v>
      </c>
      <c r="I27">
        <v>35008.530228140095</v>
      </c>
      <c r="J27">
        <f t="shared" si="2"/>
        <v>29.750808884489164</v>
      </c>
      <c r="K27">
        <f t="shared" si="3"/>
        <v>10.463347031580463</v>
      </c>
      <c r="L27" s="3">
        <f t="shared" si="6"/>
        <v>4.0850693852849673E-2</v>
      </c>
      <c r="M27" s="3">
        <f t="shared" si="7"/>
        <v>3.1989403444338649E-2</v>
      </c>
      <c r="N27" s="3"/>
    </row>
    <row r="28" spans="1:14" x14ac:dyDescent="0.2">
      <c r="A28" s="7">
        <v>1986</v>
      </c>
      <c r="B28">
        <v>1439787739478.7568</v>
      </c>
      <c r="C28">
        <v>25319.315094538706</v>
      </c>
      <c r="D28">
        <f t="shared" si="0"/>
        <v>27.995516815511795</v>
      </c>
      <c r="E28">
        <f t="shared" si="1"/>
        <v>10.139322825913531</v>
      </c>
      <c r="F28">
        <f t="shared" si="4"/>
        <v>2.3103803294226566E-2</v>
      </c>
      <c r="G28">
        <f t="shared" si="5"/>
        <v>1.788495075672536E-2</v>
      </c>
      <c r="H28">
        <v>8617786125000.0049</v>
      </c>
      <c r="I28">
        <v>35887.554501047358</v>
      </c>
      <c r="J28">
        <f t="shared" si="2"/>
        <v>29.784849337571263</v>
      </c>
      <c r="K28">
        <f t="shared" si="3"/>
        <v>10.488145843091973</v>
      </c>
      <c r="L28" s="3">
        <f t="shared" si="6"/>
        <v>3.404045308209902E-2</v>
      </c>
      <c r="M28" s="3">
        <f t="shared" si="7"/>
        <v>2.47988115115092E-2</v>
      </c>
      <c r="N28" s="3"/>
    </row>
    <row r="29" spans="1:14" x14ac:dyDescent="0.2">
      <c r="A29" s="7">
        <v>1987</v>
      </c>
      <c r="B29">
        <v>1476673666392.5703</v>
      </c>
      <c r="C29">
        <v>25830.23897678472</v>
      </c>
      <c r="D29">
        <f t="shared" si="0"/>
        <v>28.020813151526951</v>
      </c>
      <c r="E29">
        <f t="shared" si="1"/>
        <v>10.159301137955129</v>
      </c>
      <c r="F29">
        <f t="shared" si="4"/>
        <v>2.5296336015156129E-2</v>
      </c>
      <c r="G29">
        <f t="shared" si="5"/>
        <v>1.9978312041597945E-2</v>
      </c>
      <c r="H29">
        <v>8915897063000.0039</v>
      </c>
      <c r="I29">
        <v>36798.604406308186</v>
      </c>
      <c r="J29">
        <f t="shared" si="2"/>
        <v>29.818856986185885</v>
      </c>
      <c r="K29">
        <f t="shared" si="3"/>
        <v>10.513215199696274</v>
      </c>
      <c r="L29" s="3">
        <f t="shared" si="6"/>
        <v>3.4007648614622354E-2</v>
      </c>
      <c r="M29" s="3">
        <f t="shared" si="7"/>
        <v>2.5069356604301873E-2</v>
      </c>
      <c r="N29" s="3"/>
    </row>
    <row r="30" spans="1:14" x14ac:dyDescent="0.2">
      <c r="A30" s="7">
        <v>1988</v>
      </c>
      <c r="B30">
        <v>1546714398124.4973</v>
      </c>
      <c r="C30">
        <v>26912.181206405414</v>
      </c>
      <c r="D30">
        <f t="shared" si="0"/>
        <v>28.06715405387877</v>
      </c>
      <c r="E30">
        <f t="shared" si="1"/>
        <v>10.200334296043906</v>
      </c>
      <c r="F30">
        <f t="shared" si="4"/>
        <v>4.6340902351818869E-2</v>
      </c>
      <c r="G30">
        <f t="shared" si="5"/>
        <v>4.1033158088776389E-2</v>
      </c>
      <c r="H30">
        <v>9288319548000.0039</v>
      </c>
      <c r="I30">
        <v>37989.19238115495</v>
      </c>
      <c r="J30">
        <f t="shared" si="2"/>
        <v>29.859778764125085</v>
      </c>
      <c r="K30">
        <f t="shared" si="3"/>
        <v>10.545056987233799</v>
      </c>
      <c r="L30" s="3">
        <f t="shared" si="6"/>
        <v>4.0921777939200155E-2</v>
      </c>
      <c r="M30" s="3">
        <f t="shared" si="7"/>
        <v>3.1841787537524979E-2</v>
      </c>
      <c r="N30" s="3"/>
    </row>
    <row r="31" spans="1:14" x14ac:dyDescent="0.2">
      <c r="A31" s="7">
        <v>1989</v>
      </c>
      <c r="B31">
        <v>1613901522615.4326</v>
      </c>
      <c r="C31">
        <v>27938.469756724739</v>
      </c>
      <c r="D31">
        <f t="shared" si="0"/>
        <v>28.109675669426267</v>
      </c>
      <c r="E31">
        <f t="shared" si="1"/>
        <v>10.237759862403593</v>
      </c>
      <c r="F31">
        <f t="shared" si="4"/>
        <v>4.2521615547496339E-2</v>
      </c>
      <c r="G31">
        <f t="shared" si="5"/>
        <v>3.7425566359686968E-2</v>
      </c>
      <c r="H31">
        <v>9629446844000.0039</v>
      </c>
      <c r="I31">
        <v>39014.204109083999</v>
      </c>
      <c r="J31">
        <f t="shared" si="2"/>
        <v>29.89584689917498</v>
      </c>
      <c r="K31">
        <f t="shared" si="3"/>
        <v>10.571681066729408</v>
      </c>
      <c r="L31" s="3">
        <f t="shared" si="6"/>
        <v>3.6068135049895034E-2</v>
      </c>
      <c r="M31" s="3">
        <f t="shared" si="7"/>
        <v>2.6624079495608299E-2</v>
      </c>
      <c r="N31" s="3"/>
    </row>
    <row r="32" spans="1:14" x14ac:dyDescent="0.2">
      <c r="A32" s="7">
        <v>1990</v>
      </c>
      <c r="B32">
        <v>1661090955411.7024</v>
      </c>
      <c r="C32">
        <v>28617.44357011508</v>
      </c>
      <c r="D32">
        <f t="shared" si="0"/>
        <v>28.138495704489543</v>
      </c>
      <c r="E32">
        <f t="shared" si="1"/>
        <v>10.261771725924349</v>
      </c>
      <c r="F32">
        <f t="shared" si="4"/>
        <v>2.882003506327635E-2</v>
      </c>
      <c r="G32">
        <f t="shared" si="5"/>
        <v>2.4011863520756904E-2</v>
      </c>
      <c r="H32">
        <v>9811054837000.0039</v>
      </c>
      <c r="I32">
        <v>39303.48900942623</v>
      </c>
      <c r="J32">
        <f t="shared" si="2"/>
        <v>29.914530910432681</v>
      </c>
      <c r="K32">
        <f t="shared" si="3"/>
        <v>10.57906857278255</v>
      </c>
      <c r="L32" s="3">
        <f t="shared" si="6"/>
        <v>1.8684011257700917E-2</v>
      </c>
      <c r="M32" s="3">
        <f t="shared" si="7"/>
        <v>7.38750605314209E-3</v>
      </c>
      <c r="N32" s="3"/>
    </row>
    <row r="33" spans="1:14" x14ac:dyDescent="0.2">
      <c r="A33" s="7">
        <v>1991</v>
      </c>
      <c r="B33">
        <v>1678502109603.7661</v>
      </c>
      <c r="C33">
        <v>28664.131878335167</v>
      </c>
      <c r="D33">
        <f t="shared" si="0"/>
        <v>28.148922910204416</v>
      </c>
      <c r="E33">
        <f t="shared" si="1"/>
        <v>10.263401859809232</v>
      </c>
      <c r="F33">
        <f t="shared" si="4"/>
        <v>1.0427205714872656E-2</v>
      </c>
      <c r="G33">
        <f t="shared" si="5"/>
        <v>1.6301338848823121E-3</v>
      </c>
      <c r="H33">
        <v>9800432919000.0039</v>
      </c>
      <c r="I33">
        <v>38739.798320822527</v>
      </c>
      <c r="J33">
        <f t="shared" si="2"/>
        <v>29.913447676037535</v>
      </c>
      <c r="K33">
        <f t="shared" si="3"/>
        <v>10.564622730980025</v>
      </c>
      <c r="L33" s="3">
        <f t="shared" si="6"/>
        <v>-1.0832343951463486E-3</v>
      </c>
      <c r="M33" s="3">
        <f t="shared" si="7"/>
        <v>-1.4445841802524839E-2</v>
      </c>
      <c r="N33" s="3"/>
    </row>
    <row r="34" spans="1:14" x14ac:dyDescent="0.2">
      <c r="A34" s="7">
        <v>1992</v>
      </c>
      <c r="B34">
        <v>1705347110174.8438</v>
      </c>
      <c r="C34">
        <v>28977.888902540548</v>
      </c>
      <c r="D34">
        <f t="shared" si="0"/>
        <v>28.164789789623942</v>
      </c>
      <c r="E34">
        <f t="shared" si="1"/>
        <v>10.274288366517998</v>
      </c>
      <c r="F34">
        <f t="shared" si="4"/>
        <v>1.586687941952647E-2</v>
      </c>
      <c r="G34">
        <f t="shared" si="5"/>
        <v>1.0886506708766674E-2</v>
      </c>
      <c r="H34">
        <v>10145647340000.004</v>
      </c>
      <c r="I34">
        <v>39552.021877948195</v>
      </c>
      <c r="J34">
        <f t="shared" si="2"/>
        <v>29.948065895943429</v>
      </c>
      <c r="K34">
        <f t="shared" si="3"/>
        <v>10.585372093961126</v>
      </c>
      <c r="L34" s="3">
        <f t="shared" si="6"/>
        <v>3.4618219905894421E-2</v>
      </c>
      <c r="M34" s="3">
        <f t="shared" si="7"/>
        <v>2.0749362981101527E-2</v>
      </c>
      <c r="N34" s="3"/>
    </row>
    <row r="35" spans="1:14" x14ac:dyDescent="0.2">
      <c r="A35" s="7">
        <v>1993</v>
      </c>
      <c r="B35">
        <v>1694626166709.9827</v>
      </c>
      <c r="C35">
        <v>28670.886328678174</v>
      </c>
      <c r="D35">
        <f t="shared" si="0"/>
        <v>28.158483281822519</v>
      </c>
      <c r="E35">
        <f t="shared" si="1"/>
        <v>10.263637473247075</v>
      </c>
      <c r="F35">
        <f t="shared" si="4"/>
        <v>-6.3065078014226117E-3</v>
      </c>
      <c r="G35">
        <f t="shared" si="5"/>
        <v>-1.0650893270923945E-2</v>
      </c>
      <c r="H35">
        <v>10424833341000.004</v>
      </c>
      <c r="I35">
        <v>40108.008037119274</v>
      </c>
      <c r="J35">
        <f t="shared" si="2"/>
        <v>29.975211897010809</v>
      </c>
      <c r="K35">
        <f t="shared" si="3"/>
        <v>10.599331295030733</v>
      </c>
      <c r="L35" s="3">
        <f t="shared" si="6"/>
        <v>2.7146001067379188E-2</v>
      </c>
      <c r="M35" s="3">
        <f t="shared" si="7"/>
        <v>1.3959201069607019E-2</v>
      </c>
      <c r="N35" s="3"/>
    </row>
    <row r="36" spans="1:14" x14ac:dyDescent="0.2">
      <c r="A36" s="7">
        <v>1994</v>
      </c>
      <c r="B36">
        <v>1734592373238.8289</v>
      </c>
      <c r="C36">
        <v>29237.535511327973</v>
      </c>
      <c r="D36">
        <f t="shared" si="0"/>
        <v>28.181793558345657</v>
      </c>
      <c r="E36">
        <f t="shared" si="1"/>
        <v>10.283208625473243</v>
      </c>
      <c r="F36">
        <f t="shared" si="4"/>
        <v>2.3310276523137219E-2</v>
      </c>
      <c r="G36">
        <f t="shared" si="5"/>
        <v>1.9571152226168564E-2</v>
      </c>
      <c r="H36">
        <v>10844828324000.004</v>
      </c>
      <c r="I36">
        <v>41215.342930763225</v>
      </c>
      <c r="J36">
        <f t="shared" si="2"/>
        <v>30.014709430114365</v>
      </c>
      <c r="K36">
        <f t="shared" si="3"/>
        <v>10.626565867245606</v>
      </c>
      <c r="L36" s="3">
        <f t="shared" si="6"/>
        <v>3.9497533103556748E-2</v>
      </c>
      <c r="M36" s="3">
        <f t="shared" si="7"/>
        <v>2.7234572214872799E-2</v>
      </c>
      <c r="N36" s="3"/>
    </row>
    <row r="37" spans="1:14" x14ac:dyDescent="0.2">
      <c r="A37" s="7">
        <v>1995</v>
      </c>
      <c r="B37">
        <v>1771133801947.6677</v>
      </c>
      <c r="C37">
        <v>29745.128728949421</v>
      </c>
      <c r="D37">
        <f t="shared" si="0"/>
        <v>28.202641023511539</v>
      </c>
      <c r="E37">
        <f t="shared" si="1"/>
        <v>10.300420657363505</v>
      </c>
      <c r="F37">
        <f t="shared" si="4"/>
        <v>2.0847465165882539E-2</v>
      </c>
      <c r="G37">
        <f t="shared" si="5"/>
        <v>1.721203189026177E-2</v>
      </c>
      <c r="H37">
        <v>11135927079000.004</v>
      </c>
      <c r="I37">
        <v>41820.680187623475</v>
      </c>
      <c r="J37">
        <f t="shared" si="2"/>
        <v>30.041197671277189</v>
      </c>
      <c r="K37">
        <f t="shared" si="3"/>
        <v>10.641146237499411</v>
      </c>
      <c r="L37" s="3">
        <f t="shared" si="6"/>
        <v>2.6488241162823556E-2</v>
      </c>
      <c r="M37" s="3">
        <f t="shared" si="7"/>
        <v>1.4580370253804986E-2</v>
      </c>
      <c r="N37" s="3"/>
    </row>
    <row r="38" spans="1:14" x14ac:dyDescent="0.2">
      <c r="A38" s="7">
        <v>1996</v>
      </c>
      <c r="B38">
        <v>1796159810500.6975</v>
      </c>
      <c r="C38">
        <v>30057.965553334521</v>
      </c>
      <c r="D38">
        <f t="shared" si="0"/>
        <v>28.216672063197777</v>
      </c>
      <c r="E38">
        <f t="shared" si="1"/>
        <v>10.310882981486813</v>
      </c>
      <c r="F38">
        <f t="shared" si="4"/>
        <v>1.4031039686237534E-2</v>
      </c>
      <c r="G38">
        <f t="shared" si="5"/>
        <v>1.0462324123308164E-2</v>
      </c>
      <c r="H38">
        <v>11556037222000.004</v>
      </c>
      <c r="I38">
        <v>42896.41648292094</v>
      </c>
      <c r="J38">
        <f t="shared" si="2"/>
        <v>30.078229119538079</v>
      </c>
      <c r="K38">
        <f t="shared" si="3"/>
        <v>10.666543569560483</v>
      </c>
      <c r="L38" s="3">
        <f t="shared" si="6"/>
        <v>3.7031448260890443E-2</v>
      </c>
      <c r="M38" s="3">
        <f t="shared" si="7"/>
        <v>2.5397332061071864E-2</v>
      </c>
      <c r="N38" s="3"/>
    </row>
    <row r="39" spans="1:14" x14ac:dyDescent="0.2">
      <c r="A39" s="7">
        <v>1997</v>
      </c>
      <c r="B39">
        <v>1838123429815.5334</v>
      </c>
      <c r="C39">
        <v>30650.744476525331</v>
      </c>
      <c r="D39">
        <f t="shared" si="0"/>
        <v>28.239766292022701</v>
      </c>
      <c r="E39">
        <f t="shared" si="1"/>
        <v>10.330412230678679</v>
      </c>
      <c r="F39">
        <f t="shared" si="4"/>
        <v>2.3094228824923846E-2</v>
      </c>
      <c r="G39">
        <f t="shared" si="5"/>
        <v>1.9529249191865716E-2</v>
      </c>
      <c r="H39">
        <v>12069954414000.004</v>
      </c>
      <c r="I39">
        <v>44267.905881748877</v>
      </c>
      <c r="J39">
        <f t="shared" si="2"/>
        <v>30.121740374228867</v>
      </c>
      <c r="K39">
        <f t="shared" si="3"/>
        <v>10.698015221281143</v>
      </c>
      <c r="L39" s="3">
        <f t="shared" si="6"/>
        <v>4.3511254690788093E-2</v>
      </c>
      <c r="M39" s="3">
        <f t="shared" si="7"/>
        <v>3.1471651720659466E-2</v>
      </c>
      <c r="N39" s="3"/>
    </row>
    <row r="40" spans="1:14" x14ac:dyDescent="0.2">
      <c r="A40" s="7">
        <v>1998</v>
      </c>
      <c r="B40">
        <v>1904087419529.2537</v>
      </c>
      <c r="C40">
        <v>31633.147749576878</v>
      </c>
      <c r="D40">
        <f t="shared" si="0"/>
        <v>28.275023964862029</v>
      </c>
      <c r="E40">
        <f t="shared" si="1"/>
        <v>10.361960829197534</v>
      </c>
      <c r="F40">
        <f t="shared" si="4"/>
        <v>3.5257672839328791E-2</v>
      </c>
      <c r="G40">
        <f t="shared" si="5"/>
        <v>3.1548598518854831E-2</v>
      </c>
      <c r="H40">
        <v>12610856679000.004</v>
      </c>
      <c r="I40">
        <v>45715.692645384894</v>
      </c>
      <c r="J40">
        <f t="shared" si="2"/>
        <v>30.165579200076785</v>
      </c>
      <c r="K40">
        <f t="shared" si="3"/>
        <v>10.730196901864801</v>
      </c>
      <c r="L40" s="3">
        <f t="shared" si="6"/>
        <v>4.3838825847917207E-2</v>
      </c>
      <c r="M40" s="3">
        <f t="shared" si="7"/>
        <v>3.2181680583658334E-2</v>
      </c>
      <c r="N40" s="3"/>
    </row>
    <row r="41" spans="1:14" x14ac:dyDescent="0.2">
      <c r="A41" s="7">
        <v>1999</v>
      </c>
      <c r="B41">
        <v>1969233367607.7419</v>
      </c>
      <c r="C41">
        <v>32546.934052218698</v>
      </c>
      <c r="D41">
        <f t="shared" si="0"/>
        <v>28.308665429439966</v>
      </c>
      <c r="E41">
        <f t="shared" si="1"/>
        <v>10.39043845125625</v>
      </c>
      <c r="F41">
        <f t="shared" si="4"/>
        <v>3.3641464577936375E-2</v>
      </c>
      <c r="G41">
        <f t="shared" si="5"/>
        <v>2.8477622058716179E-2</v>
      </c>
      <c r="H41">
        <v>13215484082000.004</v>
      </c>
      <c r="I41">
        <v>47360.536417717907</v>
      </c>
      <c r="J41">
        <f t="shared" si="2"/>
        <v>30.212410294566258</v>
      </c>
      <c r="K41">
        <f t="shared" si="3"/>
        <v>10.765544595881369</v>
      </c>
      <c r="L41" s="3">
        <f t="shared" si="6"/>
        <v>4.6831094489473202E-2</v>
      </c>
      <c r="M41" s="3">
        <f t="shared" si="7"/>
        <v>3.5347694016568454E-2</v>
      </c>
      <c r="N41" s="3"/>
    </row>
    <row r="42" spans="1:14" x14ac:dyDescent="0.2">
      <c r="A42" s="7">
        <v>2000</v>
      </c>
      <c r="B42">
        <v>2046499571261.1829</v>
      </c>
      <c r="C42">
        <v>33592.466830057288</v>
      </c>
      <c r="D42">
        <f t="shared" si="0"/>
        <v>28.347151923380281</v>
      </c>
      <c r="E42">
        <f t="shared" si="1"/>
        <v>10.422057119327995</v>
      </c>
      <c r="F42">
        <f t="shared" si="4"/>
        <v>3.8486493940315114E-2</v>
      </c>
      <c r="G42">
        <f t="shared" si="5"/>
        <v>3.1618668071745404E-2</v>
      </c>
      <c r="H42">
        <v>13754300444000.004</v>
      </c>
      <c r="I42">
        <v>48746.040960076723</v>
      </c>
      <c r="J42">
        <f t="shared" si="2"/>
        <v>30.252372650705688</v>
      </c>
      <c r="K42">
        <f t="shared" si="3"/>
        <v>10.794379262052846</v>
      </c>
      <c r="L42" s="3">
        <f t="shared" si="6"/>
        <v>3.996235613943E-2</v>
      </c>
      <c r="M42" s="3">
        <f t="shared" si="7"/>
        <v>2.8834666171476897E-2</v>
      </c>
      <c r="N42" s="3"/>
    </row>
    <row r="43" spans="1:14" x14ac:dyDescent="0.2">
      <c r="A43" s="7">
        <v>2001</v>
      </c>
      <c r="B43">
        <v>2087096421588.522</v>
      </c>
      <c r="C43">
        <v>34009.862397736761</v>
      </c>
      <c r="D43">
        <f t="shared" si="0"/>
        <v>28.366794944005022</v>
      </c>
      <c r="E43">
        <f t="shared" si="1"/>
        <v>10.434405832057648</v>
      </c>
      <c r="F43">
        <f t="shared" si="4"/>
        <v>1.9643020624741325E-2</v>
      </c>
      <c r="G43">
        <f t="shared" si="5"/>
        <v>1.2348712729652433E-2</v>
      </c>
      <c r="H43">
        <v>13885563060000.004</v>
      </c>
      <c r="I43">
        <v>48726.581672729946</v>
      </c>
      <c r="J43">
        <f t="shared" si="2"/>
        <v>30.261870787539582</v>
      </c>
      <c r="K43">
        <f t="shared" si="3"/>
        <v>10.793979985064505</v>
      </c>
      <c r="L43" s="3">
        <f t="shared" si="6"/>
        <v>9.4981368338942218E-3</v>
      </c>
      <c r="M43" s="3">
        <f t="shared" si="7"/>
        <v>-3.9927698834141268E-4</v>
      </c>
      <c r="N43" s="3"/>
    </row>
    <row r="44" spans="1:14" x14ac:dyDescent="0.2">
      <c r="A44" s="7">
        <v>2002</v>
      </c>
      <c r="B44">
        <v>2110796058518.4023</v>
      </c>
      <c r="C44">
        <v>34146.306268324312</v>
      </c>
      <c r="D44">
        <f t="shared" si="0"/>
        <v>28.378086271183403</v>
      </c>
      <c r="E44">
        <f t="shared" si="1"/>
        <v>10.438409697167289</v>
      </c>
      <c r="F44">
        <f t="shared" si="4"/>
        <v>1.1291327178380328E-2</v>
      </c>
      <c r="G44">
        <f t="shared" si="5"/>
        <v>4.00386510964168E-3</v>
      </c>
      <c r="H44">
        <v>14121054284000.002</v>
      </c>
      <c r="I44">
        <v>49095.331798699575</v>
      </c>
      <c r="J44">
        <f t="shared" si="2"/>
        <v>30.278688011211944</v>
      </c>
      <c r="K44">
        <f t="shared" si="3"/>
        <v>10.801519233879761</v>
      </c>
      <c r="L44" s="3">
        <f t="shared" si="6"/>
        <v>1.6817223672362047E-2</v>
      </c>
      <c r="M44" s="3">
        <f t="shared" si="7"/>
        <v>7.5392488152559167E-3</v>
      </c>
      <c r="N44" s="3"/>
    </row>
    <row r="45" spans="1:14" x14ac:dyDescent="0.2">
      <c r="A45" s="7">
        <v>2003</v>
      </c>
      <c r="B45">
        <v>2128171303325.761</v>
      </c>
      <c r="C45">
        <v>34183.663344453817</v>
      </c>
      <c r="D45">
        <f t="shared" si="0"/>
        <v>28.386284183851178</v>
      </c>
      <c r="E45">
        <f t="shared" si="1"/>
        <v>10.439503128938536</v>
      </c>
      <c r="F45">
        <f t="shared" si="4"/>
        <v>8.1979126677751424E-3</v>
      </c>
      <c r="G45">
        <f t="shared" si="5"/>
        <v>1.0934317712472108E-3</v>
      </c>
      <c r="H45">
        <v>14515908489000.002</v>
      </c>
      <c r="I45">
        <v>50036.234234932148</v>
      </c>
      <c r="J45">
        <f t="shared" si="2"/>
        <v>30.306266301112352</v>
      </c>
      <c r="K45">
        <f t="shared" si="3"/>
        <v>10.820502706651761</v>
      </c>
      <c r="L45" s="3">
        <f t="shared" si="6"/>
        <v>2.7578289900407782E-2</v>
      </c>
      <c r="M45" s="3">
        <f t="shared" si="7"/>
        <v>1.8983472771999743E-2</v>
      </c>
      <c r="N45" s="3"/>
    </row>
    <row r="46" spans="1:14" x14ac:dyDescent="0.2">
      <c r="A46" s="7">
        <v>2004</v>
      </c>
      <c r="B46">
        <v>2188393293109.3516</v>
      </c>
      <c r="C46">
        <v>34893.529811997403</v>
      </c>
      <c r="D46">
        <f t="shared" si="0"/>
        <v>28.414188734385156</v>
      </c>
      <c r="E46">
        <f t="shared" si="1"/>
        <v>10.460056698796881</v>
      </c>
      <c r="F46">
        <f t="shared" si="4"/>
        <v>2.7904550533978778E-2</v>
      </c>
      <c r="G46">
        <f t="shared" si="5"/>
        <v>2.0553569858345E-2</v>
      </c>
      <c r="H46">
        <v>15075141499000.002</v>
      </c>
      <c r="I46">
        <v>51485.20741246971</v>
      </c>
      <c r="J46">
        <f t="shared" si="2"/>
        <v>30.344068244832737</v>
      </c>
      <c r="K46">
        <f t="shared" si="3"/>
        <v>10.849049810682711</v>
      </c>
      <c r="L46" s="3">
        <f t="shared" si="6"/>
        <v>3.7801943720385367E-2</v>
      </c>
      <c r="M46" s="3">
        <f t="shared" si="7"/>
        <v>2.8547104030950621E-2</v>
      </c>
      <c r="N46" s="3"/>
    </row>
    <row r="47" spans="1:14" x14ac:dyDescent="0.2">
      <c r="A47" s="7">
        <v>2005</v>
      </c>
      <c r="B47">
        <v>2224791087607.9087</v>
      </c>
      <c r="C47">
        <v>35208.855797142955</v>
      </c>
      <c r="D47">
        <f t="shared" si="0"/>
        <v>28.43068413392858</v>
      </c>
      <c r="E47">
        <f t="shared" si="1"/>
        <v>10.469052915090058</v>
      </c>
      <c r="F47">
        <f t="shared" si="4"/>
        <v>1.6495399543423162E-2</v>
      </c>
      <c r="G47">
        <f t="shared" si="5"/>
        <v>8.9962162931769285E-3</v>
      </c>
      <c r="H47">
        <v>15600241891000</v>
      </c>
      <c r="I47">
        <v>52789.731418775569</v>
      </c>
      <c r="J47">
        <f t="shared" si="2"/>
        <v>30.378307535897157</v>
      </c>
      <c r="K47">
        <f t="shared" si="3"/>
        <v>10.874071970075519</v>
      </c>
      <c r="L47" s="3">
        <f t="shared" si="6"/>
        <v>3.423929106442003E-2</v>
      </c>
      <c r="M47" s="3">
        <f t="shared" si="7"/>
        <v>2.5022159392808163E-2</v>
      </c>
      <c r="N47" s="3"/>
    </row>
    <row r="48" spans="1:14" x14ac:dyDescent="0.2">
      <c r="A48" s="7">
        <v>2006</v>
      </c>
      <c r="B48">
        <v>2279283420792.2778</v>
      </c>
      <c r="C48">
        <v>35821.871994777255</v>
      </c>
      <c r="D48">
        <f t="shared" si="0"/>
        <v>28.454882220369527</v>
      </c>
      <c r="E48">
        <f t="shared" si="1"/>
        <v>10.486313935409862</v>
      </c>
      <c r="F48">
        <f t="shared" si="4"/>
        <v>2.4198086440947009E-2</v>
      </c>
      <c r="G48">
        <f t="shared" si="5"/>
        <v>1.7261020319804032E-2</v>
      </c>
      <c r="H48">
        <v>16034367080000</v>
      </c>
      <c r="I48">
        <v>53738.091725156082</v>
      </c>
      <c r="J48">
        <f t="shared" si="2"/>
        <v>30.405755477137816</v>
      </c>
      <c r="K48">
        <f t="shared" si="3"/>
        <v>10.891877372144815</v>
      </c>
      <c r="L48" s="3">
        <f t="shared" si="6"/>
        <v>2.744794124065919E-2</v>
      </c>
      <c r="M48" s="3">
        <f t="shared" si="7"/>
        <v>1.780540206929615E-2</v>
      </c>
      <c r="N48" s="3"/>
    </row>
    <row r="49" spans="1:14" x14ac:dyDescent="0.2">
      <c r="A49" s="7">
        <v>2007</v>
      </c>
      <c r="B49">
        <v>2334550031985.4214</v>
      </c>
      <c r="C49">
        <v>36464.959268215753</v>
      </c>
      <c r="D49">
        <f t="shared" si="0"/>
        <v>28.478840282691436</v>
      </c>
      <c r="E49">
        <f t="shared" si="1"/>
        <v>10.504107058407309</v>
      </c>
      <c r="F49">
        <f t="shared" si="4"/>
        <v>2.3958062321909779E-2</v>
      </c>
      <c r="G49">
        <f t="shared" si="5"/>
        <v>1.7793122997446176E-2</v>
      </c>
      <c r="H49">
        <v>16356739241000</v>
      </c>
      <c r="I49">
        <v>54299.6172405205</v>
      </c>
      <c r="J49">
        <f t="shared" si="2"/>
        <v>30.425661114340382</v>
      </c>
      <c r="K49">
        <f t="shared" si="3"/>
        <v>10.902272456919659</v>
      </c>
      <c r="L49" s="3">
        <f t="shared" si="6"/>
        <v>1.9905637202565885E-2</v>
      </c>
      <c r="M49" s="3">
        <f t="shared" si="7"/>
        <v>1.0395084774843966E-2</v>
      </c>
      <c r="N49" s="3"/>
    </row>
    <row r="50" spans="1:14" x14ac:dyDescent="0.2">
      <c r="A50" s="7">
        <v>2008</v>
      </c>
      <c r="B50">
        <v>2340501872979.0425</v>
      </c>
      <c r="C50">
        <v>36354.65866410805</v>
      </c>
      <c r="D50">
        <f t="shared" si="0"/>
        <v>28.481386497933617</v>
      </c>
      <c r="E50">
        <f t="shared" si="1"/>
        <v>10.501077636073171</v>
      </c>
      <c r="F50">
        <f t="shared" si="4"/>
        <v>2.5462152421802386E-3</v>
      </c>
      <c r="G50">
        <f t="shared" si="5"/>
        <v>-3.0294223341371662E-3</v>
      </c>
      <c r="H50">
        <v>16376725286000</v>
      </c>
      <c r="I50">
        <v>53854.160611657782</v>
      </c>
      <c r="J50">
        <f t="shared" si="2"/>
        <v>30.426882252876887</v>
      </c>
      <c r="K50">
        <f t="shared" si="3"/>
        <v>10.894034942583335</v>
      </c>
      <c r="L50" s="3">
        <f t="shared" si="6"/>
        <v>1.2211385365041849E-3</v>
      </c>
      <c r="M50" s="3">
        <f t="shared" si="7"/>
        <v>-8.2375143363240255E-3</v>
      </c>
      <c r="N50" s="3"/>
    </row>
    <row r="51" spans="1:14" x14ac:dyDescent="0.2">
      <c r="A51" s="7">
        <v>2009</v>
      </c>
      <c r="B51">
        <v>2273251909006.5205</v>
      </c>
      <c r="C51">
        <v>35129.362236085843</v>
      </c>
      <c r="D51">
        <f t="shared" si="0"/>
        <v>28.452232481321804</v>
      </c>
      <c r="E51">
        <f t="shared" si="1"/>
        <v>10.466792590699573</v>
      </c>
      <c r="F51">
        <f t="shared" si="4"/>
        <v>-2.9154016611812494E-2</v>
      </c>
      <c r="G51">
        <f t="shared" si="5"/>
        <v>-3.4285045373598777E-2</v>
      </c>
      <c r="H51">
        <v>15950948713000</v>
      </c>
      <c r="I51">
        <v>51996.183495242156</v>
      </c>
      <c r="J51">
        <f t="shared" si="2"/>
        <v>30.400539423829382</v>
      </c>
      <c r="K51">
        <f t="shared" si="3"/>
        <v>10.858925600547803</v>
      </c>
      <c r="L51" s="3">
        <f t="shared" si="6"/>
        <v>-2.6342829047504068E-2</v>
      </c>
      <c r="M51" s="3">
        <f t="shared" si="7"/>
        <v>-3.510934203553262E-2</v>
      </c>
      <c r="N51" s="3"/>
    </row>
    <row r="52" spans="1:14" x14ac:dyDescent="0.2">
      <c r="A52" s="7">
        <v>2010</v>
      </c>
      <c r="B52">
        <v>2317567536989.1377</v>
      </c>
      <c r="C52">
        <v>35638.121560345076</v>
      </c>
      <c r="D52">
        <f t="shared" si="0"/>
        <v>28.471539276136181</v>
      </c>
      <c r="E52">
        <f t="shared" si="1"/>
        <v>10.481171174257048</v>
      </c>
      <c r="F52">
        <f t="shared" si="4"/>
        <v>1.930679481437636E-2</v>
      </c>
      <c r="G52">
        <f t="shared" si="5"/>
        <v>1.4378583557475011E-2</v>
      </c>
      <c r="H52">
        <v>16383037055000</v>
      </c>
      <c r="I52">
        <v>52963.464169712388</v>
      </c>
      <c r="J52">
        <f t="shared" si="2"/>
        <v>30.427267589559882</v>
      </c>
      <c r="K52">
        <f t="shared" si="3"/>
        <v>10.877357599531203</v>
      </c>
      <c r="L52" s="3">
        <f t="shared" si="6"/>
        <v>2.6728165730499853E-2</v>
      </c>
      <c r="M52" s="3">
        <f t="shared" si="7"/>
        <v>1.8431998983400533E-2</v>
      </c>
      <c r="N52" s="3"/>
    </row>
    <row r="53" spans="1:14" x14ac:dyDescent="0.2">
      <c r="A53" s="7">
        <v>2011</v>
      </c>
      <c r="B53">
        <v>2368384855035.1729</v>
      </c>
      <c r="C53">
        <v>36244.187162591843</v>
      </c>
      <c r="D53">
        <f t="shared" si="0"/>
        <v>28.493229342986041</v>
      </c>
      <c r="E53">
        <f t="shared" si="1"/>
        <v>10.498034293289324</v>
      </c>
      <c r="F53">
        <f t="shared" si="4"/>
        <v>2.1690066849860301E-2</v>
      </c>
      <c r="G53">
        <f t="shared" si="5"/>
        <v>1.686311903227633E-2</v>
      </c>
      <c r="H53">
        <v>16636956919000</v>
      </c>
      <c r="I53">
        <v>53394.861838006102</v>
      </c>
      <c r="J53">
        <f t="shared" si="2"/>
        <v>30.442647657133545</v>
      </c>
      <c r="K53">
        <f t="shared" si="3"/>
        <v>10.885469800056763</v>
      </c>
      <c r="L53" s="3">
        <f t="shared" si="6"/>
        <v>1.5380067573662615E-2</v>
      </c>
      <c r="M53" s="3">
        <f t="shared" si="7"/>
        <v>8.1122005255593876E-3</v>
      </c>
      <c r="N53" s="3"/>
    </row>
    <row r="54" spans="1:14" x14ac:dyDescent="0.2">
      <c r="A54" s="7">
        <v>2012</v>
      </c>
      <c r="B54">
        <v>2375801091055.5366</v>
      </c>
      <c r="C54">
        <v>36182.151127581645</v>
      </c>
      <c r="D54">
        <f t="shared" si="0"/>
        <v>28.496355798038859</v>
      </c>
      <c r="E54">
        <f t="shared" si="1"/>
        <v>10.496321213444453</v>
      </c>
      <c r="F54">
        <f t="shared" si="4"/>
        <v>3.1264550528184998E-3</v>
      </c>
      <c r="G54">
        <f t="shared" si="5"/>
        <v>-1.7130798448707907E-3</v>
      </c>
      <c r="H54">
        <v>17016393933000</v>
      </c>
      <c r="I54">
        <v>54213.459551638945</v>
      </c>
      <c r="J54">
        <f t="shared" si="2"/>
        <v>30.46519834429899</v>
      </c>
      <c r="K54">
        <f t="shared" si="3"/>
        <v>10.900684487809697</v>
      </c>
      <c r="L54" s="3">
        <f t="shared" si="6"/>
        <v>2.2550687165445282E-2</v>
      </c>
      <c r="M54" s="3">
        <f t="shared" si="7"/>
        <v>1.5214687752933997E-2</v>
      </c>
      <c r="N54" s="3"/>
    </row>
    <row r="55" spans="1:14" x14ac:dyDescent="0.2">
      <c r="A55" s="7">
        <v>2013</v>
      </c>
      <c r="B55">
        <v>2389493466482.8091</v>
      </c>
      <c r="C55">
        <v>36203.190869377409</v>
      </c>
      <c r="D55">
        <f t="shared" si="0"/>
        <v>28.502102520699662</v>
      </c>
      <c r="E55">
        <f t="shared" si="1"/>
        <v>10.496902539492183</v>
      </c>
      <c r="F55">
        <f t="shared" si="4"/>
        <v>5.7467226608025612E-3</v>
      </c>
      <c r="G55">
        <f t="shared" si="5"/>
        <v>5.8132604772964669E-4</v>
      </c>
      <c r="H55">
        <v>17329814706000</v>
      </c>
      <c r="I55">
        <v>54830.78406641636</v>
      </c>
      <c r="J55">
        <f t="shared" si="2"/>
        <v>30.48344952750427</v>
      </c>
      <c r="K55">
        <f t="shared" si="3"/>
        <v>10.91200706824873</v>
      </c>
      <c r="L55" s="3">
        <f t="shared" si="6"/>
        <v>1.8251183205279631E-2</v>
      </c>
      <c r="M55" s="3">
        <f t="shared" si="7"/>
        <v>1.1322580439033558E-2</v>
      </c>
      <c r="N55" s="3"/>
    </row>
    <row r="56" spans="1:14" x14ac:dyDescent="0.2">
      <c r="A56" s="7">
        <v>2014</v>
      </c>
      <c r="B56">
        <v>2412341398046.8433</v>
      </c>
      <c r="C56">
        <v>36378.618661469911</v>
      </c>
      <c r="D56">
        <f t="shared" si="0"/>
        <v>28.511618926256229</v>
      </c>
      <c r="E56">
        <f t="shared" si="1"/>
        <v>10.501736481628043</v>
      </c>
      <c r="F56">
        <f t="shared" si="4"/>
        <v>9.5164055565675199E-3</v>
      </c>
      <c r="G56">
        <f t="shared" si="5"/>
        <v>4.833942135860525E-3</v>
      </c>
      <c r="H56">
        <v>17726282036000</v>
      </c>
      <c r="I56">
        <v>55675.38685368617</v>
      </c>
      <c r="J56">
        <f t="shared" si="2"/>
        <v>30.506069514983572</v>
      </c>
      <c r="K56">
        <f t="shared" si="3"/>
        <v>10.927293440528661</v>
      </c>
      <c r="L56" s="3">
        <f t="shared" si="6"/>
        <v>2.2619987479302495E-2</v>
      </c>
      <c r="M56" s="3">
        <f t="shared" si="7"/>
        <v>1.5286372279931015E-2</v>
      </c>
      <c r="N56" s="3"/>
    </row>
    <row r="57" spans="1:14" x14ac:dyDescent="0.2">
      <c r="A57" s="7">
        <v>2015</v>
      </c>
      <c r="B57">
        <v>2439188643162.4985</v>
      </c>
      <c r="C57">
        <v>36652.922305217762</v>
      </c>
      <c r="D57">
        <f t="shared" si="0"/>
        <v>28.522686576641473</v>
      </c>
      <c r="E57">
        <f t="shared" si="1"/>
        <v>10.509248439612703</v>
      </c>
      <c r="F57">
        <f t="shared" si="4"/>
        <v>1.1067650385243155E-2</v>
      </c>
      <c r="G57">
        <f t="shared" si="5"/>
        <v>7.5119579846596451E-3</v>
      </c>
      <c r="H57">
        <v>18206020741000</v>
      </c>
      <c r="I57">
        <v>56762.729451598891</v>
      </c>
      <c r="J57">
        <f t="shared" si="2"/>
        <v>30.532773465250806</v>
      </c>
      <c r="K57">
        <f t="shared" si="3"/>
        <v>10.946635217707641</v>
      </c>
      <c r="L57" s="3">
        <f t="shared" si="6"/>
        <v>2.6703950267233267E-2</v>
      </c>
      <c r="M57" s="3">
        <f t="shared" si="7"/>
        <v>1.9341777178979669E-2</v>
      </c>
      <c r="N57" s="3"/>
    </row>
    <row r="58" spans="1:14" x14ac:dyDescent="0.2">
      <c r="A58" s="7">
        <v>2016</v>
      </c>
      <c r="B58">
        <v>2465909086487.9365</v>
      </c>
      <c r="C58">
        <v>36956.795800329317</v>
      </c>
      <c r="D58">
        <f t="shared" si="0"/>
        <v>28.533581653197892</v>
      </c>
      <c r="E58">
        <f t="shared" si="1"/>
        <v>10.517504828283469</v>
      </c>
      <c r="F58">
        <f t="shared" si="4"/>
        <v>1.0895076556419525E-2</v>
      </c>
      <c r="G58">
        <f t="shared" si="5"/>
        <v>8.2563886707660572E-3</v>
      </c>
      <c r="H58">
        <v>18509601053000</v>
      </c>
      <c r="I58">
        <v>57292.538782909076</v>
      </c>
      <c r="J58">
        <f t="shared" si="2"/>
        <v>30.54931068922928</v>
      </c>
      <c r="K58">
        <f t="shared" si="3"/>
        <v>10.955925681011598</v>
      </c>
      <c r="L58" s="3">
        <f t="shared" si="6"/>
        <v>1.6537223978474458E-2</v>
      </c>
      <c r="M58" s="3">
        <f t="shared" si="7"/>
        <v>9.2904633039569973E-3</v>
      </c>
      <c r="N58" s="3"/>
    </row>
    <row r="59" spans="1:14" x14ac:dyDescent="0.2">
      <c r="A59" s="7">
        <v>2017</v>
      </c>
      <c r="B59">
        <v>2522413420333.7812</v>
      </c>
      <c r="C59">
        <v>37694.083302730432</v>
      </c>
      <c r="D59">
        <f t="shared" si="0"/>
        <v>28.556237265625281</v>
      </c>
      <c r="E59">
        <f t="shared" si="1"/>
        <v>10.537258419547348</v>
      </c>
      <c r="F59">
        <f t="shared" si="4"/>
        <v>2.2655612427389116E-2</v>
      </c>
      <c r="G59">
        <f t="shared" si="5"/>
        <v>1.9753591263878434E-2</v>
      </c>
      <c r="H59">
        <v>18924571726000</v>
      </c>
      <c r="I59">
        <v>58207.578310388024</v>
      </c>
      <c r="J59">
        <f t="shared" si="2"/>
        <v>30.571482284929946</v>
      </c>
      <c r="K59">
        <f t="shared" si="3"/>
        <v>10.97177083676144</v>
      </c>
      <c r="L59" s="3">
        <f t="shared" si="6"/>
        <v>2.2171595700665847E-2</v>
      </c>
      <c r="M59" s="3">
        <f t="shared" si="7"/>
        <v>1.5845155749842021E-2</v>
      </c>
      <c r="N59" s="3"/>
    </row>
    <row r="60" spans="1:14" x14ac:dyDescent="0.2">
      <c r="A60" s="7">
        <v>2018</v>
      </c>
      <c r="B60">
        <v>2569458097202.2368</v>
      </c>
      <c r="C60">
        <v>38259.697769847415</v>
      </c>
      <c r="D60">
        <f t="shared" si="0"/>
        <v>28.574716135482436</v>
      </c>
      <c r="E60">
        <f t="shared" si="1"/>
        <v>10.552152343586343</v>
      </c>
      <c r="F60">
        <f t="shared" si="4"/>
        <v>1.8478869857155189E-2</v>
      </c>
      <c r="G60">
        <f t="shared" si="5"/>
        <v>1.4893924038995365E-2</v>
      </c>
      <c r="H60">
        <v>19481973191000</v>
      </c>
      <c r="I60">
        <v>59607.393660249611</v>
      </c>
      <c r="J60">
        <f t="shared" si="2"/>
        <v>30.600510702185616</v>
      </c>
      <c r="K60">
        <f t="shared" si="3"/>
        <v>10.995534900061468</v>
      </c>
      <c r="L60" s="3">
        <f t="shared" si="6"/>
        <v>2.9028417255670291E-2</v>
      </c>
      <c r="M60" s="3">
        <f t="shared" si="7"/>
        <v>2.3764063300028226E-2</v>
      </c>
      <c r="N60" s="3"/>
    </row>
    <row r="61" spans="1:14" x14ac:dyDescent="0.2">
      <c r="A61" s="7">
        <v>2019</v>
      </c>
      <c r="B61">
        <v>2616812485718.0073</v>
      </c>
      <c r="C61">
        <v>38832.024201430271</v>
      </c>
      <c r="D61">
        <f t="shared" si="0"/>
        <v>28.592978084528053</v>
      </c>
      <c r="E61">
        <f t="shared" si="1"/>
        <v>10.567000551200383</v>
      </c>
      <c r="F61">
        <f t="shared" si="4"/>
        <v>1.8261949045616177E-2</v>
      </c>
      <c r="G61">
        <f t="shared" si="5"/>
        <v>1.4848207614040376E-2</v>
      </c>
      <c r="H61">
        <v>19928975197000</v>
      </c>
      <c r="I61">
        <v>60698.011299017853</v>
      </c>
      <c r="J61">
        <f t="shared" si="2"/>
        <v>30.62319582871077</v>
      </c>
      <c r="K61">
        <f t="shared" si="3"/>
        <v>11.013666213726987</v>
      </c>
      <c r="L61" s="3">
        <f t="shared" si="6"/>
        <v>2.2685126525153976E-2</v>
      </c>
      <c r="M61" s="3">
        <f t="shared" si="7"/>
        <v>1.8131313665518789E-2</v>
      </c>
      <c r="N61" s="3"/>
    </row>
    <row r="62" spans="1:14" x14ac:dyDescent="0.2">
      <c r="A62" s="7">
        <v>2020</v>
      </c>
      <c r="B62">
        <v>2419492808873.395</v>
      </c>
      <c r="C62">
        <v>35806.617891777249</v>
      </c>
      <c r="D62">
        <f t="shared" si="0"/>
        <v>28.514579051021368</v>
      </c>
      <c r="E62">
        <f t="shared" si="1"/>
        <v>10.485888012616998</v>
      </c>
      <c r="F62">
        <f t="shared" si="4"/>
        <v>-7.8399033506684646E-2</v>
      </c>
      <c r="G62">
        <f t="shared" si="5"/>
        <v>-8.1112538583385074E-2</v>
      </c>
      <c r="H62">
        <v>19377380521000</v>
      </c>
      <c r="I62">
        <v>58451.606715244328</v>
      </c>
      <c r="J62">
        <f t="shared" si="2"/>
        <v>30.595127549220599</v>
      </c>
      <c r="K62">
        <f t="shared" si="3"/>
        <v>10.975954455234884</v>
      </c>
      <c r="L62" s="3">
        <f t="shared" si="6"/>
        <v>-2.8068279490170767E-2</v>
      </c>
      <c r="M62" s="3">
        <f t="shared" si="7"/>
        <v>-3.7711758492102732E-2</v>
      </c>
      <c r="N62" s="3"/>
    </row>
    <row r="63" spans="1:14" x14ac:dyDescent="0.2">
      <c r="A63" s="7">
        <v>2021</v>
      </c>
      <c r="B63">
        <v>2575192242890.6133</v>
      </c>
      <c r="C63">
        <v>38002.194236225216</v>
      </c>
      <c r="D63">
        <f t="shared" si="0"/>
        <v>28.576945304690767</v>
      </c>
      <c r="E63">
        <f t="shared" si="1"/>
        <v>10.545399180100015</v>
      </c>
      <c r="F63">
        <f t="shared" si="4"/>
        <v>6.2366253669399185E-2</v>
      </c>
      <c r="G63">
        <f t="shared" si="5"/>
        <v>5.9511167483016436E-2</v>
      </c>
      <c r="H63">
        <v>20529459727000</v>
      </c>
      <c r="I63">
        <v>61829.845626659931</v>
      </c>
      <c r="J63">
        <f t="shared" si="2"/>
        <v>30.652882030344237</v>
      </c>
      <c r="K63">
        <f t="shared" si="3"/>
        <v>11.032141465811019</v>
      </c>
      <c r="L63" s="3">
        <f t="shared" si="6"/>
        <v>5.7754481123637902E-2</v>
      </c>
      <c r="M63" s="3">
        <f t="shared" si="7"/>
        <v>5.6187010576135066E-2</v>
      </c>
      <c r="N63" s="3"/>
    </row>
    <row r="64" spans="1:14" x14ac:dyDescent="0.2">
      <c r="A64" s="7">
        <v>2022</v>
      </c>
      <c r="B64">
        <v>2638406985036.3213</v>
      </c>
      <c r="C64">
        <v>38816.479279564308</v>
      </c>
      <c r="D64">
        <f t="shared" si="0"/>
        <v>28.601196436199849</v>
      </c>
      <c r="E64">
        <f t="shared" si="1"/>
        <v>10.566600159141895</v>
      </c>
      <c r="F64">
        <f t="shared" si="4"/>
        <v>2.4251131509082313E-2</v>
      </c>
      <c r="G64">
        <f t="shared" si="5"/>
        <v>2.1200979041880785E-2</v>
      </c>
      <c r="H64">
        <v>20926835051000</v>
      </c>
      <c r="I64">
        <v>62789.127921148269</v>
      </c>
      <c r="J64">
        <f t="shared" si="2"/>
        <v>30.672053425042002</v>
      </c>
      <c r="K64">
        <f t="shared" si="3"/>
        <v>11.04753721519419</v>
      </c>
      <c r="L64" s="3">
        <f t="shared" si="6"/>
        <v>1.9171394697764299E-2</v>
      </c>
      <c r="M64" s="3">
        <f t="shared" si="7"/>
        <v>1.5395749383170454E-2</v>
      </c>
      <c r="N64" s="3"/>
    </row>
    <row r="65" spans="1:14" x14ac:dyDescent="0.2">
      <c r="A65" s="1"/>
      <c r="F65" s="4">
        <f>AVERAGE(F3:F64)</f>
        <v>2.6162245244860962E-2</v>
      </c>
      <c r="G65" s="4">
        <f>AVERAGE(G3:G64)</f>
        <v>2.0091045944116787E-2</v>
      </c>
      <c r="L65" s="4">
        <f>AVERAGE(L3:L64)</f>
        <v>2.9041560586400242E-2</v>
      </c>
      <c r="M65" s="4">
        <f>AVERAGE(M3:M64)</f>
        <v>1.9165303261242366E-2</v>
      </c>
      <c r="N6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8D1-B26D-7240-AF0E-059F49926B66}">
  <dimension ref="A2:A3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11</v>
      </c>
    </row>
    <row r="3" spans="1:1" x14ac:dyDescent="0.2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2024-05-07T08:03:41Z</dcterms:created>
  <dcterms:modified xsi:type="dcterms:W3CDTF">2024-05-09T08:57:01Z</dcterms:modified>
</cp:coreProperties>
</file>