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PRUEBAS" sheetId="2" r:id="rId5"/>
    <sheet name="DETALLE PRUEBAS" sheetId="3" r:id="rId6"/>
  </sheets>
</workbook>
</file>

<file path=xl/sharedStrings.xml><?xml version="1.0" encoding="utf-8"?>
<sst xmlns="http://schemas.openxmlformats.org/spreadsheetml/2006/main" uniqueCount="77">
  <si>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</si>
  <si>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</si>
  <si>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</si>
  <si>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</si>
  <si>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PRUEBAS</t>
  </si>
  <si>
    <t>Tabla 1</t>
  </si>
  <si>
    <t>TIPO PRUEBA</t>
  </si>
  <si>
    <t>OBJETIVO PRUEBA</t>
  </si>
  <si>
    <t>NOTAS</t>
  </si>
  <si>
    <t>OTROS</t>
  </si>
  <si>
    <t>P1</t>
  </si>
  <si>
    <t>Prueba Inicial. Modelo básico sin Data Augmentation</t>
  </si>
  <si>
    <t>NO DATA AUGMENTATION</t>
  </si>
  <si>
    <t>P2</t>
  </si>
  <si>
    <t>Prueba para determinar resultados con variación en configuración de las imagen (Color, B&amp;W, size, etc)</t>
  </si>
  <si>
    <t>P3</t>
  </si>
  <si>
    <r>
      <rPr>
        <b val="1"/>
        <sz val="9"/>
        <color indexed="8"/>
        <rFont val="Helvetica Neue"/>
      </rPr>
      <t>DATA-AUM (FLOW_FROM_DIRECTORY) </t>
    </r>
    <r>
      <rPr>
        <sz val="9"/>
        <color indexed="8"/>
        <rFont val="Helvetica Neue"/>
      </rPr>
      <t>PRUEBAS CONVIRTIENDO IMÁGENES A 48X48  Y B&amp;N Y HACIENDO NORMALIZACION EN TIEMPO DE EJECUCIÓN PRE-DIVISION DE CONJUNTOS EN DISCO</t>
    </r>
  </si>
  <si>
    <t>DATA AUGMENTATION USANDO FLOW FROM DIRECTORY Requiere separar previamente las imágenes en train/test y valid). Convierte y normaliza las imágenes en tiempo de ejecución (con el parámetro rescale del ImageDataGenerator) El conjunto de test contiene 45 imágenes (23 benignas y 22 malignas)</t>
  </si>
  <si>
    <r>
      <rPr>
        <sz val="9"/>
        <color indexed="8"/>
        <rFont val="Arial"/>
      </rPr>
      <t>augmenter = ImageDataGenerator( </t>
    </r>
    <r>
      <rPr>
        <sz val="9"/>
        <color indexed="16"/>
        <rFont val="Arial"/>
      </rPr>
      <t>horizontal_flip</t>
    </r>
    <r>
      <rPr>
        <sz val="9"/>
        <color indexed="8"/>
        <rFont val="Arial"/>
      </rPr>
      <t>=</t>
    </r>
    <r>
      <rPr>
        <sz val="9"/>
        <color indexed="11"/>
        <rFont val="Arial"/>
      </rPr>
      <t>True</t>
    </r>
    <r>
      <rPr>
        <sz val="9"/>
        <color indexed="8"/>
        <rFont val="Arial"/>
      </rPr>
      <t>, </t>
    </r>
    <r>
      <rPr>
        <sz val="9"/>
        <color indexed="16"/>
        <rFont val="Arial"/>
      </rPr>
      <t>rotation_range</t>
    </r>
    <r>
      <rPr>
        <sz val="9"/>
        <color indexed="8"/>
        <rFont val="Arial"/>
      </rPr>
      <t>=</t>
    </r>
    <r>
      <rPr>
        <sz val="9"/>
        <color indexed="17"/>
        <rFont val="Arial"/>
      </rPr>
      <t>30</t>
    </r>
    <r>
      <rPr>
        <sz val="9"/>
        <color indexed="8"/>
        <rFont val="Arial"/>
      </rPr>
      <t>,  </t>
    </r>
    <r>
      <rPr>
        <sz val="9"/>
        <color indexed="16"/>
        <rFont val="Arial"/>
      </rPr>
      <t>width_shift_range</t>
    </r>
    <r>
      <rPr>
        <sz val="9"/>
        <color indexed="8"/>
        <rFont val="Arial"/>
      </rPr>
      <t>=</t>
    </r>
    <r>
      <rPr>
        <sz val="9"/>
        <color indexed="17"/>
        <rFont val="Arial"/>
      </rPr>
      <t>0.1</t>
    </r>
    <r>
      <rPr>
        <sz val="9"/>
        <color indexed="8"/>
        <rFont val="Arial"/>
      </rPr>
      <t>, </t>
    </r>
    <r>
      <rPr>
        <sz val="9"/>
        <color indexed="16"/>
        <rFont val="Arial"/>
      </rPr>
      <t>height_shift_range</t>
    </r>
    <r>
      <rPr>
        <sz val="9"/>
        <color indexed="8"/>
        <rFont val="Arial"/>
      </rPr>
      <t>=</t>
    </r>
    <r>
      <rPr>
        <sz val="9"/>
        <color indexed="17"/>
        <rFont val="Arial"/>
      </rPr>
      <t>0.1</t>
    </r>
    <r>
      <rPr>
        <sz val="9"/>
        <color indexed="8"/>
        <rFont val="Arial"/>
      </rPr>
      <t xml:space="preserve">,
</t>
    </r>
    <r>
      <rPr>
        <sz val="9"/>
        <color indexed="16"/>
        <rFont val="Arial"/>
      </rPr>
      <t>rescale</t>
    </r>
    <r>
      <rPr>
        <sz val="9"/>
        <color indexed="8"/>
        <rFont val="Arial"/>
      </rPr>
      <t>=</t>
    </r>
    <r>
      <rPr>
        <sz val="9"/>
        <color indexed="17"/>
        <rFont val="Arial"/>
      </rPr>
      <t>1</t>
    </r>
    <r>
      <rPr>
        <sz val="9"/>
        <color indexed="8"/>
        <rFont val="Arial"/>
      </rPr>
      <t>./</t>
    </r>
    <r>
      <rPr>
        <sz val="9"/>
        <color indexed="17"/>
        <rFont val="Arial"/>
      </rPr>
      <t>255</t>
    </r>
    <r>
      <rPr>
        <sz val="9"/>
        <color indexed="8"/>
        <rFont val="Arial"/>
      </rPr>
      <t>, </t>
    </r>
    <r>
      <rPr>
        <sz val="9"/>
        <color indexed="16"/>
        <rFont val="Arial"/>
      </rPr>
      <t>zoom_range</t>
    </r>
    <r>
      <rPr>
        <sz val="9"/>
        <color indexed="8"/>
        <rFont val="Arial"/>
      </rPr>
      <t>=</t>
    </r>
    <r>
      <rPr>
        <sz val="9"/>
        <color indexed="17"/>
        <rFont val="Arial"/>
      </rPr>
      <t>0.2</t>
    </r>
    <r>
      <rPr>
        <sz val="9"/>
        <color indexed="8"/>
        <rFont val="Arial"/>
      </rPr>
      <t>, </t>
    </r>
    <r>
      <rPr>
        <sz val="9"/>
        <color indexed="16"/>
        <rFont val="Arial"/>
      </rPr>
      <t>shear_range</t>
    </r>
    <r>
      <rPr>
        <sz val="9"/>
        <color indexed="8"/>
        <rFont val="Arial"/>
      </rPr>
      <t>=</t>
    </r>
    <r>
      <rPr>
        <sz val="9"/>
        <color indexed="17"/>
        <rFont val="Arial"/>
      </rPr>
      <t>0.1</t>
    </r>
    <r>
      <rPr>
        <sz val="9"/>
        <color indexed="8"/>
        <rFont val="Arial"/>
      </rPr>
      <t>, </t>
    </r>
    <r>
      <rPr>
        <sz val="9"/>
        <color indexed="16"/>
        <rFont val="Arial"/>
      </rPr>
      <t>fill_mode=</t>
    </r>
    <r>
      <rPr>
        <sz val="9"/>
        <color indexed="18"/>
        <rFont val="Arial"/>
      </rPr>
      <t>‘nearest'</t>
    </r>
    <r>
      <rPr>
        <sz val="9"/>
        <color indexed="8"/>
        <rFont val="Arial"/>
      </rPr>
      <t xml:space="preserve">)
</t>
    </r>
  </si>
  <si>
    <t>P4</t>
  </si>
  <si>
    <r>
      <rPr>
        <b val="1"/>
        <sz val="10"/>
        <color indexed="8"/>
        <rFont val="Helvetica Neue"/>
      </rPr>
      <t>DATA AUM (FLOW)</t>
    </r>
    <r>
      <rPr>
        <sz val="10"/>
        <color indexed="8"/>
        <rFont val="Helvetica Neue"/>
      </rPr>
      <t xml:space="preserve"> LAS IMAGENES ESTÁN SALVADAS EN DISCO CON EL FORMATO ADECUADO PARA EL PROCESAMIENTO. </t>
    </r>
  </si>
  <si>
    <t>EL AUMENTO DE IMAGENES Y LA DISTRIBUCION DE LOS CONJUNTOS DE TEST, TRAIN Y VALIDACION SE HACE DINÁMICAMENTE (DE FORMA ALEATORIA) EN EL PROCESO EL CONJUNTO DE TRAIN SE AUMENTÓ A 85% (PUES CONSIDERA CROSS VALIDATION DE 20%) TEST (15%) = 46 imágenes</t>
  </si>
  <si>
    <t xml:space="preserve">ESTA FUÉ LA OPCIÓN SELECCIONADA PARA ENTONACIÓN </t>
  </si>
  <si>
    <t>DETALLE PRUEBAS</t>
  </si>
  <si>
    <t>DESCRIPCION</t>
  </si>
  <si>
    <t>TRAIN</t>
  </si>
  <si>
    <t>TEST</t>
  </si>
  <si>
    <t>RANDOM SEED</t>
  </si>
  <si>
    <t>BATCH SIZE</t>
  </si>
  <si>
    <t>EPOCHS</t>
  </si>
  <si>
    <t>OPTIMIZADOR</t>
  </si>
  <si>
    <t>MODELO</t>
  </si>
  <si>
    <t>EARLY STOP</t>
  </si>
  <si>
    <t>LOSS</t>
  </si>
  <si>
    <t>ACCURACY</t>
  </si>
  <si>
    <t>NOMBRE MODELO (SAVED)</t>
  </si>
  <si>
    <t>ACIERTOS MALIGNOS</t>
  </si>
  <si>
    <t>ACIERTOS BENIGNOS</t>
  </si>
  <si>
    <t>RECALL  MALIGNOS</t>
  </si>
  <si>
    <t>RECALL  BENIGNOS</t>
  </si>
  <si>
    <t>ADAM</t>
  </si>
  <si>
    <t xml:space="preserve">CONV 8 NEURONAS VALID RELU -  CONV 16 NEURONAS VALID RELU -  CONV 32 NEURONAS VALID RELU -  MAXPOOL  -  DROPOUT. 25% -  FLATTEN -  DENSE 32 RELU -  DENSE 64 RELU -  DENSE 2 SOFTMAX - </t>
  </si>
  <si>
    <t>0.5113</t>
  </si>
  <si>
    <t>Model_0.82609_11-11-42</t>
  </si>
  <si>
    <t xml:space="preserve">0.4053 </t>
  </si>
  <si>
    <t>Model_0.84783_11-19-3</t>
  </si>
  <si>
    <r>
      <rPr>
        <b val="1"/>
        <sz val="9"/>
        <color indexed="8"/>
        <rFont val="Menlo"/>
      </rPr>
      <t>CONV 8 NEURONAS VALID RELU -  CONV 16 NEURONAS VALID RELU -  CONV 32 NEURONAS VALID RELU -  MAXPOOL  -  DROPOUT. 25% -  FLATTEN -  DENSE 32 RELU -  DENSE 64 RELU -  </t>
    </r>
    <r>
      <rPr>
        <b val="1"/>
        <sz val="9"/>
        <color indexed="19"/>
        <rFont val="Menlo"/>
      </rPr>
      <t xml:space="preserve">DENSE 32 RELU -  </t>
    </r>
    <r>
      <rPr>
        <b val="1"/>
        <sz val="9"/>
        <color indexed="8"/>
        <rFont val="Menlo"/>
      </rPr>
      <t xml:space="preserve"> DENSE 2 SOFTMAX - </t>
    </r>
  </si>
  <si>
    <t xml:space="preserve">0.5789 </t>
  </si>
  <si>
    <t>RMSprop</t>
  </si>
  <si>
    <t>224 x 224 COLOR</t>
  </si>
  <si>
    <r>
      <rPr>
        <b val="1"/>
        <sz val="9"/>
        <color indexed="8"/>
        <rFont val="Menlo"/>
      </rPr>
      <t xml:space="preserve">CONV 8 NEURONAS VALID RELU -  CONV 16 NEURONAS VALID RELU - MAXPOOL  CONV 32 NEURONAS VALID RELU -  MAXPOOL  -  DROPOUT. 25% -  FLATTEN -  DENSE 16 RELU -  DENSE 32 RELU - </t>
    </r>
    <r>
      <rPr>
        <b val="1"/>
        <sz val="9"/>
        <color indexed="19"/>
        <rFont val="Menlo"/>
      </rPr>
      <t xml:space="preserve"> </t>
    </r>
    <r>
      <rPr>
        <b val="1"/>
        <sz val="9"/>
        <color indexed="8"/>
        <rFont val="Menlo"/>
      </rPr>
      <t xml:space="preserve"> DENSE 2 SOFTMAX - </t>
    </r>
  </si>
  <si>
    <t>48 x 48 COLOR</t>
  </si>
  <si>
    <t>48 x 48 GRAYSCALE</t>
  </si>
  <si>
    <t>224 x 224 GRAYSCALE</t>
  </si>
  <si>
    <t>32 x 32 GRAYSCALE</t>
  </si>
  <si>
    <t>Adam</t>
  </si>
  <si>
    <r>
      <rPr>
        <b val="1"/>
        <sz val="10"/>
        <color indexed="8"/>
        <rFont val="Helvetica Neue"/>
      </rPr>
      <t xml:space="preserve">Una CNN con:  
</t>
    </r>
    <r>
      <rPr>
        <b val="1"/>
        <sz val="10"/>
        <color indexed="8"/>
        <rFont val="Helvetica Neue"/>
      </rPr>
      <t xml:space="preserve">    - 1 capa convolutiva con 8 neuronas  
</t>
    </r>
    <r>
      <rPr>
        <b val="1"/>
        <sz val="10"/>
        <color indexed="8"/>
        <rFont val="Helvetica Neue"/>
      </rPr>
      <t xml:space="preserve">    - 1 capa convolutiva con 16 neuronas  
</t>
    </r>
    <r>
      <rPr>
        <b val="1"/>
        <sz val="10"/>
        <color indexed="8"/>
        <rFont val="Helvetica Neue"/>
      </rPr>
      <t xml:space="preserve">    - 1 MaxPool quedando las dimensiones de la imagen a la mitad  
</t>
    </r>
    <r>
      <rPr>
        <b val="1"/>
        <sz val="10"/>
        <color indexed="8"/>
        <rFont val="Helvetica Neue"/>
      </rPr>
      <t xml:space="preserve">    - 1 capa convolutiva con 32 neuronas  
</t>
    </r>
    <r>
      <rPr>
        <b val="1"/>
        <sz val="10"/>
        <color indexed="8"/>
        <rFont val="Helvetica Neue"/>
      </rPr>
      <t xml:space="preserve">    - 1 MaxPool quedando las dimensiones de la imagen a la mitad  
</t>
    </r>
    <r>
      <rPr>
        <b val="1"/>
        <sz val="10"/>
        <color indexed="8"/>
        <rFont val="Helvetica Neue"/>
      </rPr>
      <t xml:space="preserve">    - 1 dropout 0.25  
</t>
    </r>
    <r>
      <rPr>
        <b val="1"/>
        <sz val="10"/>
        <color indexed="8"/>
        <rFont val="Helvetica Neue"/>
      </rPr>
      <t xml:space="preserve">    - 1 Flatten  
</t>
    </r>
    <r>
      <rPr>
        <b val="1"/>
        <sz val="10"/>
        <color indexed="8"/>
        <rFont val="Helvetica Neue"/>
      </rPr>
      <t xml:space="preserve">    </t>
    </r>
    <r>
      <rPr>
        <b val="1"/>
        <sz val="10"/>
        <color indexed="20"/>
        <rFont val="Helvetica Neue"/>
      </rPr>
      <t xml:space="preserve">- 1 dense con 32 neuronas  
</t>
    </r>
    <r>
      <rPr>
        <b val="1"/>
        <sz val="10"/>
        <color indexed="20"/>
        <rFont val="Helvetica Neue"/>
      </rPr>
      <t xml:space="preserve">    - 1 dense con 8 neuronas  
</t>
    </r>
    <r>
      <rPr>
        <b val="1"/>
        <sz val="10"/>
        <color indexed="8"/>
        <rFont val="Helvetica Neue"/>
      </rPr>
      <t xml:space="preserve">    - 1 dense con 2 (Softmax --&gt; salida)</t>
    </r>
  </si>
  <si>
    <t>Model_0.78125_16-7-54</t>
  </si>
  <si>
    <r>
      <rPr>
        <b val="1"/>
        <sz val="10"/>
        <color indexed="8"/>
        <rFont val="Helvetica Neue"/>
      </rPr>
      <t xml:space="preserve">Una CNN con:  
</t>
    </r>
    <r>
      <rPr>
        <b val="1"/>
        <sz val="10"/>
        <color indexed="8"/>
        <rFont val="Helvetica Neue"/>
      </rPr>
      <t xml:space="preserve">    - 1 capa convolutiva con 8 neuronas  
</t>
    </r>
    <r>
      <rPr>
        <b val="1"/>
        <sz val="10"/>
        <color indexed="8"/>
        <rFont val="Helvetica Neue"/>
      </rPr>
      <t xml:space="preserve">    - 1 capa convolutiva con 16 neuronas  
</t>
    </r>
    <r>
      <rPr>
        <b val="1"/>
        <sz val="10"/>
        <color indexed="8"/>
        <rFont val="Helvetica Neue"/>
      </rPr>
      <t xml:space="preserve">    - 1 MaxPool quedando las dimensiones de la imagen a la mitad  
</t>
    </r>
    <r>
      <rPr>
        <b val="1"/>
        <sz val="10"/>
        <color indexed="8"/>
        <rFont val="Helvetica Neue"/>
      </rPr>
      <t xml:space="preserve">    - 1 capa convolutiva con 32 neuronas  
</t>
    </r>
    <r>
      <rPr>
        <b val="1"/>
        <sz val="10"/>
        <color indexed="8"/>
        <rFont val="Helvetica Neue"/>
      </rPr>
      <t xml:space="preserve">    - 1 MaxPool quedando las dimensiones de la imagen a la mitad  
</t>
    </r>
    <r>
      <rPr>
        <b val="1"/>
        <sz val="10"/>
        <color indexed="8"/>
        <rFont val="Helvetica Neue"/>
      </rPr>
      <t xml:space="preserve">    - 1 dropout 0.25  
</t>
    </r>
    <r>
      <rPr>
        <b val="1"/>
        <sz val="10"/>
        <color indexed="8"/>
        <rFont val="Helvetica Neue"/>
      </rPr>
      <t xml:space="preserve">    - 1 Flatten  
</t>
    </r>
    <r>
      <rPr>
        <b val="1"/>
        <sz val="10"/>
        <color indexed="8"/>
        <rFont val="Helvetica Neue"/>
      </rPr>
      <t xml:space="preserve">    </t>
    </r>
    <r>
      <rPr>
        <b val="1"/>
        <sz val="10"/>
        <color indexed="20"/>
        <rFont val="Helvetica Neue"/>
      </rPr>
      <t xml:space="preserve">- 1 dense con 32 neuronas  
</t>
    </r>
    <r>
      <rPr>
        <b val="1"/>
        <sz val="10"/>
        <color indexed="20"/>
        <rFont val="Helvetica Neue"/>
      </rPr>
      <t xml:space="preserve">    - 1 dense con 64 neuronas  
</t>
    </r>
    <r>
      <rPr>
        <b val="1"/>
        <sz val="10"/>
        <color indexed="8"/>
        <rFont val="Helvetica Neue"/>
      </rPr>
      <t xml:space="preserve">    - 1 dense con 2 (Softmax --&gt; salida)</t>
    </r>
  </si>
  <si>
    <t>Una CNN con:  
    - 1 capa convolutiva con 8 neuronas  
    - 1 capa convolutiva con 16 neuronas  
    - 1 MaxPool 2x2
    - 1 capa convolutiva con 32 neuronas  
    - 1 MaxPool 2x2
    - 1 dropout 0.25  
    - 1 Flatten  
    - 1 dense con 32 neuronas  
    - 1 dense con 64 neuronas  
    - 1 dense con 2 (Softmax --&gt; salida)</t>
  </si>
  <si>
    <t>Model_0.8125_16-10-11</t>
  </si>
  <si>
    <r>
      <rPr>
        <b val="1"/>
        <sz val="8"/>
        <color indexed="8"/>
        <rFont val="Helvetica Neue"/>
      </rPr>
      <t xml:space="preserve">Una CNN con:  
</t>
    </r>
    <r>
      <rPr>
        <b val="1"/>
        <sz val="8"/>
        <color indexed="8"/>
        <rFont val="Helvetica Neue"/>
      </rPr>
      <t xml:space="preserve">    - 1 capa convolutiva con 8 neuronas  
</t>
    </r>
    <r>
      <rPr>
        <b val="1"/>
        <sz val="8"/>
        <color indexed="8"/>
        <rFont val="Helvetica Neue"/>
      </rPr>
      <t xml:space="preserve">    - 1 capa convolutiva con 16 neuronas  
</t>
    </r>
    <r>
      <rPr>
        <b val="1"/>
        <sz val="8"/>
        <color indexed="8"/>
        <rFont val="Helvetica Neue"/>
      </rPr>
      <t xml:space="preserve">    - 1 MaxPool 2x2</t>
    </r>
    <r>
      <rPr>
        <b val="1"/>
        <sz val="8"/>
        <color indexed="21"/>
        <rFont val="Helvetica Neue"/>
      </rPr>
      <t>     - DROPOUT 0,25</t>
    </r>
    <r>
      <rPr>
        <b val="1"/>
        <sz val="8"/>
        <color indexed="8"/>
        <rFont val="Helvetica Neue"/>
      </rPr>
      <t xml:space="preserve">
</t>
    </r>
    <r>
      <rPr>
        <b val="1"/>
        <sz val="8"/>
        <color indexed="8"/>
        <rFont val="Helvetica Neue"/>
      </rPr>
      <t xml:space="preserve">    - 1 capa convolutiva con 32 neuronas  
</t>
    </r>
    <r>
      <rPr>
        <b val="1"/>
        <sz val="8"/>
        <color indexed="8"/>
        <rFont val="Helvetica Neue"/>
      </rPr>
      <t xml:space="preserve">    - 1 MaxPool 2x2
</t>
    </r>
    <r>
      <rPr>
        <b val="1"/>
        <sz val="8"/>
        <color indexed="8"/>
        <rFont val="Helvetica Neue"/>
      </rPr>
      <t xml:space="preserve">    - 1 dropout 0.25  
</t>
    </r>
    <r>
      <rPr>
        <b val="1"/>
        <sz val="8"/>
        <color indexed="8"/>
        <rFont val="Helvetica Neue"/>
      </rPr>
      <t xml:space="preserve">    - 1 Flatten  
</t>
    </r>
    <r>
      <rPr>
        <b val="1"/>
        <sz val="8"/>
        <color indexed="8"/>
        <rFont val="Helvetica Neue"/>
      </rPr>
      <t xml:space="preserve">    - 1 dense con 32 neuronas  
</t>
    </r>
    <r>
      <rPr>
        <b val="1"/>
        <sz val="8"/>
        <color indexed="8"/>
        <rFont val="Helvetica Neue"/>
      </rPr>
      <t xml:space="preserve">    - 1 dense con 64 neuronas  
</t>
    </r>
    <r>
      <rPr>
        <b val="1"/>
        <sz val="8"/>
        <color indexed="8"/>
        <rFont val="Helvetica Neue"/>
      </rPr>
      <t xml:space="preserve">    - 1 dense con 2 (Softmax --&gt; salida)</t>
    </r>
  </si>
  <si>
    <t>Model_0.75_16-13-8</t>
  </si>
  <si>
    <r>
      <rPr>
        <b val="1"/>
        <sz val="8"/>
        <color indexed="8"/>
        <rFont val="Helvetica Neue"/>
      </rPr>
      <t xml:space="preserve">Una CNN con:  
</t>
    </r>
    <r>
      <rPr>
        <b val="1"/>
        <sz val="8"/>
        <color indexed="8"/>
        <rFont val="Helvetica Neue"/>
      </rPr>
      <t xml:space="preserve">    - 1 capa convolutiva con 8 neuronas  
</t>
    </r>
    <r>
      <rPr>
        <b val="1"/>
        <sz val="8"/>
        <color indexed="8"/>
        <rFont val="Helvetica Neue"/>
      </rPr>
      <t xml:space="preserve">    - 1 capa convolutiva con 16 neuronas  
</t>
    </r>
    <r>
      <rPr>
        <b val="1"/>
        <sz val="8"/>
        <color indexed="8"/>
        <rFont val="Helvetica Neue"/>
      </rPr>
      <t xml:space="preserve">    - 1 MaxPool 2x2     - DROPOUT 0,25
</t>
    </r>
    <r>
      <rPr>
        <b val="1"/>
        <sz val="8"/>
        <color indexed="8"/>
        <rFont val="Helvetica Neue"/>
      </rPr>
      <t xml:space="preserve">    - 1 capa convolutiva con </t>
    </r>
    <r>
      <rPr>
        <b val="1"/>
        <sz val="8"/>
        <color indexed="22"/>
        <rFont val="Helvetica Neue"/>
      </rPr>
      <t xml:space="preserve">64 neuronas  
</t>
    </r>
    <r>
      <rPr>
        <b val="1"/>
        <sz val="8"/>
        <color indexed="8"/>
        <rFont val="Helvetica Neue"/>
      </rPr>
      <t xml:space="preserve">    - 1 MaxPool 2x2
</t>
    </r>
    <r>
      <rPr>
        <b val="1"/>
        <sz val="8"/>
        <color indexed="8"/>
        <rFont val="Helvetica Neue"/>
      </rPr>
      <t xml:space="preserve">    - 1 dropout 0.25  
</t>
    </r>
    <r>
      <rPr>
        <b val="1"/>
        <sz val="8"/>
        <color indexed="8"/>
        <rFont val="Helvetica Neue"/>
      </rPr>
      <t xml:space="preserve">    - 1 Flatten  
</t>
    </r>
    <r>
      <rPr>
        <b val="1"/>
        <sz val="8"/>
        <color indexed="8"/>
        <rFont val="Helvetica Neue"/>
      </rPr>
      <t xml:space="preserve">    - 1 dense con 32 neuronas  
</t>
    </r>
    <r>
      <rPr>
        <b val="1"/>
        <sz val="8"/>
        <color indexed="8"/>
        <rFont val="Helvetica Neue"/>
      </rPr>
      <t xml:space="preserve">    - 1 dense con </t>
    </r>
    <r>
      <rPr>
        <b val="1"/>
        <sz val="8"/>
        <color indexed="21"/>
        <rFont val="Helvetica Neue"/>
      </rPr>
      <t xml:space="preserve">64 neuronas  
</t>
    </r>
    <r>
      <rPr>
        <b val="1"/>
        <sz val="8"/>
        <color indexed="8"/>
        <rFont val="Helvetica Neue"/>
      </rPr>
      <t xml:space="preserve">    - 1 dense con 2 (Softmax --&gt; salida)</t>
    </r>
  </si>
  <si>
    <t>Model_0.8125_16-13-46</t>
  </si>
  <si>
    <t>AdaMax</t>
  </si>
  <si>
    <t>Model_0.72917_16-15-0</t>
  </si>
  <si>
    <t>Model: "sequential_1"
_________________________________________________________________
Layer (type)                 Output Shape              Param #   
=================================================================
conv2d_3 (Conv2D)            (None, 46, 46, 8)         80        
_________________________________________________________________
conv2d_4 (Conv2D)            (None, 44, 44, 16)        1168      
_________________________________________________________________
max_pooling2d_2 (MaxPooling2 (None, 22, 22, 16)        0         
_________________________________________________________________
conv2d_5 (Conv2D)            (None, 20, 20, 32)        4640      
_________________________________________________________________
max_pooling2d_3 (MaxPooling2 (None, 10, 10, 32)        0         
_________________________________________________________________
dropout_1 (Dropout)          (None, 10, 10, 32)        0         
_________________________________________________________________
flatten_1 (Flatten)          (None, 3200)              0         
_________________________________________________________________
dense_4 (Dense)              (None, 16)                51216     
_________________________________________________________________
dense_5 (Dense)              (None, 32)                544       
_________________________________________________________________
dense_6 (Dense)              (None, 64)                2112      
_________________________________________________________________
dense_7 (Dense)              (None, 2)                 130       
=================================================================
Total params: 59,890
Trainable params: 59,890
Non-trainable params: 0
_____________________________</t>
  </si>
  <si>
    <t xml:space="preserve">0.5798 </t>
  </si>
  <si>
    <t>0.7826</t>
  </si>
  <si>
    <t>Model_0.78261_16-16-43/</t>
  </si>
  <si>
    <t>Model: "sequential_4"
_________________________________________________________________
Layer (type)                 Output Shape              Param #   
=================================================================
conv2d_12 (Conv2D)           (None, 46, 46, 8)         80        
_________________________________________________________________
max_pooling2d_9 (MaxPooling2 (None, 23, 23, 8)         0         
_________________________________________________________________
conv2d_13 (Conv2D)           (None, 21, 21, 16)        1168      
_________________________________________________________________
max_pooling2d_10 (MaxPooling (None, 10, 10, 16)        0         
_________________________________________________________________
dropout_5 (Dropout)          (None, 10, 10, 16)        0         
_________________________________________________________________
conv2d_14 (Conv2D)           (None, 8, 8, 32)          4640      
_________________________________________________________________
max_pooling2d_11 (MaxPooling (None, 4, 4, 32)          0         
_________________________________________________________________
dropout_6 (Dropout)          (None, 4, 4, 32)          0         
_________________________________________________________________
flatten_4 (Flatten)          (None, 512)               0         
_________________________________________________________________
dense_16 (Dense)             (None, 16)                8208      
_________________________________________________________________
dense_17 (Dense)             (None, 64)                1088      
_________________________________________________________________
dense_18 (Dense)             (None, 128)               8320      
_________________________________________________________________
dense_19 (Dense)             (None, 2)                 258       
=================================================================
Total params: 23,762
Trainable params: 23,762
Non-trainable params: 0</t>
  </si>
  <si>
    <t>0.5256</t>
  </si>
  <si>
    <t>Model_0.78261_16-17-21</t>
  </si>
  <si>
    <r>
      <rPr>
        <b val="1"/>
        <sz val="8"/>
        <color indexed="8"/>
        <rFont val="Arial"/>
      </rPr>
      <t>Generador de imágenes  </t>
    </r>
    <r>
      <rPr>
        <b val="1"/>
        <sz val="8"/>
        <color indexed="16"/>
        <rFont val="Arial"/>
      </rPr>
      <t>horizontal_flip</t>
    </r>
    <r>
      <rPr>
        <b val="1"/>
        <sz val="8"/>
        <color indexed="8"/>
        <rFont val="Arial"/>
      </rPr>
      <t>=</t>
    </r>
    <r>
      <rPr>
        <b val="1"/>
        <sz val="8"/>
        <color indexed="11"/>
        <rFont val="Arial"/>
      </rPr>
      <t>True</t>
    </r>
    <r>
      <rPr>
        <b val="1"/>
        <sz val="8"/>
        <color indexed="8"/>
        <rFont val="Arial"/>
      </rPr>
      <t xml:space="preserve">,
</t>
    </r>
    <r>
      <rPr>
        <sz val="8"/>
        <color indexed="16"/>
        <rFont val="Arial"/>
      </rPr>
      <t>rotation_range</t>
    </r>
    <r>
      <rPr>
        <sz val="8"/>
        <color indexed="8"/>
        <rFont val="Arial"/>
      </rPr>
      <t>=</t>
    </r>
    <r>
      <rPr>
        <sz val="8"/>
        <color indexed="17"/>
        <rFont val="Arial"/>
      </rPr>
      <t>20, </t>
    </r>
    <r>
      <rPr>
        <sz val="8"/>
        <color indexed="16"/>
        <rFont val="Arial"/>
      </rPr>
      <t>width_shift_range</t>
    </r>
    <r>
      <rPr>
        <sz val="8"/>
        <color indexed="8"/>
        <rFont val="Arial"/>
      </rPr>
      <t>=</t>
    </r>
    <r>
      <rPr>
        <sz val="8"/>
        <color indexed="17"/>
        <rFont val="Arial"/>
      </rPr>
      <t>0.1</t>
    </r>
    <r>
      <rPr>
        <sz val="8"/>
        <color indexed="8"/>
        <rFont val="Arial"/>
      </rPr>
      <t xml:space="preserve">,
</t>
    </r>
    <r>
      <rPr>
        <sz val="8"/>
        <color indexed="16"/>
        <rFont val="Arial"/>
      </rPr>
      <t>height_shift_range</t>
    </r>
    <r>
      <rPr>
        <sz val="8"/>
        <color indexed="8"/>
        <rFont val="Arial"/>
      </rPr>
      <t>=</t>
    </r>
    <r>
      <rPr>
        <sz val="8"/>
        <color indexed="17"/>
        <rFont val="Arial"/>
      </rPr>
      <t>0.1</t>
    </r>
    <r>
      <rPr>
        <sz val="8"/>
        <color indexed="8"/>
        <rFont val="Arial"/>
      </rPr>
      <t>,  </t>
    </r>
    <r>
      <rPr>
        <sz val="8"/>
        <color indexed="16"/>
        <rFont val="Arial"/>
      </rPr>
      <t>zoom_range</t>
    </r>
    <r>
      <rPr>
        <sz val="8"/>
        <color indexed="8"/>
        <rFont val="Arial"/>
      </rPr>
      <t>=</t>
    </r>
    <r>
      <rPr>
        <sz val="8"/>
        <color indexed="17"/>
        <rFont val="Arial"/>
      </rPr>
      <t>0.2</t>
    </r>
    <r>
      <rPr>
        <sz val="8"/>
        <color indexed="8"/>
        <rFont val="Arial"/>
      </rPr>
      <t>,  </t>
    </r>
    <r>
      <rPr>
        <sz val="8"/>
        <color indexed="16"/>
        <rFont val="Arial"/>
      </rPr>
      <t>shear_range</t>
    </r>
    <r>
      <rPr>
        <sz val="8"/>
        <color indexed="8"/>
        <rFont val="Arial"/>
      </rPr>
      <t>=</t>
    </r>
    <r>
      <rPr>
        <sz val="8"/>
        <color indexed="17"/>
        <rFont val="Arial"/>
      </rPr>
      <t>0.1</t>
    </r>
    <r>
      <rPr>
        <sz val="8"/>
        <color indexed="8"/>
        <rFont val="Arial"/>
      </rPr>
      <t>,  </t>
    </r>
    <r>
      <rPr>
        <sz val="8"/>
        <color indexed="16"/>
        <rFont val="Arial"/>
      </rPr>
      <t>fill_mode</t>
    </r>
    <r>
      <rPr>
        <sz val="8"/>
        <color indexed="8"/>
        <rFont val="Arial"/>
      </rPr>
      <t>=</t>
    </r>
    <r>
      <rPr>
        <sz val="8"/>
        <color indexed="18"/>
        <rFont val="Arial"/>
      </rPr>
      <t>'nearest'</t>
    </r>
  </si>
  <si>
    <t>Model: "sequential_15"
_________________________________________________________________
Layer (type)                 Output Shape              Param #   
=================================================================
conv2d_45 (Conv2D)           (None, 46, 46, 8)         80        
_________________________________________________________________
conv2d_46 (Conv2D)           (None, 44, 44, 16)        1168      
_________________________________________________________________
max_pooling2d_41 (MaxPooling (None, 22, 22, 16)        0         
_________________________________________________________________
dropout_27 (Dropout)         (None, 22, 22, 16)        0         
_________________________________________________________________
conv2d_47 (Conv2D)           (None, 20, 20, 32)        4640      
_________________________________________________________________
max_pooling2d_42 (MaxPooling (None, 10, 10, 32)        0         
_________________________________________________________________
dropout_28 (Dropout)         (None, 10, 10, 32)        0         
_________________________________________________________________
flatten_15 (Flatten)         (None, 3200)              0         
_________________________________________________________________
dense_59 (Dense)             (None, 32)                102432    
_________________________________________________________________
dense_60 (Dense)             (None, 64)                2112      
_________________________________________________________________
dense_61 (Dense)             (None, 2)                 130       
=================================================================
Total params: 110,562
Trainable params: 110,562
Non-trainable params: 0</t>
  </si>
  <si>
    <t>Model_0.82609_16-18-16</t>
  </si>
</sst>
</file>

<file path=xl/styles.xml><?xml version="1.0" encoding="utf-8"?>
<styleSheet xmlns="http://schemas.openxmlformats.org/spreadsheetml/2006/main">
  <numFmts count="4">
    <numFmt numFmtId="0" formatCode="General"/>
    <numFmt numFmtId="59" formatCode="0.0%"/>
    <numFmt numFmtId="60" formatCode="0.000%"/>
    <numFmt numFmtId="61" formatCode="#,##0.00%"/>
  </numFmts>
  <fonts count="2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9"/>
      <color indexed="8"/>
      <name val="Helvetica Neue"/>
    </font>
    <font>
      <sz val="9"/>
      <color indexed="8"/>
      <name val="Helvetica Neue"/>
    </font>
    <font>
      <sz val="9"/>
      <color indexed="8"/>
      <name val="Arial"/>
    </font>
    <font>
      <sz val="9"/>
      <color indexed="16"/>
      <name val="Arial"/>
    </font>
    <font>
      <sz val="9"/>
      <color indexed="11"/>
      <name val="Arial"/>
    </font>
    <font>
      <sz val="9"/>
      <color indexed="17"/>
      <name val="Arial"/>
    </font>
    <font>
      <sz val="9"/>
      <color indexed="18"/>
      <name val="Arial"/>
    </font>
    <font>
      <b val="1"/>
      <sz val="9"/>
      <color indexed="8"/>
      <name val="Menlo"/>
    </font>
    <font>
      <b val="1"/>
      <sz val="10"/>
      <color indexed="19"/>
      <name val="Helvetica Neue"/>
    </font>
    <font>
      <b val="1"/>
      <sz val="9"/>
      <color indexed="19"/>
      <name val="Menlo"/>
    </font>
    <font>
      <b val="1"/>
      <sz val="8"/>
      <color indexed="8"/>
      <name val="Helvetica Neue"/>
    </font>
    <font>
      <b val="1"/>
      <sz val="10"/>
      <color indexed="20"/>
      <name val="Helvetica Neue"/>
    </font>
    <font>
      <b val="1"/>
      <sz val="8"/>
      <color indexed="21"/>
      <name val="Helvetica Neue"/>
    </font>
    <font>
      <b val="1"/>
      <sz val="8"/>
      <color indexed="22"/>
      <name val="Helvetica Neue"/>
    </font>
    <font>
      <sz val="5"/>
      <color indexed="8"/>
      <name val="Menlo"/>
    </font>
    <font>
      <sz val="12"/>
      <color indexed="8"/>
      <name val="Menlo"/>
    </font>
    <font>
      <sz val="8"/>
      <color indexed="8"/>
      <name val="Arial"/>
    </font>
    <font>
      <b val="1"/>
      <sz val="8"/>
      <color indexed="8"/>
      <name val="Arial"/>
    </font>
    <font>
      <b val="1"/>
      <sz val="8"/>
      <color indexed="16"/>
      <name val="Arial"/>
    </font>
    <font>
      <b val="1"/>
      <sz val="8"/>
      <color indexed="11"/>
      <name val="Arial"/>
    </font>
    <font>
      <sz val="8"/>
      <color indexed="16"/>
      <name val="Arial"/>
    </font>
    <font>
      <sz val="8"/>
      <color indexed="17"/>
      <name val="Arial"/>
    </font>
    <font>
      <sz val="8"/>
      <color indexed="18"/>
      <name val="Arial"/>
    </font>
    <font>
      <b val="1"/>
      <sz val="13"/>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gradientFill type="linear" degree="90">
        <stop position="0">
          <color rgb="ff88f94e"/>
        </stop>
        <stop position="1">
          <color rgb="ff017000"/>
        </stop>
      </gradient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6" applyNumberFormat="1" applyFont="1" applyFill="0" applyBorder="1" applyAlignment="1" applyProtection="0">
      <alignment vertical="top" wrapText="1"/>
    </xf>
    <xf numFmtId="49" fontId="4" fillId="6" borderId="5" applyNumberFormat="1" applyFont="1" applyFill="1"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59" fontId="0" borderId="3"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12" borderId="4" applyNumberFormat="1" applyFont="1" applyFill="0" applyBorder="1" applyAlignment="1" applyProtection="0">
      <alignment vertical="top" wrapText="1" readingOrder="1"/>
    </xf>
    <xf numFmtId="10" fontId="0" borderId="4"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13" borderId="7" applyNumberFormat="1" applyFont="1" applyFill="0" applyBorder="1" applyAlignment="1" applyProtection="0">
      <alignment vertical="top" wrapText="1"/>
    </xf>
    <xf numFmtId="49" fontId="12" borderId="7" applyNumberFormat="1" applyFont="1" applyFill="0" applyBorder="1" applyAlignment="1" applyProtection="0">
      <alignment vertical="top" wrapText="1" readingOrder="1"/>
    </xf>
    <xf numFmtId="10" fontId="4" borderId="7" applyNumberFormat="1" applyFont="1" applyFill="0" applyBorder="1" applyAlignment="1" applyProtection="0">
      <alignment vertical="top" wrapText="1"/>
    </xf>
    <xf numFmtId="10"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9" fontId="15" borderId="7"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49" fontId="19" borderId="7" applyNumberFormat="1" applyFont="1" applyFill="0" applyBorder="1" applyAlignment="1" applyProtection="0">
      <alignment vertical="top" wrapText="1" readingOrder="1"/>
    </xf>
    <xf numFmtId="49" fontId="4" borderId="7" applyNumberFormat="1" applyFont="1" applyFill="0" applyBorder="1" applyAlignment="1" applyProtection="0">
      <alignment vertical="top" wrapText="1"/>
    </xf>
    <xf numFmtId="49" fontId="20" borderId="7" applyNumberFormat="1" applyFont="1" applyFill="0" applyBorder="1" applyAlignment="1" applyProtection="0">
      <alignment vertical="top" wrapText="1" readingOrder="1"/>
    </xf>
    <xf numFmtId="0" fontId="4" borderId="7" applyNumberFormat="1" applyFont="1" applyFill="0" applyBorder="1" applyAlignment="1" applyProtection="0">
      <alignment vertical="top" wrapText="1"/>
    </xf>
    <xf numFmtId="49" fontId="21" borderId="7" applyNumberFormat="1" applyFont="1" applyFill="0" applyBorder="1" applyAlignment="1" applyProtection="0">
      <alignment vertical="top" wrapText="1"/>
    </xf>
    <xf numFmtId="61" fontId="28"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001080"/>
      <rgbColor rgb="ff098658"/>
      <rgbColor rgb="ffa31515"/>
      <rgbColor rgb="ffb41700"/>
      <rgbColor rgb="ff00872a"/>
      <rgbColor rgb="ffff2f92"/>
      <rgbColor rgb="ffff84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sheetData>
  <mergeCells count="1">
    <mergeCell ref="B3:D3"/>
  </mergeCells>
  <hyperlinks>
    <hyperlink ref="D10" location="'PRUEBAS'!R2C1" tooltip="" display="PRUEBAS"/>
    <hyperlink ref="D12" location="'DETALLE PRUEBAS'!R2C1" tooltip="" display="DETALLE PRUEBAS"/>
  </hyperlinks>
</worksheet>
</file>

<file path=xl/worksheets/sheet2.xml><?xml version="1.0" encoding="utf-8"?>
<worksheet xmlns:r="http://schemas.openxmlformats.org/officeDocument/2006/relationships" xmlns="http://schemas.openxmlformats.org/spreadsheetml/2006/main">
  <sheetPr>
    <pageSetUpPr fitToPage="1"/>
  </sheetPr>
  <dimension ref="A2:D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43.5859" style="6" customWidth="1"/>
    <col min="3" max="3" width="52.6094" style="6" customWidth="1"/>
    <col min="4" max="4" width="25.0781" style="6" customWidth="1"/>
    <col min="5" max="256" width="16.3516" style="6" customWidth="1"/>
  </cols>
  <sheetData>
    <row r="1" ht="27.65" customHeight="1">
      <c r="A1" t="s" s="7">
        <v>5</v>
      </c>
      <c r="B1" s="7"/>
      <c r="C1" s="7"/>
      <c r="D1" s="7"/>
    </row>
    <row r="2" ht="20.25" customHeight="1">
      <c r="A2" t="s" s="8">
        <v>6</v>
      </c>
      <c r="B2" t="s" s="8">
        <v>7</v>
      </c>
      <c r="C2" t="s" s="8">
        <v>8</v>
      </c>
      <c r="D2" t="s" s="8">
        <v>9</v>
      </c>
    </row>
    <row r="3" ht="20.25" customHeight="1">
      <c r="A3" t="s" s="9">
        <v>10</v>
      </c>
      <c r="B3" t="s" s="10">
        <v>11</v>
      </c>
      <c r="C3" t="s" s="11">
        <v>12</v>
      </c>
      <c r="D3" s="12"/>
    </row>
    <row r="4" ht="32.05" customHeight="1">
      <c r="A4" t="s" s="13">
        <v>13</v>
      </c>
      <c r="B4" t="s" s="14">
        <v>14</v>
      </c>
      <c r="C4" t="s" s="15">
        <v>12</v>
      </c>
      <c r="D4" s="16"/>
    </row>
    <row r="5" ht="140.05" customHeight="1">
      <c r="A5" t="s" s="13">
        <v>15</v>
      </c>
      <c r="B5" t="s" s="17">
        <v>16</v>
      </c>
      <c r="C5" t="s" s="15">
        <v>17</v>
      </c>
      <c r="D5" t="s" s="15">
        <v>18</v>
      </c>
    </row>
    <row r="6" ht="80.05" customHeight="1">
      <c r="A6" t="s" s="18">
        <v>19</v>
      </c>
      <c r="B6" t="s" s="14">
        <v>20</v>
      </c>
      <c r="C6" t="s" s="15">
        <v>21</v>
      </c>
      <c r="D6" t="s" s="15">
        <v>22</v>
      </c>
    </row>
    <row r="7" ht="20.05" customHeight="1">
      <c r="A7" s="19"/>
      <c r="B7" s="20"/>
      <c r="C7" s="16"/>
      <c r="D7" s="16"/>
    </row>
    <row r="8" ht="20.05" customHeight="1">
      <c r="A8" s="19"/>
      <c r="B8" s="20"/>
      <c r="C8" s="16"/>
      <c r="D8" s="16"/>
    </row>
    <row r="9" ht="20.05" customHeight="1">
      <c r="A9" s="19"/>
      <c r="B9" s="20"/>
      <c r="C9" s="16"/>
      <c r="D9" s="16"/>
    </row>
    <row r="10" ht="20.05" customHeight="1">
      <c r="A10" s="19"/>
      <c r="B10" s="20"/>
      <c r="C10" s="16"/>
      <c r="D10" s="16"/>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Q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8.625" style="21" customWidth="1"/>
    <col min="2" max="2" width="8.03906" style="21" customWidth="1"/>
    <col min="3" max="3" width="7.60156" style="21" customWidth="1"/>
    <col min="4" max="4" width="9.57812" style="21" customWidth="1"/>
    <col min="5" max="5" width="11" style="21" customWidth="1"/>
    <col min="6" max="6" width="9.8125" style="21" customWidth="1"/>
    <col min="7" max="7" width="16.3516" style="21" customWidth="1"/>
    <col min="8" max="8" width="19.1953" style="21" customWidth="1"/>
    <col min="9" max="9" width="37.6719" style="21" customWidth="1"/>
    <col min="10" max="10" width="16.3516" style="21" customWidth="1"/>
    <col min="11" max="11" width="7.61719" style="21" customWidth="1"/>
    <col min="12" max="12" width="16.3516" style="21" customWidth="1"/>
    <col min="13" max="13" width="21.8828" style="21" customWidth="1"/>
    <col min="14" max="17" width="16.3516" style="21" customWidth="1"/>
    <col min="18" max="256" width="16.3516" style="21" customWidth="1"/>
  </cols>
  <sheetData>
    <row r="1" ht="27.65" customHeight="1">
      <c r="A1" t="s" s="7">
        <v>5</v>
      </c>
      <c r="B1" s="7"/>
      <c r="C1" s="7"/>
      <c r="D1" s="7"/>
      <c r="E1" s="7"/>
      <c r="F1" s="7"/>
      <c r="G1" s="7"/>
      <c r="H1" s="7"/>
      <c r="I1" s="7"/>
      <c r="J1" s="7"/>
      <c r="K1" s="7"/>
      <c r="L1" s="7"/>
      <c r="M1" s="7"/>
      <c r="N1" s="7"/>
      <c r="O1" s="7"/>
      <c r="P1" s="7"/>
      <c r="Q1" s="7"/>
    </row>
    <row r="2" ht="32.25" customHeight="1">
      <c r="A2" t="s" s="8">
        <v>24</v>
      </c>
      <c r="B2" t="s" s="8">
        <v>25</v>
      </c>
      <c r="C2" t="s" s="8">
        <v>26</v>
      </c>
      <c r="D2" t="s" s="8">
        <v>27</v>
      </c>
      <c r="E2" t="s" s="8">
        <v>28</v>
      </c>
      <c r="F2" t="s" s="8">
        <v>29</v>
      </c>
      <c r="G2" t="s" s="8">
        <v>30</v>
      </c>
      <c r="H2" t="s" s="8">
        <v>9</v>
      </c>
      <c r="I2" t="s" s="8">
        <v>31</v>
      </c>
      <c r="J2" t="s" s="8">
        <v>32</v>
      </c>
      <c r="K2" t="s" s="8">
        <v>33</v>
      </c>
      <c r="L2" t="s" s="8">
        <v>34</v>
      </c>
      <c r="M2" t="s" s="8">
        <v>35</v>
      </c>
      <c r="N2" t="s" s="8">
        <v>36</v>
      </c>
      <c r="O2" t="s" s="8">
        <v>37</v>
      </c>
      <c r="P2" t="s" s="8">
        <v>38</v>
      </c>
      <c r="Q2" t="s" s="8">
        <v>39</v>
      </c>
    </row>
    <row r="3" ht="98.55" customHeight="1">
      <c r="A3" t="s" s="9">
        <v>10</v>
      </c>
      <c r="B3" s="22">
        <v>0.8</v>
      </c>
      <c r="C3" s="23">
        <f>1-B3</f>
        <v>0.2</v>
      </c>
      <c r="D3" s="24">
        <v>1</v>
      </c>
      <c r="E3" s="12"/>
      <c r="F3" s="24">
        <v>10</v>
      </c>
      <c r="G3" t="s" s="11">
        <v>40</v>
      </c>
      <c r="H3" s="12"/>
      <c r="I3" t="s" s="25">
        <v>41</v>
      </c>
      <c r="J3" s="12"/>
      <c r="K3" t="s" s="11">
        <v>42</v>
      </c>
      <c r="L3" s="26">
        <v>0.82609</v>
      </c>
      <c r="M3" t="s" s="11">
        <v>43</v>
      </c>
      <c r="N3" s="12"/>
      <c r="O3" s="12"/>
      <c r="P3" s="12"/>
      <c r="Q3" s="12"/>
    </row>
    <row r="4" ht="98.35" customHeight="1">
      <c r="A4" t="s" s="13">
        <v>10</v>
      </c>
      <c r="B4" s="27">
        <v>0.8</v>
      </c>
      <c r="C4" s="28">
        <f>1-B4</f>
        <v>0.2</v>
      </c>
      <c r="D4" s="29">
        <v>1</v>
      </c>
      <c r="E4" s="16"/>
      <c r="F4" s="30">
        <v>20</v>
      </c>
      <c r="G4" t="s" s="15">
        <v>40</v>
      </c>
      <c r="H4" s="16"/>
      <c r="I4" t="s" s="31">
        <v>41</v>
      </c>
      <c r="J4" s="16"/>
      <c r="K4" t="s" s="15">
        <v>44</v>
      </c>
      <c r="L4" s="32">
        <v>0.8478</v>
      </c>
      <c r="M4" t="s" s="15">
        <v>45</v>
      </c>
      <c r="N4" s="16"/>
      <c r="O4" s="16"/>
      <c r="P4" s="16"/>
      <c r="Q4" s="16"/>
    </row>
    <row r="5" ht="108.35" customHeight="1">
      <c r="A5" t="s" s="13">
        <v>10</v>
      </c>
      <c r="B5" s="27">
        <v>0.8</v>
      </c>
      <c r="C5" s="28">
        <f>1-B5</f>
        <v>0.2</v>
      </c>
      <c r="D5" s="29">
        <v>1</v>
      </c>
      <c r="E5" s="16"/>
      <c r="F5" s="29">
        <v>20</v>
      </c>
      <c r="G5" t="s" s="15">
        <v>40</v>
      </c>
      <c r="H5" s="16"/>
      <c r="I5" t="s" s="31">
        <v>46</v>
      </c>
      <c r="J5" s="16"/>
      <c r="K5" t="s" s="15">
        <v>47</v>
      </c>
      <c r="L5" s="33">
        <v>0.7609</v>
      </c>
      <c r="M5" s="16"/>
      <c r="N5" s="16"/>
      <c r="O5" s="16"/>
      <c r="P5" s="16"/>
      <c r="Q5" s="16"/>
    </row>
    <row r="6" ht="108.35" customHeight="1">
      <c r="A6" t="s" s="13">
        <v>13</v>
      </c>
      <c r="B6" s="27">
        <v>0.8</v>
      </c>
      <c r="C6" s="28">
        <f>1-B6</f>
        <v>0.2</v>
      </c>
      <c r="D6" s="29">
        <v>42</v>
      </c>
      <c r="E6" s="16"/>
      <c r="F6" s="29">
        <v>20</v>
      </c>
      <c r="G6" t="s" s="15">
        <v>48</v>
      </c>
      <c r="H6" t="s" s="15">
        <v>49</v>
      </c>
      <c r="I6" t="s" s="31">
        <v>50</v>
      </c>
      <c r="J6" s="29">
        <v>16</v>
      </c>
      <c r="K6" s="29">
        <v>9.0664</v>
      </c>
      <c r="L6" s="34">
        <v>0.4375</v>
      </c>
      <c r="M6" s="16"/>
      <c r="N6" s="16"/>
      <c r="O6" s="16"/>
      <c r="P6" s="16"/>
      <c r="Q6" s="16"/>
    </row>
    <row r="7" ht="108.35" customHeight="1">
      <c r="A7" t="s" s="13">
        <v>13</v>
      </c>
      <c r="B7" s="27">
        <v>0.8</v>
      </c>
      <c r="C7" s="28">
        <f>1-B7</f>
        <v>0.2</v>
      </c>
      <c r="D7" s="29">
        <v>42</v>
      </c>
      <c r="E7" s="16"/>
      <c r="F7" s="29">
        <v>20</v>
      </c>
      <c r="G7" t="s" s="15">
        <v>48</v>
      </c>
      <c r="H7" t="s" s="15">
        <v>51</v>
      </c>
      <c r="I7" t="s" s="31">
        <v>50</v>
      </c>
      <c r="J7" s="29">
        <v>10</v>
      </c>
      <c r="K7" s="29">
        <v>10.0738</v>
      </c>
      <c r="L7" s="34">
        <v>0.375</v>
      </c>
      <c r="M7" s="16"/>
      <c r="N7" s="16"/>
      <c r="O7" s="16"/>
      <c r="P7" s="16"/>
      <c r="Q7" s="16"/>
    </row>
    <row r="8" ht="108.35" customHeight="1">
      <c r="A8" t="s" s="13">
        <v>13</v>
      </c>
      <c r="B8" s="27">
        <v>0.8</v>
      </c>
      <c r="C8" s="28">
        <f>1-B8</f>
        <v>0.2</v>
      </c>
      <c r="D8" s="29">
        <v>42</v>
      </c>
      <c r="E8" s="16"/>
      <c r="F8" s="29">
        <v>40</v>
      </c>
      <c r="G8" t="s" s="15">
        <v>48</v>
      </c>
      <c r="H8" t="s" s="15">
        <v>52</v>
      </c>
      <c r="I8" t="s" s="31">
        <v>50</v>
      </c>
      <c r="J8" s="29">
        <v>22</v>
      </c>
      <c r="K8" s="29">
        <v>0.6404</v>
      </c>
      <c r="L8" s="34">
        <v>0.6875</v>
      </c>
      <c r="M8" s="16"/>
      <c r="N8" s="16"/>
      <c r="O8" s="16"/>
      <c r="P8" s="16"/>
      <c r="Q8" s="16"/>
    </row>
    <row r="9" ht="108.35" customHeight="1">
      <c r="A9" t="s" s="13">
        <v>13</v>
      </c>
      <c r="B9" s="27">
        <v>0.8</v>
      </c>
      <c r="C9" s="28">
        <f>1-B9</f>
        <v>0.2</v>
      </c>
      <c r="D9" s="29">
        <v>42</v>
      </c>
      <c r="E9" s="16"/>
      <c r="F9" s="29">
        <v>40</v>
      </c>
      <c r="G9" t="s" s="15">
        <v>48</v>
      </c>
      <c r="H9" t="s" s="15">
        <v>53</v>
      </c>
      <c r="I9" t="s" s="31">
        <v>50</v>
      </c>
      <c r="J9" s="29">
        <v>17</v>
      </c>
      <c r="K9" s="29">
        <v>8.5627</v>
      </c>
      <c r="L9" s="34">
        <v>0.4688</v>
      </c>
      <c r="M9" s="16"/>
      <c r="N9" s="16"/>
      <c r="O9" s="16"/>
      <c r="P9" s="16"/>
      <c r="Q9" s="16"/>
    </row>
    <row r="10" ht="108.35" customHeight="1">
      <c r="A10" t="s" s="13">
        <v>13</v>
      </c>
      <c r="B10" s="27">
        <v>0.8</v>
      </c>
      <c r="C10" s="28">
        <f>1-B10</f>
        <v>0.2</v>
      </c>
      <c r="D10" s="29">
        <v>42</v>
      </c>
      <c r="E10" s="16"/>
      <c r="F10" s="29">
        <v>40</v>
      </c>
      <c r="G10" t="s" s="15">
        <v>48</v>
      </c>
      <c r="H10" t="s" s="15">
        <v>54</v>
      </c>
      <c r="I10" t="s" s="31">
        <v>50</v>
      </c>
      <c r="J10" s="29">
        <v>25</v>
      </c>
      <c r="K10" s="29">
        <v>0.6845</v>
      </c>
      <c r="L10" s="34">
        <v>0.5938</v>
      </c>
      <c r="M10" s="16"/>
      <c r="N10" s="16"/>
      <c r="O10" s="16"/>
      <c r="P10" s="16"/>
      <c r="Q10" s="16"/>
    </row>
    <row r="11" ht="164.05" customHeight="1">
      <c r="A11" t="s" s="13">
        <v>13</v>
      </c>
      <c r="B11" s="27">
        <v>0.8</v>
      </c>
      <c r="C11" s="28">
        <f>1-B11</f>
        <v>0.2</v>
      </c>
      <c r="D11" s="29">
        <v>9</v>
      </c>
      <c r="E11" s="16"/>
      <c r="F11" s="29">
        <v>40</v>
      </c>
      <c r="G11" t="s" s="15">
        <v>55</v>
      </c>
      <c r="H11" t="s" s="15">
        <v>52</v>
      </c>
      <c r="I11" t="s" s="35">
        <v>56</v>
      </c>
      <c r="J11" s="29">
        <v>27</v>
      </c>
      <c r="K11" s="29">
        <v>0.6041</v>
      </c>
      <c r="L11" s="34">
        <v>0.7812</v>
      </c>
      <c r="M11" t="s" s="15">
        <v>57</v>
      </c>
      <c r="N11" s="16"/>
      <c r="O11" s="16"/>
      <c r="P11" s="16"/>
      <c r="Q11" s="16"/>
    </row>
    <row r="12" ht="164.05" customHeight="1">
      <c r="A12" t="s" s="13">
        <v>13</v>
      </c>
      <c r="B12" s="27">
        <v>0.8</v>
      </c>
      <c r="C12" s="28">
        <f>1-B12</f>
        <v>0.2</v>
      </c>
      <c r="D12" s="29">
        <v>42</v>
      </c>
      <c r="E12" s="16"/>
      <c r="F12" s="29">
        <v>40</v>
      </c>
      <c r="G12" t="s" s="15">
        <v>55</v>
      </c>
      <c r="H12" t="s" s="15">
        <v>52</v>
      </c>
      <c r="I12" t="s" s="35">
        <v>58</v>
      </c>
      <c r="J12" s="29">
        <v>20</v>
      </c>
      <c r="K12" s="29">
        <v>0.5031</v>
      </c>
      <c r="L12" s="34">
        <v>0.8125</v>
      </c>
      <c r="M12" s="16"/>
      <c r="N12" s="16"/>
      <c r="O12" s="16"/>
      <c r="P12" s="16"/>
      <c r="Q12" s="16"/>
    </row>
    <row r="13" ht="118.1" customHeight="1">
      <c r="A13" t="s" s="13">
        <v>15</v>
      </c>
      <c r="B13" s="27">
        <v>0.8</v>
      </c>
      <c r="C13" s="28">
        <f>1-B13</f>
        <v>0.2</v>
      </c>
      <c r="D13" s="29">
        <v>96</v>
      </c>
      <c r="E13" s="29">
        <v>32</v>
      </c>
      <c r="F13" s="29">
        <v>100</v>
      </c>
      <c r="G13" t="s" s="15">
        <v>55</v>
      </c>
      <c r="H13" s="16"/>
      <c r="I13" t="s" s="35">
        <v>59</v>
      </c>
      <c r="J13" s="29">
        <v>19</v>
      </c>
      <c r="K13" s="29">
        <v>0.4227</v>
      </c>
      <c r="L13" s="34">
        <v>0.8125</v>
      </c>
      <c r="M13" t="s" s="15">
        <v>60</v>
      </c>
      <c r="N13" s="16"/>
      <c r="O13" s="16"/>
      <c r="P13" s="16"/>
      <c r="Q13" s="16"/>
    </row>
    <row r="14" ht="128.1" customHeight="1">
      <c r="A14" t="s" s="13">
        <v>15</v>
      </c>
      <c r="B14" s="27">
        <v>0.8</v>
      </c>
      <c r="C14" s="28">
        <f>1-B14</f>
        <v>0.2</v>
      </c>
      <c r="D14" s="29">
        <v>55</v>
      </c>
      <c r="E14" s="29">
        <v>48</v>
      </c>
      <c r="F14" s="29">
        <v>50</v>
      </c>
      <c r="G14" t="s" s="15">
        <v>55</v>
      </c>
      <c r="H14" s="16"/>
      <c r="I14" t="s" s="35">
        <v>61</v>
      </c>
      <c r="J14" s="29">
        <v>48</v>
      </c>
      <c r="K14" s="29">
        <v>0.5209</v>
      </c>
      <c r="L14" s="36">
        <v>0.75</v>
      </c>
      <c r="M14" t="s" s="15">
        <v>62</v>
      </c>
      <c r="N14" s="29">
        <v>1</v>
      </c>
      <c r="O14" s="29">
        <v>11</v>
      </c>
      <c r="P14" s="33">
        <f>1-N14/22</f>
        <v>0.9545454545454546</v>
      </c>
      <c r="Q14" s="33">
        <f>1-O14/23</f>
        <v>0.5217391304347826</v>
      </c>
    </row>
    <row r="15" ht="128.1" customHeight="1">
      <c r="A15" t="s" s="13">
        <v>15</v>
      </c>
      <c r="B15" s="27">
        <v>0.8</v>
      </c>
      <c r="C15" s="28">
        <f>1-B15</f>
        <v>0.2</v>
      </c>
      <c r="D15" s="29">
        <v>55</v>
      </c>
      <c r="E15" s="29">
        <v>48</v>
      </c>
      <c r="F15" s="29">
        <v>50</v>
      </c>
      <c r="G15" t="s" s="15">
        <v>55</v>
      </c>
      <c r="H15" s="16"/>
      <c r="I15" t="s" s="35">
        <v>63</v>
      </c>
      <c r="J15" s="29">
        <v>43</v>
      </c>
      <c r="K15" s="29">
        <v>0.5590000000000001</v>
      </c>
      <c r="L15" s="33">
        <v>0.8125</v>
      </c>
      <c r="M15" t="s" s="15">
        <v>64</v>
      </c>
      <c r="N15" s="29">
        <v>3</v>
      </c>
      <c r="O15" s="29">
        <v>8</v>
      </c>
      <c r="P15" s="33">
        <f>1-N15/22</f>
        <v>0.8636363636363636</v>
      </c>
      <c r="Q15" s="33">
        <f>1-O15/23</f>
        <v>0.6521739130434783</v>
      </c>
    </row>
    <row r="16" ht="128.1" customHeight="1">
      <c r="A16" t="s" s="13">
        <v>15</v>
      </c>
      <c r="B16" s="27">
        <v>0.8</v>
      </c>
      <c r="C16" s="28">
        <f>1-B16</f>
        <v>0.2</v>
      </c>
      <c r="D16" s="29">
        <v>55</v>
      </c>
      <c r="E16" s="29">
        <v>48</v>
      </c>
      <c r="F16" s="29">
        <v>48</v>
      </c>
      <c r="G16" t="s" s="15">
        <v>65</v>
      </c>
      <c r="H16" s="16"/>
      <c r="I16" t="s" s="35">
        <v>63</v>
      </c>
      <c r="J16" s="29">
        <v>34</v>
      </c>
      <c r="K16" s="29">
        <v>0.5336</v>
      </c>
      <c r="L16" s="33">
        <v>0.7292</v>
      </c>
      <c r="M16" t="s" s="15">
        <v>66</v>
      </c>
      <c r="N16" s="29">
        <v>2</v>
      </c>
      <c r="O16" s="29">
        <v>9</v>
      </c>
      <c r="P16" s="33">
        <f>1-N16/22</f>
        <v>0.9090909090909091</v>
      </c>
      <c r="Q16" s="33">
        <f>1-O16/23</f>
        <v>0.6086956521739131</v>
      </c>
    </row>
    <row r="17" ht="188.35" customHeight="1">
      <c r="A17" t="s" s="13">
        <v>19</v>
      </c>
      <c r="B17" s="37">
        <v>0.85</v>
      </c>
      <c r="C17" s="36">
        <f>1-B17</f>
        <v>0.15</v>
      </c>
      <c r="D17" s="29">
        <v>47</v>
      </c>
      <c r="E17" s="29">
        <v>48</v>
      </c>
      <c r="F17" s="29">
        <v>50</v>
      </c>
      <c r="G17" t="s" s="15">
        <v>55</v>
      </c>
      <c r="H17" s="16"/>
      <c r="I17" t="s" s="38">
        <v>67</v>
      </c>
      <c r="J17" s="29">
        <v>22</v>
      </c>
      <c r="K17" t="s" s="15">
        <v>68</v>
      </c>
      <c r="L17" t="s" s="39">
        <v>69</v>
      </c>
      <c r="M17" t="s" s="40">
        <v>70</v>
      </c>
      <c r="N17" s="16"/>
      <c r="O17" s="16"/>
      <c r="P17" s="16"/>
      <c r="Q17" s="16"/>
    </row>
    <row r="18" ht="206.35" customHeight="1">
      <c r="A18" t="s" s="13">
        <v>19</v>
      </c>
      <c r="B18" s="37">
        <v>0.85</v>
      </c>
      <c r="C18" s="36">
        <f>1-B18</f>
        <v>0.15</v>
      </c>
      <c r="D18" s="29">
        <v>47</v>
      </c>
      <c r="E18" s="29">
        <v>48</v>
      </c>
      <c r="F18" s="29">
        <v>100</v>
      </c>
      <c r="G18" t="s" s="15">
        <v>55</v>
      </c>
      <c r="H18" s="16"/>
      <c r="I18" t="s" s="38">
        <v>71</v>
      </c>
      <c r="J18" s="29">
        <v>57</v>
      </c>
      <c r="K18" t="s" s="15">
        <v>72</v>
      </c>
      <c r="L18" s="41">
        <v>0.7826</v>
      </c>
      <c r="M18" t="s" s="15">
        <v>73</v>
      </c>
      <c r="N18" s="16"/>
      <c r="O18" s="16"/>
      <c r="P18" s="16"/>
      <c r="Q18" s="16"/>
    </row>
    <row r="19" ht="182.35" customHeight="1">
      <c r="A19" t="s" s="18">
        <v>19</v>
      </c>
      <c r="B19" s="37">
        <v>0.85</v>
      </c>
      <c r="C19" s="36">
        <f>1-B19</f>
        <v>0.15</v>
      </c>
      <c r="D19" s="29">
        <v>43</v>
      </c>
      <c r="E19" s="29">
        <v>48</v>
      </c>
      <c r="F19" s="29">
        <v>100</v>
      </c>
      <c r="G19" t="s" s="15">
        <v>55</v>
      </c>
      <c r="H19" t="s" s="42">
        <v>74</v>
      </c>
      <c r="I19" t="s" s="38">
        <v>75</v>
      </c>
      <c r="J19" s="29">
        <v>32</v>
      </c>
      <c r="K19" s="29">
        <v>0.4917</v>
      </c>
      <c r="L19" s="43">
        <v>0.8260999999999999</v>
      </c>
      <c r="M19" t="s" s="15">
        <v>76</v>
      </c>
      <c r="N19" s="44">
        <v>17</v>
      </c>
      <c r="O19" s="44">
        <v>21</v>
      </c>
      <c r="P19" s="36">
        <v>0.77</v>
      </c>
      <c r="Q19" s="36">
        <v>0.88</v>
      </c>
    </row>
    <row r="20" ht="20.05" customHeight="1">
      <c r="A20" s="19"/>
      <c r="B20" s="20"/>
      <c r="C20" s="16"/>
      <c r="D20" s="16"/>
      <c r="E20" s="16"/>
      <c r="F20" s="16"/>
      <c r="G20" s="16"/>
      <c r="H20" s="16"/>
      <c r="I20" s="16"/>
      <c r="J20" s="16"/>
      <c r="K20" s="16"/>
      <c r="L20" s="16"/>
      <c r="M20" s="16"/>
      <c r="N20" s="16"/>
      <c r="O20" s="16"/>
      <c r="P20" s="16"/>
      <c r="Q20" s="16"/>
    </row>
    <row r="21" ht="20.05" customHeight="1">
      <c r="A21" s="19"/>
      <c r="B21" s="20"/>
      <c r="C21" s="16"/>
      <c r="D21" s="16"/>
      <c r="E21" s="16"/>
      <c r="F21" s="16"/>
      <c r="G21" s="16"/>
      <c r="H21" s="16"/>
      <c r="I21" s="16"/>
      <c r="J21" s="16"/>
      <c r="K21" s="16"/>
      <c r="L21" s="16"/>
      <c r="M21" s="16"/>
      <c r="N21" s="16"/>
      <c r="O21" s="16"/>
      <c r="P21" s="16"/>
      <c r="Q21" s="16"/>
    </row>
    <row r="22" ht="20.05" customHeight="1">
      <c r="A22" s="19"/>
      <c r="B22" s="20"/>
      <c r="C22" s="16"/>
      <c r="D22" s="16"/>
      <c r="E22" s="16"/>
      <c r="F22" s="16"/>
      <c r="G22" s="16"/>
      <c r="H22" s="16"/>
      <c r="I22" s="16"/>
      <c r="J22" s="16"/>
      <c r="K22" s="16"/>
      <c r="L22" s="16"/>
      <c r="M22" s="16"/>
      <c r="N22" s="16"/>
      <c r="O22" s="16"/>
      <c r="P22" s="16"/>
      <c r="Q22" s="16"/>
    </row>
    <row r="23" ht="20.05" customHeight="1">
      <c r="A23" s="19"/>
      <c r="B23" s="20"/>
      <c r="C23" s="16"/>
      <c r="D23" s="16"/>
      <c r="E23" s="16"/>
      <c r="F23" s="16"/>
      <c r="G23" s="16"/>
      <c r="H23" s="16"/>
      <c r="I23" s="16"/>
      <c r="J23" s="16"/>
      <c r="K23" s="16"/>
      <c r="L23" s="16"/>
      <c r="M23" s="16"/>
      <c r="N23" s="16"/>
      <c r="O23" s="16"/>
      <c r="P23" s="16"/>
      <c r="Q23" s="16"/>
    </row>
    <row r="24" ht="20.05" customHeight="1">
      <c r="A24" s="19"/>
      <c r="B24" s="20"/>
      <c r="C24" s="16"/>
      <c r="D24" s="16"/>
      <c r="E24" s="16"/>
      <c r="F24" s="16"/>
      <c r="G24" s="16"/>
      <c r="H24" s="16"/>
      <c r="I24" s="16"/>
      <c r="J24" s="16"/>
      <c r="K24" s="16"/>
      <c r="L24" s="16"/>
      <c r="M24" s="16"/>
      <c r="N24" s="16"/>
      <c r="O24" s="16"/>
      <c r="P24" s="16"/>
      <c r="Q24" s="16"/>
    </row>
    <row r="25" ht="20.05" customHeight="1">
      <c r="A25" s="19"/>
      <c r="B25" s="20"/>
      <c r="C25" s="16"/>
      <c r="D25" s="16"/>
      <c r="E25" s="16"/>
      <c r="F25" s="16"/>
      <c r="G25" s="16"/>
      <c r="H25" s="16"/>
      <c r="I25" s="16"/>
      <c r="J25" s="16"/>
      <c r="K25" s="16"/>
      <c r="L25" s="16"/>
      <c r="M25" s="16"/>
      <c r="N25" s="16"/>
      <c r="O25" s="16"/>
      <c r="P25" s="16"/>
      <c r="Q25" s="16"/>
    </row>
    <row r="26" ht="20.05" customHeight="1">
      <c r="A26" s="19"/>
      <c r="B26" s="20"/>
      <c r="C26" s="16"/>
      <c r="D26" s="16"/>
      <c r="E26" s="16"/>
      <c r="F26" s="16"/>
      <c r="G26" s="16"/>
      <c r="H26" s="16"/>
      <c r="I26" s="16"/>
      <c r="J26" s="16"/>
      <c r="K26" s="16"/>
      <c r="L26" s="16"/>
      <c r="M26" s="16"/>
      <c r="N26" s="16"/>
      <c r="O26" s="16"/>
      <c r="P26" s="16"/>
      <c r="Q26" s="16"/>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