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bles-darshana aiya\"/>
    </mc:Choice>
  </mc:AlternateContent>
  <xr:revisionPtr revIDLastSave="0" documentId="8_{945FB705-34BE-4502-AD7E-5BD027E52B83}" xr6:coauthVersionLast="47" xr6:coauthVersionMax="47" xr10:uidLastSave="{00000000-0000-0000-0000-000000000000}"/>
  <bookViews>
    <workbookView xWindow="-120" yWindow="-120" windowWidth="29040" windowHeight="15840" xr2:uid="{33D08796-8EC4-4D0E-88B9-696A6316AF1D}"/>
  </bookViews>
  <sheets>
    <sheet name="Sheet1" sheetId="1" r:id="rId1"/>
  </sheets>
  <definedNames>
    <definedName name="_Ref17514777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<sst xmlns="http://schemas.openxmlformats.org/spreadsheetml/2006/main" count="44" uniqueCount="32">
  <si>
    <t>Table 6‑5: Provisional cost estimate of Hanthana Wewa restoration</t>
  </si>
  <si>
    <t>No</t>
  </si>
  <si>
    <t>Item description</t>
  </si>
  <si>
    <t>Qty</t>
  </si>
  <si>
    <t>Unit</t>
  </si>
  <si>
    <t>Rate</t>
  </si>
  <si>
    <t>Amount (Rs.)</t>
  </si>
  <si>
    <t>Stripping topsoil on the bund to a depth of 150mm to remove good earth material</t>
  </si>
  <si>
    <t>Stripping topsoil in borrow area to a depth of 300mm</t>
  </si>
  <si>
    <t>Excavation of bund earth and stockpile within 100m for reuse</t>
  </si>
  <si>
    <t>Excavation of earth from borrow pit and transporting to site and forming Tank Bund or Roadway including spreading in layers, trimming and ramming Haul 500m</t>
  </si>
  <si>
    <t>Earth from the stockpile and forming Tank Bund or Roadway, including spreading in layers, trimming, and ramming Haul 100m</t>
  </si>
  <si>
    <t>Gravel excavation, loading, transporting, and piling</t>
  </si>
  <si>
    <t>Spreading piled Gravel and compacting in bund top and slopes</t>
  </si>
  <si>
    <t>Excavating puddle clay and transporting it to the site</t>
  </si>
  <si>
    <t>Forming puddle clay core key wall</t>
  </si>
  <si>
    <t>Supplying and placing of Grade 25 (20mm) Cement concrete, machine mixing in morning glory type spillway, foundation, funnel, stem, barrel, sluice headwall &amp; barrel, and downstream headwalls</t>
  </si>
  <si>
    <t>Formwork in 20mm (3/4") thick Plywood sheet and 2"x4" joists in spill stem and sluice barrel (3 uses)</t>
  </si>
  <si>
    <t>Steel Formwork in spill funnel (Single use)</t>
  </si>
  <si>
    <t>Supplying, cutting, bending, and binding tor or QST reinforcement bars in all structures</t>
  </si>
  <si>
    <t>kg</t>
  </si>
  <si>
    <t>Supplying and laying 5mm thick woven synthetic geotextiles for the upstream slope</t>
  </si>
  <si>
    <t>Supplying 6mx2mx300mm PVC coated Renometress (Use ISO Standard material) and erecting and positioning on the upstream slope</t>
  </si>
  <si>
    <t>Nos</t>
  </si>
  <si>
    <t xml:space="preserve">Supplying, transporting, and filling reno-mattress   with 150-225mm rubble </t>
  </si>
  <si>
    <t>Allow for 300mm dia. sluice and hoisting and shelter</t>
  </si>
  <si>
    <t>Allow</t>
  </si>
  <si>
    <t>Item</t>
  </si>
  <si>
    <t>m3</t>
  </si>
  <si>
    <t>m2</t>
  </si>
  <si>
    <t xml:space="preserve">Total      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</si>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</sst>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7775-79AF-4FE1-96D0-4842C9438464}">
  <dimension ref="A1:G20"/>
  <sheetViews>
    <sheetView tabSelected="1" workbookViewId="0">
      <selection activeCell="G30" sqref="G30"/>
    </sheetView>
  </sheetViews>
  <sheetFormatPr defaultRowHeight="15" x14ac:dyDescent="0.25"/>
  <cols>
    <col min="2" max="2" width="16" customWidth="1"/>
    <col min="3" max="3" width="15.28515625" customWidth="1"/>
    <col min="4" max="4" width="18.7109375" customWidth="1"/>
    <col min="5" max="5" width="13.140625" customWidth="1"/>
    <col min="6" max="6" width="20.28515625" customWidth="1"/>
    <col min="7" max="7" width="12.85546875" customWidth="1"/>
  </cols>
  <sheetData>
    <row r="1" spans="1:7" x14ac:dyDescent="0.25">
      <c r="A1" s="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31</v>
      </c>
    </row>
    <row r="3" spans="1:7" x14ac:dyDescent="0.25">
      <c r="A3">
        <v>1</v>
      </c>
      <c r="B3" t="s">
        <v>7</v>
      </c>
      <c r="C3">
        <v>25.2</v>
      </c>
      <c r="D3" t="s">
        <v>28</v>
      </c>
      <c r="E3">
        <v>3234</v>
      </c>
      <c r="F3" s="2">
        <v>81496.800000000003</v>
      </c>
    </row>
    <row r="4" spans="1:7" x14ac:dyDescent="0.25">
      <c r="A4">
        <v>2</v>
      </c>
      <c r="B4" t="s">
        <v>8</v>
      </c>
      <c r="C4">
        <v>125</v>
      </c>
      <c r="D4" t="s">
        <v>28</v>
      </c>
      <c r="E4">
        <v>3234</v>
      </c>
      <c r="F4" s="2">
        <v>404250</v>
      </c>
    </row>
    <row r="5" spans="1:7" x14ac:dyDescent="0.25">
      <c r="A5">
        <v>3</v>
      </c>
      <c r="B5" t="s">
        <v>9</v>
      </c>
      <c r="C5">
        <v>604.79999999999995</v>
      </c>
      <c r="D5" t="s">
        <v>28</v>
      </c>
      <c r="E5">
        <v>1848</v>
      </c>
      <c r="F5" s="2">
        <v>1117670.3999999999</v>
      </c>
    </row>
    <row r="6" spans="1:7" x14ac:dyDescent="0.25">
      <c r="A6">
        <v>4</v>
      </c>
      <c r="B6" t="s">
        <v>10</v>
      </c>
      <c r="C6">
        <v>1852.2</v>
      </c>
      <c r="D6" t="s">
        <v>28</v>
      </c>
      <c r="E6">
        <v>2541</v>
      </c>
      <c r="F6" s="2">
        <v>4706440.2</v>
      </c>
    </row>
    <row r="7" spans="1:7" x14ac:dyDescent="0.25">
      <c r="A7">
        <v>5</v>
      </c>
      <c r="B7" t="s">
        <v>11</v>
      </c>
      <c r="C7">
        <v>604.79999999999995</v>
      </c>
      <c r="D7" t="s">
        <v>28</v>
      </c>
      <c r="E7">
        <v>1478</v>
      </c>
      <c r="F7" s="2">
        <v>893894.4</v>
      </c>
    </row>
    <row r="8" spans="1:7" x14ac:dyDescent="0.25">
      <c r="A8">
        <v>6</v>
      </c>
      <c r="B8" t="s">
        <v>12</v>
      </c>
      <c r="C8">
        <v>151.19999999999999</v>
      </c>
      <c r="D8" t="s">
        <v>28</v>
      </c>
      <c r="E8">
        <v>2079</v>
      </c>
      <c r="F8" s="2">
        <v>314344.8</v>
      </c>
    </row>
    <row r="9" spans="1:7" x14ac:dyDescent="0.25">
      <c r="A9">
        <v>7</v>
      </c>
      <c r="B9" t="s">
        <v>13</v>
      </c>
      <c r="C9">
        <v>107.52</v>
      </c>
      <c r="D9" t="s">
        <v>28</v>
      </c>
      <c r="E9">
        <v>1478</v>
      </c>
      <c r="F9" s="2">
        <v>158914.56</v>
      </c>
    </row>
    <row r="10" spans="1:7" x14ac:dyDescent="0.25">
      <c r="A10">
        <v>8</v>
      </c>
      <c r="B10" t="s">
        <v>14</v>
      </c>
      <c r="C10">
        <v>189</v>
      </c>
      <c r="D10" t="s">
        <v>28</v>
      </c>
      <c r="E10">
        <v>3811.5</v>
      </c>
      <c r="F10" s="2">
        <v>720373.5</v>
      </c>
    </row>
    <row r="11" spans="1:7" x14ac:dyDescent="0.25">
      <c r="A11">
        <v>9</v>
      </c>
      <c r="B11" t="s">
        <v>15</v>
      </c>
      <c r="C11">
        <v>189</v>
      </c>
      <c r="D11" t="s">
        <v>28</v>
      </c>
      <c r="E11">
        <v>2217</v>
      </c>
      <c r="F11" s="2">
        <v>419013</v>
      </c>
      <c r="G11">
        <v>8816397.6600000001</v>
      </c>
    </row>
    <row r="12" spans="1:7" x14ac:dyDescent="0.25">
      <c r="A12">
        <v>10</v>
      </c>
      <c r="B12" t="s">
        <v>16</v>
      </c>
      <c r="C12">
        <v>48.212000000000003</v>
      </c>
      <c r="D12" t="s">
        <v>28</v>
      </c>
      <c r="E12">
        <v>38466</v>
      </c>
      <c r="F12" s="2">
        <v>1854503.56</v>
      </c>
    </row>
    <row r="13" spans="1:7" x14ac:dyDescent="0.25">
      <c r="A13">
        <v>11</v>
      </c>
      <c r="B13" t="s">
        <v>17</v>
      </c>
      <c r="C13">
        <v>258.85000000000002</v>
      </c>
      <c r="D13" t="s">
        <v>29</v>
      </c>
      <c r="E13">
        <v>2840</v>
      </c>
      <c r="F13" s="2">
        <v>735139.68</v>
      </c>
    </row>
    <row r="14" spans="1:7" x14ac:dyDescent="0.25">
      <c r="A14">
        <v>12</v>
      </c>
      <c r="B14" t="s">
        <v>18</v>
      </c>
      <c r="C14">
        <v>62.84</v>
      </c>
      <c r="D14" t="s">
        <v>29</v>
      </c>
      <c r="E14">
        <v>6196</v>
      </c>
      <c r="F14" s="2">
        <v>389356.64</v>
      </c>
    </row>
    <row r="15" spans="1:7" x14ac:dyDescent="0.25">
      <c r="A15">
        <v>13</v>
      </c>
      <c r="B15" t="s">
        <v>19</v>
      </c>
      <c r="C15">
        <v>1729.1</v>
      </c>
      <c r="D15" t="s">
        <v>20</v>
      </c>
      <c r="E15">
        <v>474</v>
      </c>
      <c r="F15" s="2">
        <v>819612.36</v>
      </c>
      <c r="G15">
        <v>3798612.24</v>
      </c>
    </row>
    <row r="16" spans="1:7" x14ac:dyDescent="0.25">
      <c r="A16">
        <v>14</v>
      </c>
      <c r="B16" t="s">
        <v>21</v>
      </c>
      <c r="C16">
        <v>294</v>
      </c>
      <c r="D16" t="s">
        <v>29</v>
      </c>
      <c r="E16">
        <v>900</v>
      </c>
      <c r="F16" s="2">
        <v>264600</v>
      </c>
    </row>
    <row r="17" spans="1:7" x14ac:dyDescent="0.25">
      <c r="A17">
        <v>15</v>
      </c>
      <c r="B17" t="s">
        <v>22</v>
      </c>
      <c r="C17">
        <v>21</v>
      </c>
      <c r="D17" t="s">
        <v>23</v>
      </c>
      <c r="E17">
        <v>59500</v>
      </c>
      <c r="F17" s="2">
        <v>1249500</v>
      </c>
    </row>
    <row r="18" spans="1:7" x14ac:dyDescent="0.25">
      <c r="A18">
        <v>16</v>
      </c>
      <c r="B18" t="s">
        <v>24</v>
      </c>
      <c r="C18">
        <v>90.72</v>
      </c>
      <c r="D18" t="s">
        <v>28</v>
      </c>
      <c r="E18">
        <v>13741</v>
      </c>
      <c r="F18" s="2">
        <v>1246583.52</v>
      </c>
    </row>
    <row r="19" spans="1:7" x14ac:dyDescent="0.25">
      <c r="A19">
        <v>17</v>
      </c>
      <c r="B19" t="s">
        <v>25</v>
      </c>
      <c r="C19" t="s">
        <v>26</v>
      </c>
      <c r="D19" t="s">
        <v>27</v>
      </c>
      <c r="F19" s="2">
        <v>600000</v>
      </c>
      <c r="G19">
        <v>3360683.52</v>
      </c>
    </row>
    <row r="20" spans="1:7" x14ac:dyDescent="0.25">
      <c r="A20" t="s">
        <v>30</v>
      </c>
      <c r="F20" s="2">
        <v>15975693.42</v>
      </c>
      <c r="G20">
        <f>SUM(G3:G19)</f>
        <v>15975693.42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Sheet1!_Ref175147774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Dissanayake, Anuvindika (IWMI-Intern)</dc:creator>
  <cp:lastModifiedBy>Dissanayake, Anuvindika (IWMI-Intern)</cp:lastModifiedBy>
  <dcterms:created xsi:type="dcterms:W3CDTF">2024-10-16T08:19:37Z</dcterms:created>
  <dcterms:modified xsi:type="dcterms:W3CDTF">2024-10-16T08:24:37Z</dcterms:modified>
</cp:coreProperties>
</file>