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2915" windowHeight="1380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24" i="1" l="1"/>
  <c r="D25" i="1" s="1"/>
  <c r="D26" i="1" s="1"/>
  <c r="F15" i="2"/>
  <c r="F14" i="2"/>
  <c r="H14" i="2"/>
  <c r="C15" i="2" l="1"/>
</calcChain>
</file>

<file path=xl/sharedStrings.xml><?xml version="1.0" encoding="utf-8"?>
<sst xmlns="http://schemas.openxmlformats.org/spreadsheetml/2006/main" count="41" uniqueCount="41">
  <si>
    <t>Anf. Nr.</t>
  </si>
  <si>
    <t>Aufgabe</t>
  </si>
  <si>
    <t>Tage seit Start</t>
  </si>
  <si>
    <t>Fertiggestellt</t>
  </si>
  <si>
    <t>Termin</t>
  </si>
  <si>
    <t>Tage bis zur Fertigstellung</t>
  </si>
  <si>
    <t>Minuten</t>
  </si>
  <si>
    <t>Stunden</t>
  </si>
  <si>
    <t>Ist</t>
  </si>
  <si>
    <t>Soll</t>
  </si>
  <si>
    <t>Budget</t>
  </si>
  <si>
    <t>Dauer (Minuten)</t>
  </si>
  <si>
    <t>Priorität</t>
  </si>
  <si>
    <t>REST Schnittstelle für Metadaten Abfrage diverser Online DB</t>
  </si>
  <si>
    <t>Filter für die Sammlung implementieren</t>
  </si>
  <si>
    <t>Dokumentation fertigstellen/überarbeiten</t>
  </si>
  <si>
    <t>Verleihverwaltung implementieren</t>
  </si>
  <si>
    <t>Datenbank Design</t>
  </si>
  <si>
    <t>Datenbank in App implementieren</t>
  </si>
  <si>
    <t>Item Manuell anlegen</t>
  </si>
  <si>
    <t>Item Information bearbeiten</t>
  </si>
  <si>
    <t>Item löschen</t>
  </si>
  <si>
    <t>d</t>
  </si>
  <si>
    <t>Alle Items exportieren (xml)</t>
  </si>
  <si>
    <t>Alle items exportieren (csv)</t>
  </si>
  <si>
    <t>GUI: Item bearbeiten</t>
  </si>
  <si>
    <t>GUIItems exportieren</t>
  </si>
  <si>
    <t>Kamera als Barcodescanner</t>
  </si>
  <si>
    <t>GUI: Kamera als Barcodescanner</t>
  </si>
  <si>
    <t>GUI: Liste verliehener Items</t>
  </si>
  <si>
    <t>Datenbank Administration implementieren</t>
  </si>
  <si>
    <t>Für Semesterarbeit bereits investierte Arbeitszeit:</t>
  </si>
  <si>
    <t>52 Std. 15 Min.</t>
  </si>
  <si>
    <t>Arbeitszeit für Semesterarbeit nach Regelment:</t>
  </si>
  <si>
    <t>120 Std.</t>
  </si>
  <si>
    <t>Budgetierte Arbeitszeit gemäss der noch offenen Anforderungen</t>
  </si>
  <si>
    <t>Total:</t>
  </si>
  <si>
    <t>Differenz +/- zu Regelment:</t>
  </si>
  <si>
    <t>15 Min.</t>
  </si>
  <si>
    <t>68 Std.</t>
  </si>
  <si>
    <t>120 Std. 15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</si>
</sst>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7]d/\ mmm\ yy;@"/>
  </numFmts>
  <fonts count="3" x14ac:knownFonts="1">
    <font>
      <sz val="10"/>
      <color theme="1"/>
      <name val="FagoNoRegularTf-Roman"/>
      <family val="2"/>
    </font>
    <font>
      <sz val="8"/>
      <color theme="1"/>
      <name val="Arial Unicode MS"/>
      <family val="2"/>
    </font>
    <font>
      <b/>
      <sz val="8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Unicode MS"/>
        <scheme val="none"/>
      </font>
      <numFmt numFmtId="164" formatCode="[$-807]d/\ mmm\ 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Unicode MS"/>
        <scheme val="none"/>
      </font>
      <numFmt numFmtId="164" formatCode="[$-807]d/\ mmm\ 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Unicode M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Unicode M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Unicode M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Unicode M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Unicode M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75737691879442E-2"/>
          <c:y val="8.7379988716363724E-2"/>
          <c:w val="0.88792114053925075"/>
          <c:h val="0.8856210497052354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Tage seit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Tabelle1!$A$2:$A$18</c:f>
              <c:numCache>
                <c:formatCode>General</c:formatCode>
                <c:ptCount val="17"/>
                <c:pt idx="0">
                  <c:v>102005</c:v>
                </c:pt>
                <c:pt idx="1">
                  <c:v>201001</c:v>
                </c:pt>
                <c:pt idx="2">
                  <c:v>201002</c:v>
                </c:pt>
                <c:pt idx="3">
                  <c:v>101001</c:v>
                </c:pt>
                <c:pt idx="4">
                  <c:v>101002</c:v>
                </c:pt>
                <c:pt idx="5">
                  <c:v>101003</c:v>
                </c:pt>
                <c:pt idx="6">
                  <c:v>301001</c:v>
                </c:pt>
                <c:pt idx="7">
                  <c:v>102001</c:v>
                </c:pt>
                <c:pt idx="8">
                  <c:v>302002</c:v>
                </c:pt>
                <c:pt idx="9">
                  <c:v>102003</c:v>
                </c:pt>
                <c:pt idx="10">
                  <c:v>102002</c:v>
                </c:pt>
                <c:pt idx="11">
                  <c:v>302001</c:v>
                </c:pt>
                <c:pt idx="12">
                  <c:v>103001</c:v>
                </c:pt>
                <c:pt idx="13">
                  <c:v>102004</c:v>
                </c:pt>
                <c:pt idx="14">
                  <c:v>304001</c:v>
                </c:pt>
                <c:pt idx="15">
                  <c:v>104001</c:v>
                </c:pt>
                <c:pt idx="16">
                  <c:v>402001</c:v>
                </c:pt>
              </c:numCache>
            </c:numRef>
          </c:cat>
          <c:val>
            <c:numRef>
              <c:f>Tabelle1!$E$2:$E$18</c:f>
              <c:numCache>
                <c:formatCode>General</c:formatCode>
                <c:ptCount val="17"/>
                <c:pt idx="3">
                  <c:v>15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22</c:v>
                </c:pt>
                <c:pt idx="10">
                  <c:v>23</c:v>
                </c:pt>
                <c:pt idx="11">
                  <c:v>23</c:v>
                </c:pt>
                <c:pt idx="12">
                  <c:v>31</c:v>
                </c:pt>
                <c:pt idx="13">
                  <c:v>36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</c:numCache>
            </c:numRef>
          </c:val>
        </c:ser>
        <c:ser>
          <c:idx val="1"/>
          <c:order val="1"/>
          <c:tx>
            <c:strRef>
              <c:f>Tabelle1!$F$1</c:f>
              <c:strCache>
                <c:ptCount val="1"/>
                <c:pt idx="0">
                  <c:v>Tage bis zur Fertigstellung</c:v>
                </c:pt>
              </c:strCache>
            </c:strRef>
          </c:tx>
          <c:invertIfNegative val="0"/>
          <c:cat>
            <c:numRef>
              <c:f>Tabelle1!$A$2:$A$18</c:f>
              <c:numCache>
                <c:formatCode>General</c:formatCode>
                <c:ptCount val="17"/>
                <c:pt idx="0">
                  <c:v>102005</c:v>
                </c:pt>
                <c:pt idx="1">
                  <c:v>201001</c:v>
                </c:pt>
                <c:pt idx="2">
                  <c:v>201002</c:v>
                </c:pt>
                <c:pt idx="3">
                  <c:v>101001</c:v>
                </c:pt>
                <c:pt idx="4">
                  <c:v>101002</c:v>
                </c:pt>
                <c:pt idx="5">
                  <c:v>101003</c:v>
                </c:pt>
                <c:pt idx="6">
                  <c:v>301001</c:v>
                </c:pt>
                <c:pt idx="7">
                  <c:v>102001</c:v>
                </c:pt>
                <c:pt idx="8">
                  <c:v>302002</c:v>
                </c:pt>
                <c:pt idx="9">
                  <c:v>102003</c:v>
                </c:pt>
                <c:pt idx="10">
                  <c:v>102002</c:v>
                </c:pt>
                <c:pt idx="11">
                  <c:v>302001</c:v>
                </c:pt>
                <c:pt idx="12">
                  <c:v>103001</c:v>
                </c:pt>
                <c:pt idx="13">
                  <c:v>102004</c:v>
                </c:pt>
                <c:pt idx="14">
                  <c:v>304001</c:v>
                </c:pt>
                <c:pt idx="15">
                  <c:v>104001</c:v>
                </c:pt>
                <c:pt idx="16">
                  <c:v>402001</c:v>
                </c:pt>
              </c:numCache>
            </c:numRef>
          </c:cat>
          <c:val>
            <c:numRef>
              <c:f>Tabelle1!$F$2:$F$18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248320"/>
        <c:axId val="48249856"/>
      </c:barChart>
      <c:catAx>
        <c:axId val="4824832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48249856"/>
        <c:crosses val="autoZero"/>
        <c:auto val="1"/>
        <c:lblAlgn val="ctr"/>
        <c:lblOffset val="100"/>
        <c:noMultiLvlLbl val="0"/>
      </c:catAx>
      <c:valAx>
        <c:axId val="48249856"/>
        <c:scaling>
          <c:orientation val="minMax"/>
        </c:scaling>
        <c:delete val="0"/>
        <c:axPos val="t"/>
        <c:majorGridlines/>
        <c:numFmt formatCode="General" sourceLinked="0"/>
        <c:majorTickMark val="out"/>
        <c:minorTickMark val="none"/>
        <c:tickLblPos val="nextTo"/>
        <c:crossAx val="48248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38</xdr:row>
      <xdr:rowOff>142875</xdr:rowOff>
    </xdr:from>
    <xdr:to>
      <xdr:col>8</xdr:col>
      <xdr:colOff>733425</xdr:colOff>
      <xdr:row>76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A1:H18" totalsRowShown="0">
  <autoFilter ref="A1:H18"/>
  <tableColumns count="8">
    <tableColumn id="1" name="Anf. Nr." dataDxfId="7"/>
    <tableColumn id="2" name="Priorität" dataDxfId="6"/>
    <tableColumn id="3" name="Aufgabe" dataDxfId="5"/>
    <tableColumn id="4" name="Dauer (Minuten)" dataDxfId="4"/>
    <tableColumn id="5" name="Tage seit Start" dataDxfId="3"/>
    <tableColumn id="6" name="Tage bis zur Fertigstellung" dataDxfId="2"/>
    <tableColumn id="7" name="Termin" dataDxfId="1"/>
    <tableColumn id="9" name="Fertiggestell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view="pageLayout" zoomScaleNormal="100" workbookViewId="0">
      <selection activeCell="G22" sqref="G22"/>
    </sheetView>
  </sheetViews>
  <sheetFormatPr baseColWidth="10" defaultRowHeight="12.75" x14ac:dyDescent="0.25"/>
  <cols>
    <col min="1" max="1" width="11" style="1"/>
    <col min="2" max="2" width="11.5" style="6" customWidth="1"/>
    <col min="3" max="3" width="42.125" style="1" customWidth="1"/>
    <col min="4" max="4" width="12.375" style="1" customWidth="1"/>
    <col min="5" max="5" width="9.125" style="6" customWidth="1"/>
    <col min="6" max="6" width="15.25" style="6" customWidth="1"/>
    <col min="7" max="7" width="12.25" style="4" customWidth="1"/>
    <col min="8" max="8" width="15.375" style="4" customWidth="1"/>
    <col min="9" max="9" width="10.5" style="1" customWidth="1"/>
    <col min="10" max="16384" width="11" style="1"/>
  </cols>
  <sheetData>
    <row r="1" spans="1:8" ht="25.5" customHeight="1" x14ac:dyDescent="0.25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5</v>
      </c>
      <c r="G1" s="3" t="s">
        <v>4</v>
      </c>
      <c r="H1" s="5" t="s">
        <v>3</v>
      </c>
    </row>
    <row r="2" spans="1:8" x14ac:dyDescent="0.25">
      <c r="A2" s="1">
        <v>102005</v>
      </c>
      <c r="B2" s="6">
        <v>2</v>
      </c>
      <c r="C2" s="1" t="s">
        <v>30</v>
      </c>
      <c r="D2" s="6">
        <v>120</v>
      </c>
      <c r="F2" s="6">
        <v>1</v>
      </c>
      <c r="G2" s="4">
        <v>42454</v>
      </c>
    </row>
    <row r="3" spans="1:8" x14ac:dyDescent="0.25">
      <c r="A3" s="1">
        <v>201001</v>
      </c>
      <c r="B3" s="6">
        <v>1</v>
      </c>
      <c r="C3" s="1" t="s">
        <v>17</v>
      </c>
      <c r="D3" s="6">
        <v>120</v>
      </c>
      <c r="F3" s="6">
        <v>1</v>
      </c>
      <c r="G3" s="4">
        <v>42454</v>
      </c>
    </row>
    <row r="4" spans="1:8" x14ac:dyDescent="0.25">
      <c r="A4" s="1">
        <v>201002</v>
      </c>
      <c r="B4" s="6">
        <v>1</v>
      </c>
      <c r="C4" s="1" t="s">
        <v>18</v>
      </c>
      <c r="D4" s="6">
        <v>240</v>
      </c>
      <c r="F4" s="6">
        <v>1</v>
      </c>
      <c r="G4" s="4">
        <v>42454</v>
      </c>
    </row>
    <row r="5" spans="1:8" x14ac:dyDescent="0.25">
      <c r="A5" s="1">
        <v>101001</v>
      </c>
      <c r="B5" s="6">
        <v>1</v>
      </c>
      <c r="C5" s="1" t="s">
        <v>19</v>
      </c>
      <c r="D5" s="6">
        <v>240</v>
      </c>
      <c r="E5" s="6">
        <v>15</v>
      </c>
      <c r="F5" s="6">
        <v>1</v>
      </c>
      <c r="G5" s="4">
        <v>42468</v>
      </c>
    </row>
    <row r="6" spans="1:8" x14ac:dyDescent="0.25">
      <c r="A6" s="1">
        <v>101002</v>
      </c>
      <c r="B6" s="6">
        <v>1</v>
      </c>
      <c r="C6" s="1" t="s">
        <v>20</v>
      </c>
      <c r="D6" s="6">
        <v>240</v>
      </c>
      <c r="E6" s="6">
        <v>16</v>
      </c>
      <c r="F6" s="6">
        <v>1</v>
      </c>
      <c r="G6" s="4">
        <v>42469</v>
      </c>
    </row>
    <row r="7" spans="1:8" x14ac:dyDescent="0.25">
      <c r="A7" s="1">
        <v>101003</v>
      </c>
      <c r="B7" s="6">
        <v>1</v>
      </c>
      <c r="C7" s="1" t="s">
        <v>21</v>
      </c>
      <c r="D7" s="6">
        <v>120</v>
      </c>
      <c r="E7" s="6">
        <v>16</v>
      </c>
      <c r="F7" s="6">
        <v>1</v>
      </c>
      <c r="G7" s="4">
        <v>42469</v>
      </c>
    </row>
    <row r="8" spans="1:8" x14ac:dyDescent="0.25">
      <c r="A8" s="1">
        <v>301001</v>
      </c>
      <c r="B8" s="6">
        <v>1</v>
      </c>
      <c r="C8" s="1" t="s">
        <v>25</v>
      </c>
      <c r="D8" s="6">
        <v>120</v>
      </c>
      <c r="E8" s="6">
        <v>16</v>
      </c>
      <c r="F8" s="6">
        <v>1</v>
      </c>
      <c r="G8" s="4">
        <v>42469</v>
      </c>
    </row>
    <row r="9" spans="1:8" x14ac:dyDescent="0.25">
      <c r="A9" s="1">
        <v>102001</v>
      </c>
      <c r="B9" s="6">
        <v>2</v>
      </c>
      <c r="C9" s="1" t="s">
        <v>14</v>
      </c>
      <c r="D9" s="6">
        <v>360</v>
      </c>
      <c r="E9" s="6">
        <v>17</v>
      </c>
      <c r="F9" s="6">
        <v>1</v>
      </c>
      <c r="G9" s="4">
        <v>42470</v>
      </c>
    </row>
    <row r="10" spans="1:8" x14ac:dyDescent="0.25">
      <c r="A10" s="1">
        <v>302002</v>
      </c>
      <c r="B10" s="6">
        <v>2</v>
      </c>
      <c r="C10" s="1" t="s">
        <v>29</v>
      </c>
      <c r="D10" s="6">
        <v>120</v>
      </c>
      <c r="E10" s="6">
        <v>17</v>
      </c>
      <c r="F10" s="6">
        <v>1</v>
      </c>
      <c r="G10" s="4">
        <v>42470</v>
      </c>
    </row>
    <row r="11" spans="1:8" x14ac:dyDescent="0.25">
      <c r="A11" s="1">
        <v>102003</v>
      </c>
      <c r="B11" s="6">
        <v>2</v>
      </c>
      <c r="C11" s="1" t="s">
        <v>23</v>
      </c>
      <c r="D11" s="6">
        <v>240</v>
      </c>
      <c r="E11" s="6">
        <v>22</v>
      </c>
      <c r="F11" s="6">
        <v>1</v>
      </c>
      <c r="G11" s="4">
        <v>42475</v>
      </c>
    </row>
    <row r="12" spans="1:8" x14ac:dyDescent="0.25">
      <c r="A12" s="1">
        <v>102002</v>
      </c>
      <c r="B12" s="6">
        <v>2</v>
      </c>
      <c r="C12" s="1" t="s">
        <v>16</v>
      </c>
      <c r="D12" s="6">
        <v>360</v>
      </c>
      <c r="E12" s="6">
        <v>23</v>
      </c>
      <c r="F12" s="6">
        <v>1</v>
      </c>
      <c r="G12" s="4">
        <v>42476</v>
      </c>
    </row>
    <row r="13" spans="1:8" x14ac:dyDescent="0.25">
      <c r="A13" s="1">
        <v>302001</v>
      </c>
      <c r="B13" s="6">
        <v>2</v>
      </c>
      <c r="C13" s="1" t="s">
        <v>26</v>
      </c>
      <c r="D13" s="6">
        <v>120</v>
      </c>
      <c r="E13" s="6">
        <v>23</v>
      </c>
      <c r="F13" s="6">
        <v>1</v>
      </c>
      <c r="G13" s="4">
        <v>42476</v>
      </c>
    </row>
    <row r="14" spans="1:8" x14ac:dyDescent="0.25">
      <c r="A14" s="1">
        <v>103001</v>
      </c>
      <c r="B14" s="6">
        <v>3</v>
      </c>
      <c r="C14" s="1" t="s">
        <v>13</v>
      </c>
      <c r="D14" s="6">
        <v>480</v>
      </c>
      <c r="E14" s="6">
        <v>31</v>
      </c>
      <c r="F14" s="6">
        <v>1</v>
      </c>
      <c r="G14" s="4">
        <v>42484</v>
      </c>
    </row>
    <row r="15" spans="1:8" x14ac:dyDescent="0.25">
      <c r="A15" s="1">
        <v>102004</v>
      </c>
      <c r="B15" s="6">
        <v>2</v>
      </c>
      <c r="C15" s="1" t="s">
        <v>24</v>
      </c>
      <c r="D15" s="6">
        <v>120</v>
      </c>
      <c r="E15" s="6">
        <v>36</v>
      </c>
      <c r="F15" s="6">
        <v>1</v>
      </c>
      <c r="G15" s="4">
        <v>42489</v>
      </c>
    </row>
    <row r="16" spans="1:8" x14ac:dyDescent="0.25">
      <c r="A16" s="1">
        <v>304001</v>
      </c>
      <c r="B16" s="6">
        <v>4</v>
      </c>
      <c r="C16" s="1" t="s">
        <v>28</v>
      </c>
      <c r="D16" s="6">
        <v>120</v>
      </c>
      <c r="E16" s="6">
        <v>36</v>
      </c>
      <c r="F16" s="6">
        <v>1</v>
      </c>
      <c r="G16" s="4">
        <v>42489</v>
      </c>
    </row>
    <row r="17" spans="1:7" x14ac:dyDescent="0.25">
      <c r="A17" s="1">
        <v>104001</v>
      </c>
      <c r="B17" s="6">
        <v>4</v>
      </c>
      <c r="C17" s="1" t="s">
        <v>27</v>
      </c>
      <c r="D17" s="6">
        <v>480</v>
      </c>
      <c r="E17" s="6">
        <v>37</v>
      </c>
      <c r="F17" s="6">
        <v>1</v>
      </c>
      <c r="G17" s="4">
        <v>42490</v>
      </c>
    </row>
    <row r="18" spans="1:7" x14ac:dyDescent="0.25">
      <c r="A18" s="1">
        <v>402001</v>
      </c>
      <c r="B18" s="6">
        <v>2</v>
      </c>
      <c r="C18" s="1" t="s">
        <v>15</v>
      </c>
      <c r="D18" s="6">
        <v>480</v>
      </c>
      <c r="E18" s="6">
        <v>38</v>
      </c>
      <c r="F18" s="6">
        <v>1</v>
      </c>
      <c r="G18" s="4">
        <v>42491</v>
      </c>
    </row>
    <row r="22" spans="1:7" x14ac:dyDescent="0.25">
      <c r="C22" s="8" t="s">
        <v>33</v>
      </c>
      <c r="D22" s="7">
        <v>7200</v>
      </c>
      <c r="E22" s="7" t="s">
        <v>34</v>
      </c>
    </row>
    <row r="23" spans="1:7" x14ac:dyDescent="0.25">
      <c r="C23" s="8" t="s">
        <v>31</v>
      </c>
      <c r="D23" s="7">
        <v>3135</v>
      </c>
      <c r="E23" s="7" t="s">
        <v>32</v>
      </c>
    </row>
    <row r="24" spans="1:7" x14ac:dyDescent="0.25">
      <c r="C24" s="8" t="s">
        <v>35</v>
      </c>
      <c r="D24" s="7">
        <f>SUM(D2:D18)</f>
        <v>4080</v>
      </c>
      <c r="E24" s="7" t="s">
        <v>39</v>
      </c>
    </row>
    <row r="25" spans="1:7" x14ac:dyDescent="0.25">
      <c r="C25" s="9" t="s">
        <v>36</v>
      </c>
      <c r="D25" s="10">
        <f>D23+D24</f>
        <v>7215</v>
      </c>
      <c r="E25" s="10" t="s">
        <v>40</v>
      </c>
    </row>
    <row r="26" spans="1:7" x14ac:dyDescent="0.25">
      <c r="C26" s="11" t="s">
        <v>37</v>
      </c>
      <c r="D26" s="12">
        <f>D25-D22</f>
        <v>15</v>
      </c>
      <c r="E26" s="12" t="s">
        <v>38</v>
      </c>
    </row>
    <row r="42" spans="3:3" x14ac:dyDescent="0.25">
      <c r="C42" s="1" t="s">
        <v>22</v>
      </c>
    </row>
  </sheetData>
  <sortState ref="A2:I18">
    <sortCondition ref="G2:G18"/>
  </sortState>
  <pageMargins left="0.25" right="0.25" top="0.75" bottom="0.75" header="0.3" footer="0.3"/>
  <pageSetup paperSize="9" orientation="landscape" r:id="rId1"/>
  <headerFooter>
    <oddHeader>&amp;CGantt Chart
Semesterarbeit "Collector"</oddHeader>
    <oddFooter>&amp;L&amp;"FagoNoRegularTf-Roman,Kursiv"&amp;XMathias Weigert i10b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6" sqref="F16"/>
    </sheetView>
  </sheetViews>
  <sheetFormatPr baseColWidth="10" defaultRowHeight="12.75" x14ac:dyDescent="0.2"/>
  <sheetData>
    <row r="1" spans="1:8" x14ac:dyDescent="0.2">
      <c r="A1">
        <v>30</v>
      </c>
    </row>
    <row r="2" spans="1:8" x14ac:dyDescent="0.2">
      <c r="A2">
        <v>105</v>
      </c>
    </row>
    <row r="3" spans="1:8" x14ac:dyDescent="0.2">
      <c r="A3">
        <v>60</v>
      </c>
    </row>
    <row r="4" spans="1:8" x14ac:dyDescent="0.2">
      <c r="A4">
        <v>120</v>
      </c>
    </row>
    <row r="5" spans="1:8" x14ac:dyDescent="0.2">
      <c r="A5">
        <v>180</v>
      </c>
    </row>
    <row r="6" spans="1:8" x14ac:dyDescent="0.2">
      <c r="A6">
        <v>105</v>
      </c>
    </row>
    <row r="7" spans="1:8" x14ac:dyDescent="0.2">
      <c r="A7">
        <v>255</v>
      </c>
    </row>
    <row r="8" spans="1:8" x14ac:dyDescent="0.2">
      <c r="A8">
        <v>330</v>
      </c>
    </row>
    <row r="9" spans="1:8" x14ac:dyDescent="0.2">
      <c r="A9">
        <v>540</v>
      </c>
    </row>
    <row r="10" spans="1:8" x14ac:dyDescent="0.2">
      <c r="A10">
        <v>720</v>
      </c>
    </row>
    <row r="11" spans="1:8" x14ac:dyDescent="0.2">
      <c r="A11">
        <v>690</v>
      </c>
    </row>
    <row r="12" spans="1:8" x14ac:dyDescent="0.2">
      <c r="C12" t="s">
        <v>8</v>
      </c>
      <c r="F12" t="s">
        <v>10</v>
      </c>
      <c r="H12" t="s">
        <v>9</v>
      </c>
    </row>
    <row r="14" spans="1:8" x14ac:dyDescent="0.2">
      <c r="C14">
        <v>3135</v>
      </c>
      <c r="D14" t="s">
        <v>6</v>
      </c>
      <c r="F14">
        <f>H14-C14</f>
        <v>4065</v>
      </c>
      <c r="H14">
        <f>60*120</f>
        <v>7200</v>
      </c>
    </row>
    <row r="15" spans="1:8" x14ac:dyDescent="0.2">
      <c r="C15">
        <f>C14/60</f>
        <v>52.25</v>
      </c>
      <c r="D15" t="s">
        <v>7</v>
      </c>
      <c r="F15">
        <f>F14/60</f>
        <v>67.75</v>
      </c>
      <c r="H15">
        <v>120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Weigert, Mathias</dc:creator>
  <cp:lastModifiedBy>Weigert, Mathias</cp:lastModifiedBy>
  <cp:lastPrinted>2016-03-21T18:08:45Z</cp:lastPrinted>
  <dcterms:created xsi:type="dcterms:W3CDTF">2016-03-17T06:50:35Z</dcterms:created>
  <dcterms:modified xsi:type="dcterms:W3CDTF">2016-03-21T18:09:39Z</dcterms:modified>
</cp:coreProperties>
</file>