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calcPr calcId="124519" concurrentCalc="0"/>
</workbook>
</file>

<file path=xl/calcChain.xml><?xml version="1.0" encoding="utf-8"?>
<calcChain xmlns="http://schemas.openxmlformats.org/spreadsheetml/2006/main">
  <c r="J3" i="1"/>
  <c r="J4"/>
  <c r="J5"/>
  <c r="J6"/>
  <c r="J7"/>
  <c r="J8"/>
  <c r="I3"/>
  <c r="I4"/>
  <c r="I5"/>
  <c r="I6"/>
  <c r="I7"/>
  <c r="I8"/>
  <c r="I2"/>
  <c r="H3"/>
  <c r="H4"/>
  <c r="H5"/>
  <c r="H6"/>
  <c r="H7"/>
  <c r="H8"/>
  <c r="H2"/>
  <c r="G3"/>
  <c r="G4"/>
  <c r="G5"/>
  <c r="G6"/>
  <c r="G7"/>
  <c r="G8"/>
  <c r="G2"/>
  <c r="F3"/>
  <c r="F4"/>
  <c r="F5"/>
  <c r="F6"/>
  <c r="F7"/>
  <c r="F8"/>
  <c r="F2"/>
  <c r="E8"/>
  <c r="J2"/>
  <c r="E4"/>
  <c r="E6"/>
  <c r="E2"/>
  <c r="E3"/>
  <c r="E5"/>
  <c r="E7"/>
</calcChain>
</file>

<file path=xl/sharedStrings.xml><?xml version="1.0" encoding="utf-8"?>
<sst xmlns="http://schemas.openxmlformats.org/spreadsheetml/2006/main" count="17" uniqueCount="17">
  <si>
    <t>Формат</t>
  </si>
  <si>
    <t>Объем сериализованных данных (байт)</t>
  </si>
  <si>
    <t>Время сериализации (с)</t>
  </si>
  <si>
    <t>Время десериализации (с)</t>
  </si>
  <si>
    <t>Относительный объем данных</t>
  </si>
  <si>
    <t>Относительное время сериализации</t>
  </si>
  <si>
    <t>Относительное общее время</t>
  </si>
  <si>
    <t>XML</t>
  </si>
  <si>
    <t>JSON</t>
  </si>
  <si>
    <t>MessagePack</t>
  </si>
  <si>
    <t>YAML</t>
  </si>
  <si>
    <t>Native</t>
  </si>
  <si>
    <t>Avro</t>
  </si>
  <si>
    <t>Общее время (с)</t>
  </si>
  <si>
    <t>Относительное время десериализации</t>
  </si>
  <si>
    <t>Отн. общее время /100</t>
  </si>
  <si>
    <t>ProtoBuff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</si>
</sst>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00"/>
  </numFmts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v>Объем данных</c:v>
          </c:tx>
          <c:cat>
            <c:strRef>
              <c:f>Лист1!$A$2:$A$8</c:f>
              <c:strCache>
                <c:ptCount val="7"/>
                <c:pt idx="0">
                  <c:v>Native</c:v>
                </c:pt>
                <c:pt idx="1">
                  <c:v>JSON</c:v>
                </c:pt>
                <c:pt idx="2">
                  <c:v>XML</c:v>
                </c:pt>
                <c:pt idx="3">
                  <c:v>Avro</c:v>
                </c:pt>
                <c:pt idx="4">
                  <c:v>YAML</c:v>
                </c:pt>
                <c:pt idx="5">
                  <c:v>MessagePack</c:v>
                </c:pt>
                <c:pt idx="6">
                  <c:v>ProtoBuff</c:v>
                </c:pt>
              </c:strCache>
            </c:strRef>
          </c:cat>
          <c:val>
            <c:numRef>
              <c:f>Лист1!$F$2:$F$8</c:f>
              <c:numCache>
                <c:formatCode>0.000000</c:formatCode>
                <c:ptCount val="7"/>
                <c:pt idx="0">
                  <c:v>1.8964285714285714</c:v>
                </c:pt>
                <c:pt idx="1">
                  <c:v>2.1</c:v>
                </c:pt>
                <c:pt idx="2">
                  <c:v>6.2785714285714285</c:v>
                </c:pt>
                <c:pt idx="3">
                  <c:v>1.0059523809523809</c:v>
                </c:pt>
                <c:pt idx="4">
                  <c:v>2.0916666666666668</c:v>
                </c:pt>
                <c:pt idx="5">
                  <c:v>1</c:v>
                </c:pt>
                <c:pt idx="6">
                  <c:v>1.7916666666666667</c:v>
                </c:pt>
              </c:numCache>
            </c:numRef>
          </c:val>
        </c:ser>
        <c:ser>
          <c:idx val="1"/>
          <c:order val="1"/>
          <c:tx>
            <c:v>Общее время</c:v>
          </c:tx>
          <c:cat>
            <c:strRef>
              <c:f>Лист1!$A$2:$A$8</c:f>
              <c:strCache>
                <c:ptCount val="7"/>
                <c:pt idx="0">
                  <c:v>Native</c:v>
                </c:pt>
                <c:pt idx="1">
                  <c:v>JSON</c:v>
                </c:pt>
                <c:pt idx="2">
                  <c:v>XML</c:v>
                </c:pt>
                <c:pt idx="3">
                  <c:v>Avro</c:v>
                </c:pt>
                <c:pt idx="4">
                  <c:v>YAML</c:v>
                </c:pt>
                <c:pt idx="5">
                  <c:v>MessagePack</c:v>
                </c:pt>
                <c:pt idx="6">
                  <c:v>ProtoBuff</c:v>
                </c:pt>
              </c:strCache>
            </c:strRef>
          </c:cat>
          <c:val>
            <c:numRef>
              <c:f>Лист1!$J$2:$J$8</c:f>
              <c:numCache>
                <c:formatCode>General</c:formatCode>
                <c:ptCount val="7"/>
                <c:pt idx="0">
                  <c:v>0.01</c:v>
                </c:pt>
                <c:pt idx="1">
                  <c:v>2.2638894151444492E-2</c:v>
                </c:pt>
                <c:pt idx="2">
                  <c:v>5.4928852161991788</c:v>
                </c:pt>
                <c:pt idx="3">
                  <c:v>5.2484197980786122E-2</c:v>
                </c:pt>
                <c:pt idx="4">
                  <c:v>11.166645425078622</c:v>
                </c:pt>
                <c:pt idx="5">
                  <c:v>1.6065943074840432E-2</c:v>
                </c:pt>
                <c:pt idx="6">
                  <c:v>4.6052750326374126E-2</c:v>
                </c:pt>
              </c:numCache>
            </c:numRef>
          </c:val>
        </c:ser>
        <c:axId val="67241856"/>
        <c:axId val="67243392"/>
      </c:barChart>
      <c:catAx>
        <c:axId val="67241856"/>
        <c:scaling>
          <c:orientation val="minMax"/>
        </c:scaling>
        <c:axPos val="b"/>
        <c:tickLblPos val="nextTo"/>
        <c:crossAx val="67243392"/>
        <c:crosses val="autoZero"/>
        <c:auto val="1"/>
        <c:lblAlgn val="ctr"/>
        <c:lblOffset val="100"/>
      </c:catAx>
      <c:valAx>
        <c:axId val="67243392"/>
        <c:scaling>
          <c:orientation val="minMax"/>
        </c:scaling>
        <c:axPos val="l"/>
        <c:majorGridlines/>
        <c:numFmt formatCode="0.000000" sourceLinked="1"/>
        <c:tickLblPos val="nextTo"/>
        <c:crossAx val="67241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6350</xdr:rowOff>
    </xdr:from>
    <xdr:to>
      <xdr:col>10</xdr:col>
      <xdr:colOff>0</xdr:colOff>
      <xdr:row>34</xdr:row>
      <xdr:rowOff>177800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K16" sqref="K16"/>
    </sheetView>
  </sheetViews>
  <sheetFormatPr defaultRowHeight="14.5"/>
  <cols>
    <col min="1" max="1" width="16.26953125" customWidth="1"/>
    <col min="2" max="2" width="16.90625" customWidth="1"/>
    <col min="3" max="3" width="18.1796875" customWidth="1"/>
    <col min="4" max="4" width="19.08984375" customWidth="1"/>
    <col min="5" max="5" width="15.7265625" customWidth="1"/>
    <col min="6" max="6" width="14.6328125" customWidth="1"/>
    <col min="7" max="7" width="14.1796875" customWidth="1"/>
    <col min="8" max="8" width="16.90625" customWidth="1"/>
    <col min="9" max="9" width="15.08984375" customWidth="1"/>
    <col min="10" max="10" width="15" customWidth="1"/>
  </cols>
  <sheetData>
    <row r="1" spans="1:13" ht="43.5">
      <c r="A1" s="3" t="s">
        <v>0</v>
      </c>
      <c r="B1" s="4" t="s">
        <v>1</v>
      </c>
      <c r="C1" s="4" t="s">
        <v>2</v>
      </c>
      <c r="D1" s="4" t="s">
        <v>3</v>
      </c>
      <c r="E1" s="4" t="s">
        <v>13</v>
      </c>
      <c r="F1" s="4" t="s">
        <v>4</v>
      </c>
      <c r="G1" s="4" t="s">
        <v>5</v>
      </c>
      <c r="H1" s="4" t="s">
        <v>14</v>
      </c>
      <c r="I1" s="4" t="s">
        <v>6</v>
      </c>
      <c r="J1" s="9" t="s">
        <v>15</v>
      </c>
      <c r="K1" s="1"/>
      <c r="L1" s="1"/>
      <c r="M1" s="2"/>
    </row>
    <row r="2" spans="1:13">
      <c r="A2" s="4" t="s">
        <v>11</v>
      </c>
      <c r="B2" s="5">
        <v>1593</v>
      </c>
      <c r="C2" s="6">
        <v>1.0523599999999999E-2</v>
      </c>
      <c r="D2" s="6">
        <v>1.85075E-2</v>
      </c>
      <c r="E2" s="6">
        <f>SUM(C2,D2)</f>
        <v>2.9031099999999997E-2</v>
      </c>
      <c r="F2" s="7">
        <f>B2/MIN($B$2:$B$8)</f>
        <v>1.8964285714285714</v>
      </c>
      <c r="G2" s="6">
        <f>C2/MIN($C$2:$C$8)</f>
        <v>1</v>
      </c>
      <c r="H2" s="7">
        <f>D2/MIN($D$2:$D$8)</f>
        <v>1.2100834292289988</v>
      </c>
      <c r="I2" s="7">
        <f>E2/MIN($E$2:$E$8)</f>
        <v>1</v>
      </c>
      <c r="J2" s="10">
        <f>I2/100</f>
        <v>0.01</v>
      </c>
      <c r="K2" s="1"/>
      <c r="L2" s="1"/>
      <c r="M2" s="2"/>
    </row>
    <row r="3" spans="1:13">
      <c r="A3" s="4" t="s">
        <v>8</v>
      </c>
      <c r="B3" s="5">
        <v>1764</v>
      </c>
      <c r="C3" s="6">
        <v>3.08393E-2</v>
      </c>
      <c r="D3" s="6">
        <v>3.4883900000000002E-2</v>
      </c>
      <c r="E3" s="6">
        <f t="shared" ref="E3:E8" si="0">SUM(C3,D3)</f>
        <v>6.5723200000000009E-2</v>
      </c>
      <c r="F3" s="7">
        <f t="shared" ref="F3:F8" si="1">B3/MIN($B$2:$B$8)</f>
        <v>2.1</v>
      </c>
      <c r="G3" s="6">
        <f t="shared" ref="G3:G8" si="2">C3/MIN($C$2:$C$8)</f>
        <v>2.9304895663081076</v>
      </c>
      <c r="H3" s="7">
        <f t="shared" ref="H3:H8" si="3">D3/MIN($D$2:$D$8)</f>
        <v>2.2808282770164245</v>
      </c>
      <c r="I3" s="7">
        <f t="shared" ref="I3:I8" si="4">E3/MIN($E$2:$E$8)</f>
        <v>2.2638894151444493</v>
      </c>
      <c r="J3" s="10">
        <f t="shared" ref="J3:J8" si="5">I3/100</f>
        <v>2.2638894151444492E-2</v>
      </c>
      <c r="K3" s="1"/>
      <c r="L3" s="1"/>
      <c r="M3" s="2"/>
    </row>
    <row r="4" spans="1:13">
      <c r="A4" s="4" t="s">
        <v>7</v>
      </c>
      <c r="B4" s="5">
        <v>5274</v>
      </c>
      <c r="C4" s="8">
        <v>13.529199999999999</v>
      </c>
      <c r="D4" s="6">
        <v>2.4172500000000001</v>
      </c>
      <c r="E4" s="6">
        <f>SUM(C4,D4)</f>
        <v>15.946449999999999</v>
      </c>
      <c r="F4" s="7">
        <f t="shared" si="1"/>
        <v>6.2785714285714285</v>
      </c>
      <c r="G4" s="6">
        <f t="shared" si="2"/>
        <v>1285.6056862670569</v>
      </c>
      <c r="H4" s="7">
        <f t="shared" si="3"/>
        <v>158.04804372842349</v>
      </c>
      <c r="I4" s="7">
        <f t="shared" si="4"/>
        <v>549.2885216199179</v>
      </c>
      <c r="J4" s="10">
        <f t="shared" si="5"/>
        <v>5.4928852161991788</v>
      </c>
      <c r="K4" s="1"/>
      <c r="L4" s="1"/>
      <c r="M4" s="2"/>
    </row>
    <row r="5" spans="1:13">
      <c r="A5" s="4" t="s">
        <v>12</v>
      </c>
      <c r="B5" s="5">
        <v>845</v>
      </c>
      <c r="C5" s="6">
        <v>6.6457699999999995E-2</v>
      </c>
      <c r="D5" s="6">
        <v>8.5909700000000006E-2</v>
      </c>
      <c r="E5" s="6">
        <f t="shared" si="0"/>
        <v>0.15236739999999999</v>
      </c>
      <c r="F5" s="7">
        <f t="shared" si="1"/>
        <v>1.0059523809523809</v>
      </c>
      <c r="G5" s="6">
        <f t="shared" si="2"/>
        <v>6.3151107985860353</v>
      </c>
      <c r="H5" s="7">
        <f t="shared" si="3"/>
        <v>5.6170689925724453</v>
      </c>
      <c r="I5" s="7">
        <f t="shared" si="4"/>
        <v>5.2484197980786123</v>
      </c>
      <c r="J5" s="10">
        <f t="shared" si="5"/>
        <v>5.2484197980786122E-2</v>
      </c>
      <c r="K5" s="1"/>
      <c r="L5" s="1"/>
      <c r="M5" s="2"/>
    </row>
    <row r="6" spans="1:13">
      <c r="A6" s="4" t="s">
        <v>10</v>
      </c>
      <c r="B6" s="5">
        <v>1757</v>
      </c>
      <c r="C6" s="6">
        <v>10.5854</v>
      </c>
      <c r="D6" s="6">
        <v>21.832599999999999</v>
      </c>
      <c r="E6" s="6">
        <f>SUM(C6,D6)</f>
        <v>32.417999999999999</v>
      </c>
      <c r="F6" s="7">
        <f t="shared" si="1"/>
        <v>2.0916666666666668</v>
      </c>
      <c r="G6" s="6">
        <f t="shared" si="2"/>
        <v>1005.8725151088981</v>
      </c>
      <c r="H6" s="7">
        <f t="shared" si="3"/>
        <v>1427.4898001883041</v>
      </c>
      <c r="I6" s="7">
        <f t="shared" si="4"/>
        <v>1116.6645425078623</v>
      </c>
      <c r="J6" s="10">
        <f t="shared" si="5"/>
        <v>11.166645425078622</v>
      </c>
      <c r="K6" s="1"/>
      <c r="L6" s="1"/>
      <c r="M6" s="2"/>
    </row>
    <row r="7" spans="1:13">
      <c r="A7" s="4" t="s">
        <v>9</v>
      </c>
      <c r="B7" s="5">
        <v>840</v>
      </c>
      <c r="C7" s="6">
        <v>3.1346800000000001E-2</v>
      </c>
      <c r="D7" s="6">
        <v>1.52944E-2</v>
      </c>
      <c r="E7" s="6">
        <f t="shared" si="0"/>
        <v>4.6641200000000001E-2</v>
      </c>
      <c r="F7" s="7">
        <f t="shared" si="1"/>
        <v>1</v>
      </c>
      <c r="G7" s="6">
        <f t="shared" si="2"/>
        <v>2.978714508343153</v>
      </c>
      <c r="H7" s="7">
        <f t="shared" si="3"/>
        <v>1</v>
      </c>
      <c r="I7" s="7">
        <f t="shared" si="4"/>
        <v>1.6065943074840432</v>
      </c>
      <c r="J7" s="10">
        <f t="shared" si="5"/>
        <v>1.6065943074840432E-2</v>
      </c>
      <c r="K7" s="1"/>
      <c r="L7" s="1"/>
      <c r="M7" s="2"/>
    </row>
    <row r="8" spans="1:13">
      <c r="A8" s="9" t="s">
        <v>16</v>
      </c>
      <c r="B8" s="12">
        <v>1505</v>
      </c>
      <c r="C8" s="11">
        <v>8.0738000000000004E-2</v>
      </c>
      <c r="D8" s="11">
        <v>5.2958199999999997E-2</v>
      </c>
      <c r="E8" s="6">
        <f t="shared" si="0"/>
        <v>0.13369619999999999</v>
      </c>
      <c r="F8" s="7">
        <f t="shared" si="1"/>
        <v>1.7916666666666667</v>
      </c>
      <c r="G8" s="6">
        <f t="shared" si="2"/>
        <v>7.6720893990649595</v>
      </c>
      <c r="H8" s="7">
        <f t="shared" si="3"/>
        <v>3.4625876137671305</v>
      </c>
      <c r="I8" s="7">
        <f t="shared" si="4"/>
        <v>4.6052750326374126</v>
      </c>
      <c r="J8" s="10">
        <f t="shared" si="5"/>
        <v>4.6052750326374126E-2</v>
      </c>
      <c r="K8" s="1"/>
      <c r="L8" s="1"/>
      <c r="M8" s="2"/>
    </row>
    <row r="9" spans="1:1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МВидео</dc:creator>
  <cp:lastModifiedBy>МВидео</cp:lastModifiedBy>
  <dcterms:created xsi:type="dcterms:W3CDTF">2020-02-25T13:17:40Z</dcterms:created>
  <dcterms:modified xsi:type="dcterms:W3CDTF">2020-02-28T13:03:45Z</dcterms:modified>
</cp:coreProperties>
</file>