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0715" windowHeight="1327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 l="1"/>
  <c r="H20" i="1" l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19" i="1"/>
  <c r="K41" i="1" l="1"/>
  <c r="M41" i="1" s="1"/>
  <c r="H3" i="1"/>
  <c r="H4" i="1"/>
  <c r="H5" i="1"/>
  <c r="H8" i="1"/>
  <c r="H9" i="1"/>
  <c r="H10" i="1"/>
  <c r="H11" i="1"/>
  <c r="H12" i="1"/>
  <c r="H13" i="1"/>
  <c r="H14" i="1"/>
  <c r="H15" i="1"/>
  <c r="H16" i="1"/>
  <c r="H17" i="1"/>
  <c r="H2" i="1"/>
  <c r="K17" i="1" s="1"/>
  <c r="M17" i="1" s="1"/>
</calcChain>
</file>

<file path=xl/sharedStrings.xml><?xml version="1.0" encoding="utf-8"?>
<sst xmlns="http://schemas.openxmlformats.org/spreadsheetml/2006/main" count="63" uniqueCount="60">
  <si>
    <t>Digikey</t>
  </si>
  <si>
    <t>JLC</t>
  </si>
  <si>
    <t>Partnumber</t>
  </si>
  <si>
    <t>amount</t>
  </si>
  <si>
    <t>price/p</t>
  </si>
  <si>
    <t>total</t>
  </si>
  <si>
    <t>Desc</t>
  </si>
  <si>
    <t>Name</t>
  </si>
  <si>
    <t>uC</t>
  </si>
  <si>
    <t>3.3V</t>
  </si>
  <si>
    <t>LED Driver</t>
  </si>
  <si>
    <t>EG5353CT-ND</t>
  </si>
  <si>
    <t>Taster</t>
  </si>
  <si>
    <t>TL3305AF260QG</t>
  </si>
  <si>
    <t>609-4618-1-ND</t>
  </si>
  <si>
    <t>usb micro</t>
  </si>
  <si>
    <t>10118194-0001LF</t>
  </si>
  <si>
    <t>732-13408-1-ND</t>
  </si>
  <si>
    <t>rgb led</t>
  </si>
  <si>
    <t>156120M173000</t>
  </si>
  <si>
    <t>STM32L011D4P6</t>
  </si>
  <si>
    <t>x</t>
  </si>
  <si>
    <t>AZ1117EH-3.3TRG1</t>
  </si>
  <si>
    <t>transistor npn</t>
  </si>
  <si>
    <t>C2146</t>
  </si>
  <si>
    <t>S8050</t>
  </si>
  <si>
    <t>led green</t>
  </si>
  <si>
    <t>C72043</t>
  </si>
  <si>
    <t>19-217/GHC-YR1S2/3T</t>
  </si>
  <si>
    <t>1uf,0603</t>
  </si>
  <si>
    <t>100nf,0402</t>
  </si>
  <si>
    <t>15k,0402</t>
  </si>
  <si>
    <t>1.5k,0402</t>
  </si>
  <si>
    <t>200k,0402</t>
  </si>
  <si>
    <t>C25764</t>
  </si>
  <si>
    <t>0402WGF2003TCE</t>
  </si>
  <si>
    <t>C25867</t>
  </si>
  <si>
    <t>0402WGF1501TCE</t>
  </si>
  <si>
    <t>C25756</t>
  </si>
  <si>
    <t>0402WGF1502TCE</t>
  </si>
  <si>
    <t>C1525</t>
  </si>
  <si>
    <t>CL05B104KO5NNNC</t>
  </si>
  <si>
    <t>C15849</t>
  </si>
  <si>
    <t>CL10A105KB8NNNC</t>
  </si>
  <si>
    <t>e?</t>
  </si>
  <si>
    <t>tag connect</t>
  </si>
  <si>
    <t>TC2050-IDC-NL-ND</t>
  </si>
  <si>
    <t>TC2050-IDC-NL</t>
  </si>
  <si>
    <t>TC2050-ARM2010-ND</t>
  </si>
  <si>
    <t>adapter</t>
  </si>
  <si>
    <t>TC2050-ARM2010</t>
  </si>
  <si>
    <t>SFH11-PBPC-D10-ST-BK</t>
  </si>
  <si>
    <t>SFH11-PBPC-D10-RA-BK</t>
  </si>
  <si>
    <t>C108494</t>
  </si>
  <si>
    <t>497-STM32L011D4P6CT-ND</t>
  </si>
  <si>
    <t>IS31FL3236-TQLS2</t>
  </si>
  <si>
    <t>706-1361-ND</t>
  </si>
  <si>
    <t>1.8k,0402</t>
  </si>
  <si>
    <t>C4109</t>
  </si>
  <si>
    <t>0402WGF2001TCE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</si>
</sst>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zoomScale="91" workbookViewId="0">
      <selection activeCell="L23" sqref="L23"/>
    </sheetView>
  </sheetViews>
  <sheetFormatPr baseColWidth="10" defaultColWidth="9.140625" defaultRowHeight="15" x14ac:dyDescent="0.25"/>
  <cols>
    <col min="2" max="3" width="17.140625" customWidth="1"/>
    <col min="4" max="4" width="18.140625" customWidth="1"/>
    <col min="6" max="6" width="10.28515625" bestFit="1" customWidth="1"/>
    <col min="8" max="8" width="10.28515625" bestFit="1" customWidth="1"/>
    <col min="11" max="11" width="10.28515625" bestFit="1" customWidth="1"/>
    <col min="13" max="13" width="12.7109375" customWidth="1"/>
  </cols>
  <sheetData>
    <row r="1" spans="1:10" x14ac:dyDescent="0.25">
      <c r="B1" t="s">
        <v>7</v>
      </c>
      <c r="C1" t="s">
        <v>6</v>
      </c>
      <c r="D1" t="s">
        <v>2</v>
      </c>
      <c r="E1" t="s">
        <v>3</v>
      </c>
      <c r="F1" t="s">
        <v>4</v>
      </c>
      <c r="H1" t="s">
        <v>5</v>
      </c>
    </row>
    <row r="2" spans="1:10" x14ac:dyDescent="0.25">
      <c r="A2" s="1" t="s">
        <v>0</v>
      </c>
      <c r="B2" t="s">
        <v>55</v>
      </c>
      <c r="C2" t="s">
        <v>10</v>
      </c>
      <c r="D2" t="s">
        <v>56</v>
      </c>
      <c r="E2">
        <v>1</v>
      </c>
      <c r="F2" s="2">
        <v>2.0699999999999998</v>
      </c>
      <c r="H2" s="2">
        <f>E2*F2</f>
        <v>2.0699999999999998</v>
      </c>
      <c r="J2" t="s">
        <v>21</v>
      </c>
    </row>
    <row r="3" spans="1:10" x14ac:dyDescent="0.25">
      <c r="B3" t="s">
        <v>13</v>
      </c>
      <c r="C3" t="s">
        <v>12</v>
      </c>
      <c r="D3" t="s">
        <v>11</v>
      </c>
      <c r="E3">
        <v>1</v>
      </c>
      <c r="F3" s="2">
        <v>0.16</v>
      </c>
      <c r="H3" s="2">
        <f t="shared" ref="H3:H17" si="0">E3*F3</f>
        <v>0.16</v>
      </c>
      <c r="J3" t="s">
        <v>21</v>
      </c>
    </row>
    <row r="4" spans="1:10" x14ac:dyDescent="0.25">
      <c r="B4" t="s">
        <v>16</v>
      </c>
      <c r="C4" t="s">
        <v>15</v>
      </c>
      <c r="D4" t="s">
        <v>14</v>
      </c>
      <c r="E4">
        <v>1</v>
      </c>
      <c r="F4" s="2">
        <v>0.41</v>
      </c>
      <c r="H4" s="2">
        <f t="shared" si="0"/>
        <v>0.41</v>
      </c>
      <c r="J4" t="s">
        <v>21</v>
      </c>
    </row>
    <row r="5" spans="1:10" x14ac:dyDescent="0.25">
      <c r="B5" t="s">
        <v>19</v>
      </c>
      <c r="C5" t="s">
        <v>18</v>
      </c>
      <c r="D5" t="s">
        <v>17</v>
      </c>
      <c r="E5">
        <v>12</v>
      </c>
      <c r="F5" s="2">
        <v>0.66800000000000004</v>
      </c>
      <c r="H5" s="2">
        <f t="shared" si="0"/>
        <v>8.016</v>
      </c>
      <c r="J5" t="s">
        <v>21</v>
      </c>
    </row>
    <row r="6" spans="1:10" x14ac:dyDescent="0.25">
      <c r="B6" t="s">
        <v>20</v>
      </c>
      <c r="C6" t="s">
        <v>8</v>
      </c>
      <c r="D6" t="s">
        <v>54</v>
      </c>
      <c r="E6">
        <v>1</v>
      </c>
      <c r="F6" s="2">
        <v>1.75</v>
      </c>
      <c r="H6" s="2">
        <f t="shared" si="0"/>
        <v>1.75</v>
      </c>
    </row>
    <row r="7" spans="1:10" x14ac:dyDescent="0.25">
      <c r="H7" s="2">
        <f>E7*F7</f>
        <v>0</v>
      </c>
    </row>
    <row r="8" spans="1:10" x14ac:dyDescent="0.25">
      <c r="B8" t="s">
        <v>47</v>
      </c>
      <c r="C8" t="s">
        <v>45</v>
      </c>
      <c r="D8" t="s">
        <v>46</v>
      </c>
      <c r="E8">
        <v>1</v>
      </c>
      <c r="F8" s="2">
        <v>35.49</v>
      </c>
      <c r="H8" s="2">
        <f t="shared" si="0"/>
        <v>35.49</v>
      </c>
    </row>
    <row r="9" spans="1:10" x14ac:dyDescent="0.25">
      <c r="B9" t="s">
        <v>50</v>
      </c>
      <c r="C9" t="s">
        <v>49</v>
      </c>
      <c r="D9" t="s">
        <v>48</v>
      </c>
      <c r="E9">
        <v>1</v>
      </c>
      <c r="F9" s="2">
        <v>34.07</v>
      </c>
      <c r="H9" s="2">
        <f t="shared" si="0"/>
        <v>34.07</v>
      </c>
    </row>
    <row r="10" spans="1:10" x14ac:dyDescent="0.25">
      <c r="F10" s="2"/>
      <c r="H10" s="2">
        <f t="shared" si="0"/>
        <v>0</v>
      </c>
    </row>
    <row r="11" spans="1:10" x14ac:dyDescent="0.25">
      <c r="F11" s="2"/>
      <c r="H11" s="2">
        <f t="shared" si="0"/>
        <v>0</v>
      </c>
    </row>
    <row r="12" spans="1:10" x14ac:dyDescent="0.25">
      <c r="F12" s="2"/>
      <c r="H12" s="2">
        <f t="shared" si="0"/>
        <v>0</v>
      </c>
    </row>
    <row r="13" spans="1:10" x14ac:dyDescent="0.25">
      <c r="B13" t="s">
        <v>51</v>
      </c>
      <c r="F13" s="2"/>
      <c r="H13" s="2">
        <f t="shared" si="0"/>
        <v>0</v>
      </c>
    </row>
    <row r="14" spans="1:10" x14ac:dyDescent="0.25">
      <c r="B14" t="s">
        <v>52</v>
      </c>
      <c r="F14" s="2"/>
      <c r="H14" s="2">
        <f t="shared" si="0"/>
        <v>0</v>
      </c>
    </row>
    <row r="15" spans="1:10" x14ac:dyDescent="0.25">
      <c r="F15" s="2"/>
      <c r="H15" s="2">
        <f t="shared" si="0"/>
        <v>0</v>
      </c>
    </row>
    <row r="16" spans="1:10" x14ac:dyDescent="0.25">
      <c r="F16" s="2"/>
      <c r="H16" s="2">
        <f t="shared" si="0"/>
        <v>0</v>
      </c>
    </row>
    <row r="17" spans="1:13" x14ac:dyDescent="0.25">
      <c r="F17" s="2"/>
      <c r="H17" s="2">
        <f t="shared" si="0"/>
        <v>0</v>
      </c>
      <c r="K17" s="2">
        <f>SUM(H2:H6)</f>
        <v>12.406000000000001</v>
      </c>
      <c r="M17" s="2">
        <f>K17*5+SUM(H8:H17)</f>
        <v>131.59</v>
      </c>
    </row>
    <row r="18" spans="1:13" x14ac:dyDescent="0.25">
      <c r="F18" s="2"/>
      <c r="G18" t="s">
        <v>44</v>
      </c>
      <c r="H18" s="2"/>
      <c r="K18" s="2"/>
    </row>
    <row r="19" spans="1:13" x14ac:dyDescent="0.25">
      <c r="A19" s="1" t="s">
        <v>1</v>
      </c>
      <c r="B19" t="s">
        <v>43</v>
      </c>
      <c r="C19" t="s">
        <v>29</v>
      </c>
      <c r="D19" t="s">
        <v>42</v>
      </c>
      <c r="E19">
        <v>4</v>
      </c>
      <c r="F19" s="3">
        <v>1.2E-2</v>
      </c>
      <c r="G19" s="4"/>
      <c r="H19" s="3">
        <f>E19*F19</f>
        <v>4.8000000000000001E-2</v>
      </c>
      <c r="L19" s="3"/>
    </row>
    <row r="20" spans="1:13" x14ac:dyDescent="0.25">
      <c r="B20" t="s">
        <v>41</v>
      </c>
      <c r="C20" t="s">
        <v>30</v>
      </c>
      <c r="D20" t="s">
        <v>40</v>
      </c>
      <c r="E20">
        <v>3</v>
      </c>
      <c r="F20" s="3">
        <v>3.0000000000000001E-3</v>
      </c>
      <c r="G20" s="4"/>
      <c r="H20" s="3">
        <f t="shared" ref="H20:H41" si="1">E20*F20</f>
        <v>9.0000000000000011E-3</v>
      </c>
    </row>
    <row r="21" spans="1:13" x14ac:dyDescent="0.25">
      <c r="B21" t="s">
        <v>39</v>
      </c>
      <c r="C21" t="s">
        <v>31</v>
      </c>
      <c r="D21" t="s">
        <v>38</v>
      </c>
      <c r="E21">
        <v>1</v>
      </c>
      <c r="F21" s="4">
        <v>1.1999999999999999E-3</v>
      </c>
      <c r="G21" s="4"/>
      <c r="H21" s="3">
        <f t="shared" si="1"/>
        <v>1.1999999999999999E-3</v>
      </c>
    </row>
    <row r="22" spans="1:13" x14ac:dyDescent="0.25">
      <c r="B22" t="s">
        <v>59</v>
      </c>
      <c r="C22" t="s">
        <v>57</v>
      </c>
      <c r="D22" t="s">
        <v>58</v>
      </c>
      <c r="E22">
        <v>2</v>
      </c>
      <c r="F22" s="3">
        <v>1.1999999999999999E-3</v>
      </c>
      <c r="G22" s="4"/>
      <c r="H22" s="3">
        <f t="shared" si="1"/>
        <v>2.3999999999999998E-3</v>
      </c>
      <c r="L22" s="3"/>
    </row>
    <row r="23" spans="1:13" x14ac:dyDescent="0.25">
      <c r="B23" t="s">
        <v>25</v>
      </c>
      <c r="C23" t="s">
        <v>23</v>
      </c>
      <c r="D23" t="s">
        <v>24</v>
      </c>
      <c r="E23">
        <v>1</v>
      </c>
      <c r="F23" s="3">
        <v>1.9E-2</v>
      </c>
      <c r="G23" s="4"/>
      <c r="H23" s="3">
        <f t="shared" si="1"/>
        <v>1.9E-2</v>
      </c>
    </row>
    <row r="24" spans="1:13" x14ac:dyDescent="0.25">
      <c r="B24" t="s">
        <v>28</v>
      </c>
      <c r="C24" t="s">
        <v>26</v>
      </c>
      <c r="D24" t="s">
        <v>27</v>
      </c>
      <c r="E24">
        <v>1</v>
      </c>
      <c r="F24" s="3">
        <v>3.7499999999999999E-2</v>
      </c>
      <c r="G24" s="4"/>
      <c r="H24" s="3">
        <f t="shared" si="1"/>
        <v>3.7499999999999999E-2</v>
      </c>
    </row>
    <row r="25" spans="1:13" x14ac:dyDescent="0.25">
      <c r="B25" t="s">
        <v>37</v>
      </c>
      <c r="C25" t="s">
        <v>32</v>
      </c>
      <c r="D25" t="s">
        <v>36</v>
      </c>
      <c r="E25">
        <v>1</v>
      </c>
      <c r="F25" s="3">
        <v>1.1000000000000001E-3</v>
      </c>
      <c r="G25" s="4"/>
      <c r="H25" s="3">
        <f t="shared" si="1"/>
        <v>1.1000000000000001E-3</v>
      </c>
    </row>
    <row r="26" spans="1:13" x14ac:dyDescent="0.25">
      <c r="B26" t="s">
        <v>35</v>
      </c>
      <c r="C26" t="s">
        <v>33</v>
      </c>
      <c r="D26" t="s">
        <v>34</v>
      </c>
      <c r="E26">
        <v>1</v>
      </c>
      <c r="F26" s="3">
        <v>1E-3</v>
      </c>
      <c r="G26" s="4"/>
      <c r="H26" s="3">
        <f t="shared" si="1"/>
        <v>1E-3</v>
      </c>
    </row>
    <row r="27" spans="1:13" x14ac:dyDescent="0.25">
      <c r="B27" t="s">
        <v>22</v>
      </c>
      <c r="C27" t="s">
        <v>9</v>
      </c>
      <c r="D27" t="s">
        <v>53</v>
      </c>
      <c r="E27">
        <v>1</v>
      </c>
      <c r="F27" s="3">
        <v>8.5000000000000006E-2</v>
      </c>
      <c r="G27" s="4">
        <v>3</v>
      </c>
      <c r="H27" s="3">
        <f t="shared" si="1"/>
        <v>8.5000000000000006E-2</v>
      </c>
    </row>
    <row r="28" spans="1:13" x14ac:dyDescent="0.25">
      <c r="F28" s="3"/>
      <c r="G28" s="4"/>
      <c r="H28" s="3">
        <f t="shared" si="1"/>
        <v>0</v>
      </c>
    </row>
    <row r="29" spans="1:13" x14ac:dyDescent="0.25">
      <c r="F29" s="3"/>
      <c r="G29" s="4"/>
      <c r="H29" s="3">
        <f t="shared" si="1"/>
        <v>0</v>
      </c>
    </row>
    <row r="30" spans="1:13" x14ac:dyDescent="0.25">
      <c r="F30" s="3"/>
      <c r="G30" s="4"/>
      <c r="H30" s="3">
        <f t="shared" si="1"/>
        <v>0</v>
      </c>
    </row>
    <row r="31" spans="1:13" x14ac:dyDescent="0.25">
      <c r="F31" s="3"/>
      <c r="G31" s="4"/>
      <c r="H31" s="3">
        <f t="shared" si="1"/>
        <v>0</v>
      </c>
    </row>
    <row r="32" spans="1:13" x14ac:dyDescent="0.25">
      <c r="F32" s="3"/>
      <c r="G32" s="4"/>
      <c r="H32" s="3">
        <f t="shared" si="1"/>
        <v>0</v>
      </c>
    </row>
    <row r="33" spans="6:13" x14ac:dyDescent="0.25">
      <c r="F33" s="3"/>
      <c r="G33" s="4"/>
      <c r="H33" s="3">
        <f t="shared" si="1"/>
        <v>0</v>
      </c>
    </row>
    <row r="34" spans="6:13" x14ac:dyDescent="0.25">
      <c r="F34" s="3"/>
      <c r="G34" s="4"/>
      <c r="H34" s="3">
        <f t="shared" si="1"/>
        <v>0</v>
      </c>
    </row>
    <row r="35" spans="6:13" x14ac:dyDescent="0.25">
      <c r="F35" s="3"/>
      <c r="G35" s="4"/>
      <c r="H35" s="3">
        <f t="shared" si="1"/>
        <v>0</v>
      </c>
    </row>
    <row r="36" spans="6:13" x14ac:dyDescent="0.25">
      <c r="F36" s="3"/>
      <c r="G36" s="4"/>
      <c r="H36" s="3">
        <f t="shared" si="1"/>
        <v>0</v>
      </c>
    </row>
    <row r="37" spans="6:13" x14ac:dyDescent="0.25">
      <c r="F37" s="3"/>
      <c r="G37" s="4"/>
      <c r="H37" s="3">
        <f t="shared" si="1"/>
        <v>0</v>
      </c>
    </row>
    <row r="38" spans="6:13" x14ac:dyDescent="0.25">
      <c r="F38" s="3"/>
      <c r="G38" s="4"/>
      <c r="H38" s="3">
        <f t="shared" si="1"/>
        <v>0</v>
      </c>
    </row>
    <row r="39" spans="6:13" x14ac:dyDescent="0.25">
      <c r="F39" s="3"/>
      <c r="G39" s="4"/>
      <c r="H39" s="3">
        <f t="shared" si="1"/>
        <v>0</v>
      </c>
    </row>
    <row r="40" spans="6:13" x14ac:dyDescent="0.25">
      <c r="F40" s="3"/>
      <c r="G40" s="4"/>
      <c r="H40" s="3">
        <f t="shared" si="1"/>
        <v>0</v>
      </c>
    </row>
    <row r="41" spans="6:13" x14ac:dyDescent="0.25">
      <c r="F41" s="3"/>
      <c r="G41" s="4"/>
      <c r="H41" s="3">
        <f t="shared" si="1"/>
        <v>0</v>
      </c>
      <c r="K41" s="3">
        <f>SUM(H19:H41)</f>
        <v>0.20420000000000002</v>
      </c>
      <c r="M41" s="3">
        <f>K41*5+SUM(G19:G41)</f>
        <v>4.0209999999999999</v>
      </c>
    </row>
    <row r="46" spans="6:13" x14ac:dyDescent="0.25">
      <c r="H46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55F36D9254CC44CB6249376C877A2DF" ma:contentTypeVersion="7" ma:contentTypeDescription="Ein neues Dokument erstellen." ma:contentTypeScope="" ma:versionID="75f80a4b62625aba966349ac999ce72a">
  <xsd:schema xmlns:xsd="http://www.w3.org/2001/XMLSchema" xmlns:xs="http://www.w3.org/2001/XMLSchema" xmlns:p="http://schemas.microsoft.com/office/2006/metadata/properties" xmlns:ns2="662aecde-a546-41c6-8132-08b1913b7209" targetNamespace="http://schemas.microsoft.com/office/2006/metadata/properties" ma:root="true" ma:fieldsID="1fd1ffdff1a5c8e74cb25ed20787af6d" ns2:_="">
    <xsd:import namespace="662aecde-a546-41c6-8132-08b1913b72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2aecde-a546-41c6-8132-08b1913b72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8D9EE4-BE49-4C72-BBA7-E4DCD019FB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A04A17-3C84-492B-B4F5-86419488C24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755F327-8F8B-4075-B0AC-C9F7428596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2aecde-a546-41c6-8132-08b1913b72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2020-12-12T14:36:09Z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0x010100155F36D9254CC44CB6249376C877A2DF</vt:lpwstr>
  </property>
</Properties>
</file>