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tbzedu.sharepoint.com/sites/InformatikBEN17/Freigegebene Dokumente/Projekt/Funk/Assembly/"/>
    </mc:Choice>
  </mc:AlternateContent>
  <xr:revisionPtr revIDLastSave="52" documentId="11_A2486B6FD1A54192C0C865926A36C5D7F70A79DF" xr6:coauthVersionLast="44" xr6:coauthVersionMax="44" xr10:uidLastSave="{05E70BFE-B150-4150-B03D-BD094986786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1" l="1"/>
  <c r="I16" i="1"/>
  <c r="L4" i="1"/>
  <c r="L5" i="1"/>
  <c r="L6" i="1"/>
  <c r="L7" i="1"/>
  <c r="L8" i="1"/>
  <c r="L9" i="1"/>
  <c r="L10" i="1"/>
  <c r="L11" i="1"/>
  <c r="L3" i="1"/>
  <c r="I6" i="1"/>
  <c r="I11" i="1" l="1"/>
  <c r="I10" i="1" l="1"/>
  <c r="I9" i="1"/>
  <c r="I8" i="1"/>
  <c r="I4" i="1"/>
  <c r="I5" i="1"/>
  <c r="I7" i="1"/>
  <c r="I3" i="1"/>
</calcChain>
</file>

<file path=xl/sharedStrings.xml><?xml version="1.0" encoding="utf-8"?>
<sst xmlns="http://schemas.openxmlformats.org/spreadsheetml/2006/main" count="72" uniqueCount="47">
  <si>
    <t>POS</t>
  </si>
  <si>
    <t>Name</t>
  </si>
  <si>
    <t>Wert</t>
  </si>
  <si>
    <t>Datenblatt</t>
  </si>
  <si>
    <t>RN2483A-I/RM105</t>
  </si>
  <si>
    <t>http://ww1.microchip.com/downloads/en/DeviceDoc/RN2483-Low-Power-Long-Range-LoRa-Technology-Transceiver-Module-Data-Sheet-DS50002346D.pdf</t>
  </si>
  <si>
    <t>-</t>
  </si>
  <si>
    <t>Lieferant</t>
  </si>
  <si>
    <t>Preis</t>
  </si>
  <si>
    <t>Digikey</t>
  </si>
  <si>
    <t>Anzahl</t>
  </si>
  <si>
    <t>LTST-C191KFKT</t>
  </si>
  <si>
    <t>Orange LED</t>
  </si>
  <si>
    <t>http://optoelectronics.liteon.com/upload/download/DS22-2000-222/LTST-C191KFKT.pdf</t>
  </si>
  <si>
    <t>LTST-C191KGKT</t>
  </si>
  <si>
    <t>http://optoelectronics.liteon.com/upload/download/DS22-2000-228/LTST-C191KGKT.PDF</t>
  </si>
  <si>
    <t>Digikeylink</t>
  </si>
  <si>
    <t>https://www.digikey.ch/product-detail/de/lite-on-inc/LTST-C191KFKT/160-1445-1-ND/386832</t>
  </si>
  <si>
    <t>https://www.digikey.ch/product-detail/de/lite-on-inc/LTST-C191KGKT/160-1446-1-ND/386834</t>
  </si>
  <si>
    <t>https://www.digikey.ch/products/de?keywords=RN2483A-I%2FRM105</t>
  </si>
  <si>
    <t>FT232RL-REEL</t>
  </si>
  <si>
    <t>https://www.ftdichip.com/Support/Documents/DataSheets/ICs/DS_FT232R.pdf</t>
  </si>
  <si>
    <t>https://www.digikey.ch/product-detail/de/ftdi-future-technology-devices-international-ltd/FT232RL-REEL/768-1007-1-ND/1836402</t>
  </si>
  <si>
    <t>UJ2-MABH-4-SMT-TR</t>
  </si>
  <si>
    <t>https://www.cui.com/product/resource/uj2-mabh-smt.pdf</t>
  </si>
  <si>
    <t>CL21A106KPFNNNG</t>
  </si>
  <si>
    <t>10uF</t>
  </si>
  <si>
    <t>https://www.digikey.ch/product-detail/de/samsung-electro-mechanics/CL21A106KPFNNNG/1276-6456-1-ND/5958084</t>
  </si>
  <si>
    <t>http://www.samsungsem.com/kr/support/product-search/mlcc/__icsFiles/afieldfile/2019/05/10/19-CL21A106KPFNNNG.pdf</t>
  </si>
  <si>
    <t>https://www.digikey.ch/product-detail/de/diodes-incorporated/AP2120N-3.3TRG1/AP2120N-3.3TRG1DICT-ND/4505261</t>
  </si>
  <si>
    <t>AP2120N-3.3TRG1</t>
  </si>
  <si>
    <t>3.3V</t>
  </si>
  <si>
    <t>https://www.diodes.com/assets/Datasheets/AP2120.pdf</t>
  </si>
  <si>
    <t>CL21B105KAFNNNE</t>
  </si>
  <si>
    <t>1uF</t>
  </si>
  <si>
    <t>http://www.samsungsem.com/kr/support/product-search/mlcc/__icsFiles/afieldfile/2019/06/18/CL21B105KAFNNNE-19.pdf</t>
  </si>
  <si>
    <t>https://www.digikey.ch/product-detail/de/samsung-electro-mechanics/CL21B105KAFNNNE/1276-1066-1-ND/3889152</t>
  </si>
  <si>
    <t>https://www.digikey.ch/product-detail/de/cui-inc/UJ2-MABH-4-SMT-TR/102-5890-1-ND/9838992</t>
  </si>
  <si>
    <t>Grüne LED</t>
  </si>
  <si>
    <t>Uart</t>
  </si>
  <si>
    <t>USB mini ab</t>
  </si>
  <si>
    <t>LoRa</t>
  </si>
  <si>
    <t>RECE.20279.001E.01</t>
  </si>
  <si>
    <t>U.FL (IPEX)</t>
  </si>
  <si>
    <t>https://www.digikey.ch/product-detail/de/taoglas-limited/RECE.20279.001E.01/931-1107-1-ND/2332746</t>
  </si>
  <si>
    <t>https://cdn.taoglas.com/datasheets/RECE.20279.001E.01.pdf</t>
  </si>
  <si>
    <t>Bestellt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</si>
</sst>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0" fillId="0" borderId="0" xfId="0" quotePrefix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de/ftdi-future-technology-devices-international-ltd/FT232RL-REEL/768-1007-1-ND/1836402" TargetMode="External"/><Relationship Id="rId13" Type="http://schemas.openxmlformats.org/officeDocument/2006/relationships/hyperlink" Target="https://www.diodes.com/assets/Datasheets/AP2120.pdf" TargetMode="External"/><Relationship Id="rId18" Type="http://schemas.openxmlformats.org/officeDocument/2006/relationships/hyperlink" Target="https://cdn.taoglas.com/datasheets/RECE.20279.001E.01.pdf" TargetMode="External"/><Relationship Id="rId3" Type="http://schemas.openxmlformats.org/officeDocument/2006/relationships/hyperlink" Target="http://optoelectronics.liteon.com/upload/download/DS22-2000-228/LTST-C191KGKT.PDF" TargetMode="External"/><Relationship Id="rId7" Type="http://schemas.openxmlformats.org/officeDocument/2006/relationships/hyperlink" Target="https://www.ftdichip.com/Support/Documents/DataSheets/ICs/DS_FT232R.pdf" TargetMode="External"/><Relationship Id="rId12" Type="http://schemas.openxmlformats.org/officeDocument/2006/relationships/hyperlink" Target="https://www.digikey.ch/product-detail/de/diodes-incorporated/AP2120N-3.3TRG1/AP2120N-3.3TRG1DICT-ND/4505261" TargetMode="External"/><Relationship Id="rId17" Type="http://schemas.openxmlformats.org/officeDocument/2006/relationships/hyperlink" Target="https://www.digikey.ch/product-detail/de/taoglas-limited/RECE.20279.001E.01/931-1107-1-ND/2332746" TargetMode="External"/><Relationship Id="rId2" Type="http://schemas.openxmlformats.org/officeDocument/2006/relationships/hyperlink" Target="http://optoelectronics.liteon.com/upload/download/DS22-2000-222/LTST-C191KFKT.pdf" TargetMode="External"/><Relationship Id="rId16" Type="http://schemas.openxmlformats.org/officeDocument/2006/relationships/hyperlink" Target="https://www.digikey.ch/product-detail/de/cui-inc/UJ2-MABH-4-SMT-TR/102-5890-1-ND/9838992" TargetMode="External"/><Relationship Id="rId1" Type="http://schemas.openxmlformats.org/officeDocument/2006/relationships/hyperlink" Target="http://ww1.microchip.com/downloads/en/DeviceDoc/RN2483-Low-Power-Long-Range-LoRa-Technology-Transceiver-Module-Data-Sheet-DS50002346D.pdf" TargetMode="External"/><Relationship Id="rId6" Type="http://schemas.openxmlformats.org/officeDocument/2006/relationships/hyperlink" Target="https://www.digikey.ch/product-detail/de/lite-on-inc/LTST-C191KGKT/160-1446-1-ND/386834" TargetMode="External"/><Relationship Id="rId11" Type="http://schemas.openxmlformats.org/officeDocument/2006/relationships/hyperlink" Target="http://www.samsungsem.com/kr/support/product-search/mlcc/__icsFiles/afieldfile/2019/05/10/19-CL21A106KPFNNNG.pdf" TargetMode="External"/><Relationship Id="rId5" Type="http://schemas.openxmlformats.org/officeDocument/2006/relationships/hyperlink" Target="https://www.digikey.ch/product-detail/de/lite-on-inc/LTST-C191KFKT/160-1445-1-ND/386832" TargetMode="External"/><Relationship Id="rId15" Type="http://schemas.openxmlformats.org/officeDocument/2006/relationships/hyperlink" Target="https://www.digikey.ch/product-detail/de/samsung-electro-mechanics/CL21B105KAFNNNE/1276-1066-1-ND/3889152" TargetMode="External"/><Relationship Id="rId10" Type="http://schemas.openxmlformats.org/officeDocument/2006/relationships/hyperlink" Target="https://www.digikey.ch/product-detail/de/samsung-electro-mechanics/CL21A106KPFNNNG/1276-6456-1-ND/5958084" TargetMode="External"/><Relationship Id="rId4" Type="http://schemas.openxmlformats.org/officeDocument/2006/relationships/hyperlink" Target="https://www.digikey.ch/products/de?keywords=RN2483A-I%2FRM105" TargetMode="External"/><Relationship Id="rId9" Type="http://schemas.openxmlformats.org/officeDocument/2006/relationships/hyperlink" Target="https://www.cui.com/product/resource/uj2-mabh-smt.pdf" TargetMode="External"/><Relationship Id="rId14" Type="http://schemas.openxmlformats.org/officeDocument/2006/relationships/hyperlink" Target="http://www.samsungsem.com/kr/support/product-search/mlcc/__icsFiles/afieldfile/2019/06/18/CL21B105KAFNNNE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topLeftCell="B1" workbookViewId="0">
      <selection activeCell="I19" sqref="I19"/>
    </sheetView>
  </sheetViews>
  <sheetFormatPr baseColWidth="10" defaultColWidth="9" defaultRowHeight="14.25" x14ac:dyDescent="0.45"/>
  <cols>
    <col min="1" max="1" width="18.3984375" customWidth="1"/>
    <col min="2" max="2" width="26.86328125" customWidth="1"/>
    <col min="3" max="3" width="13.265625" customWidth="1"/>
    <col min="4" max="4" width="13.33203125" customWidth="1"/>
    <col min="5" max="5" width="14.1328125" customWidth="1"/>
    <col min="7" max="7" width="16.1328125" customWidth="1"/>
    <col min="9" max="9" width="11.33203125" customWidth="1"/>
    <col min="10" max="10" width="14.1328125" customWidth="1"/>
    <col min="12" max="12" width="14.73046875" customWidth="1"/>
  </cols>
  <sheetData>
    <row r="2" spans="1:12" x14ac:dyDescent="0.4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7</v>
      </c>
      <c r="G2" t="s">
        <v>8</v>
      </c>
      <c r="H2" t="s">
        <v>10</v>
      </c>
      <c r="K2" t="s">
        <v>46</v>
      </c>
    </row>
    <row r="3" spans="1:12" x14ac:dyDescent="0.45">
      <c r="B3" t="s">
        <v>4</v>
      </c>
      <c r="C3" t="s">
        <v>41</v>
      </c>
      <c r="D3" s="1" t="s">
        <v>5</v>
      </c>
      <c r="E3" s="1" t="s">
        <v>19</v>
      </c>
      <c r="F3" t="s">
        <v>9</v>
      </c>
      <c r="G3" s="3">
        <v>12.92</v>
      </c>
      <c r="H3" s="5">
        <v>5</v>
      </c>
      <c r="I3" s="4">
        <f>SUM(G3*H3)</f>
        <v>64.599999999999994</v>
      </c>
      <c r="K3" s="5">
        <v>5</v>
      </c>
      <c r="L3" s="4">
        <f>SUM(G3*K3)</f>
        <v>64.599999999999994</v>
      </c>
    </row>
    <row r="4" spans="1:12" x14ac:dyDescent="0.45">
      <c r="B4" t="s">
        <v>11</v>
      </c>
      <c r="C4" t="s">
        <v>12</v>
      </c>
      <c r="D4" s="1" t="s">
        <v>13</v>
      </c>
      <c r="E4" s="1" t="s">
        <v>17</v>
      </c>
      <c r="F4" t="s">
        <v>9</v>
      </c>
      <c r="G4" s="3">
        <v>0.184</v>
      </c>
      <c r="H4" s="5">
        <v>10</v>
      </c>
      <c r="I4" s="4">
        <f>SUM(G4*H4)</f>
        <v>1.8399999999999999</v>
      </c>
      <c r="K4" s="5">
        <v>15</v>
      </c>
      <c r="L4" s="4">
        <f t="shared" ref="L4:L11" si="0">SUM(G4*K4)</f>
        <v>2.76</v>
      </c>
    </row>
    <row r="5" spans="1:12" x14ac:dyDescent="0.45">
      <c r="B5" t="s">
        <v>14</v>
      </c>
      <c r="C5" t="s">
        <v>38</v>
      </c>
      <c r="D5" s="1" t="s">
        <v>15</v>
      </c>
      <c r="E5" s="1" t="s">
        <v>18</v>
      </c>
      <c r="F5" t="s">
        <v>9</v>
      </c>
      <c r="G5" s="3">
        <v>0.19700000000000001</v>
      </c>
      <c r="H5" s="5">
        <v>15</v>
      </c>
      <c r="I5" s="4">
        <f>SUM(G5*H5)</f>
        <v>2.9550000000000001</v>
      </c>
      <c r="K5" s="5">
        <v>20</v>
      </c>
      <c r="L5" s="4">
        <f t="shared" si="0"/>
        <v>3.9400000000000004</v>
      </c>
    </row>
    <row r="6" spans="1:12" x14ac:dyDescent="0.45">
      <c r="B6" t="s">
        <v>20</v>
      </c>
      <c r="C6" t="s">
        <v>39</v>
      </c>
      <c r="D6" s="1" t="s">
        <v>21</v>
      </c>
      <c r="E6" s="1" t="s">
        <v>22</v>
      </c>
      <c r="F6" t="s">
        <v>9</v>
      </c>
      <c r="G6" s="3">
        <v>4.41</v>
      </c>
      <c r="H6" s="5">
        <v>5</v>
      </c>
      <c r="I6" s="4">
        <f>SUM(G6*H6)</f>
        <v>22.05</v>
      </c>
      <c r="K6" s="5">
        <v>5</v>
      </c>
      <c r="L6" s="4">
        <f t="shared" si="0"/>
        <v>22.05</v>
      </c>
    </row>
    <row r="7" spans="1:12" x14ac:dyDescent="0.45">
      <c r="B7" t="s">
        <v>23</v>
      </c>
      <c r="C7" t="s">
        <v>40</v>
      </c>
      <c r="D7" s="1" t="s">
        <v>24</v>
      </c>
      <c r="E7" s="1" t="s">
        <v>37</v>
      </c>
      <c r="F7" t="s">
        <v>9</v>
      </c>
      <c r="G7" s="3">
        <v>0.81</v>
      </c>
      <c r="H7" s="5">
        <v>5</v>
      </c>
      <c r="I7" s="4">
        <f>SUM(G7*H7)</f>
        <v>4.0500000000000007</v>
      </c>
      <c r="K7" s="5">
        <v>5</v>
      </c>
      <c r="L7" s="4">
        <f t="shared" si="0"/>
        <v>4.0500000000000007</v>
      </c>
    </row>
    <row r="8" spans="1:12" x14ac:dyDescent="0.45">
      <c r="B8" t="s">
        <v>25</v>
      </c>
      <c r="C8" t="s">
        <v>26</v>
      </c>
      <c r="D8" s="1" t="s">
        <v>28</v>
      </c>
      <c r="E8" s="1" t="s">
        <v>27</v>
      </c>
      <c r="F8" t="s">
        <v>9</v>
      </c>
      <c r="G8" s="3">
        <v>0.13</v>
      </c>
      <c r="H8" s="5">
        <v>5</v>
      </c>
      <c r="I8" s="4">
        <f>SUM(G8*H8)</f>
        <v>0.65</v>
      </c>
      <c r="K8" s="5">
        <v>7</v>
      </c>
      <c r="L8" s="4">
        <f t="shared" si="0"/>
        <v>0.91</v>
      </c>
    </row>
    <row r="9" spans="1:12" x14ac:dyDescent="0.45">
      <c r="B9" t="s">
        <v>30</v>
      </c>
      <c r="C9" t="s">
        <v>31</v>
      </c>
      <c r="D9" s="1" t="s">
        <v>32</v>
      </c>
      <c r="E9" s="1" t="s">
        <v>29</v>
      </c>
      <c r="F9" t="s">
        <v>9</v>
      </c>
      <c r="G9" s="3">
        <v>0.36</v>
      </c>
      <c r="H9" s="5">
        <v>5</v>
      </c>
      <c r="I9" s="4">
        <f>SUM(G9*H9)</f>
        <v>1.7999999999999998</v>
      </c>
      <c r="K9" s="5">
        <v>7</v>
      </c>
      <c r="L9" s="4">
        <f t="shared" si="0"/>
        <v>2.52</v>
      </c>
    </row>
    <row r="10" spans="1:12" x14ac:dyDescent="0.45">
      <c r="B10" t="s">
        <v>33</v>
      </c>
      <c r="C10" t="s">
        <v>34</v>
      </c>
      <c r="D10" s="1" t="s">
        <v>35</v>
      </c>
      <c r="E10" s="1" t="s">
        <v>36</v>
      </c>
      <c r="F10" t="s">
        <v>9</v>
      </c>
      <c r="G10" s="3">
        <v>7.6999999999999999E-2</v>
      </c>
      <c r="H10" s="5">
        <v>10</v>
      </c>
      <c r="I10" s="4">
        <f>SUM(G10*H10)</f>
        <v>0.77</v>
      </c>
      <c r="K10" s="5">
        <v>15</v>
      </c>
      <c r="L10" s="4">
        <f t="shared" si="0"/>
        <v>1.155</v>
      </c>
    </row>
    <row r="11" spans="1:12" x14ac:dyDescent="0.45">
      <c r="B11" t="s">
        <v>42</v>
      </c>
      <c r="C11" t="s">
        <v>43</v>
      </c>
      <c r="D11" s="1" t="s">
        <v>45</v>
      </c>
      <c r="E11" s="1" t="s">
        <v>44</v>
      </c>
      <c r="F11" t="s">
        <v>9</v>
      </c>
      <c r="G11" s="3">
        <v>0.72</v>
      </c>
      <c r="H11" s="5">
        <v>10</v>
      </c>
      <c r="I11" s="4">
        <f>SUM(G11*H11)</f>
        <v>7.1999999999999993</v>
      </c>
      <c r="K11" s="5">
        <v>15</v>
      </c>
      <c r="L11" s="4">
        <f t="shared" si="0"/>
        <v>10.799999999999999</v>
      </c>
    </row>
    <row r="12" spans="1:12" x14ac:dyDescent="0.45">
      <c r="E12" t="s">
        <v>6</v>
      </c>
      <c r="G12" s="3"/>
    </row>
    <row r="13" spans="1:12" x14ac:dyDescent="0.45">
      <c r="E13" t="s">
        <v>6</v>
      </c>
      <c r="G13" s="3"/>
    </row>
    <row r="14" spans="1:12" x14ac:dyDescent="0.45">
      <c r="E14" t="s">
        <v>6</v>
      </c>
      <c r="G14" s="3"/>
    </row>
    <row r="15" spans="1:12" x14ac:dyDescent="0.45">
      <c r="E15" t="s">
        <v>6</v>
      </c>
      <c r="G15" s="3"/>
    </row>
    <row r="16" spans="1:12" x14ac:dyDescent="0.45">
      <c r="E16" t="s">
        <v>6</v>
      </c>
      <c r="G16" s="3"/>
      <c r="I16" s="3">
        <f>SUM(I3:I11)</f>
        <v>105.91499999999999</v>
      </c>
      <c r="L16" s="3">
        <f>SUM(L3:L11)</f>
        <v>112.78499999999998</v>
      </c>
    </row>
    <row r="17" spans="5:7" x14ac:dyDescent="0.45">
      <c r="E17" t="s">
        <v>6</v>
      </c>
      <c r="G17" s="3"/>
    </row>
    <row r="18" spans="5:7" x14ac:dyDescent="0.45">
      <c r="E18" t="s">
        <v>6</v>
      </c>
      <c r="G18" s="3"/>
    </row>
    <row r="19" spans="5:7" x14ac:dyDescent="0.45">
      <c r="E19" t="s">
        <v>6</v>
      </c>
      <c r="G19" s="3"/>
    </row>
    <row r="20" spans="5:7" x14ac:dyDescent="0.45">
      <c r="E20" t="s">
        <v>6</v>
      </c>
      <c r="G20" s="3"/>
    </row>
    <row r="21" spans="5:7" x14ac:dyDescent="0.45">
      <c r="E21" t="s">
        <v>6</v>
      </c>
      <c r="G21" s="3"/>
    </row>
    <row r="22" spans="5:7" x14ac:dyDescent="0.45">
      <c r="E22" t="s">
        <v>6</v>
      </c>
      <c r="G22" s="3"/>
    </row>
    <row r="23" spans="5:7" x14ac:dyDescent="0.45">
      <c r="E23" t="s">
        <v>6</v>
      </c>
      <c r="G23" s="3"/>
    </row>
    <row r="24" spans="5:7" x14ac:dyDescent="0.45">
      <c r="E24" t="s">
        <v>6</v>
      </c>
      <c r="G24" s="3"/>
    </row>
    <row r="25" spans="5:7" x14ac:dyDescent="0.45">
      <c r="E25" t="s">
        <v>6</v>
      </c>
      <c r="G25" s="3"/>
    </row>
    <row r="26" spans="5:7" x14ac:dyDescent="0.45">
      <c r="E26" t="s">
        <v>6</v>
      </c>
      <c r="G26" s="3"/>
    </row>
    <row r="27" spans="5:7" x14ac:dyDescent="0.45">
      <c r="E27" s="2" t="s">
        <v>6</v>
      </c>
      <c r="G27" s="3"/>
    </row>
    <row r="28" spans="5:7" x14ac:dyDescent="0.45">
      <c r="E28" t="s">
        <v>6</v>
      </c>
      <c r="G28" s="3"/>
    </row>
    <row r="29" spans="5:7" x14ac:dyDescent="0.45">
      <c r="E29" t="s">
        <v>6</v>
      </c>
      <c r="G29" s="3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E3" r:id="rId4" xr:uid="{00000000-0004-0000-0000-000003000000}"/>
    <hyperlink ref="E4" r:id="rId5" xr:uid="{00000000-0004-0000-0000-000004000000}"/>
    <hyperlink ref="E5" r:id="rId6" xr:uid="{00000000-0004-0000-0000-000005000000}"/>
    <hyperlink ref="D6" r:id="rId7" xr:uid="{00000000-0004-0000-0000-000006000000}"/>
    <hyperlink ref="E6" r:id="rId8" xr:uid="{00000000-0004-0000-0000-000007000000}"/>
    <hyperlink ref="D7" r:id="rId9" xr:uid="{00000000-0004-0000-0000-000008000000}"/>
    <hyperlink ref="E8" r:id="rId10" xr:uid="{00000000-0004-0000-0000-00000A000000}"/>
    <hyperlink ref="D8" r:id="rId11" xr:uid="{00000000-0004-0000-0000-00000B000000}"/>
    <hyperlink ref="E9" r:id="rId12" xr:uid="{00000000-0004-0000-0000-00000C000000}"/>
    <hyperlink ref="D9" r:id="rId13" xr:uid="{00000000-0004-0000-0000-00000D000000}"/>
    <hyperlink ref="D10" r:id="rId14" xr:uid="{00000000-0004-0000-0000-00000E000000}"/>
    <hyperlink ref="E10" r:id="rId15" xr:uid="{00000000-0004-0000-0000-00000F000000}"/>
    <hyperlink ref="E7" r:id="rId16" xr:uid="{B13D7694-7271-46FA-BDCD-45C2ACEA7690}"/>
    <hyperlink ref="E11" r:id="rId17" xr:uid="{CB9C94CE-C38B-4CDA-A1F3-732A08A3327C}"/>
    <hyperlink ref="D11" r:id="rId18" xr:uid="{91EC4207-DFB3-4C80-B27D-0C94D0C028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5F36D9254CC44CB6249376C877A2DF" ma:contentTypeVersion="5" ma:contentTypeDescription="Ein neues Dokument erstellen." ma:contentTypeScope="" ma:versionID="d8683e8879bd329be6afa1d95fefbd63">
  <xsd:schema xmlns:xsd="http://www.w3.org/2001/XMLSchema" xmlns:xs="http://www.w3.org/2001/XMLSchema" xmlns:p="http://schemas.microsoft.com/office/2006/metadata/properties" xmlns:ns2="662aecde-a546-41c6-8132-08b1913b7209" targetNamespace="http://schemas.microsoft.com/office/2006/metadata/properties" ma:root="true" ma:fieldsID="7fe4a2a167fa91bcd77895ebe20220b3" ns2:_="">
    <xsd:import namespace="662aecde-a546-41c6-8132-08b1913b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aecde-a546-41c6-8132-08b1913b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ACC115-7A46-4B78-80D5-5509558F25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4817B3-4FAB-4FA5-AFB3-73C6071B3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EBFF4-A285-4FFD-934F-F2887E873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aecde-a546-41c6-8132-08b1913b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-- --</cp:lastModifiedBy>
  <dcterms:created xsi:type="dcterms:W3CDTF">2015-06-05T18:17:20Z</dcterms:created>
  <dcterms:modified xsi:type="dcterms:W3CDTF">2019-09-13T13:31:15Z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0x010100155F36D9254CC44CB6249376C877A2DF</vt:lpwstr>
  </property>
</Properties>
</file>