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Desktop\"/>
    </mc:Choice>
  </mc:AlternateContent>
  <xr:revisionPtr revIDLastSave="0" documentId="13_ncr:1_{BC8C4C04-CED0-4178-B98C-C1AF5F46D48D}" xr6:coauthVersionLast="45" xr6:coauthVersionMax="45" xr10:uidLastSave="{00000000-0000-0000-0000-000000000000}"/>
  <bookViews>
    <workbookView xWindow="-108" yWindow="-108" windowWidth="23256" windowHeight="12576" tabRatio="989" xr2:uid="{00000000-000D-0000-FFFF-FFFF00000000}"/>
  </bookViews>
  <sheets>
    <sheet name="Risk Matris" sheetId="1" r:id="rId1"/>
    <sheet name="Sheet1" sheetId="4" r:id="rId2"/>
    <sheet name="Açıqlamalar" sheetId="2" r:id="rId3"/>
    <sheet name="Qiymətləndirmə" sheetId="3" r:id="rId4"/>
  </sheets>
  <externalReferences>
    <externalReference r:id="rId5"/>
  </externalReferences>
  <definedNames>
    <definedName name="_xlnm._FilterDatabase" localSheetId="2">Açıqlamalar!$O$3:$O$19</definedName>
    <definedName name="_xlnm._FilterDatabase" localSheetId="3">Qiymətləndirmə!$N$2:$N$10</definedName>
    <definedName name="_xlnm._FilterDatabase" localSheetId="0">'Risk Matris'!#REF!</definedName>
    <definedName name="_xlnm.Print_Area" localSheetId="2">[1]açiqlamalar!#REF!</definedName>
    <definedName name="_xlnm.Print_Area" localSheetId="3">Qiymətləndirmə!$A$2:$I$10</definedName>
    <definedName name="_xlnm.Print_Area" localSheetId="0">'Risk Matris'!$B$1:$O$2</definedName>
    <definedName name="_xlnm.Print_Titles" localSheetId="2">[1]açiqlamalar!#REF!</definedName>
    <definedName name="_xlnm.Print_Titles" localSheetId="3">Qiymətləndirmə!$2:$4</definedName>
    <definedName name="_xlnm.Print_Titles" localSheetId="0">'Risk Matris'!$1:$2</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K41" i="4" l="1"/>
  <c r="E41" i="4"/>
  <c r="K40" i="4"/>
  <c r="E40" i="4"/>
  <c r="K39" i="4"/>
  <c r="E39" i="4"/>
  <c r="K38" i="4"/>
  <c r="E38" i="4"/>
  <c r="E37" i="4"/>
  <c r="K36" i="4"/>
  <c r="E36" i="4"/>
  <c r="K35" i="4"/>
  <c r="E35" i="4"/>
  <c r="K34" i="4"/>
  <c r="E34" i="4"/>
  <c r="K33" i="4"/>
  <c r="E33" i="4"/>
  <c r="K32" i="4"/>
  <c r="E32" i="4"/>
  <c r="K31" i="4"/>
  <c r="E31" i="4"/>
  <c r="K30" i="4"/>
  <c r="E30" i="4"/>
  <c r="K29" i="4"/>
  <c r="E29" i="4"/>
  <c r="K28" i="4"/>
  <c r="E28" i="4"/>
  <c r="K27" i="4"/>
  <c r="E27" i="4"/>
  <c r="K26" i="4"/>
  <c r="E26" i="4"/>
  <c r="K25" i="4"/>
  <c r="E25" i="4"/>
  <c r="K24" i="4"/>
  <c r="E24" i="4"/>
  <c r="K23" i="4"/>
  <c r="E23" i="4"/>
  <c r="K22" i="4"/>
  <c r="E22" i="4"/>
  <c r="K21" i="4"/>
  <c r="E21" i="4"/>
  <c r="K20" i="4"/>
  <c r="E20" i="4"/>
  <c r="K19" i="4"/>
  <c r="E19" i="4"/>
  <c r="K18" i="4"/>
  <c r="E18" i="4"/>
  <c r="K17" i="4"/>
  <c r="E17" i="4"/>
  <c r="K16" i="4"/>
  <c r="E16" i="4"/>
  <c r="K15" i="4"/>
  <c r="E15" i="4"/>
  <c r="K14" i="4"/>
  <c r="E14" i="4"/>
  <c r="K13" i="4"/>
  <c r="E13" i="4"/>
  <c r="K12" i="4"/>
  <c r="E12" i="4"/>
  <c r="K11" i="4"/>
  <c r="E11" i="4"/>
  <c r="K10" i="4"/>
  <c r="E10" i="4"/>
  <c r="K9" i="4"/>
  <c r="E9" i="4"/>
  <c r="K8" i="4"/>
  <c r="E8" i="4"/>
  <c r="K7" i="4"/>
  <c r="E7" i="4"/>
  <c r="K6" i="4"/>
  <c r="E6" i="4"/>
  <c r="K5" i="4"/>
  <c r="E5" i="4"/>
  <c r="K4" i="4"/>
  <c r="E4" i="4"/>
  <c r="K3" i="4"/>
  <c r="E3" i="4"/>
  <c r="K2" i="4"/>
  <c r="E2" i="4"/>
  <c r="K1" i="4"/>
  <c r="E1" i="4"/>
  <c r="I9" i="3" l="1"/>
  <c r="H9" i="3"/>
  <c r="G9" i="3"/>
  <c r="F9" i="3"/>
  <c r="E9" i="3"/>
  <c r="I8" i="3"/>
  <c r="H8" i="3"/>
  <c r="G8" i="3"/>
  <c r="F8" i="3"/>
  <c r="E8" i="3"/>
  <c r="I7" i="3"/>
  <c r="H7" i="3"/>
  <c r="G7" i="3"/>
  <c r="F7" i="3"/>
  <c r="E7" i="3"/>
  <c r="I6" i="3"/>
  <c r="H6" i="3"/>
  <c r="G6" i="3"/>
  <c r="F6" i="3"/>
  <c r="E6" i="3"/>
  <c r="I5" i="3"/>
  <c r="H5" i="3"/>
  <c r="G5" i="3"/>
  <c r="F5" i="3"/>
  <c r="E5" i="3"/>
  <c r="L43" i="1"/>
  <c r="F43" i="1"/>
  <c r="L42" i="1"/>
  <c r="F42" i="1"/>
  <c r="L41" i="1"/>
  <c r="F41" i="1"/>
  <c r="L40" i="1"/>
  <c r="F40" i="1"/>
  <c r="F39" i="1"/>
  <c r="L38" i="1"/>
  <c r="F38" i="1"/>
  <c r="L37" i="1"/>
  <c r="F37" i="1"/>
  <c r="L36" i="1"/>
  <c r="F36" i="1"/>
  <c r="L35" i="1"/>
  <c r="F35" i="1"/>
  <c r="L34" i="1"/>
  <c r="F34" i="1"/>
  <c r="L33" i="1"/>
  <c r="F33" i="1"/>
  <c r="L32" i="1"/>
  <c r="F32" i="1"/>
  <c r="L31" i="1"/>
  <c r="F31" i="1"/>
  <c r="L30" i="1"/>
  <c r="F30" i="1"/>
  <c r="L29" i="1"/>
  <c r="F29" i="1"/>
  <c r="L28" i="1"/>
  <c r="F28" i="1"/>
  <c r="L27" i="1"/>
  <c r="F27" i="1"/>
  <c r="L26" i="1"/>
  <c r="F26" i="1"/>
  <c r="L25" i="1"/>
  <c r="F25" i="1"/>
  <c r="L24" i="1"/>
  <c r="F24" i="1"/>
  <c r="L23" i="1"/>
  <c r="F23" i="1"/>
  <c r="L22" i="1"/>
  <c r="F22" i="1"/>
  <c r="L21" i="1"/>
  <c r="F21" i="1"/>
  <c r="L20" i="1"/>
  <c r="F20" i="1"/>
  <c r="L19" i="1"/>
  <c r="F19" i="1"/>
  <c r="L18" i="1"/>
  <c r="F18" i="1"/>
  <c r="L17" i="1"/>
  <c r="F17" i="1"/>
  <c r="L16" i="1"/>
  <c r="F16" i="1"/>
  <c r="L15" i="1"/>
  <c r="F15" i="1"/>
  <c r="L14" i="1"/>
  <c r="F14" i="1"/>
  <c r="L13" i="1"/>
  <c r="F13" i="1"/>
  <c r="L12" i="1"/>
  <c r="F12" i="1"/>
  <c r="L11" i="1"/>
  <c r="F11" i="1"/>
  <c r="L10" i="1"/>
  <c r="F10" i="1"/>
  <c r="L9" i="1"/>
  <c r="F9" i="1"/>
  <c r="L8" i="1"/>
  <c r="F8" i="1"/>
  <c r="L7" i="1"/>
  <c r="F7" i="1"/>
  <c r="L6" i="1"/>
  <c r="F6" i="1"/>
  <c r="L5" i="1"/>
  <c r="F5" i="1"/>
  <c r="L4" i="1"/>
  <c r="F4" i="1"/>
  <c r="L3" i="1"/>
  <c r="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1000000}">
      <text>
        <r>
          <rPr>
            <b/>
            <sz val="8"/>
            <color rgb="FF000000"/>
            <rFont val="Tahoma"/>
            <family val="2"/>
            <charset val="204"/>
          </rPr>
          <t>Unique identifier.</t>
        </r>
      </text>
    </comment>
    <comment ref="C2" authorId="0" shapeId="0" xr:uid="{00000000-0006-0000-0000-000002000000}">
      <text>
        <r>
          <rPr>
            <b/>
            <sz val="8"/>
            <color rgb="FF000000"/>
            <rFont val="Tahoma"/>
            <family val="2"/>
            <charset val="1"/>
          </rPr>
          <t xml:space="preserve">Refer to the 'Risk Guidance' worksheet for examples of risks.
</t>
        </r>
      </text>
    </comment>
    <comment ref="D2" authorId="0" shapeId="0" xr:uid="{00000000-0006-0000-0000-000003000000}">
      <text>
        <r>
          <rPr>
            <b/>
            <sz val="8"/>
            <color rgb="FF000000"/>
            <rFont val="Tahoma"/>
            <family val="2"/>
            <charset val="204"/>
          </rPr>
          <t>Probability value 1-5, where:-
5 = Almost Certain      2 = Unlikely
4 = Likely                       1 = Rare
3 = Moderate</t>
        </r>
      </text>
    </comment>
    <comment ref="E2" authorId="0" shapeId="0" xr:uid="{00000000-0006-0000-0000-000004000000}">
      <text>
        <r>
          <rPr>
            <b/>
            <sz val="8"/>
            <color rgb="FF000000"/>
            <rFont val="Tahoma"/>
            <family val="2"/>
            <charset val="204"/>
          </rPr>
          <t>Impact value 1-5, where:
5) Extreme        2 = Minor 
4) Major             1 = Insignificant
3) Moderate</t>
        </r>
      </text>
    </comment>
    <comment ref="F2" authorId="0" shapeId="0" xr:uid="{00000000-0006-0000-0000-000005000000}">
      <text>
        <r>
          <rPr>
            <b/>
            <sz val="8"/>
            <color rgb="FF000000"/>
            <rFont val="Tahoma"/>
            <family val="2"/>
            <charset val="1"/>
          </rPr>
          <t>A Red, Amber, or Green traffic light signal will be calculated automatically from the values entered against Probability and Impact.</t>
        </r>
      </text>
    </comment>
    <comment ref="H2" authorId="0" shapeId="0" xr:uid="{00000000-0006-0000-0000-000007000000}">
      <text>
        <r>
          <rPr>
            <b/>
            <sz val="8"/>
            <color rgb="FF000000"/>
            <rFont val="Tahoma"/>
            <family val="2"/>
            <charset val="1"/>
          </rPr>
          <t>Record the total cost of mitigation.</t>
        </r>
      </text>
    </comment>
    <comment ref="I2" authorId="0" shapeId="0" xr:uid="{00000000-0006-0000-0000-000008000000}">
      <text>
        <r>
          <rPr>
            <b/>
            <sz val="8"/>
            <color rgb="FF000000"/>
            <rFont val="Tahoma"/>
            <family val="2"/>
            <charset val="1"/>
          </rPr>
          <t xml:space="preserve">Indicate the completion status of the mitigation as a percentage
</t>
        </r>
      </text>
    </comment>
    <comment ref="J2" authorId="0" shapeId="0" xr:uid="{00000000-0006-0000-0000-000009000000}">
      <text>
        <r>
          <rPr>
            <b/>
            <sz val="8"/>
            <color rgb="FF000000"/>
            <rFont val="Tahoma"/>
            <family val="2"/>
            <charset val="204"/>
          </rPr>
          <t>Probability value 1-5, where:-
5 = Almost Certain      2 = Unlikely
4 = Likely                       1 = Rare
3 = Moderate</t>
        </r>
      </text>
    </comment>
    <comment ref="K2" authorId="0" shapeId="0" xr:uid="{00000000-0006-0000-0000-00000A000000}">
      <text>
        <r>
          <rPr>
            <b/>
            <sz val="8"/>
            <color rgb="FF000000"/>
            <rFont val="Tahoma"/>
            <family val="2"/>
            <charset val="204"/>
          </rPr>
          <t>Impact value 1-5, where:
5) Extreme        2 = Minor 
4) Major             1 = Insignificant
3) Moderate</t>
        </r>
      </text>
    </comment>
    <comment ref="L2" authorId="0" shapeId="0" xr:uid="{00000000-0006-0000-0000-00000B000000}">
      <text>
        <r>
          <rPr>
            <b/>
            <sz val="8"/>
            <color rgb="FF000000"/>
            <rFont val="Tahoma"/>
            <family val="2"/>
            <charset val="1"/>
          </rPr>
          <t>A Red, Amber, or Green traffic light signal will be calculated automatically from the values entered against Probability and Impact.</t>
        </r>
      </text>
    </comment>
    <comment ref="N2" authorId="0" shapeId="0" xr:uid="{00000000-0006-0000-0000-00000C000000}">
      <text>
        <r>
          <rPr>
            <b/>
            <sz val="8"/>
            <color rgb="FF000000"/>
            <rFont val="Tahoma"/>
            <family val="2"/>
            <charset val="204"/>
          </rPr>
          <t>Date risk and/or mitigation last reviewed.</t>
        </r>
      </text>
    </comment>
  </commentList>
</comments>
</file>

<file path=xl/sharedStrings.xml><?xml version="1.0" encoding="utf-8"?>
<sst xmlns="http://schemas.openxmlformats.org/spreadsheetml/2006/main" count="253" uniqueCount="146">
  <si>
    <t>İD</t>
  </si>
  <si>
    <t>Risk</t>
  </si>
  <si>
    <t>Ehtimal</t>
  </si>
  <si>
    <t>Təsir</t>
  </si>
  <si>
    <t>Riskin reytinqi</t>
  </si>
  <si>
    <t>Emalın qiyməti</t>
  </si>
  <si>
    <t>Emalın statusu</t>
  </si>
  <si>
    <t>Qalıq ehtimal</t>
  </si>
  <si>
    <t>Qalıq təsir</t>
  </si>
  <si>
    <t>Hədəf risk reytinqi</t>
  </si>
  <si>
    <t>Cari risk reytinqi</t>
  </si>
  <si>
    <t>Riskin təsviri</t>
  </si>
  <si>
    <t>Son yoxlama tarixi</t>
  </si>
  <si>
    <t xml:space="preserve">İT təçhizatın alınması prosesinin təhlükələri </t>
  </si>
  <si>
    <t>Təçhizatçıdan alınan İT avadanlıqlar üçün kriteriyalar təyin edilməmişdir. Məsələn: Təçhizatçıdan alınan komputerlərin əməliyyat sistemi artıq instalyasiya olunmuş gəldikdə idarədaxili istifadəyə verilməsi mümkündür. Bu isə komputerdə öncədən virusların yerləşdirilməsi və bankı daxildən yoluxdurma hallarına gətirib çıxara bilər.</t>
  </si>
  <si>
    <t>Artıqlığın(Redundancy) olmaması</t>
  </si>
  <si>
    <t>Şəbəkə sistemi yetərincə artıqlıqla və fors major hallara davamlı planlaşdırılmamışdır. Bu isə şəbəkə sisteminin fəaliyyətində və baş ofisin filiallar ilə əlaqəsinin davamlılığına mənfi təsir edir.</t>
  </si>
  <si>
    <t>Aktlaşdırmanın yetərsizliyi</t>
  </si>
  <si>
    <t>Bir çox profilaktik proseslər və prosedurlar yerinə yetirilir, ancaq aktlaşdırılmır. Bu proseslərin izlənməsini, hesabatlılığı və insidentlərin idarəedilməsinə potensial çətinliklər törədir. Bu həmçinin test mühitinin istifadəsinə də aiddir.</t>
  </si>
  <si>
    <t>Web Application Firewall-un olmaması</t>
  </si>
  <si>
    <t>50000$</t>
  </si>
  <si>
    <t>Hal hazırda bankın veb saytı xarici hostinqdə yerləşdirilmişdir və bank üçün təhlükə daşımır. Saytın mövcudluğu hostinq ilə razılaşdırılmış SLA ilə tənzimlənir. Bu risk internet bankçılığın tətbiq edildiyi zaman ortaya çıxacaqdır. Belə ki, bu zaman veb təhlükələrin qarşısının alınması ön plana keçəcəkdir.</t>
  </si>
  <si>
    <t>İnternet banking riskləri</t>
  </si>
  <si>
    <t>8000$</t>
  </si>
  <si>
    <t xml:space="preserve">İnternet banking tətbiq edildikdən sonra təhlükəsizlik boşluqları səbəbindən bankın maliyyə və reputasiya itgisi riskləri artacaqdır. </t>
  </si>
  <si>
    <t>Müvafiq İT monitorinq sisteminin olmaması</t>
  </si>
  <si>
    <t>1500$/ay+10000$
45000$+1000azn/ay</t>
  </si>
  <si>
    <t>Monitorinq sisteminin olmaması insidentlərin düzgün, zamanında aşkarlanması və  qarşısının alınması prosesini çətinləşdirir. Həmçinin, insidentlə bağlı dəlil və sübutların yetərli olmamasına gətirib çıxarır.</t>
  </si>
  <si>
    <t>Rezervləmə sistemi tətbiq edilməmişdir</t>
  </si>
  <si>
    <t>Rezervləmə sisteminin olmaması insidentlər zamanı məlumat itgisinə və sistemlərin gec bərpasına(bəzən bərpa mümkün olmayacaqdır) gətirib çıxaracaqdır.</t>
  </si>
  <si>
    <t xml:space="preserve">Patç sisteminin olmaması </t>
  </si>
  <si>
    <t>Patç(sistem yeniliklər) sisetminin olmaması, bank sistem və komputerlərinin kritik boşluqlarının, zamanında və effektiv bağlanmasının(yenilənməsinin), həmçinin, mərkəzi olaraq yenilənmələrin tətbiqi və hesabatlılığı mümkünsüz edir.</t>
  </si>
  <si>
    <t>İnsidentlərin idarəedilməsi sistemi yoxdur</t>
  </si>
  <si>
    <t>İnsidentlərin idarəedilməsi sisteminin olmaması insidentlərin təkrarlanması, müvafiq bilik bazasının olmaması, insidentlərin həll edilməsi zamanının uzanması və koordinasiyanın olmaması ilə nəticələnir.</t>
  </si>
  <si>
    <t>Emaillərin konfidensiallığı</t>
  </si>
  <si>
    <t>30000$</t>
  </si>
  <si>
    <t xml:space="preserve">Bank şəbəkəsi xaricində əlçatılan email sisteminin olmaması, bank daxili konfidensial emaillərin xarici email serverlərinə yönəldilməsi ilə nəticələnir. Bu isə konfidensial informasiyanın sızması ilə nəticələnir. </t>
  </si>
  <si>
    <t>Email Spam</t>
  </si>
  <si>
    <t>20000$</t>
  </si>
  <si>
    <t xml:space="preserve">Effektiv spam(lazımsız, potensial təhlükəli email) filterlərinin olmaması, internet üzərindən, işçilərə lazımsız və zərərverici proqramların çatdırılmasını, beləliklə də daxili şəbəkəni yoluxdurma və konfidensial informasiyanın sızması hallarının ehtimalını artırır. </t>
  </si>
  <si>
    <t>SWIFT-in təhlükəsizlik auditi aparılmamışdır</t>
  </si>
  <si>
    <t xml:space="preserve">SWIFT sisteminin təhlükəsizlik auditi keçirilmədikdə səhv konfiqurasiya nəticəsində ortaya çıxa biləcək risklərlər artır. </t>
  </si>
  <si>
    <t>Email şifrələmə</t>
  </si>
  <si>
    <t>Bir çox işçilərin daxili şəbəkə üzərindən emaillərin mübadiləsi şifrələnmədən gedir. Bu da emaillərin potensial olaraq ələ keçirilməsi və məlumat sızmasına gətirib çıxara bilər.</t>
  </si>
  <si>
    <t xml:space="preserve">İPS sistemi tətbiq edilməmişdir </t>
  </si>
  <si>
    <t>4500$</t>
  </si>
  <si>
    <t>İPS sisteminin tətbiq edilməməsi insidentlərin zamanında aşkarlanması və  qarşısının alınması prosesini çətinləşdirir və şəbəkə perimetrinin təhlükəsizliyini azaldır.</t>
  </si>
  <si>
    <t>Dəyişikliklərə və konfiqurasiyaya nəzarət sisteminin tətbiqi</t>
  </si>
  <si>
    <t>18000$</t>
  </si>
  <si>
    <t>Sistemlərdə kritik fayl və konfiqurasiyalarının dəyişilməsi barədə xəbərdarlıqların göndərilməsi insidentlərin zamanında aşkarlanmasını təmin edir.</t>
  </si>
  <si>
    <t>Zəif şifrələrin istifadəsi</t>
  </si>
  <si>
    <t>10000$</t>
  </si>
  <si>
    <t>Sistem, cihazlar, proqramlar, istifadəçi profillərində və s. zəif şifrələrin istifadəsi yer alır. Bu isə insidentlərin artmasına və asanlıqla təhlükəsizliyin pozulmasına gətirib çıxarır.</t>
  </si>
  <si>
    <t>Portativ qurğuların idarəedilməsi sisteminin tətbiqi</t>
  </si>
  <si>
    <t>25000$</t>
  </si>
  <si>
    <t>İş prosesində işçilər şəxsi mobil qurğularından istifadə edir. Mobil qurğular yeni təhlükəsizlik vektorlarını ortaya çıxarır. Bu səbəbdən onların təhlükəsizliyi təmin edilməlidir.</t>
  </si>
  <si>
    <t xml:space="preserve">Domeyndə olmayan istifadəçilər </t>
  </si>
  <si>
    <t>Domeyndə olmayan istifadəçilər vardır. Bu mərkəzləşmiş idarəetməni, təhlükəsizlik siyasətlərinin domeyn üzərindən tətbiqini və nəzarəti çətinləşdirir. Domeyndə olmayan kompüterlərin insidentlərin mənbəyi olması ehtimalı daha çoxdur.</t>
  </si>
  <si>
    <t>İT təhlükəsizlik sənədlərinin olmaması</t>
  </si>
  <si>
    <t>İT təhlükəsizliyin idarəedilməsini tənzimləyən sənədlərin olmaması təhlükəsizliyin pərakəndə idarəedilməsi, nəzarətlərin əsasının olmaması və nəticədə bankın insidentlərə məruz qalması ehtimalını artırır.</t>
  </si>
  <si>
    <t xml:space="preserve">Administrativ privilegiyalar və fəaliyyətə nəzarət </t>
  </si>
  <si>
    <t>23000$</t>
  </si>
  <si>
    <t xml:space="preserve">Administratorların bütün fəaliyyətlərinə nəzarətin olmaması sistemlərin idarəedilməsi zamanı qeyri-effektiv, təhlükəsizliyi zərbə altında qoyacaq fəaliyyətin, insidentlərin aşkarlanması (və ya zamanında aşkarlanması) ilə nəticələnə bilər. </t>
  </si>
  <si>
    <t>Təhlükəsiz konfiqurasiyaların olmaması</t>
  </si>
  <si>
    <t>Sistemlərin, cihazların və proqram təminatında konfiqurasiyaların idarə edilməsi və təhlükəsiz konfiqurasiyaların tətbiqi yetərli dərəcədə deyildir. Bu da insidentlərin artması və biznesin davamlılığına mənfi təsir göstərə bilər.</t>
  </si>
  <si>
    <t>Kart fərdiləşməsi otağının riskləri</t>
  </si>
  <si>
    <t>Kartların fərdiləşməsi otağının fiziki təhlükəsizliyi yetərli səviyyədə deyildir. Bu da otaqda olan aktivlərin oğurlanması, aktivlərə zərərin vurulmasını asanlaşdırır.</t>
  </si>
  <si>
    <t>Antivirusun olmaması</t>
  </si>
  <si>
    <t xml:space="preserve">Bəzi sistemlərdə(həmçinin ATM-lərdə) antivirus proqramının olmaması zərərverici proqramlara yoluxma risklərini artırır.
</t>
  </si>
  <si>
    <t>Həssas və konfidensial sənədlərin saxlanması</t>
  </si>
  <si>
    <t>70000$</t>
  </si>
  <si>
    <t>Bütün həssas və konfidensial sənədlər mərkəzləşmiş formada saxlanmir və təhlükəsizliyi qorunmur. Bu tip informasiya şifrələnməmiş formada fərdi kompüter və laptoplarda saxlanılır, və müxtəlif sosial şəbəkələr üzərindən ötürülür. Belə hallar gizli informasiyanın sızması və ya itməsi ilə nəticələ bilər.</t>
  </si>
  <si>
    <t>Şəbəkə autentifikasiyasının olmaması</t>
  </si>
  <si>
    <t>Avtorizasiya olunmamış cihazların şəbəkəyə qoşulmaq imkanı vardır. Bu da avtorizasiya edilməmiş cihazlar vasitəsilə bank infrastrukturuna hücumları mümkün edir.</t>
  </si>
  <si>
    <t>Təhlükəsiz fəaliyyət</t>
  </si>
  <si>
    <t>İşçilər kompüterlərini bloklamadan iş yerlərindən uzaqlaşır və konfidensial sənədləri stolun üstündə üzü aşağı formada saxlamır. Bu da asanlıqla məlumatların sızması, kompüterlərə casus proqramların instalyasiyasını təmin edir.</t>
  </si>
  <si>
    <t>İşə qəbul zamanı yoxlamalar</t>
  </si>
  <si>
    <t>Yeni işçilərin banka cəlb olunması zaman psixoloji sualların verilməsi və vəzifəsinə uyğun səviyyədə yoxlamaların yetersiz olması, yeni işçilərin bankın maraqlarına qarşı fəaliyyət həyata keçirməsi risklərini artırır.</t>
  </si>
  <si>
    <t>Sistemlərin qoşulma sxemləri yetərincə ətraflı deyildir.</t>
  </si>
  <si>
    <t>Sxemlərin ətraflı olmaması daxili auditorun işini çətinləşdirir, gizli risklərin olmasına və insident zamanı kritik qərarların düzgünlüyünə mənfi təsir göstərə bilər.</t>
  </si>
  <si>
    <t>Proqram kodunun dokumentasiyası</t>
  </si>
  <si>
    <t>Proqram kodunun dokumentasiyası ətraflı olmaması daxili auditorun işini çətinləşdirir, gizli zəifliklərin olmasına və problemlər zamanı korreksiya edici qərarların düzgünlüyünə mənfi təsir göstərə bilər. Kodun analizi və təhlükəsizlik auditi çətinləşir.</t>
  </si>
  <si>
    <t>Şifrələmə həllərinin olmaması</t>
  </si>
  <si>
    <t>40000$</t>
  </si>
  <si>
    <t>Bank daxilində saxlanılan və ötürülən konfidensial informasiyanın istifadəçi və\və ya sistem sistem səviyyəsində şifrələnməsi təmin edilməmişdir. Bu da insidentlər zamanı məlumatın açıq şəkildə sızmasına, maliyyə və reputasiya itgisinə gətirib çıxara bilər.</t>
  </si>
  <si>
    <t>Köhnə əməliyyat sistemləri</t>
  </si>
  <si>
    <t xml:space="preserve">Artıq yenilənmə imkanı olmayan köhnə əməliyyat sistemlərinin istifadəsi yeni tapılmış təhlükələrə qarşı qorunmanı mümkünsüz edir. </t>
  </si>
  <si>
    <t>Lisenziyasız əməliyyat sistemləri</t>
  </si>
  <si>
    <t xml:space="preserve">İşçilərin komputerlərində lisenziyası olmayan əməliyyat sistemləri yüklənmişdir. Bu isə gizli, sistem səviyyəsində hücumlara və bəzi hallarda avtomatik, zamanlı yenilənmələrin mümkünsüzlüyünə gətirib çıxarır. </t>
  </si>
  <si>
    <t>Profilaktik iş planlarının olmaması</t>
  </si>
  <si>
    <t xml:space="preserve">Bəzi kritik biznes servislərinin işlək qalması üçün müəyyən profilaktik, planlı tədbirlər görülməlidir. Bunun üçün yazılı formada planlar olmalı və avtomatik xəbərdarlıqlar çatdırılmalıdır. Bu prosesin olmaması bank biznesinin davamlılığını zərbə altına qoyur. </t>
  </si>
  <si>
    <t xml:space="preserve">Şifahi dəyişikliklər </t>
  </si>
  <si>
    <t>Sistem və proqramlarda bəzi dəyişikliklər şifahi olaraq müraciət əsasında edilir.  Bir çox dəyişikliklər və yeniliklər üçün istəklər sənəd dövriyyəsi proqramı üzərindən həyata keçirilmir. Beləliklə insidentlərin hansı dəyişikliklərdən sonra ortaya çıxması və hesabatlılıq çətinləşir.</t>
  </si>
  <si>
    <t>Məlumat Bazasının Auditinin olmaması</t>
  </si>
  <si>
    <t xml:space="preserve">AsBank məlumat bazasının audit funksionallığı istifadə edilmir. Bu isə bazanın funksionallığında və strukturunda edilən dəyişikliklərin(potensial təhlükəli) izlənməsini çətinləşdirir. </t>
  </si>
  <si>
    <t>Yüksək privilegiyalı istifadəçilərin işlənməsi</t>
  </si>
  <si>
    <t>Yüksək privilegiyalı istifadəçi hüquqlarına malik istifadəçilər sistemlərə potensial olaraq kritik ziyan vura bilər(qəsdən və ya bilməyərəkdən). Əksər əməliyyatlar yüksək privilegiyalı istifadəçi hüquqlarının olmasını tələb etmir. Bu səbəbdən yüksək privilegiyalı istifadəçi hüquqlarının istifadəsi minimuma endirilməlidir.</t>
  </si>
  <si>
    <t>ATM-lərdən pul oğurlanması</t>
  </si>
  <si>
    <t>ATM-lərdən qanunsuz şəkildə pulların çıxarılması bilavasitə maliyyət itgilərinə gətirib çıxarır. ATM-lərə bir sıra hücum vektorları vardır ki(əsasən fiziki icazələr olduqda), onların qarşısı alınmalıdır (bax Nəzarətlər).</t>
  </si>
  <si>
    <t xml:space="preserve">Təhlükəsizlik işçiləri </t>
  </si>
  <si>
    <t>1600 azn/ay
1500$/ay outsource</t>
  </si>
  <si>
    <t>Bankda İT təhlükəsizlik inzibatçılarının olmaması nəzarət və icra proseslərinin eyni struktur tərəfindən həyata keçirilməsinə gətirib çıxarır. Bu isə 4 göz prinsipinin pozulmasına gətirib çıxarır.</t>
  </si>
  <si>
    <t>Antifraud</t>
  </si>
  <si>
    <t>Bankda fraud hallarının qarşısının alınması üçün avtomatlaşdırılmış sistemlərin tətbiqi həyata keçirilməmişdir.</t>
  </si>
  <si>
    <t xml:space="preserve">Periferiyaların təhlükəsizliyi </t>
  </si>
  <si>
    <t>Komputerlərə virusla yoluxmuş məlumat daşıyıcılarının qoşulması bankın komputerlərinin yoluxmasına gətirib çıxara bilər. Bu məsələnin kritikliyi  bank ərazisində, qəsdən yoluxmuş informasiya daşıyıcılarının atılması zamanı daha da artır.</t>
  </si>
  <si>
    <t>Sütunlar</t>
  </si>
  <si>
    <t>Qeydlər</t>
  </si>
  <si>
    <t>Riskləri birmənalı müəyyən etmək üçün istinad nömrəsi. Rİsklər aşkarlandığı il və nömrə ilə identifikasiya olunur.</t>
  </si>
  <si>
    <t>Riskin qısa təsviri.</t>
  </si>
  <si>
    <t>Riskin tamamilə qarşısı alınmadığı halda zərər vurma ehtimalı.</t>
  </si>
  <si>
    <t>Riskin tamamilə qarşısı alınmadığı halda vurula biləcək zərər.</t>
  </si>
  <si>
    <t>Risk reytinqi</t>
  </si>
  <si>
    <t>Riskin səviyyəsidir- ehtimal və təsirin hasilindən ortaya çıxır.</t>
  </si>
  <si>
    <t>Riskin emalı( Nəzarətlər)</t>
  </si>
  <si>
    <r>
      <rPr>
        <sz val="11"/>
        <rFont val="Arial"/>
        <family val="2"/>
        <charset val="1"/>
      </rPr>
      <t xml:space="preserve">Riskin nece emal edildiyini təsvir edir. Risklər 4 formada emal edilə bilər - </t>
    </r>
    <r>
      <rPr>
        <i/>
        <sz val="11"/>
        <rFont val="Arial"/>
        <family val="2"/>
        <charset val="204"/>
      </rPr>
      <t xml:space="preserve">qarşısı alına, ötürülə, yayınıla və qəbul edilə bilər.  </t>
    </r>
  </si>
  <si>
    <t>Rİskin emal edilməsinin təxmini qiyməti.</t>
  </si>
  <si>
    <t>Həyata keçiriləcək riskin emalı prosesinin neçə faizi həyata keçirilmişdir.</t>
  </si>
  <si>
    <t xml:space="preserve">Risk emal edildikdən sonra, bütün nəzarətlər həyata keçirildikdən sonra, riskin ehtimalı. </t>
  </si>
  <si>
    <t>Risk emal edildikdən sonra, bütün nəzarətlər həyata keçirildikdən sonra, riskin təsiri.</t>
  </si>
  <si>
    <t>Qalıq riskin səviyyəsidir- qalıq ehtimal və qalıq təsirin hasilindən ortaya çıxır.</t>
  </si>
  <si>
    <t xml:space="preserve">Riskin emalı prosesinin statusundan asılı olaraq, əvvəlki və qalıq risk səviyyəsi arasında bir qiymətdir. Qeyd: Əksər hallarda nəzarətlər tam həyata keçirildikdən sonra müəyyən effekt verir - bu göstərici isə menecmentə nəzarətlərin hazırda həyata keçirildiyini və böyük ethimalnan tam olaraq sona yetiriləcəyini zənn etməyə imkan verir.  </t>
  </si>
  <si>
    <t>Riskin daha ətraflı təsviri.</t>
  </si>
  <si>
    <t xml:space="preserve">Riskin son olaraq yoxlandığı, baxıldığı, və/və ya təsdiqləndiyi  tarix. </t>
  </si>
  <si>
    <t>Biznesə zərbə</t>
  </si>
  <si>
    <t>Fövqəladə</t>
  </si>
  <si>
    <t>Böyük</t>
  </si>
  <si>
    <t>Orta</t>
  </si>
  <si>
    <t>Kiçik</t>
  </si>
  <si>
    <t>Cüzi</t>
  </si>
  <si>
    <t>Əməliyyat qabiliyyətinin tam itgisi, Maksimal zərər, bərpa edilə bilməyən vəziyyət.</t>
  </si>
  <si>
    <t>Əməliyyat qabiliyyətinin ciddi itgisi, yüksək zərər, ekstrimal bahalı, ancaq bərpa edilə bilən vəziyyət.</t>
  </si>
  <si>
    <t xml:space="preserve">Əhəmiyyətli dərəcədə təsir hiss edilir, və mühüm itgilər </t>
  </si>
  <si>
    <t xml:space="preserve">Hiss edilən amma limitlənmiş təsir, və bəzi itgilər </t>
  </si>
  <si>
    <t>Minimal təsir və cüzi itki</t>
  </si>
  <si>
    <t>Şərtsiz</t>
  </si>
  <si>
    <t>Bu insidentlə üzləşmək məcburiyyətindəyik və hətta bu insident indi də davam etməkdədir.</t>
  </si>
  <si>
    <t>Ehtimal edilir</t>
  </si>
  <si>
    <t>Bu tip hadisələrin tez bir zamanda, yüksək ehtimalla baş verməsi gözlənilir.</t>
  </si>
  <si>
    <t>Bəzən</t>
  </si>
  <si>
    <t>Bu cür hadisələrin baş verə bilər və ciddi nəzərə alınmalıdır.</t>
  </si>
  <si>
    <t>Mümkündür</t>
  </si>
  <si>
    <t>Bu cür hadisələr nadir hallarda baş vere bilər, ancaq gələcəkdə baş vermesi mümkündür.</t>
  </si>
  <si>
    <t>Nadir</t>
  </si>
  <si>
    <t>Mümkünsüz olmayan hadisə olsa da, heç bir zaman üzləşilməyəcəyi ehtimal edilən hadisədir.</t>
  </si>
  <si>
    <t>hell yollari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</si>
</sst>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quot;-$&quot;#,##0"/>
    <numFmt numFmtId="165" formatCode="m/d/yy"/>
  </numFmts>
  <fonts count="22" x14ac:knownFonts="1">
    <font>
      <sz val="11"/>
      <name val="Arial"/>
      <family val="2"/>
      <charset val="1"/>
    </font>
    <font>
      <sz val="8"/>
      <name val="Arial Narrow"/>
      <family val="2"/>
      <charset val="1"/>
    </font>
    <font>
      <b/>
      <sz val="8"/>
      <name val="Arial Narrow"/>
      <family val="2"/>
      <charset val="1"/>
    </font>
    <font>
      <b/>
      <sz val="14"/>
      <color rgb="FF0000FF"/>
      <name val="Arial Narrow"/>
      <family val="2"/>
      <charset val="1"/>
    </font>
    <font>
      <u/>
      <sz val="8"/>
      <color rgb="FF0000FF"/>
      <name val="Arial Narrow"/>
      <family val="2"/>
      <charset val="1"/>
    </font>
    <font>
      <b/>
      <sz val="14"/>
      <color rgb="FFFF0000"/>
      <name val="Arial Narrow"/>
      <family val="2"/>
      <charset val="1"/>
    </font>
    <font>
      <sz val="14"/>
      <name val="Arial Narrow"/>
      <family val="2"/>
      <charset val="1"/>
    </font>
    <font>
      <sz val="10"/>
      <name val="Arial"/>
      <family val="2"/>
      <charset val="1"/>
    </font>
    <font>
      <sz val="10"/>
      <name val="Arial"/>
      <family val="2"/>
      <charset val="204"/>
    </font>
    <font>
      <b/>
      <sz val="10"/>
      <name val="Arial"/>
      <family val="2"/>
      <charset val="204"/>
    </font>
    <font>
      <b/>
      <sz val="8"/>
      <color rgb="FF000000"/>
      <name val="Tahoma"/>
      <family val="2"/>
      <charset val="204"/>
    </font>
    <font>
      <b/>
      <sz val="8"/>
      <color rgb="FF000000"/>
      <name val="Tahoma"/>
      <family val="2"/>
      <charset val="1"/>
    </font>
    <font>
      <sz val="22"/>
      <name val="Arial"/>
      <family val="2"/>
      <charset val="1"/>
    </font>
    <font>
      <b/>
      <sz val="11"/>
      <name val="Arial"/>
      <family val="2"/>
      <charset val="1"/>
    </font>
    <font>
      <sz val="11"/>
      <color rgb="FF0000FF"/>
      <name val="Arial"/>
      <family val="2"/>
      <charset val="1"/>
    </font>
    <font>
      <i/>
      <sz val="11"/>
      <name val="Arial"/>
      <family val="2"/>
      <charset val="204"/>
    </font>
    <font>
      <sz val="28"/>
      <name val="Arial"/>
      <family val="2"/>
      <charset val="1"/>
    </font>
    <font>
      <i/>
      <sz val="11"/>
      <name val="Arial"/>
      <family val="2"/>
      <charset val="1"/>
    </font>
    <font>
      <b/>
      <sz val="14"/>
      <name val="Arial"/>
      <family val="2"/>
      <charset val="1"/>
    </font>
    <font>
      <b/>
      <sz val="11"/>
      <color rgb="FF7F7F7F"/>
      <name val="Arial"/>
      <family val="2"/>
      <charset val="1"/>
    </font>
    <font>
      <sz val="22"/>
      <color rgb="FF7F7F7F"/>
      <name val="Arial"/>
      <family val="2"/>
      <charset val="1"/>
    </font>
    <font>
      <sz val="11"/>
      <name val="Arial"/>
      <family val="2"/>
      <charset val="1"/>
    </font>
  </fonts>
  <fills count="7">
    <fill>
      <patternFill patternType="none"/>
    </fill>
    <fill>
      <patternFill patternType="gray125"/>
    </fill>
    <fill>
      <patternFill patternType="solid">
        <fgColor rgb="FFC0C0C0"/>
        <bgColor rgb="FFD9D9D9"/>
      </patternFill>
    </fill>
    <fill>
      <patternFill patternType="solid">
        <fgColor rgb="FF969696"/>
        <bgColor rgb="FF7F7F7F"/>
      </patternFill>
    </fill>
    <fill>
      <patternFill patternType="solid">
        <fgColor rgb="FFD9D9D9"/>
        <bgColor rgb="FFC0C0C0"/>
      </patternFill>
    </fill>
    <fill>
      <patternFill patternType="solid">
        <fgColor rgb="FFFFFFFF"/>
        <bgColor rgb="FFFFFFCC"/>
      </patternFill>
    </fill>
    <fill>
      <patternFill patternType="solid">
        <fgColor rgb="FF00FF00"/>
        <bgColor rgb="FF33CCCC"/>
      </patternFill>
    </fill>
  </fills>
  <borders count="21">
    <border>
      <left/>
      <right/>
      <top/>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3">
    <xf numFmtId="0" fontId="0" fillId="0" borderId="0">
      <alignment vertical="center" wrapText="1"/>
    </xf>
    <xf numFmtId="9" fontId="21" fillId="0" borderId="0" applyBorder="0" applyProtection="0">
      <alignment vertical="center" wrapText="1"/>
    </xf>
    <xf numFmtId="0" fontId="4" fillId="0" borderId="0" applyBorder="0" applyProtection="0">
      <alignment vertical="center" wrapText="1"/>
    </xf>
  </cellStyleXfs>
  <cellXfs count="73">
    <xf numFmtId="0" fontId="0" fillId="0" borderId="0" xfId="0">
      <alignment vertical="center"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left" vertical="center" wrapText="1"/>
    </xf>
    <xf numFmtId="0" fontId="1" fillId="0" borderId="0" xfId="0" applyFont="1" applyBorder="1" applyAlignment="1">
      <alignment vertical="center" wrapText="1"/>
    </xf>
    <xf numFmtId="49" fontId="2" fillId="0" borderId="0" xfId="0" applyNumberFormat="1" applyFont="1" applyBorder="1" applyAlignment="1" applyProtection="1">
      <alignment vertical="center" wrapText="1"/>
    </xf>
    <xf numFmtId="49" fontId="2" fillId="0" borderId="0" xfId="0" applyNumberFormat="1" applyFont="1" applyBorder="1" applyAlignment="1" applyProtection="1">
      <alignment horizontal="left" vertical="center" wrapText="1"/>
    </xf>
    <xf numFmtId="49" fontId="0" fillId="0" borderId="0" xfId="0" applyNumberFormat="1" applyBorder="1" applyAlignment="1">
      <alignment horizontal="center" vertical="center" wrapText="1"/>
    </xf>
    <xf numFmtId="0" fontId="3" fillId="2" borderId="1" xfId="2" applyFont="1" applyFill="1" applyBorder="1" applyAlignment="1" applyProtection="1">
      <alignment horizontal="center" vertical="center" wrapText="1"/>
    </xf>
    <xf numFmtId="0" fontId="3" fillId="2" borderId="2" xfId="2" applyFont="1" applyFill="1" applyBorder="1" applyAlignment="1" applyProtection="1">
      <alignment horizontal="center" vertical="center" wrapText="1"/>
    </xf>
    <xf numFmtId="0" fontId="3" fillId="3" borderId="2" xfId="2" applyFont="1" applyFill="1" applyBorder="1" applyAlignment="1" applyProtection="1">
      <alignment horizontal="center" vertical="center" textRotation="90" wrapText="1"/>
    </xf>
    <xf numFmtId="0" fontId="3" fillId="2" borderId="2" xfId="2" applyFont="1" applyFill="1" applyBorder="1" applyAlignment="1" applyProtection="1">
      <alignment horizontal="left" vertical="center" wrapText="1"/>
    </xf>
    <xf numFmtId="0" fontId="3" fillId="2" borderId="2" xfId="2" applyFont="1" applyFill="1" applyBorder="1" applyAlignment="1" applyProtection="1">
      <alignment horizontal="center" vertical="center" textRotation="90" wrapText="1"/>
    </xf>
    <xf numFmtId="0" fontId="5" fillId="3" borderId="2" xfId="2" applyFont="1" applyFill="1" applyBorder="1" applyAlignment="1" applyProtection="1">
      <alignment horizontal="center" vertical="center" textRotation="90" wrapText="1"/>
    </xf>
    <xf numFmtId="0" fontId="3" fillId="2" borderId="3" xfId="2" applyFont="1" applyFill="1" applyBorder="1" applyAlignment="1" applyProtection="1">
      <alignment horizontal="center" vertical="center" wrapText="1"/>
    </xf>
    <xf numFmtId="0" fontId="6" fillId="0" borderId="0" xfId="0" applyFont="1" applyBorder="1" applyAlignment="1">
      <alignment horizontal="center" vertical="center" wrapText="1"/>
    </xf>
    <xf numFmtId="0" fontId="1" fillId="0" borderId="0" xfId="0" applyFont="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wrapText="1"/>
      <protection locked="0"/>
    </xf>
    <xf numFmtId="9" fontId="8" fillId="0" borderId="5" xfId="0" applyNumberFormat="1" applyFont="1" applyBorder="1" applyAlignment="1" applyProtection="1">
      <alignment horizontal="center" vertical="center" wrapText="1"/>
      <protection locked="0"/>
    </xf>
    <xf numFmtId="9" fontId="7" fillId="0" borderId="5" xfId="1" applyFont="1" applyBorder="1" applyAlignment="1" applyProtection="1">
      <alignment horizontal="center" vertical="center"/>
    </xf>
    <xf numFmtId="0" fontId="8" fillId="0" borderId="5" xfId="0" applyFont="1" applyBorder="1" applyAlignment="1" applyProtection="1">
      <alignment horizontal="left" vertical="center" wrapText="1"/>
      <protection locked="0"/>
    </xf>
    <xf numFmtId="164" fontId="8" fillId="0" borderId="5" xfId="0" applyNumberFormat="1" applyFont="1" applyBorder="1" applyAlignment="1" applyProtection="1">
      <alignment horizontal="center" vertical="center" wrapText="1"/>
      <protection locked="0"/>
    </xf>
    <xf numFmtId="9" fontId="9" fillId="0" borderId="5" xfId="0" applyNumberFormat="1" applyFont="1" applyBorder="1" applyAlignment="1" applyProtection="1">
      <alignment horizontal="center" vertical="center" wrapText="1"/>
      <protection locked="0"/>
    </xf>
    <xf numFmtId="9" fontId="8" fillId="0" borderId="5" xfId="0" applyNumberFormat="1" applyFont="1" applyBorder="1" applyAlignment="1" applyProtection="1">
      <alignment horizontal="center" vertical="center"/>
      <protection locked="0"/>
    </xf>
    <xf numFmtId="165" fontId="8" fillId="0" borderId="6" xfId="0" applyNumberFormat="1" applyFont="1" applyBorder="1" applyAlignment="1" applyProtection="1">
      <alignment horizontal="center" vertical="center" wrapText="1"/>
      <protection locked="0"/>
    </xf>
    <xf numFmtId="0" fontId="8" fillId="0" borderId="4"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9" fontId="7" fillId="0" borderId="5" xfId="0" applyNumberFormat="1" applyFont="1" applyBorder="1" applyAlignment="1" applyProtection="1">
      <alignment horizontal="center" vertical="center" wrapText="1"/>
      <protection locked="0"/>
    </xf>
    <xf numFmtId="0" fontId="7" fillId="0" borderId="5" xfId="0" applyFont="1" applyBorder="1" applyAlignment="1" applyProtection="1">
      <alignment horizontal="left" vertical="center" wrapText="1"/>
      <protection locked="0"/>
    </xf>
    <xf numFmtId="164" fontId="7" fillId="0" borderId="5" xfId="0" applyNumberFormat="1" applyFont="1" applyBorder="1" applyAlignment="1" applyProtection="1">
      <alignment horizontal="center" vertical="center" wrapText="1"/>
      <protection locked="0"/>
    </xf>
    <xf numFmtId="9" fontId="7" fillId="0" borderId="5" xfId="0" applyNumberFormat="1" applyFont="1" applyBorder="1" applyAlignment="1" applyProtection="1">
      <alignment horizontal="center" vertical="center"/>
      <protection locked="0"/>
    </xf>
    <xf numFmtId="0" fontId="0" fillId="0" borderId="0" xfId="0" applyBorder="1" applyAlignment="1">
      <alignment horizontal="right"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49" fontId="13" fillId="2" borderId="9" xfId="0" applyNumberFormat="1" applyFont="1" applyFill="1" applyBorder="1" applyAlignment="1" applyProtection="1">
      <alignment horizontal="center" vertical="center" wrapText="1"/>
    </xf>
    <xf numFmtId="0" fontId="0" fillId="0" borderId="10" xfId="0" applyFont="1" applyBorder="1" applyAlignment="1">
      <alignment vertical="center" wrapText="1"/>
    </xf>
    <xf numFmtId="0" fontId="13" fillId="2" borderId="9" xfId="0" applyFont="1" applyFill="1" applyBorder="1" applyAlignment="1" applyProtection="1">
      <alignment horizontal="center" vertical="center" wrapText="1"/>
    </xf>
    <xf numFmtId="0" fontId="14" fillId="0" borderId="10" xfId="0" applyFont="1" applyBorder="1" applyAlignment="1">
      <alignment vertical="center" wrapText="1"/>
    </xf>
    <xf numFmtId="0" fontId="0" fillId="4" borderId="10" xfId="0" applyFont="1" applyFill="1" applyBorder="1" applyAlignment="1">
      <alignment vertical="center" wrapText="1"/>
    </xf>
    <xf numFmtId="0" fontId="13" fillId="2" borderId="11" xfId="0" applyFont="1" applyFill="1" applyBorder="1" applyAlignment="1" applyProtection="1">
      <alignment horizontal="center" vertical="center" wrapText="1"/>
    </xf>
    <xf numFmtId="0" fontId="0" fillId="0" borderId="12" xfId="0" applyFont="1" applyBorder="1" applyAlignment="1">
      <alignment vertical="center" wrapText="1"/>
    </xf>
    <xf numFmtId="0" fontId="0" fillId="0" borderId="0" xfId="0" applyFont="1" applyBorder="1" applyAlignment="1">
      <alignment vertical="center" wrapText="1"/>
    </xf>
    <xf numFmtId="0" fontId="0" fillId="0" borderId="0" xfId="0" applyFont="1" applyBorder="1" applyAlignment="1">
      <alignment vertical="center"/>
    </xf>
    <xf numFmtId="0" fontId="17" fillId="0" borderId="0" xfId="0" applyFont="1" applyBorder="1" applyAlignment="1">
      <alignment horizontal="right" vertical="center" wrapText="1"/>
    </xf>
    <xf numFmtId="0" fontId="18" fillId="2" borderId="7" xfId="0"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0" fillId="0" borderId="0" xfId="0" applyFont="1" applyBorder="1" applyAlignment="1">
      <alignment horizontal="right" vertical="center" wrapText="1"/>
    </xf>
    <xf numFmtId="0" fontId="0" fillId="2" borderId="9"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17" fillId="0" borderId="0" xfId="0" applyFont="1" applyBorder="1" applyAlignment="1">
      <alignment horizontal="center" wrapText="1"/>
    </xf>
    <xf numFmtId="0" fontId="0" fillId="0" borderId="0" xfId="0" applyFont="1" applyBorder="1" applyAlignment="1">
      <alignment horizontal="center" vertical="center" wrapText="1"/>
    </xf>
    <xf numFmtId="9" fontId="19" fillId="5" borderId="9" xfId="1" applyFont="1" applyFill="1" applyBorder="1" applyAlignment="1" applyProtection="1">
      <alignment horizontal="center" vertical="center" wrapText="1"/>
    </xf>
    <xf numFmtId="9" fontId="19" fillId="5" borderId="15" xfId="1" applyFont="1" applyFill="1" applyBorder="1" applyAlignment="1" applyProtection="1">
      <alignment horizontal="center" vertical="center" wrapText="1"/>
    </xf>
    <xf numFmtId="9" fontId="19" fillId="5" borderId="10" xfId="1" applyFont="1" applyFill="1" applyBorder="1" applyAlignment="1" applyProtection="1">
      <alignment horizontal="center" vertical="center" wrapText="1"/>
    </xf>
    <xf numFmtId="0" fontId="0" fillId="2" borderId="17" xfId="0" applyFont="1" applyFill="1" applyBorder="1" applyAlignment="1">
      <alignment horizontal="center" vertical="center" wrapText="1"/>
    </xf>
    <xf numFmtId="9" fontId="19" fillId="0" borderId="14" xfId="1" applyFont="1" applyBorder="1" applyAlignment="1" applyProtection="1">
      <alignment horizontal="center" vertical="center" textRotation="90" wrapText="1"/>
    </xf>
    <xf numFmtId="9" fontId="20" fillId="6" borderId="15" xfId="1" applyFont="1" applyFill="1" applyBorder="1" applyAlignment="1" applyProtection="1">
      <alignment horizontal="center" vertical="center" wrapText="1"/>
    </xf>
    <xf numFmtId="9" fontId="20" fillId="6" borderId="10" xfId="1" applyFont="1" applyFill="1" applyBorder="1" applyAlignment="1" applyProtection="1">
      <alignment horizontal="center" vertical="center" wrapText="1"/>
    </xf>
    <xf numFmtId="0" fontId="18" fillId="2" borderId="9" xfId="0" applyFont="1" applyFill="1" applyBorder="1" applyAlignment="1">
      <alignment horizontal="center" vertical="center" wrapText="1"/>
    </xf>
    <xf numFmtId="0" fontId="0" fillId="2" borderId="18" xfId="0" applyFont="1" applyFill="1" applyBorder="1" applyAlignment="1">
      <alignment horizontal="center" vertical="center" wrapText="1"/>
    </xf>
    <xf numFmtId="9" fontId="19" fillId="0" borderId="15" xfId="1" applyFont="1" applyBorder="1" applyAlignment="1" applyProtection="1">
      <alignment horizontal="center" vertical="center" textRotation="90" wrapText="1"/>
    </xf>
    <xf numFmtId="0" fontId="18" fillId="2" borderId="11" xfId="0" applyFont="1" applyFill="1" applyBorder="1" applyAlignment="1">
      <alignment horizontal="center" vertical="center" wrapText="1"/>
    </xf>
    <xf numFmtId="0" fontId="0" fillId="2" borderId="19" xfId="0" applyFont="1" applyFill="1" applyBorder="1" applyAlignment="1">
      <alignment horizontal="center" vertical="center" wrapText="1"/>
    </xf>
    <xf numFmtId="9" fontId="19" fillId="0" borderId="20" xfId="1" applyFont="1" applyBorder="1" applyAlignment="1" applyProtection="1">
      <alignment horizontal="center" vertical="center" textRotation="90" wrapText="1"/>
    </xf>
    <xf numFmtId="9" fontId="20" fillId="6" borderId="20" xfId="1" applyFont="1" applyFill="1" applyBorder="1" applyAlignment="1" applyProtection="1">
      <alignment horizontal="center" vertical="center" wrapText="1"/>
    </xf>
    <xf numFmtId="9" fontId="20" fillId="6" borderId="12" xfId="1" applyFont="1" applyFill="1" applyBorder="1" applyAlignment="1" applyProtection="1">
      <alignment horizontal="center" vertical="center" wrapText="1"/>
    </xf>
    <xf numFmtId="0" fontId="16" fillId="0" borderId="13" xfId="0" applyFont="1" applyBorder="1" applyAlignment="1">
      <alignment horizontal="center" vertical="center" wrapText="1"/>
    </xf>
    <xf numFmtId="0" fontId="17" fillId="0" borderId="0" xfId="0" applyFont="1" applyBorder="1" applyAlignment="1">
      <alignment horizontal="right" vertical="center" wrapText="1"/>
    </xf>
    <xf numFmtId="0" fontId="16" fillId="0" borderId="16" xfId="0" applyFont="1" applyBorder="1" applyAlignment="1">
      <alignment vertical="center" textRotation="90" wrapText="1"/>
    </xf>
  </cellXfs>
  <cellStyles count="3">
    <cellStyle name="Hyperlink" xfId="2" builtinId="8"/>
    <cellStyle name="Normal" xfId="0" builtinId="0"/>
    <cellStyle name="Percent" xfId="1" builtinId="5"/>
  </cellStyles>
  <dxfs count="3">
    <dxf>
      <alignment horizontal="general" vertical="bottom" textRotation="0" wrapText="0" indent="0" shrinkToFit="0"/>
    </dxf>
    <dxf>
      <font>
        <b val="0"/>
        <i val="0"/>
        <strike val="0"/>
        <condense val="0"/>
        <extend val="0"/>
        <outline val="0"/>
        <shadow val="0"/>
        <u val="none"/>
        <vertAlign val="baseline"/>
        <sz val="10"/>
        <color auto="1"/>
        <name val="Arial"/>
        <family val="2"/>
        <charset val="204"/>
        <scheme val="none"/>
      </font>
      <alignment horizontal="left" vertical="center" textRotation="0" wrapText="1" indent="0" justifyLastLine="0" shrinkToFit="0" readingOrder="0"/>
      <border diagonalUp="0" diagonalDown="0">
        <left style="hair">
          <color auto="1"/>
        </left>
        <right style="hair">
          <color auto="1"/>
        </right>
        <top style="hair">
          <color auto="1"/>
        </top>
        <bottom style="hair">
          <color auto="1"/>
        </bottom>
        <vertical/>
        <horizontal/>
      </border>
      <protection locked="0" hidden="0"/>
    </dxf>
    <dxf>
      <alignment horizontal="general" vertical="bottom" textRotation="0" wrapText="0" indent="0" shrinkToFit="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4030980</xdr:colOff>
      <xdr:row>9</xdr:row>
      <xdr:rowOff>30480</xdr:rowOff>
    </xdr:to>
    <xdr:sp macro="" textlink="">
      <xdr:nvSpPr>
        <xdr:cNvPr id="1048" name="shapetype_202" hidden="1">
          <a:extLst>
            <a:ext uri="{FF2B5EF4-FFF2-40B4-BE49-F238E27FC236}">
              <a16:creationId xmlns:a16="http://schemas.microsoft.com/office/drawing/2014/main" id="{0928D955-24D9-42AC-88C6-1DA106218AA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4030980</xdr:colOff>
      <xdr:row>9</xdr:row>
      <xdr:rowOff>30480</xdr:rowOff>
    </xdr:to>
    <xdr:sp macro="" textlink="">
      <xdr:nvSpPr>
        <xdr:cNvPr id="1046" name="shapetype_202" hidden="1">
          <a:extLst>
            <a:ext uri="{FF2B5EF4-FFF2-40B4-BE49-F238E27FC236}">
              <a16:creationId xmlns:a16="http://schemas.microsoft.com/office/drawing/2014/main" id="{13B53C8C-2BFA-416F-A005-FE069F36AAF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4030980</xdr:colOff>
      <xdr:row>9</xdr:row>
      <xdr:rowOff>30480</xdr:rowOff>
    </xdr:to>
    <xdr:sp macro="" textlink="">
      <xdr:nvSpPr>
        <xdr:cNvPr id="1044" name="shapetype_202" hidden="1">
          <a:extLst>
            <a:ext uri="{FF2B5EF4-FFF2-40B4-BE49-F238E27FC236}">
              <a16:creationId xmlns:a16="http://schemas.microsoft.com/office/drawing/2014/main" id="{643600CB-815C-4874-8497-C6FC337A5A6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4030980</xdr:colOff>
      <xdr:row>9</xdr:row>
      <xdr:rowOff>30480</xdr:rowOff>
    </xdr:to>
    <xdr:sp macro="" textlink="">
      <xdr:nvSpPr>
        <xdr:cNvPr id="1042" name="shapetype_202" hidden="1">
          <a:extLst>
            <a:ext uri="{FF2B5EF4-FFF2-40B4-BE49-F238E27FC236}">
              <a16:creationId xmlns:a16="http://schemas.microsoft.com/office/drawing/2014/main" id="{364D6F6E-A983-4569-9AA5-612F1B5D5C5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4030980</xdr:colOff>
      <xdr:row>9</xdr:row>
      <xdr:rowOff>30480</xdr:rowOff>
    </xdr:to>
    <xdr:sp macro="" textlink="">
      <xdr:nvSpPr>
        <xdr:cNvPr id="1040" name="shapetype_202" hidden="1">
          <a:extLst>
            <a:ext uri="{FF2B5EF4-FFF2-40B4-BE49-F238E27FC236}">
              <a16:creationId xmlns:a16="http://schemas.microsoft.com/office/drawing/2014/main" id="{24B8DE46-4361-4971-A249-92CF207C8B1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4030980</xdr:colOff>
      <xdr:row>9</xdr:row>
      <xdr:rowOff>30480</xdr:rowOff>
    </xdr:to>
    <xdr:sp macro="" textlink="">
      <xdr:nvSpPr>
        <xdr:cNvPr id="1038" name="shapetype_202" hidden="1">
          <a:extLst>
            <a:ext uri="{FF2B5EF4-FFF2-40B4-BE49-F238E27FC236}">
              <a16:creationId xmlns:a16="http://schemas.microsoft.com/office/drawing/2014/main" id="{B003C356-5095-4EAB-A113-27CB0D0A126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4030980</xdr:colOff>
      <xdr:row>9</xdr:row>
      <xdr:rowOff>30480</xdr:rowOff>
    </xdr:to>
    <xdr:sp macro="" textlink="">
      <xdr:nvSpPr>
        <xdr:cNvPr id="1036" name="shapetype_202" hidden="1">
          <a:extLst>
            <a:ext uri="{FF2B5EF4-FFF2-40B4-BE49-F238E27FC236}">
              <a16:creationId xmlns:a16="http://schemas.microsoft.com/office/drawing/2014/main" id="{84141C07-50A5-4796-BC0A-F1F3519FF71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4030980</xdr:colOff>
      <xdr:row>9</xdr:row>
      <xdr:rowOff>30480</xdr:rowOff>
    </xdr:to>
    <xdr:sp macro="" textlink="">
      <xdr:nvSpPr>
        <xdr:cNvPr id="1034" name="shapetype_202" hidden="1">
          <a:extLst>
            <a:ext uri="{FF2B5EF4-FFF2-40B4-BE49-F238E27FC236}">
              <a16:creationId xmlns:a16="http://schemas.microsoft.com/office/drawing/2014/main" id="{1222B7AB-F91A-49D5-93C3-ED82FCD4A1C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4030980</xdr:colOff>
      <xdr:row>9</xdr:row>
      <xdr:rowOff>30480</xdr:rowOff>
    </xdr:to>
    <xdr:sp macro="" textlink="">
      <xdr:nvSpPr>
        <xdr:cNvPr id="1032" name="shapetype_202" hidden="1">
          <a:extLst>
            <a:ext uri="{FF2B5EF4-FFF2-40B4-BE49-F238E27FC236}">
              <a16:creationId xmlns:a16="http://schemas.microsoft.com/office/drawing/2014/main" id="{3DD8B0B3-4096-4004-B577-4A88FD22CCE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4030980</xdr:colOff>
      <xdr:row>9</xdr:row>
      <xdr:rowOff>30480</xdr:rowOff>
    </xdr:to>
    <xdr:sp macro="" textlink="">
      <xdr:nvSpPr>
        <xdr:cNvPr id="1030" name="shapetype_202" hidden="1">
          <a:extLst>
            <a:ext uri="{FF2B5EF4-FFF2-40B4-BE49-F238E27FC236}">
              <a16:creationId xmlns:a16="http://schemas.microsoft.com/office/drawing/2014/main" id="{D11A323E-9DF7-45C9-A03E-85B27C4AE9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4030980</xdr:colOff>
      <xdr:row>9</xdr:row>
      <xdr:rowOff>30480</xdr:rowOff>
    </xdr:to>
    <xdr:sp macro="" textlink="">
      <xdr:nvSpPr>
        <xdr:cNvPr id="1028" name="shapetype_202" hidden="1">
          <a:extLst>
            <a:ext uri="{FF2B5EF4-FFF2-40B4-BE49-F238E27FC236}">
              <a16:creationId xmlns:a16="http://schemas.microsoft.com/office/drawing/2014/main" id="{FB92E365-AE5B-426C-A3D4-FDF2FAEBDA2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4030980</xdr:colOff>
      <xdr:row>9</xdr:row>
      <xdr:rowOff>30480</xdr:rowOff>
    </xdr:to>
    <xdr:sp macro="" textlink="">
      <xdr:nvSpPr>
        <xdr:cNvPr id="1026" name="shapetype_202" hidden="1">
          <a:extLst>
            <a:ext uri="{FF2B5EF4-FFF2-40B4-BE49-F238E27FC236}">
              <a16:creationId xmlns:a16="http://schemas.microsoft.com/office/drawing/2014/main" id="{69E9F579-7791-49D0-ADEA-1A8FDD17285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231;iqlamal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çiqlamalar"/>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N43" totalsRowShown="0">
  <autoFilter ref="B2:N43" xr:uid="{00000000-0009-0000-0100-000001000000}"/>
  <tableColumns count="13">
    <tableColumn id="1" xr3:uid="{00000000-0010-0000-0000-000001000000}" name="İD"/>
    <tableColumn id="2" xr3:uid="{00000000-0010-0000-0000-000002000000}" name="Risk"/>
    <tableColumn id="3" xr3:uid="{00000000-0010-0000-0000-000003000000}" name="Ehtimal"/>
    <tableColumn id="4" xr3:uid="{00000000-0010-0000-0000-000004000000}" name="Təsir"/>
    <tableColumn id="5" xr3:uid="{00000000-0010-0000-0000-000005000000}" name="Riskin reytinqi"/>
    <tableColumn id="6" xr3:uid="{00000000-0010-0000-0000-000006000000}" name="Riskin təsviri" dataDxfId="1"/>
    <tableColumn id="7" xr3:uid="{00000000-0010-0000-0000-000007000000}" name="Emalın qiyməti"/>
    <tableColumn id="8" xr3:uid="{00000000-0010-0000-0000-000008000000}" name="Emalın statusu"/>
    <tableColumn id="9" xr3:uid="{00000000-0010-0000-0000-000009000000}" name="Qalıq ehtimal"/>
    <tableColumn id="10" xr3:uid="{00000000-0010-0000-0000-00000A000000}" name="Qalıq təsir"/>
    <tableColumn id="11" xr3:uid="{00000000-0010-0000-0000-00000B000000}" name="Hədəf risk reytinqi"/>
    <tableColumn id="12" xr3:uid="{00000000-0010-0000-0000-00000C000000}" name="hell yollari"/>
    <tableColumn id="14" xr3:uid="{00000000-0010-0000-0000-00000E000000}" name="Son yoxlama tarixi"/>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43"/>
  <sheetViews>
    <sheetView showGridLines="0" tabSelected="1" zoomScaleNormal="100" workbookViewId="0">
      <pane ySplit="2" topLeftCell="A27" activePane="bottomLeft" state="frozen"/>
      <selection pane="bottomLeft" activeCell="C3" sqref="C3"/>
    </sheetView>
  </sheetViews>
  <sheetFormatPr defaultRowHeight="13.8" x14ac:dyDescent="0.25"/>
  <cols>
    <col min="1" max="1" width="1.59765625" style="1"/>
    <col min="2" max="2" width="5.5" style="2"/>
    <col min="3" max="3" width="24.8984375" style="1"/>
    <col min="4" max="4" width="5.19921875" style="1"/>
    <col min="5" max="5" width="5" style="1"/>
    <col min="6" max="6" width="4.8984375" style="3"/>
    <col min="7" max="7" width="32.09765625" style="4" customWidth="1"/>
    <col min="8" max="8" width="7.69921875" style="1"/>
    <col min="9" max="12" width="5.19921875" style="1"/>
    <col min="13" max="13" width="5.19921875" style="3"/>
    <col min="15" max="15" width="27.19921875" style="1"/>
    <col min="16" max="16" width="0" style="1" hidden="1"/>
    <col min="17" max="1025" width="9.19921875" style="1"/>
  </cols>
  <sheetData>
    <row r="1" spans="1:225 1025:1025" s="5" customFormat="1" ht="8.25" customHeight="1" x14ac:dyDescent="0.25">
      <c r="B1" s="6"/>
      <c r="C1" s="6"/>
      <c r="D1" s="6"/>
      <c r="E1" s="6"/>
      <c r="F1" s="6"/>
      <c r="G1" s="7"/>
      <c r="H1" s="6"/>
      <c r="I1" s="6"/>
      <c r="J1" s="6"/>
      <c r="K1" s="6"/>
      <c r="L1" s="6"/>
      <c r="M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row>
    <row r="2" spans="1:225 1025:1025" s="16" customFormat="1" ht="27.6" customHeight="1" x14ac:dyDescent="0.25">
      <c r="A2" s="8"/>
      <c r="B2" s="9" t="s">
        <v>0</v>
      </c>
      <c r="C2" s="10" t="s">
        <v>1</v>
      </c>
      <c r="D2" s="11" t="s">
        <v>2</v>
      </c>
      <c r="E2" s="11" t="s">
        <v>3</v>
      </c>
      <c r="F2" s="11" t="s">
        <v>4</v>
      </c>
      <c r="G2" s="12" t="s">
        <v>11</v>
      </c>
      <c r="H2" s="13" t="s">
        <v>5</v>
      </c>
      <c r="I2" s="13" t="s">
        <v>6</v>
      </c>
      <c r="J2" s="11" t="s">
        <v>7</v>
      </c>
      <c r="K2" s="11" t="s">
        <v>8</v>
      </c>
      <c r="L2" s="11" t="s">
        <v>9</v>
      </c>
      <c r="M2" s="14" t="s">
        <v>145</v>
      </c>
      <c r="N2" s="15" t="s">
        <v>12</v>
      </c>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row>
    <row r="3" spans="1:225 1025:1025" ht="118.8" x14ac:dyDescent="0.25">
      <c r="B3" s="18">
        <v>1</v>
      </c>
      <c r="C3" s="19" t="s">
        <v>13</v>
      </c>
      <c r="D3" s="20">
        <v>0.3</v>
      </c>
      <c r="E3" s="20">
        <v>0.7</v>
      </c>
      <c r="F3" s="21">
        <f t="shared" ref="F3:F43" si="0">D3*E3</f>
        <v>0.21</v>
      </c>
      <c r="G3" s="22" t="s">
        <v>14</v>
      </c>
      <c r="H3" s="23"/>
      <c r="I3" s="20">
        <v>0</v>
      </c>
      <c r="J3" s="24">
        <v>0.1</v>
      </c>
      <c r="K3" s="20">
        <v>0.7</v>
      </c>
      <c r="L3" s="25">
        <f t="shared" ref="L3:L38" si="1">J3*K3</f>
        <v>6.9999999999999993E-2</v>
      </c>
      <c r="M3" s="20"/>
      <c r="N3" s="26">
        <v>43262</v>
      </c>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AMK3"/>
    </row>
    <row r="4" spans="1:225 1025:1025" ht="277.2" x14ac:dyDescent="0.25">
      <c r="B4" s="18">
        <v>2</v>
      </c>
      <c r="C4" s="19" t="s">
        <v>15</v>
      </c>
      <c r="D4" s="20">
        <v>0.75</v>
      </c>
      <c r="E4" s="20">
        <v>0.94</v>
      </c>
      <c r="F4" s="21">
        <f t="shared" si="0"/>
        <v>0.70499999999999996</v>
      </c>
      <c r="G4" s="22" t="s">
        <v>16</v>
      </c>
      <c r="H4" s="23"/>
      <c r="I4" s="20">
        <v>0</v>
      </c>
      <c r="J4" s="24">
        <v>0.1</v>
      </c>
      <c r="K4" s="20">
        <v>0.94</v>
      </c>
      <c r="L4" s="25">
        <f t="shared" si="1"/>
        <v>9.4E-2</v>
      </c>
      <c r="M4" s="20"/>
      <c r="N4" s="26">
        <v>43262</v>
      </c>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AMK4"/>
    </row>
    <row r="5" spans="1:225 1025:1025" ht="382.8" x14ac:dyDescent="0.25">
      <c r="B5" s="18">
        <v>3</v>
      </c>
      <c r="C5" s="19" t="s">
        <v>17</v>
      </c>
      <c r="D5" s="20">
        <v>0.62</v>
      </c>
      <c r="E5" s="20">
        <v>0.51</v>
      </c>
      <c r="F5" s="21">
        <f t="shared" si="0"/>
        <v>0.31619999999999998</v>
      </c>
      <c r="G5" s="22" t="s">
        <v>18</v>
      </c>
      <c r="H5" s="23"/>
      <c r="I5" s="20">
        <v>0</v>
      </c>
      <c r="J5" s="20">
        <v>0.62</v>
      </c>
      <c r="K5" s="24">
        <v>0.1</v>
      </c>
      <c r="L5" s="25">
        <f t="shared" si="1"/>
        <v>6.2E-2</v>
      </c>
      <c r="M5" s="20"/>
      <c r="N5" s="26">
        <v>43262</v>
      </c>
      <c r="AMK5"/>
    </row>
    <row r="6" spans="1:225 1025:1025" ht="409.6" x14ac:dyDescent="0.25">
      <c r="B6" s="18">
        <v>4</v>
      </c>
      <c r="C6" s="19" t="s">
        <v>19</v>
      </c>
      <c r="D6" s="20">
        <v>0.87</v>
      </c>
      <c r="E6" s="20">
        <v>0.95</v>
      </c>
      <c r="F6" s="21">
        <f t="shared" si="0"/>
        <v>0.82650000000000001</v>
      </c>
      <c r="G6" s="22" t="s">
        <v>21</v>
      </c>
      <c r="H6" s="23" t="s">
        <v>20</v>
      </c>
      <c r="I6" s="20">
        <v>0</v>
      </c>
      <c r="J6" s="24">
        <v>0.4</v>
      </c>
      <c r="K6" s="24">
        <v>0.82</v>
      </c>
      <c r="L6" s="25">
        <f t="shared" si="1"/>
        <v>0.32800000000000001</v>
      </c>
      <c r="M6" s="20"/>
      <c r="N6" s="26">
        <v>43262</v>
      </c>
      <c r="AMK6"/>
    </row>
    <row r="7" spans="1:225 1025:1025" ht="211.2" x14ac:dyDescent="0.25">
      <c r="B7" s="18">
        <v>5</v>
      </c>
      <c r="C7" s="19" t="s">
        <v>22</v>
      </c>
      <c r="D7" s="20">
        <v>0.92</v>
      </c>
      <c r="E7" s="20">
        <v>0.97</v>
      </c>
      <c r="F7" s="21">
        <f t="shared" si="0"/>
        <v>0.89239999999999997</v>
      </c>
      <c r="G7" s="22" t="s">
        <v>24</v>
      </c>
      <c r="H7" s="23" t="s">
        <v>23</v>
      </c>
      <c r="I7" s="20">
        <v>0</v>
      </c>
      <c r="J7" s="24">
        <v>0.4</v>
      </c>
      <c r="K7" s="20">
        <v>0.97</v>
      </c>
      <c r="L7" s="25">
        <f t="shared" si="1"/>
        <v>0.38800000000000001</v>
      </c>
      <c r="M7" s="20"/>
      <c r="N7" s="26">
        <v>43262</v>
      </c>
      <c r="AMK7"/>
    </row>
    <row r="8" spans="1:225 1025:1025" ht="303.60000000000002" x14ac:dyDescent="0.25">
      <c r="B8" s="18">
        <v>6</v>
      </c>
      <c r="C8" s="19" t="s">
        <v>25</v>
      </c>
      <c r="D8" s="20">
        <v>0.73</v>
      </c>
      <c r="E8" s="20">
        <v>0.74</v>
      </c>
      <c r="F8" s="21">
        <f t="shared" si="0"/>
        <v>0.54020000000000001</v>
      </c>
      <c r="G8" s="22" t="s">
        <v>27</v>
      </c>
      <c r="H8" s="23" t="s">
        <v>26</v>
      </c>
      <c r="I8" s="20">
        <v>0</v>
      </c>
      <c r="J8" s="24">
        <v>0.33</v>
      </c>
      <c r="K8" s="24">
        <v>0.42</v>
      </c>
      <c r="L8" s="25">
        <f t="shared" si="1"/>
        <v>0.1386</v>
      </c>
      <c r="M8" s="20"/>
      <c r="N8" s="26">
        <v>43262</v>
      </c>
      <c r="AMK8"/>
    </row>
    <row r="9" spans="1:225 1025:1025" ht="237.6" x14ac:dyDescent="0.25">
      <c r="B9" s="18">
        <v>7</v>
      </c>
      <c r="C9" s="19" t="s">
        <v>28</v>
      </c>
      <c r="D9" s="20">
        <v>0.72</v>
      </c>
      <c r="E9" s="20">
        <v>0.89</v>
      </c>
      <c r="F9" s="21">
        <f t="shared" si="0"/>
        <v>0.64080000000000004</v>
      </c>
      <c r="G9" s="22" t="s">
        <v>29</v>
      </c>
      <c r="H9" s="23"/>
      <c r="I9" s="20">
        <v>0</v>
      </c>
      <c r="J9" s="24">
        <v>0.12</v>
      </c>
      <c r="K9" s="24">
        <v>0.15</v>
      </c>
      <c r="L9" s="25">
        <f t="shared" si="1"/>
        <v>1.7999999999999999E-2</v>
      </c>
      <c r="M9" s="20"/>
      <c r="N9" s="26">
        <v>43262</v>
      </c>
      <c r="AMK9"/>
    </row>
    <row r="10" spans="1:225 1025:1025" ht="356.4" x14ac:dyDescent="0.25">
      <c r="B10" s="18">
        <v>8</v>
      </c>
      <c r="C10" s="19" t="s">
        <v>30</v>
      </c>
      <c r="D10" s="20">
        <v>0.84</v>
      </c>
      <c r="E10" s="20">
        <v>0.9</v>
      </c>
      <c r="F10" s="21">
        <f t="shared" si="0"/>
        <v>0.75600000000000001</v>
      </c>
      <c r="G10" s="22" t="s">
        <v>31</v>
      </c>
      <c r="H10" s="23"/>
      <c r="I10" s="20">
        <v>0</v>
      </c>
      <c r="J10" s="24">
        <v>0.22</v>
      </c>
      <c r="K10" s="20">
        <v>0.9</v>
      </c>
      <c r="L10" s="25">
        <f t="shared" si="1"/>
        <v>0.19800000000000001</v>
      </c>
      <c r="M10" s="20"/>
      <c r="N10" s="26">
        <v>43262</v>
      </c>
      <c r="AMK10"/>
    </row>
    <row r="11" spans="1:225 1025:1025" ht="343.2" x14ac:dyDescent="0.25">
      <c r="B11" s="18">
        <v>9</v>
      </c>
      <c r="C11" s="19" t="s">
        <v>32</v>
      </c>
      <c r="D11" s="20">
        <v>0.64</v>
      </c>
      <c r="E11" s="20">
        <v>0.79</v>
      </c>
      <c r="F11" s="21">
        <f t="shared" si="0"/>
        <v>0.50560000000000005</v>
      </c>
      <c r="G11" s="22" t="s">
        <v>33</v>
      </c>
      <c r="H11" s="23"/>
      <c r="I11" s="20">
        <v>0</v>
      </c>
      <c r="J11" s="20">
        <v>0.64</v>
      </c>
      <c r="K11" s="24">
        <v>0.2</v>
      </c>
      <c r="L11" s="25">
        <f t="shared" si="1"/>
        <v>0.128</v>
      </c>
      <c r="M11" s="20"/>
      <c r="N11" s="26">
        <v>43262</v>
      </c>
      <c r="AMK11"/>
    </row>
    <row r="12" spans="1:225 1025:1025" ht="343.2" x14ac:dyDescent="0.25">
      <c r="B12" s="18">
        <v>10</v>
      </c>
      <c r="C12" s="19" t="s">
        <v>34</v>
      </c>
      <c r="D12" s="20">
        <v>0.92</v>
      </c>
      <c r="E12" s="20">
        <v>0.81</v>
      </c>
      <c r="F12" s="21">
        <f t="shared" si="0"/>
        <v>0.74520000000000008</v>
      </c>
      <c r="G12" s="22" t="s">
        <v>36</v>
      </c>
      <c r="H12" s="23" t="s">
        <v>35</v>
      </c>
      <c r="I12" s="20">
        <v>0</v>
      </c>
      <c r="J12" s="24">
        <v>0.1</v>
      </c>
      <c r="K12" s="20">
        <v>0.81</v>
      </c>
      <c r="L12" s="25">
        <f t="shared" si="1"/>
        <v>8.1000000000000016E-2</v>
      </c>
      <c r="M12" s="20"/>
      <c r="N12" s="26">
        <v>43262</v>
      </c>
      <c r="AMK12"/>
    </row>
    <row r="13" spans="1:225 1025:1025" ht="409.2" x14ac:dyDescent="0.25">
      <c r="B13" s="18">
        <v>11</v>
      </c>
      <c r="C13" s="19" t="s">
        <v>37</v>
      </c>
      <c r="D13" s="20">
        <v>0.77</v>
      </c>
      <c r="E13" s="20">
        <v>0.69</v>
      </c>
      <c r="F13" s="21">
        <f t="shared" si="0"/>
        <v>0.53129999999999999</v>
      </c>
      <c r="G13" s="22" t="s">
        <v>39</v>
      </c>
      <c r="H13" s="23" t="s">
        <v>38</v>
      </c>
      <c r="I13" s="20">
        <v>0</v>
      </c>
      <c r="J13" s="24">
        <v>0.31</v>
      </c>
      <c r="K13" s="20">
        <v>0.69</v>
      </c>
      <c r="L13" s="25">
        <f t="shared" si="1"/>
        <v>0.21389999999999998</v>
      </c>
      <c r="M13" s="20"/>
      <c r="N13" s="26">
        <v>43262</v>
      </c>
      <c r="AMK13"/>
    </row>
    <row r="14" spans="1:225 1025:1025" ht="184.8" x14ac:dyDescent="0.25">
      <c r="B14" s="18">
        <v>12</v>
      </c>
      <c r="C14" s="19" t="s">
        <v>40</v>
      </c>
      <c r="D14" s="20">
        <v>0.4</v>
      </c>
      <c r="E14" s="20">
        <v>0.85</v>
      </c>
      <c r="F14" s="21">
        <f t="shared" si="0"/>
        <v>0.34</v>
      </c>
      <c r="G14" s="22" t="s">
        <v>41</v>
      </c>
      <c r="H14" s="23"/>
      <c r="I14" s="20">
        <v>0</v>
      </c>
      <c r="J14" s="24">
        <v>0.1</v>
      </c>
      <c r="K14" s="20">
        <v>0.85</v>
      </c>
      <c r="L14" s="25">
        <f t="shared" si="1"/>
        <v>8.5000000000000006E-2</v>
      </c>
      <c r="M14" s="20"/>
      <c r="N14" s="26">
        <v>43262</v>
      </c>
      <c r="AMK14"/>
    </row>
    <row r="15" spans="1:225 1025:1025" ht="264" x14ac:dyDescent="0.25">
      <c r="B15" s="18">
        <v>14</v>
      </c>
      <c r="C15" s="19" t="s">
        <v>42</v>
      </c>
      <c r="D15" s="20">
        <v>0.83</v>
      </c>
      <c r="E15" s="20">
        <v>0.72</v>
      </c>
      <c r="F15" s="21">
        <f t="shared" si="0"/>
        <v>0.59759999999999991</v>
      </c>
      <c r="G15" s="22" t="s">
        <v>43</v>
      </c>
      <c r="H15" s="23"/>
      <c r="I15" s="20">
        <v>0</v>
      </c>
      <c r="J15" s="24">
        <v>0.34</v>
      </c>
      <c r="K15" s="20">
        <v>0.72</v>
      </c>
      <c r="L15" s="25">
        <f t="shared" si="1"/>
        <v>0.24480000000000002</v>
      </c>
      <c r="M15" s="20"/>
      <c r="N15" s="26">
        <v>43262</v>
      </c>
      <c r="AMK15"/>
    </row>
    <row r="16" spans="1:225 1025:1025" ht="290.39999999999998" x14ac:dyDescent="0.25">
      <c r="B16" s="18">
        <v>15</v>
      </c>
      <c r="C16" s="19" t="s">
        <v>44</v>
      </c>
      <c r="D16" s="20">
        <v>0.77</v>
      </c>
      <c r="E16" s="20">
        <v>0.74</v>
      </c>
      <c r="F16" s="21">
        <f t="shared" si="0"/>
        <v>0.56979999999999997</v>
      </c>
      <c r="G16" s="22" t="s">
        <v>46</v>
      </c>
      <c r="H16" s="23" t="s">
        <v>45</v>
      </c>
      <c r="I16" s="20">
        <v>0</v>
      </c>
      <c r="J16" s="24">
        <v>0.32</v>
      </c>
      <c r="K16" s="20">
        <v>0.74</v>
      </c>
      <c r="L16" s="25">
        <f t="shared" si="1"/>
        <v>0.23680000000000001</v>
      </c>
      <c r="M16" s="20"/>
      <c r="N16" s="26">
        <v>43262</v>
      </c>
      <c r="AMK16"/>
    </row>
    <row r="17" spans="2:14 1025:1025" ht="237.6" x14ac:dyDescent="0.25">
      <c r="B17" s="18">
        <v>16</v>
      </c>
      <c r="C17" s="19" t="s">
        <v>47</v>
      </c>
      <c r="D17" s="20">
        <v>0.65</v>
      </c>
      <c r="E17" s="20">
        <v>0.86</v>
      </c>
      <c r="F17" s="21">
        <f t="shared" si="0"/>
        <v>0.55900000000000005</v>
      </c>
      <c r="G17" s="22" t="s">
        <v>49</v>
      </c>
      <c r="H17" s="23" t="s">
        <v>48</v>
      </c>
      <c r="I17" s="20">
        <v>0</v>
      </c>
      <c r="J17" s="24">
        <v>0.1</v>
      </c>
      <c r="K17" s="24">
        <v>0.31</v>
      </c>
      <c r="L17" s="25">
        <f t="shared" si="1"/>
        <v>3.1E-2</v>
      </c>
      <c r="M17" s="20"/>
      <c r="N17" s="26">
        <v>43262</v>
      </c>
      <c r="AMK17"/>
    </row>
    <row r="18" spans="2:14 1025:1025" ht="264" x14ac:dyDescent="0.25">
      <c r="B18" s="18">
        <v>17</v>
      </c>
      <c r="C18" s="19" t="s">
        <v>50</v>
      </c>
      <c r="D18" s="20">
        <v>0.94</v>
      </c>
      <c r="E18" s="20">
        <v>0.89</v>
      </c>
      <c r="F18" s="21">
        <f t="shared" si="0"/>
        <v>0.83660000000000001</v>
      </c>
      <c r="G18" s="22" t="s">
        <v>52</v>
      </c>
      <c r="H18" s="23" t="s">
        <v>51</v>
      </c>
      <c r="I18" s="20">
        <v>0</v>
      </c>
      <c r="J18" s="24">
        <v>0.25</v>
      </c>
      <c r="K18" s="20">
        <v>0.95</v>
      </c>
      <c r="L18" s="25">
        <f t="shared" si="1"/>
        <v>0.23749999999999999</v>
      </c>
      <c r="M18" s="20"/>
      <c r="N18" s="26">
        <v>43262</v>
      </c>
      <c r="AMK18"/>
    </row>
    <row r="19" spans="2:14 1025:1025" ht="264" x14ac:dyDescent="0.25">
      <c r="B19" s="18">
        <v>18</v>
      </c>
      <c r="C19" s="19" t="s">
        <v>53</v>
      </c>
      <c r="D19" s="20">
        <v>0.66</v>
      </c>
      <c r="E19" s="20">
        <v>0.54</v>
      </c>
      <c r="F19" s="21">
        <f t="shared" si="0"/>
        <v>0.35640000000000005</v>
      </c>
      <c r="G19" s="22" t="s">
        <v>55</v>
      </c>
      <c r="H19" s="23" t="s">
        <v>54</v>
      </c>
      <c r="I19" s="20">
        <v>0</v>
      </c>
      <c r="J19" s="24">
        <v>0.32</v>
      </c>
      <c r="K19" s="24">
        <v>0.54</v>
      </c>
      <c r="L19" s="25">
        <f t="shared" si="1"/>
        <v>0.17280000000000001</v>
      </c>
      <c r="M19" s="20"/>
      <c r="N19" s="26">
        <v>43262</v>
      </c>
      <c r="AMK19"/>
    </row>
    <row r="20" spans="2:14 1025:1025" ht="382.8" x14ac:dyDescent="0.25">
      <c r="B20" s="18">
        <v>19</v>
      </c>
      <c r="C20" s="19" t="s">
        <v>56</v>
      </c>
      <c r="D20" s="20">
        <v>0.86</v>
      </c>
      <c r="E20" s="20">
        <v>0.86</v>
      </c>
      <c r="F20" s="21">
        <f t="shared" si="0"/>
        <v>0.73959999999999992</v>
      </c>
      <c r="G20" s="22" t="s">
        <v>57</v>
      </c>
      <c r="H20" s="23"/>
      <c r="I20" s="20">
        <v>0</v>
      </c>
      <c r="J20" s="24">
        <v>0.05</v>
      </c>
      <c r="K20" s="20">
        <v>0.86</v>
      </c>
      <c r="L20" s="25">
        <f t="shared" si="1"/>
        <v>4.3000000000000003E-2</v>
      </c>
      <c r="M20" s="20"/>
      <c r="N20" s="26">
        <v>43262</v>
      </c>
      <c r="AMK20"/>
    </row>
    <row r="21" spans="2:14 1025:1025" ht="330" x14ac:dyDescent="0.25">
      <c r="B21" s="18">
        <v>22</v>
      </c>
      <c r="C21" s="19" t="s">
        <v>58</v>
      </c>
      <c r="D21" s="20">
        <v>0.92</v>
      </c>
      <c r="E21" s="20">
        <v>0.68</v>
      </c>
      <c r="F21" s="21">
        <f t="shared" si="0"/>
        <v>0.62560000000000004</v>
      </c>
      <c r="G21" s="22" t="s">
        <v>59</v>
      </c>
      <c r="H21" s="23"/>
      <c r="I21" s="20">
        <v>0</v>
      </c>
      <c r="J21" s="20">
        <v>0.92</v>
      </c>
      <c r="K21" s="24">
        <v>0.25</v>
      </c>
      <c r="L21" s="25">
        <f t="shared" si="1"/>
        <v>0.23</v>
      </c>
      <c r="M21" s="20"/>
      <c r="N21" s="26">
        <v>43262</v>
      </c>
      <c r="AMK21"/>
    </row>
    <row r="22" spans="2:14 1025:1025" ht="356.4" x14ac:dyDescent="0.25">
      <c r="B22" s="18">
        <v>24</v>
      </c>
      <c r="C22" s="19" t="s">
        <v>60</v>
      </c>
      <c r="D22" s="20">
        <v>0.4</v>
      </c>
      <c r="E22" s="20">
        <v>0.82</v>
      </c>
      <c r="F22" s="21">
        <f t="shared" si="0"/>
        <v>0.32800000000000001</v>
      </c>
      <c r="G22" s="22" t="s">
        <v>62</v>
      </c>
      <c r="H22" s="23" t="s">
        <v>61</v>
      </c>
      <c r="I22" s="20">
        <v>0</v>
      </c>
      <c r="J22" s="20">
        <v>0.4</v>
      </c>
      <c r="K22" s="24">
        <v>0.45</v>
      </c>
      <c r="L22" s="25">
        <f t="shared" si="1"/>
        <v>0.18000000000000002</v>
      </c>
      <c r="M22" s="20"/>
      <c r="N22" s="26">
        <v>43262</v>
      </c>
      <c r="AMK22"/>
    </row>
    <row r="23" spans="2:14 1025:1025" ht="382.8" x14ac:dyDescent="0.25">
      <c r="B23" s="18">
        <v>25</v>
      </c>
      <c r="C23" s="19" t="s">
        <v>63</v>
      </c>
      <c r="D23" s="20">
        <v>0.78</v>
      </c>
      <c r="E23" s="20">
        <v>0.74</v>
      </c>
      <c r="F23" s="21">
        <f t="shared" si="0"/>
        <v>0.57720000000000005</v>
      </c>
      <c r="G23" s="22" t="s">
        <v>64</v>
      </c>
      <c r="H23" s="23"/>
      <c r="I23" s="20">
        <v>0</v>
      </c>
      <c r="J23" s="24">
        <v>0.34</v>
      </c>
      <c r="K23" s="20">
        <v>0.74</v>
      </c>
      <c r="L23" s="25">
        <f t="shared" si="1"/>
        <v>0.25159999999999999</v>
      </c>
      <c r="M23" s="20"/>
      <c r="N23" s="26">
        <v>43262</v>
      </c>
      <c r="AMK23"/>
    </row>
    <row r="24" spans="2:14 1025:1025" ht="264" x14ac:dyDescent="0.25">
      <c r="B24" s="18">
        <v>27</v>
      </c>
      <c r="C24" s="19" t="s">
        <v>65</v>
      </c>
      <c r="D24" s="20">
        <v>0.62</v>
      </c>
      <c r="E24" s="20">
        <v>0.87</v>
      </c>
      <c r="F24" s="21">
        <f t="shared" si="0"/>
        <v>0.53939999999999999</v>
      </c>
      <c r="G24" s="22" t="s">
        <v>66</v>
      </c>
      <c r="H24" s="23"/>
      <c r="I24" s="20">
        <v>0</v>
      </c>
      <c r="J24" s="24">
        <v>0.21</v>
      </c>
      <c r="K24" s="20">
        <v>0.87</v>
      </c>
      <c r="L24" s="25">
        <f t="shared" si="1"/>
        <v>0.1827</v>
      </c>
      <c r="M24" s="20"/>
      <c r="N24" s="26">
        <v>43262</v>
      </c>
      <c r="AMK24"/>
    </row>
    <row r="25" spans="2:14 1025:1025" ht="198" x14ac:dyDescent="0.25">
      <c r="B25" s="18">
        <v>29</v>
      </c>
      <c r="C25" s="19" t="s">
        <v>67</v>
      </c>
      <c r="D25" s="20">
        <v>0.77</v>
      </c>
      <c r="E25" s="20">
        <v>0.81</v>
      </c>
      <c r="F25" s="21">
        <f t="shared" si="0"/>
        <v>0.62370000000000003</v>
      </c>
      <c r="G25" s="22" t="s">
        <v>68</v>
      </c>
      <c r="H25" s="23"/>
      <c r="I25" s="20">
        <v>0</v>
      </c>
      <c r="J25" s="24">
        <v>0.37</v>
      </c>
      <c r="K25" s="20">
        <v>0.81</v>
      </c>
      <c r="L25" s="25">
        <f t="shared" si="1"/>
        <v>0.29970000000000002</v>
      </c>
      <c r="M25" s="20"/>
      <c r="N25" s="26">
        <v>43262</v>
      </c>
      <c r="AMK25"/>
    </row>
    <row r="26" spans="2:14 1025:1025" ht="409.6" x14ac:dyDescent="0.25">
      <c r="B26" s="18">
        <v>30</v>
      </c>
      <c r="C26" s="19" t="s">
        <v>69</v>
      </c>
      <c r="D26" s="20">
        <v>0.87</v>
      </c>
      <c r="E26" s="20">
        <v>0.92</v>
      </c>
      <c r="F26" s="21">
        <f t="shared" si="0"/>
        <v>0.8004</v>
      </c>
      <c r="G26" s="22" t="s">
        <v>71</v>
      </c>
      <c r="H26" s="23" t="s">
        <v>70</v>
      </c>
      <c r="I26" s="20">
        <v>0</v>
      </c>
      <c r="J26" s="24">
        <v>0.37</v>
      </c>
      <c r="K26" s="20">
        <v>0.92</v>
      </c>
      <c r="L26" s="25">
        <f t="shared" si="1"/>
        <v>0.34040000000000004</v>
      </c>
      <c r="M26" s="20"/>
      <c r="N26" s="26">
        <v>43262</v>
      </c>
      <c r="AMK26"/>
    </row>
    <row r="27" spans="2:14 1025:1025" ht="264" x14ac:dyDescent="0.25">
      <c r="B27" s="18">
        <v>31</v>
      </c>
      <c r="C27" s="19" t="s">
        <v>72</v>
      </c>
      <c r="D27" s="20">
        <v>0.84</v>
      </c>
      <c r="E27" s="20">
        <v>0.75</v>
      </c>
      <c r="F27" s="21">
        <f t="shared" si="0"/>
        <v>0.63</v>
      </c>
      <c r="G27" s="22" t="s">
        <v>73</v>
      </c>
      <c r="H27" s="23"/>
      <c r="I27" s="20">
        <v>0</v>
      </c>
      <c r="J27" s="24">
        <v>0.3</v>
      </c>
      <c r="K27" s="20">
        <v>0.75</v>
      </c>
      <c r="L27" s="25">
        <f t="shared" si="1"/>
        <v>0.22499999999999998</v>
      </c>
      <c r="M27" s="20"/>
      <c r="N27" s="26">
        <v>43262</v>
      </c>
      <c r="AMK27"/>
    </row>
    <row r="28" spans="2:14 1025:1025" ht="382.8" x14ac:dyDescent="0.25">
      <c r="B28" s="18">
        <v>32</v>
      </c>
      <c r="C28" s="19" t="s">
        <v>74</v>
      </c>
      <c r="D28" s="20">
        <v>0.9</v>
      </c>
      <c r="E28" s="20">
        <v>0.84</v>
      </c>
      <c r="F28" s="21">
        <f t="shared" si="0"/>
        <v>0.75600000000000001</v>
      </c>
      <c r="G28" s="22" t="s">
        <v>75</v>
      </c>
      <c r="H28" s="23"/>
      <c r="I28" s="20">
        <v>0</v>
      </c>
      <c r="J28" s="20">
        <v>0.9</v>
      </c>
      <c r="K28" s="24">
        <v>0.4</v>
      </c>
      <c r="L28" s="25">
        <f t="shared" si="1"/>
        <v>0.36000000000000004</v>
      </c>
      <c r="M28" s="20"/>
      <c r="N28" s="26">
        <v>43262</v>
      </c>
      <c r="AMK28"/>
    </row>
    <row r="29" spans="2:14 1025:1025" ht="330" x14ac:dyDescent="0.25">
      <c r="B29" s="18">
        <v>33</v>
      </c>
      <c r="C29" s="19" t="s">
        <v>76</v>
      </c>
      <c r="D29" s="20">
        <v>0.77</v>
      </c>
      <c r="E29" s="20">
        <v>0.74</v>
      </c>
      <c r="F29" s="21">
        <f t="shared" si="0"/>
        <v>0.56979999999999997</v>
      </c>
      <c r="G29" s="22" t="s">
        <v>77</v>
      </c>
      <c r="H29" s="23"/>
      <c r="I29" s="20">
        <v>0</v>
      </c>
      <c r="J29" s="24">
        <v>0.51</v>
      </c>
      <c r="K29" s="24">
        <v>0.54</v>
      </c>
      <c r="L29" s="25">
        <f t="shared" si="1"/>
        <v>0.27540000000000003</v>
      </c>
      <c r="M29" s="20"/>
      <c r="N29" s="26">
        <v>43262</v>
      </c>
      <c r="AMK29"/>
    </row>
    <row r="30" spans="2:14 1025:1025" ht="250.8" x14ac:dyDescent="0.25">
      <c r="B30" s="18">
        <v>34</v>
      </c>
      <c r="C30" s="19" t="s">
        <v>78</v>
      </c>
      <c r="D30" s="20">
        <v>0.7</v>
      </c>
      <c r="E30" s="20">
        <v>0.67</v>
      </c>
      <c r="F30" s="21">
        <f t="shared" si="0"/>
        <v>0.46899999999999997</v>
      </c>
      <c r="G30" s="22" t="s">
        <v>79</v>
      </c>
      <c r="H30" s="23"/>
      <c r="I30" s="20">
        <v>0</v>
      </c>
      <c r="J30" s="24">
        <v>0.5</v>
      </c>
      <c r="K30" s="24">
        <v>0.4</v>
      </c>
      <c r="L30" s="25">
        <f t="shared" si="1"/>
        <v>0.2</v>
      </c>
      <c r="M30" s="20"/>
      <c r="N30" s="26">
        <v>43262</v>
      </c>
      <c r="AMK30"/>
    </row>
    <row r="31" spans="2:14 1025:1025" ht="382.8" x14ac:dyDescent="0.25">
      <c r="B31" s="18">
        <v>36</v>
      </c>
      <c r="C31" s="19" t="s">
        <v>80</v>
      </c>
      <c r="D31" s="20">
        <v>0.68</v>
      </c>
      <c r="E31" s="20">
        <v>0.92</v>
      </c>
      <c r="F31" s="21">
        <f t="shared" si="0"/>
        <v>0.62560000000000004</v>
      </c>
      <c r="G31" s="22" t="s">
        <v>81</v>
      </c>
      <c r="H31" s="23"/>
      <c r="I31" s="20">
        <v>0</v>
      </c>
      <c r="J31" s="24">
        <v>0.2</v>
      </c>
      <c r="K31" s="24">
        <v>0.4</v>
      </c>
      <c r="L31" s="25">
        <f t="shared" si="1"/>
        <v>8.0000000000000016E-2</v>
      </c>
      <c r="M31" s="20"/>
      <c r="N31" s="26">
        <v>43262</v>
      </c>
      <c r="AMK31"/>
    </row>
    <row r="32" spans="2:14 1025:1025" ht="396" x14ac:dyDescent="0.25">
      <c r="B32" s="18">
        <v>37</v>
      </c>
      <c r="C32" s="19" t="s">
        <v>82</v>
      </c>
      <c r="D32" s="20">
        <v>0.84</v>
      </c>
      <c r="E32" s="20">
        <v>0.92</v>
      </c>
      <c r="F32" s="21">
        <f t="shared" si="0"/>
        <v>0.77280000000000004</v>
      </c>
      <c r="G32" s="22" t="s">
        <v>84</v>
      </c>
      <c r="H32" s="23" t="s">
        <v>83</v>
      </c>
      <c r="I32" s="20">
        <v>0</v>
      </c>
      <c r="J32" s="20">
        <v>0.84</v>
      </c>
      <c r="K32" s="24">
        <v>0.2</v>
      </c>
      <c r="L32" s="25">
        <f t="shared" si="1"/>
        <v>0.16800000000000001</v>
      </c>
      <c r="M32" s="20"/>
      <c r="N32" s="26">
        <v>43262</v>
      </c>
      <c r="AMK32"/>
    </row>
    <row r="33" spans="2:14 1025:1025" ht="211.2" x14ac:dyDescent="0.25">
      <c r="B33" s="18">
        <v>38</v>
      </c>
      <c r="C33" s="19" t="s">
        <v>85</v>
      </c>
      <c r="D33" s="20">
        <v>0.75</v>
      </c>
      <c r="E33" s="20">
        <v>0.91</v>
      </c>
      <c r="F33" s="21">
        <f t="shared" si="0"/>
        <v>0.6825</v>
      </c>
      <c r="G33" s="22" t="s">
        <v>86</v>
      </c>
      <c r="H33" s="23"/>
      <c r="I33" s="20">
        <v>0</v>
      </c>
      <c r="J33" s="24">
        <v>0.3</v>
      </c>
      <c r="K33" s="20">
        <v>0.91</v>
      </c>
      <c r="L33" s="25">
        <f t="shared" si="1"/>
        <v>0.27300000000000002</v>
      </c>
      <c r="M33" s="20"/>
      <c r="N33" s="26">
        <v>43262</v>
      </c>
      <c r="AMK33"/>
    </row>
    <row r="34" spans="2:14 1025:1025" ht="316.8" x14ac:dyDescent="0.25">
      <c r="B34" s="18">
        <v>39</v>
      </c>
      <c r="C34" s="19" t="s">
        <v>87</v>
      </c>
      <c r="D34" s="20">
        <v>0.67</v>
      </c>
      <c r="E34" s="20">
        <v>0.8</v>
      </c>
      <c r="F34" s="21">
        <f t="shared" si="0"/>
        <v>0.53600000000000003</v>
      </c>
      <c r="G34" s="22" t="s">
        <v>88</v>
      </c>
      <c r="H34" s="23"/>
      <c r="I34" s="20">
        <v>0</v>
      </c>
      <c r="J34" s="24">
        <v>0.2</v>
      </c>
      <c r="K34" s="20">
        <v>0.8</v>
      </c>
      <c r="L34" s="25">
        <f t="shared" si="1"/>
        <v>0.16000000000000003</v>
      </c>
      <c r="M34" s="20"/>
      <c r="N34" s="26">
        <v>43262</v>
      </c>
      <c r="AMK34"/>
    </row>
    <row r="35" spans="2:14 1025:1025" ht="396" x14ac:dyDescent="0.25">
      <c r="B35" s="27">
        <v>40</v>
      </c>
      <c r="C35" s="19" t="s">
        <v>89</v>
      </c>
      <c r="D35" s="20">
        <v>0.94</v>
      </c>
      <c r="E35" s="20">
        <v>0.93</v>
      </c>
      <c r="F35" s="21">
        <f t="shared" si="0"/>
        <v>0.87419999999999998</v>
      </c>
      <c r="G35" s="22" t="s">
        <v>90</v>
      </c>
      <c r="H35" s="23"/>
      <c r="I35" s="20">
        <v>0</v>
      </c>
      <c r="J35" s="24">
        <v>0.15</v>
      </c>
      <c r="K35" s="20">
        <v>0.93</v>
      </c>
      <c r="L35" s="25">
        <f t="shared" si="1"/>
        <v>0.13950000000000001</v>
      </c>
      <c r="M35" s="20"/>
      <c r="N35" s="26">
        <v>43262</v>
      </c>
      <c r="AMK35"/>
    </row>
    <row r="36" spans="2:14 1025:1025" ht="409.2" x14ac:dyDescent="0.25">
      <c r="B36" s="18">
        <v>41</v>
      </c>
      <c r="C36" s="19" t="s">
        <v>91</v>
      </c>
      <c r="D36" s="20">
        <v>0.65</v>
      </c>
      <c r="E36" s="20">
        <v>0.74</v>
      </c>
      <c r="F36" s="21">
        <f t="shared" si="0"/>
        <v>0.48099999999999998</v>
      </c>
      <c r="G36" s="22" t="s">
        <v>92</v>
      </c>
      <c r="H36" s="23"/>
      <c r="I36" s="20">
        <v>0</v>
      </c>
      <c r="J36" s="24">
        <v>0.25</v>
      </c>
      <c r="K36" s="20">
        <v>0.74</v>
      </c>
      <c r="L36" s="25">
        <f t="shared" si="1"/>
        <v>0.185</v>
      </c>
      <c r="M36" s="20"/>
      <c r="N36" s="26">
        <v>43262</v>
      </c>
      <c r="AMK36"/>
    </row>
    <row r="37" spans="2:14 1025:1025" ht="277.2" x14ac:dyDescent="0.25">
      <c r="B37" s="18">
        <v>42</v>
      </c>
      <c r="C37" s="28" t="s">
        <v>93</v>
      </c>
      <c r="D37" s="29">
        <v>0.95</v>
      </c>
      <c r="E37" s="29">
        <v>0.95</v>
      </c>
      <c r="F37" s="21">
        <f t="shared" si="0"/>
        <v>0.90249999999999997</v>
      </c>
      <c r="G37" s="30" t="s">
        <v>94</v>
      </c>
      <c r="H37" s="31"/>
      <c r="I37" s="20">
        <v>0</v>
      </c>
      <c r="J37" s="24">
        <v>0.15</v>
      </c>
      <c r="K37" s="29">
        <v>0.95</v>
      </c>
      <c r="L37" s="32">
        <f t="shared" si="1"/>
        <v>0.14249999999999999</v>
      </c>
      <c r="M37" s="29"/>
      <c r="N37" s="26">
        <v>43262</v>
      </c>
      <c r="AMK37"/>
    </row>
    <row r="38" spans="2:14 1025:1025" ht="409.6" x14ac:dyDescent="0.25">
      <c r="B38" s="18">
        <v>43</v>
      </c>
      <c r="C38" s="19" t="s">
        <v>95</v>
      </c>
      <c r="D38" s="29">
        <v>0.9</v>
      </c>
      <c r="E38" s="29">
        <v>0.97</v>
      </c>
      <c r="F38" s="21">
        <f t="shared" si="0"/>
        <v>0.873</v>
      </c>
      <c r="G38" s="22" t="s">
        <v>96</v>
      </c>
      <c r="H38" s="31"/>
      <c r="I38" s="20">
        <v>0</v>
      </c>
      <c r="J38" s="24">
        <v>0.24</v>
      </c>
      <c r="K38" s="29">
        <v>0.97</v>
      </c>
      <c r="L38" s="32">
        <f t="shared" si="1"/>
        <v>0.23279999999999998</v>
      </c>
      <c r="M38" s="29"/>
      <c r="N38" s="26">
        <v>43262</v>
      </c>
      <c r="AMK38"/>
    </row>
    <row r="39" spans="2:14 1025:1025" ht="343.2" x14ac:dyDescent="0.25">
      <c r="B39" s="27">
        <v>44</v>
      </c>
      <c r="C39" s="28" t="s">
        <v>97</v>
      </c>
      <c r="D39" s="29">
        <v>0.8</v>
      </c>
      <c r="E39" s="29">
        <v>0.77</v>
      </c>
      <c r="F39" s="21">
        <f t="shared" si="0"/>
        <v>0.6160000000000001</v>
      </c>
      <c r="G39" s="30" t="s">
        <v>98</v>
      </c>
      <c r="H39" s="31"/>
      <c r="I39" s="20">
        <v>0</v>
      </c>
      <c r="J39" s="24">
        <v>0.25</v>
      </c>
      <c r="K39" s="29">
        <v>0.77</v>
      </c>
      <c r="L39" s="32">
        <v>0.35</v>
      </c>
      <c r="M39" s="29"/>
      <c r="N39" s="26">
        <v>43262</v>
      </c>
      <c r="AMK39"/>
    </row>
    <row r="40" spans="2:14 1025:1025" ht="277.2" x14ac:dyDescent="0.25">
      <c r="B40" s="18">
        <v>45</v>
      </c>
      <c r="C40" s="19" t="s">
        <v>99</v>
      </c>
      <c r="D40" s="24">
        <v>0.75</v>
      </c>
      <c r="E40" s="29">
        <v>0.82</v>
      </c>
      <c r="F40" s="21">
        <f t="shared" si="0"/>
        <v>0.61499999999999999</v>
      </c>
      <c r="G40" s="30" t="s">
        <v>101</v>
      </c>
      <c r="H40" s="23" t="s">
        <v>100</v>
      </c>
      <c r="I40" s="20">
        <v>0</v>
      </c>
      <c r="J40" s="24">
        <v>0.35</v>
      </c>
      <c r="K40" s="29">
        <v>0.82</v>
      </c>
      <c r="L40" s="32">
        <f>J40*K40</f>
        <v>0.28699999999999998</v>
      </c>
      <c r="M40" s="29"/>
      <c r="N40" s="26">
        <v>43262</v>
      </c>
      <c r="AMK40"/>
    </row>
    <row r="41" spans="2:14 1025:1025" ht="171.6" x14ac:dyDescent="0.25">
      <c r="B41" s="18">
        <v>46</v>
      </c>
      <c r="C41" s="19" t="s">
        <v>102</v>
      </c>
      <c r="D41" s="20">
        <v>0.8</v>
      </c>
      <c r="E41" s="20">
        <v>0.83</v>
      </c>
      <c r="F41" s="21">
        <f t="shared" si="0"/>
        <v>0.66400000000000003</v>
      </c>
      <c r="G41" s="22" t="s">
        <v>103</v>
      </c>
      <c r="H41" s="23" t="s">
        <v>83</v>
      </c>
      <c r="I41" s="20">
        <v>0</v>
      </c>
      <c r="J41" s="24">
        <v>0.35</v>
      </c>
      <c r="K41" s="24">
        <v>0.3</v>
      </c>
      <c r="L41" s="25">
        <f>J41*K41</f>
        <v>0.105</v>
      </c>
      <c r="M41" s="20"/>
      <c r="N41" s="26">
        <v>43262</v>
      </c>
      <c r="AMK41"/>
    </row>
    <row r="42" spans="2:14 1025:1025" ht="369.6" x14ac:dyDescent="0.25">
      <c r="B42" s="27">
        <v>47</v>
      </c>
      <c r="C42" s="19" t="s">
        <v>104</v>
      </c>
      <c r="D42" s="20">
        <v>0.85</v>
      </c>
      <c r="E42" s="20">
        <v>0.83</v>
      </c>
      <c r="F42" s="21">
        <f t="shared" si="0"/>
        <v>0.7054999999999999</v>
      </c>
      <c r="G42" s="22" t="s">
        <v>105</v>
      </c>
      <c r="H42" s="23"/>
      <c r="I42" s="20">
        <v>0</v>
      </c>
      <c r="J42" s="24">
        <v>0.1</v>
      </c>
      <c r="K42" s="20">
        <v>0.83</v>
      </c>
      <c r="L42" s="25">
        <f>J42*K42</f>
        <v>8.3000000000000004E-2</v>
      </c>
      <c r="M42" s="20"/>
      <c r="N42" s="26">
        <v>43262</v>
      </c>
      <c r="AMK42"/>
    </row>
    <row r="43" spans="2:14 1025:1025" x14ac:dyDescent="0.25">
      <c r="B43" s="18">
        <v>48</v>
      </c>
      <c r="C43" s="19"/>
      <c r="D43" s="19"/>
      <c r="E43" s="19"/>
      <c r="F43" s="21">
        <f t="shared" si="0"/>
        <v>0</v>
      </c>
      <c r="G43" s="22"/>
      <c r="H43" s="23"/>
      <c r="I43" s="19"/>
      <c r="J43" s="19"/>
      <c r="K43" s="19"/>
      <c r="L43" s="25">
        <f>J43*K43</f>
        <v>0</v>
      </c>
      <c r="M43" s="20"/>
      <c r="N43" s="26">
        <v>43262</v>
      </c>
      <c r="AMK43"/>
    </row>
  </sheetData>
  <conditionalFormatting sqref="F3:F43">
    <cfRule type="colorScale" priority="2">
      <colorScale>
        <cfvo type="min"/>
        <cfvo type="percentile" val="50"/>
        <cfvo type="max"/>
        <color rgb="FFF8696B"/>
        <color rgb="FFFFEB84"/>
        <color rgb="FF63BE7B"/>
      </colorScale>
    </cfRule>
    <cfRule type="colorScale" priority="3">
      <colorScale>
        <cfvo type="min"/>
        <cfvo type="percentile" val="50"/>
        <cfvo type="max"/>
        <color rgb="FF00B050"/>
        <color rgb="FFFFEB84"/>
        <color rgb="FFC00000"/>
      </colorScale>
    </cfRule>
    <cfRule type="colorScale" priority="4">
      <colorScale>
        <cfvo type="min"/>
        <cfvo type="percentile" val="50"/>
        <cfvo type="max"/>
        <color rgb="FF00B050"/>
        <color rgb="FFFFEB84"/>
        <color rgb="FFFF0000"/>
      </colorScale>
    </cfRule>
    <cfRule type="colorScale" priority="5">
      <colorScale>
        <cfvo type="min"/>
        <cfvo type="percentile" val="50"/>
        <cfvo type="max"/>
        <color rgb="FFF8696B"/>
        <color rgb="FFFFEB84"/>
        <color rgb="FF63BE7B"/>
      </colorScale>
    </cfRule>
  </conditionalFormatting>
  <conditionalFormatting sqref="F3:F43">
    <cfRule type="colorScale" priority="6">
      <colorScale>
        <cfvo type="min"/>
        <cfvo type="percentile" val="50"/>
        <cfvo type="max"/>
        <color rgb="FF00B050"/>
        <color rgb="FFFFEB84"/>
        <color rgb="FFC00000"/>
      </colorScale>
    </cfRule>
    <cfRule type="colorScale" priority="7">
      <colorScale>
        <cfvo type="min"/>
        <cfvo type="percentile" val="50"/>
        <cfvo type="max"/>
        <color rgb="FF92D050"/>
        <color rgb="FFFFEB84"/>
        <color rgb="FFFF0000"/>
      </colorScale>
    </cfRule>
  </conditionalFormatting>
  <conditionalFormatting sqref="F3:F43">
    <cfRule type="colorScale" priority="8">
      <colorScale>
        <cfvo type="min"/>
        <cfvo type="percentile" val="50"/>
        <cfvo type="max"/>
        <color rgb="FF00B050"/>
        <color rgb="FFFFEB84"/>
        <color rgb="FFC00000"/>
      </colorScale>
    </cfRule>
  </conditionalFormatting>
  <conditionalFormatting sqref="B3:B43">
    <cfRule type="duplicateValues" dxfId="2" priority="9"/>
  </conditionalFormatting>
  <conditionalFormatting sqref="L3:L43">
    <cfRule type="colorScale" priority="11">
      <colorScale>
        <cfvo type="min"/>
        <cfvo type="percentile" val="50"/>
        <cfvo type="max"/>
        <color rgb="FF00B050"/>
        <color rgb="FFFFEB84"/>
        <color rgb="FFC00000"/>
      </colorScale>
    </cfRule>
  </conditionalFormatting>
  <conditionalFormatting sqref="L3:L43">
    <cfRule type="colorScale" priority="12">
      <colorScale>
        <cfvo type="min"/>
        <cfvo type="percentile" val="50"/>
        <cfvo type="max"/>
        <color rgb="FFF8696B"/>
        <color rgb="FFFFEB84"/>
        <color rgb="FF63BE7B"/>
      </colorScale>
    </cfRule>
    <cfRule type="colorScale" priority="13">
      <colorScale>
        <cfvo type="min"/>
        <cfvo type="percentile" val="50"/>
        <cfvo type="max"/>
        <color rgb="FF00B050"/>
        <color rgb="FFFFEB84"/>
        <color rgb="FFC00000"/>
      </colorScale>
    </cfRule>
    <cfRule type="colorScale" priority="14">
      <colorScale>
        <cfvo type="min"/>
        <cfvo type="percentile" val="50"/>
        <cfvo type="max"/>
        <color rgb="FF00B050"/>
        <color rgb="FFFFEB84"/>
        <color rgb="FFFF0000"/>
      </colorScale>
    </cfRule>
    <cfRule type="colorScale" priority="15">
      <colorScale>
        <cfvo type="min"/>
        <cfvo type="percentile" val="50"/>
        <cfvo type="max"/>
        <color rgb="FFF8696B"/>
        <color rgb="FFFFEB84"/>
        <color rgb="FF63BE7B"/>
      </colorScale>
    </cfRule>
  </conditionalFormatting>
  <conditionalFormatting sqref="L3:L43">
    <cfRule type="colorScale" priority="16">
      <colorScale>
        <cfvo type="min"/>
        <cfvo type="percentile" val="50"/>
        <cfvo type="max"/>
        <color rgb="FF00B050"/>
        <color rgb="FFFFEB84"/>
        <color rgb="FFC00000"/>
      </colorScale>
    </cfRule>
    <cfRule type="colorScale" priority="17">
      <colorScale>
        <cfvo type="min"/>
        <cfvo type="percentile" val="50"/>
        <cfvo type="max"/>
        <color rgb="FF92D050"/>
        <color rgb="FFFFEB84"/>
        <color rgb="FFFF0000"/>
      </colorScale>
    </cfRule>
  </conditionalFormatting>
  <conditionalFormatting sqref="L3:M43">
    <cfRule type="colorScale" priority="18">
      <colorScale>
        <cfvo type="min"/>
        <cfvo type="percentile" val="50"/>
        <cfvo type="max"/>
        <color rgb="FF00B050"/>
        <color rgb="FFFFEB84"/>
        <color rgb="FFC00000"/>
      </colorScale>
    </cfRule>
  </conditionalFormatting>
  <hyperlinks>
    <hyperlink ref="B2" location="'Guidance on usage'!A1" display="İD" xr:uid="{00000000-0004-0000-0000-000000000000}"/>
    <hyperlink ref="C2" location="'Guidance on usage'!A1" display="Risk" xr:uid="{00000000-0004-0000-0000-000001000000}"/>
    <hyperlink ref="E2" location="'Guidance on scoring'!A1" display="Təsir" xr:uid="{00000000-0004-0000-0000-000002000000}"/>
    <hyperlink ref="F2" location="'Guidance on scoring'!A1" display="Riskin reytinqi" xr:uid="{00000000-0004-0000-0000-000003000000}"/>
    <hyperlink ref="H2" location="'Guidance on usage'!A1" display="Emalın qiyməti" xr:uid="{00000000-0004-0000-0000-000005000000}"/>
    <hyperlink ref="I2" location="'Guidance on usage'!A1" display="Emalın statusu" xr:uid="{00000000-0004-0000-0000-000006000000}"/>
    <hyperlink ref="J2" location="'Guidance on scoring'!A1" display="Qalıq ehtimal" xr:uid="{00000000-0004-0000-0000-000007000000}"/>
    <hyperlink ref="K2" location="'Guidance on scoring'!A1" display="Qalıq təsir" xr:uid="{00000000-0004-0000-0000-000008000000}"/>
    <hyperlink ref="L2" location="'Guidance on scoring'!A1" display="Hədəf risk reytinqi" xr:uid="{00000000-0004-0000-0000-000009000000}"/>
    <hyperlink ref="N2" location="'Guidance on usage'!A1" display="Son yoxlama tarixi" xr:uid="{00000000-0004-0000-0000-00000A000000}"/>
  </hyperlinks>
  <printOptions horizontalCentered="1"/>
  <pageMargins left="0.31527777777777799" right="0.31527777777777799" top="0.48958333333333298" bottom="0.179861111111111" header="0.15972222222222199" footer="0.51180555555555496"/>
  <pageSetup paperSize="0" scale="0" firstPageNumber="0" fitToHeight="17" orientation="portrait" usePrinterDefaults="0" horizontalDpi="0" verticalDpi="0" copies="0"/>
  <headerFooter>
    <oddHeader>&amp;L&amp;9Account/Project/Unit: 
Page: &amp;P    Date Printed: &amp;D&amp;C&amp;"Arial Narrow,Bold"Risk Register&amp;R&amp;9COMMERCIAL IN CONFIDENCE</oddHeader>
  </headerFooter>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ED355-39E7-4DAE-BACF-F3808CEE7B0B}">
  <dimension ref="A1:M41"/>
  <sheetViews>
    <sheetView workbookViewId="0">
      <selection sqref="A1:M41"/>
    </sheetView>
  </sheetViews>
  <sheetFormatPr defaultRowHeight="13.8" x14ac:dyDescent="0.25"/>
  <sheetData>
    <row r="1" spans="1:13" ht="409.6" x14ac:dyDescent="0.25">
      <c r="A1" s="18">
        <v>1</v>
      </c>
      <c r="B1" s="19" t="s">
        <v>13</v>
      </c>
      <c r="C1" s="20">
        <v>0.3</v>
      </c>
      <c r="D1" s="20">
        <v>0.7</v>
      </c>
      <c r="E1" s="21">
        <f t="shared" ref="E1:E41" si="0">C1*D1</f>
        <v>0.21</v>
      </c>
      <c r="F1" s="22" t="s">
        <v>14</v>
      </c>
      <c r="G1" s="23"/>
      <c r="H1" s="20">
        <v>0</v>
      </c>
      <c r="I1" s="24">
        <v>0.1</v>
      </c>
      <c r="J1" s="20">
        <v>0.7</v>
      </c>
      <c r="K1" s="25">
        <f t="shared" ref="K1:K36" si="1">I1*J1</f>
        <v>6.9999999999999993E-2</v>
      </c>
      <c r="L1" s="20"/>
      <c r="M1" s="26">
        <v>43262</v>
      </c>
    </row>
    <row r="2" spans="1:13" ht="277.2" x14ac:dyDescent="0.25">
      <c r="A2" s="18">
        <v>2</v>
      </c>
      <c r="B2" s="19" t="s">
        <v>15</v>
      </c>
      <c r="C2" s="20">
        <v>0.75</v>
      </c>
      <c r="D2" s="20">
        <v>0.94</v>
      </c>
      <c r="E2" s="21">
        <f t="shared" si="0"/>
        <v>0.70499999999999996</v>
      </c>
      <c r="F2" s="22" t="s">
        <v>16</v>
      </c>
      <c r="G2" s="23"/>
      <c r="H2" s="20">
        <v>0</v>
      </c>
      <c r="I2" s="24">
        <v>0.1</v>
      </c>
      <c r="J2" s="20">
        <v>0.94</v>
      </c>
      <c r="K2" s="25">
        <f t="shared" si="1"/>
        <v>9.4E-2</v>
      </c>
      <c r="L2" s="20"/>
      <c r="M2" s="26">
        <v>43262</v>
      </c>
    </row>
    <row r="3" spans="1:13" ht="382.8" x14ac:dyDescent="0.25">
      <c r="A3" s="18">
        <v>3</v>
      </c>
      <c r="B3" s="19" t="s">
        <v>17</v>
      </c>
      <c r="C3" s="20">
        <v>0.62</v>
      </c>
      <c r="D3" s="20">
        <v>0.51</v>
      </c>
      <c r="E3" s="21">
        <f t="shared" si="0"/>
        <v>0.31619999999999998</v>
      </c>
      <c r="F3" s="22" t="s">
        <v>18</v>
      </c>
      <c r="G3" s="23"/>
      <c r="H3" s="20">
        <v>0</v>
      </c>
      <c r="I3" s="20">
        <v>0.62</v>
      </c>
      <c r="J3" s="24">
        <v>0.1</v>
      </c>
      <c r="K3" s="25">
        <f t="shared" si="1"/>
        <v>6.2E-2</v>
      </c>
      <c r="L3" s="20"/>
      <c r="M3" s="26">
        <v>43262</v>
      </c>
    </row>
    <row r="4" spans="1:13" ht="409.6" x14ac:dyDescent="0.25">
      <c r="A4" s="18">
        <v>4</v>
      </c>
      <c r="B4" s="19" t="s">
        <v>19</v>
      </c>
      <c r="C4" s="20">
        <v>0.87</v>
      </c>
      <c r="D4" s="20">
        <v>0.95</v>
      </c>
      <c r="E4" s="21">
        <f t="shared" si="0"/>
        <v>0.82650000000000001</v>
      </c>
      <c r="F4" s="22" t="s">
        <v>21</v>
      </c>
      <c r="G4" s="23" t="s">
        <v>20</v>
      </c>
      <c r="H4" s="20">
        <v>0</v>
      </c>
      <c r="I4" s="24">
        <v>0.4</v>
      </c>
      <c r="J4" s="24">
        <v>0.82</v>
      </c>
      <c r="K4" s="25">
        <f t="shared" si="1"/>
        <v>0.32800000000000001</v>
      </c>
      <c r="L4" s="20"/>
      <c r="M4" s="26">
        <v>43262</v>
      </c>
    </row>
    <row r="5" spans="1:13" ht="211.2" x14ac:dyDescent="0.25">
      <c r="A5" s="18">
        <v>5</v>
      </c>
      <c r="B5" s="19" t="s">
        <v>22</v>
      </c>
      <c r="C5" s="20">
        <v>0.92</v>
      </c>
      <c r="D5" s="20">
        <v>0.97</v>
      </c>
      <c r="E5" s="21">
        <f t="shared" si="0"/>
        <v>0.89239999999999997</v>
      </c>
      <c r="F5" s="22" t="s">
        <v>24</v>
      </c>
      <c r="G5" s="23" t="s">
        <v>23</v>
      </c>
      <c r="H5" s="20">
        <v>0</v>
      </c>
      <c r="I5" s="24">
        <v>0.4</v>
      </c>
      <c r="J5" s="20">
        <v>0.97</v>
      </c>
      <c r="K5" s="25">
        <f t="shared" si="1"/>
        <v>0.38800000000000001</v>
      </c>
      <c r="L5" s="20"/>
      <c r="M5" s="26">
        <v>43262</v>
      </c>
    </row>
    <row r="6" spans="1:13" ht="303.60000000000002" x14ac:dyDescent="0.25">
      <c r="A6" s="18">
        <v>6</v>
      </c>
      <c r="B6" s="19" t="s">
        <v>25</v>
      </c>
      <c r="C6" s="20">
        <v>0.73</v>
      </c>
      <c r="D6" s="20">
        <v>0.74</v>
      </c>
      <c r="E6" s="21">
        <f t="shared" si="0"/>
        <v>0.54020000000000001</v>
      </c>
      <c r="F6" s="22" t="s">
        <v>27</v>
      </c>
      <c r="G6" s="23" t="s">
        <v>26</v>
      </c>
      <c r="H6" s="20">
        <v>0</v>
      </c>
      <c r="I6" s="24">
        <v>0.33</v>
      </c>
      <c r="J6" s="24">
        <v>0.42</v>
      </c>
      <c r="K6" s="25">
        <f t="shared" si="1"/>
        <v>0.1386</v>
      </c>
      <c r="L6" s="20"/>
      <c r="M6" s="26">
        <v>43262</v>
      </c>
    </row>
    <row r="7" spans="1:13" ht="237.6" x14ac:dyDescent="0.25">
      <c r="A7" s="18">
        <v>7</v>
      </c>
      <c r="B7" s="19" t="s">
        <v>28</v>
      </c>
      <c r="C7" s="20">
        <v>0.72</v>
      </c>
      <c r="D7" s="20">
        <v>0.89</v>
      </c>
      <c r="E7" s="21">
        <f t="shared" si="0"/>
        <v>0.64080000000000004</v>
      </c>
      <c r="F7" s="22" t="s">
        <v>29</v>
      </c>
      <c r="G7" s="23"/>
      <c r="H7" s="20">
        <v>0</v>
      </c>
      <c r="I7" s="24">
        <v>0.12</v>
      </c>
      <c r="J7" s="24">
        <v>0.15</v>
      </c>
      <c r="K7" s="25">
        <f t="shared" si="1"/>
        <v>1.7999999999999999E-2</v>
      </c>
      <c r="L7" s="20"/>
      <c r="M7" s="26">
        <v>43262</v>
      </c>
    </row>
    <row r="8" spans="1:13" ht="356.4" x14ac:dyDescent="0.25">
      <c r="A8" s="18">
        <v>8</v>
      </c>
      <c r="B8" s="19" t="s">
        <v>30</v>
      </c>
      <c r="C8" s="20">
        <v>0.84</v>
      </c>
      <c r="D8" s="20">
        <v>0.9</v>
      </c>
      <c r="E8" s="21">
        <f t="shared" si="0"/>
        <v>0.75600000000000001</v>
      </c>
      <c r="F8" s="22" t="s">
        <v>31</v>
      </c>
      <c r="G8" s="23"/>
      <c r="H8" s="20">
        <v>0</v>
      </c>
      <c r="I8" s="24">
        <v>0.22</v>
      </c>
      <c r="J8" s="20">
        <v>0.9</v>
      </c>
      <c r="K8" s="25">
        <f t="shared" si="1"/>
        <v>0.19800000000000001</v>
      </c>
      <c r="L8" s="20"/>
      <c r="M8" s="26">
        <v>43262</v>
      </c>
    </row>
    <row r="9" spans="1:13" ht="343.2" x14ac:dyDescent="0.25">
      <c r="A9" s="18">
        <v>9</v>
      </c>
      <c r="B9" s="19" t="s">
        <v>32</v>
      </c>
      <c r="C9" s="20">
        <v>0.64</v>
      </c>
      <c r="D9" s="20">
        <v>0.79</v>
      </c>
      <c r="E9" s="21">
        <f t="shared" si="0"/>
        <v>0.50560000000000005</v>
      </c>
      <c r="F9" s="22" t="s">
        <v>33</v>
      </c>
      <c r="G9" s="23"/>
      <c r="H9" s="20">
        <v>0</v>
      </c>
      <c r="I9" s="20">
        <v>0.64</v>
      </c>
      <c r="J9" s="24">
        <v>0.2</v>
      </c>
      <c r="K9" s="25">
        <f t="shared" si="1"/>
        <v>0.128</v>
      </c>
      <c r="L9" s="20"/>
      <c r="M9" s="26">
        <v>43262</v>
      </c>
    </row>
    <row r="10" spans="1:13" ht="343.2" x14ac:dyDescent="0.25">
      <c r="A10" s="18">
        <v>10</v>
      </c>
      <c r="B10" s="19" t="s">
        <v>34</v>
      </c>
      <c r="C10" s="20">
        <v>0.92</v>
      </c>
      <c r="D10" s="20">
        <v>0.81</v>
      </c>
      <c r="E10" s="21">
        <f t="shared" si="0"/>
        <v>0.74520000000000008</v>
      </c>
      <c r="F10" s="22" t="s">
        <v>36</v>
      </c>
      <c r="G10" s="23" t="s">
        <v>35</v>
      </c>
      <c r="H10" s="20">
        <v>0</v>
      </c>
      <c r="I10" s="24">
        <v>0.1</v>
      </c>
      <c r="J10" s="20">
        <v>0.81</v>
      </c>
      <c r="K10" s="25">
        <f t="shared" si="1"/>
        <v>8.1000000000000016E-2</v>
      </c>
      <c r="L10" s="20"/>
      <c r="M10" s="26">
        <v>43262</v>
      </c>
    </row>
    <row r="11" spans="1:13" ht="409.2" x14ac:dyDescent="0.25">
      <c r="A11" s="18">
        <v>11</v>
      </c>
      <c r="B11" s="19" t="s">
        <v>37</v>
      </c>
      <c r="C11" s="20">
        <v>0.77</v>
      </c>
      <c r="D11" s="20">
        <v>0.69</v>
      </c>
      <c r="E11" s="21">
        <f t="shared" si="0"/>
        <v>0.53129999999999999</v>
      </c>
      <c r="F11" s="22" t="s">
        <v>39</v>
      </c>
      <c r="G11" s="23" t="s">
        <v>38</v>
      </c>
      <c r="H11" s="20">
        <v>0</v>
      </c>
      <c r="I11" s="24">
        <v>0.31</v>
      </c>
      <c r="J11" s="20">
        <v>0.69</v>
      </c>
      <c r="K11" s="25">
        <f t="shared" si="1"/>
        <v>0.21389999999999998</v>
      </c>
      <c r="L11" s="20"/>
      <c r="M11" s="26">
        <v>43262</v>
      </c>
    </row>
    <row r="12" spans="1:13" ht="184.8" x14ac:dyDescent="0.25">
      <c r="A12" s="18">
        <v>12</v>
      </c>
      <c r="B12" s="19" t="s">
        <v>40</v>
      </c>
      <c r="C12" s="20">
        <v>0.4</v>
      </c>
      <c r="D12" s="20">
        <v>0.85</v>
      </c>
      <c r="E12" s="21">
        <f t="shared" si="0"/>
        <v>0.34</v>
      </c>
      <c r="F12" s="22" t="s">
        <v>41</v>
      </c>
      <c r="G12" s="23"/>
      <c r="H12" s="20">
        <v>0</v>
      </c>
      <c r="I12" s="24">
        <v>0.1</v>
      </c>
      <c r="J12" s="20">
        <v>0.85</v>
      </c>
      <c r="K12" s="25">
        <f t="shared" si="1"/>
        <v>8.5000000000000006E-2</v>
      </c>
      <c r="L12" s="20"/>
      <c r="M12" s="26">
        <v>43262</v>
      </c>
    </row>
    <row r="13" spans="1:13" ht="264" x14ac:dyDescent="0.25">
      <c r="A13" s="18">
        <v>14</v>
      </c>
      <c r="B13" s="19" t="s">
        <v>42</v>
      </c>
      <c r="C13" s="20">
        <v>0.83</v>
      </c>
      <c r="D13" s="20">
        <v>0.72</v>
      </c>
      <c r="E13" s="21">
        <f t="shared" si="0"/>
        <v>0.59759999999999991</v>
      </c>
      <c r="F13" s="22" t="s">
        <v>43</v>
      </c>
      <c r="G13" s="23"/>
      <c r="H13" s="20">
        <v>0</v>
      </c>
      <c r="I13" s="24">
        <v>0.34</v>
      </c>
      <c r="J13" s="20">
        <v>0.72</v>
      </c>
      <c r="K13" s="25">
        <f t="shared" si="1"/>
        <v>0.24480000000000002</v>
      </c>
      <c r="L13" s="20"/>
      <c r="M13" s="26">
        <v>43262</v>
      </c>
    </row>
    <row r="14" spans="1:13" ht="290.39999999999998" x14ac:dyDescent="0.25">
      <c r="A14" s="18">
        <v>15</v>
      </c>
      <c r="B14" s="19" t="s">
        <v>44</v>
      </c>
      <c r="C14" s="20">
        <v>0.77</v>
      </c>
      <c r="D14" s="20">
        <v>0.74</v>
      </c>
      <c r="E14" s="21">
        <f t="shared" si="0"/>
        <v>0.56979999999999997</v>
      </c>
      <c r="F14" s="22" t="s">
        <v>46</v>
      </c>
      <c r="G14" s="23" t="s">
        <v>45</v>
      </c>
      <c r="H14" s="20">
        <v>0</v>
      </c>
      <c r="I14" s="24">
        <v>0.32</v>
      </c>
      <c r="J14" s="20">
        <v>0.74</v>
      </c>
      <c r="K14" s="25">
        <f t="shared" si="1"/>
        <v>0.23680000000000001</v>
      </c>
      <c r="L14" s="20"/>
      <c r="M14" s="26">
        <v>43262</v>
      </c>
    </row>
    <row r="15" spans="1:13" ht="237.6" x14ac:dyDescent="0.25">
      <c r="A15" s="18">
        <v>16</v>
      </c>
      <c r="B15" s="19" t="s">
        <v>47</v>
      </c>
      <c r="C15" s="20">
        <v>0.65</v>
      </c>
      <c r="D15" s="20">
        <v>0.86</v>
      </c>
      <c r="E15" s="21">
        <f t="shared" si="0"/>
        <v>0.55900000000000005</v>
      </c>
      <c r="F15" s="22" t="s">
        <v>49</v>
      </c>
      <c r="G15" s="23" t="s">
        <v>48</v>
      </c>
      <c r="H15" s="20">
        <v>0</v>
      </c>
      <c r="I15" s="24">
        <v>0.1</v>
      </c>
      <c r="J15" s="24">
        <v>0.31</v>
      </c>
      <c r="K15" s="25">
        <f t="shared" si="1"/>
        <v>3.1E-2</v>
      </c>
      <c r="L15" s="20"/>
      <c r="M15" s="26">
        <v>43262</v>
      </c>
    </row>
    <row r="16" spans="1:13" ht="264" x14ac:dyDescent="0.25">
      <c r="A16" s="18">
        <v>17</v>
      </c>
      <c r="B16" s="19" t="s">
        <v>50</v>
      </c>
      <c r="C16" s="20">
        <v>0.94</v>
      </c>
      <c r="D16" s="20">
        <v>0.89</v>
      </c>
      <c r="E16" s="21">
        <f t="shared" si="0"/>
        <v>0.83660000000000001</v>
      </c>
      <c r="F16" s="22" t="s">
        <v>52</v>
      </c>
      <c r="G16" s="23" t="s">
        <v>51</v>
      </c>
      <c r="H16" s="20">
        <v>0</v>
      </c>
      <c r="I16" s="24">
        <v>0.25</v>
      </c>
      <c r="J16" s="20">
        <v>0.95</v>
      </c>
      <c r="K16" s="25">
        <f t="shared" si="1"/>
        <v>0.23749999999999999</v>
      </c>
      <c r="L16" s="20"/>
      <c r="M16" s="26">
        <v>43262</v>
      </c>
    </row>
    <row r="17" spans="1:13" ht="264" x14ac:dyDescent="0.25">
      <c r="A17" s="18">
        <v>18</v>
      </c>
      <c r="B17" s="19" t="s">
        <v>53</v>
      </c>
      <c r="C17" s="20">
        <v>0.66</v>
      </c>
      <c r="D17" s="20">
        <v>0.54</v>
      </c>
      <c r="E17" s="21">
        <f t="shared" si="0"/>
        <v>0.35640000000000005</v>
      </c>
      <c r="F17" s="22" t="s">
        <v>55</v>
      </c>
      <c r="G17" s="23" t="s">
        <v>54</v>
      </c>
      <c r="H17" s="20">
        <v>0</v>
      </c>
      <c r="I17" s="24">
        <v>0.32</v>
      </c>
      <c r="J17" s="24">
        <v>0.54</v>
      </c>
      <c r="K17" s="25">
        <f t="shared" si="1"/>
        <v>0.17280000000000001</v>
      </c>
      <c r="L17" s="20"/>
      <c r="M17" s="26">
        <v>43262</v>
      </c>
    </row>
    <row r="18" spans="1:13" ht="382.8" x14ac:dyDescent="0.25">
      <c r="A18" s="18">
        <v>19</v>
      </c>
      <c r="B18" s="19" t="s">
        <v>56</v>
      </c>
      <c r="C18" s="20">
        <v>0.86</v>
      </c>
      <c r="D18" s="20">
        <v>0.86</v>
      </c>
      <c r="E18" s="21">
        <f t="shared" si="0"/>
        <v>0.73959999999999992</v>
      </c>
      <c r="F18" s="22" t="s">
        <v>57</v>
      </c>
      <c r="G18" s="23"/>
      <c r="H18" s="20">
        <v>0</v>
      </c>
      <c r="I18" s="24">
        <v>0.05</v>
      </c>
      <c r="J18" s="20">
        <v>0.86</v>
      </c>
      <c r="K18" s="25">
        <f t="shared" si="1"/>
        <v>4.3000000000000003E-2</v>
      </c>
      <c r="L18" s="20"/>
      <c r="M18" s="26">
        <v>43262</v>
      </c>
    </row>
    <row r="19" spans="1:13" ht="330" x14ac:dyDescent="0.25">
      <c r="A19" s="18">
        <v>22</v>
      </c>
      <c r="B19" s="19" t="s">
        <v>58</v>
      </c>
      <c r="C19" s="20">
        <v>0.92</v>
      </c>
      <c r="D19" s="20">
        <v>0.68</v>
      </c>
      <c r="E19" s="21">
        <f t="shared" si="0"/>
        <v>0.62560000000000004</v>
      </c>
      <c r="F19" s="22" t="s">
        <v>59</v>
      </c>
      <c r="G19" s="23"/>
      <c r="H19" s="20">
        <v>0</v>
      </c>
      <c r="I19" s="20">
        <v>0.92</v>
      </c>
      <c r="J19" s="24">
        <v>0.25</v>
      </c>
      <c r="K19" s="25">
        <f t="shared" si="1"/>
        <v>0.23</v>
      </c>
      <c r="L19" s="20"/>
      <c r="M19" s="26">
        <v>43262</v>
      </c>
    </row>
    <row r="20" spans="1:13" ht="356.4" x14ac:dyDescent="0.25">
      <c r="A20" s="18">
        <v>24</v>
      </c>
      <c r="B20" s="19" t="s">
        <v>60</v>
      </c>
      <c r="C20" s="20">
        <v>0.4</v>
      </c>
      <c r="D20" s="20">
        <v>0.82</v>
      </c>
      <c r="E20" s="21">
        <f t="shared" si="0"/>
        <v>0.32800000000000001</v>
      </c>
      <c r="F20" s="22" t="s">
        <v>62</v>
      </c>
      <c r="G20" s="23" t="s">
        <v>61</v>
      </c>
      <c r="H20" s="20">
        <v>0</v>
      </c>
      <c r="I20" s="20">
        <v>0.4</v>
      </c>
      <c r="J20" s="24">
        <v>0.45</v>
      </c>
      <c r="K20" s="25">
        <f t="shared" si="1"/>
        <v>0.18000000000000002</v>
      </c>
      <c r="L20" s="20"/>
      <c r="M20" s="26">
        <v>43262</v>
      </c>
    </row>
    <row r="21" spans="1:13" ht="382.8" x14ac:dyDescent="0.25">
      <c r="A21" s="18">
        <v>25</v>
      </c>
      <c r="B21" s="19" t="s">
        <v>63</v>
      </c>
      <c r="C21" s="20">
        <v>0.78</v>
      </c>
      <c r="D21" s="20">
        <v>0.74</v>
      </c>
      <c r="E21" s="21">
        <f t="shared" si="0"/>
        <v>0.57720000000000005</v>
      </c>
      <c r="F21" s="22" t="s">
        <v>64</v>
      </c>
      <c r="G21" s="23"/>
      <c r="H21" s="20">
        <v>0</v>
      </c>
      <c r="I21" s="24">
        <v>0.34</v>
      </c>
      <c r="J21" s="20">
        <v>0.74</v>
      </c>
      <c r="K21" s="25">
        <f t="shared" si="1"/>
        <v>0.25159999999999999</v>
      </c>
      <c r="L21" s="20"/>
      <c r="M21" s="26">
        <v>43262</v>
      </c>
    </row>
    <row r="22" spans="1:13" ht="264" x14ac:dyDescent="0.25">
      <c r="A22" s="18">
        <v>27</v>
      </c>
      <c r="B22" s="19" t="s">
        <v>65</v>
      </c>
      <c r="C22" s="20">
        <v>0.62</v>
      </c>
      <c r="D22" s="20">
        <v>0.87</v>
      </c>
      <c r="E22" s="21">
        <f t="shared" si="0"/>
        <v>0.53939999999999999</v>
      </c>
      <c r="F22" s="22" t="s">
        <v>66</v>
      </c>
      <c r="G22" s="23"/>
      <c r="H22" s="20">
        <v>0</v>
      </c>
      <c r="I22" s="24">
        <v>0.21</v>
      </c>
      <c r="J22" s="20">
        <v>0.87</v>
      </c>
      <c r="K22" s="25">
        <f t="shared" si="1"/>
        <v>0.1827</v>
      </c>
      <c r="L22" s="20"/>
      <c r="M22" s="26">
        <v>43262</v>
      </c>
    </row>
    <row r="23" spans="1:13" ht="198" x14ac:dyDescent="0.25">
      <c r="A23" s="18">
        <v>29</v>
      </c>
      <c r="B23" s="19" t="s">
        <v>67</v>
      </c>
      <c r="C23" s="20">
        <v>0.77</v>
      </c>
      <c r="D23" s="20">
        <v>0.81</v>
      </c>
      <c r="E23" s="21">
        <f t="shared" si="0"/>
        <v>0.62370000000000003</v>
      </c>
      <c r="F23" s="22" t="s">
        <v>68</v>
      </c>
      <c r="G23" s="23"/>
      <c r="H23" s="20">
        <v>0</v>
      </c>
      <c r="I23" s="24">
        <v>0.37</v>
      </c>
      <c r="J23" s="20">
        <v>0.81</v>
      </c>
      <c r="K23" s="25">
        <f t="shared" si="1"/>
        <v>0.29970000000000002</v>
      </c>
      <c r="L23" s="20"/>
      <c r="M23" s="26">
        <v>43262</v>
      </c>
    </row>
    <row r="24" spans="1:13" ht="409.6" x14ac:dyDescent="0.25">
      <c r="A24" s="18">
        <v>30</v>
      </c>
      <c r="B24" s="19" t="s">
        <v>69</v>
      </c>
      <c r="C24" s="20">
        <v>0.87</v>
      </c>
      <c r="D24" s="20">
        <v>0.92</v>
      </c>
      <c r="E24" s="21">
        <f t="shared" si="0"/>
        <v>0.8004</v>
      </c>
      <c r="F24" s="22" t="s">
        <v>71</v>
      </c>
      <c r="G24" s="23" t="s">
        <v>70</v>
      </c>
      <c r="H24" s="20">
        <v>0</v>
      </c>
      <c r="I24" s="24">
        <v>0.37</v>
      </c>
      <c r="J24" s="20">
        <v>0.92</v>
      </c>
      <c r="K24" s="25">
        <f t="shared" si="1"/>
        <v>0.34040000000000004</v>
      </c>
      <c r="L24" s="20"/>
      <c r="M24" s="26">
        <v>43262</v>
      </c>
    </row>
    <row r="25" spans="1:13" ht="264" x14ac:dyDescent="0.25">
      <c r="A25" s="18">
        <v>31</v>
      </c>
      <c r="B25" s="19" t="s">
        <v>72</v>
      </c>
      <c r="C25" s="20">
        <v>0.84</v>
      </c>
      <c r="D25" s="20">
        <v>0.75</v>
      </c>
      <c r="E25" s="21">
        <f t="shared" si="0"/>
        <v>0.63</v>
      </c>
      <c r="F25" s="22" t="s">
        <v>73</v>
      </c>
      <c r="G25" s="23"/>
      <c r="H25" s="20">
        <v>0</v>
      </c>
      <c r="I25" s="24">
        <v>0.3</v>
      </c>
      <c r="J25" s="20">
        <v>0.75</v>
      </c>
      <c r="K25" s="25">
        <f t="shared" si="1"/>
        <v>0.22499999999999998</v>
      </c>
      <c r="L25" s="20"/>
      <c r="M25" s="26">
        <v>43262</v>
      </c>
    </row>
    <row r="26" spans="1:13" ht="382.8" x14ac:dyDescent="0.25">
      <c r="A26" s="18">
        <v>32</v>
      </c>
      <c r="B26" s="19" t="s">
        <v>74</v>
      </c>
      <c r="C26" s="20">
        <v>0.9</v>
      </c>
      <c r="D26" s="20">
        <v>0.84</v>
      </c>
      <c r="E26" s="21">
        <f t="shared" si="0"/>
        <v>0.75600000000000001</v>
      </c>
      <c r="F26" s="22" t="s">
        <v>75</v>
      </c>
      <c r="G26" s="23"/>
      <c r="H26" s="20">
        <v>0</v>
      </c>
      <c r="I26" s="20">
        <v>0.9</v>
      </c>
      <c r="J26" s="24">
        <v>0.4</v>
      </c>
      <c r="K26" s="25">
        <f t="shared" si="1"/>
        <v>0.36000000000000004</v>
      </c>
      <c r="L26" s="20"/>
      <c r="M26" s="26">
        <v>43262</v>
      </c>
    </row>
    <row r="27" spans="1:13" ht="330" x14ac:dyDescent="0.25">
      <c r="A27" s="18">
        <v>33</v>
      </c>
      <c r="B27" s="19" t="s">
        <v>76</v>
      </c>
      <c r="C27" s="20">
        <v>0.77</v>
      </c>
      <c r="D27" s="20">
        <v>0.74</v>
      </c>
      <c r="E27" s="21">
        <f t="shared" si="0"/>
        <v>0.56979999999999997</v>
      </c>
      <c r="F27" s="22" t="s">
        <v>77</v>
      </c>
      <c r="G27" s="23"/>
      <c r="H27" s="20">
        <v>0</v>
      </c>
      <c r="I27" s="24">
        <v>0.51</v>
      </c>
      <c r="J27" s="24">
        <v>0.54</v>
      </c>
      <c r="K27" s="25">
        <f t="shared" si="1"/>
        <v>0.27540000000000003</v>
      </c>
      <c r="L27" s="20"/>
      <c r="M27" s="26">
        <v>43262</v>
      </c>
    </row>
    <row r="28" spans="1:13" ht="250.8" x14ac:dyDescent="0.25">
      <c r="A28" s="18">
        <v>34</v>
      </c>
      <c r="B28" s="19" t="s">
        <v>78</v>
      </c>
      <c r="C28" s="20">
        <v>0.7</v>
      </c>
      <c r="D28" s="20">
        <v>0.67</v>
      </c>
      <c r="E28" s="21">
        <f t="shared" si="0"/>
        <v>0.46899999999999997</v>
      </c>
      <c r="F28" s="22" t="s">
        <v>79</v>
      </c>
      <c r="G28" s="23"/>
      <c r="H28" s="20">
        <v>0</v>
      </c>
      <c r="I28" s="24">
        <v>0.5</v>
      </c>
      <c r="J28" s="24">
        <v>0.4</v>
      </c>
      <c r="K28" s="25">
        <f t="shared" si="1"/>
        <v>0.2</v>
      </c>
      <c r="L28" s="20"/>
      <c r="M28" s="26">
        <v>43262</v>
      </c>
    </row>
    <row r="29" spans="1:13" ht="382.8" x14ac:dyDescent="0.25">
      <c r="A29" s="18">
        <v>36</v>
      </c>
      <c r="B29" s="19" t="s">
        <v>80</v>
      </c>
      <c r="C29" s="20">
        <v>0.68</v>
      </c>
      <c r="D29" s="20">
        <v>0.92</v>
      </c>
      <c r="E29" s="21">
        <f t="shared" si="0"/>
        <v>0.62560000000000004</v>
      </c>
      <c r="F29" s="22" t="s">
        <v>81</v>
      </c>
      <c r="G29" s="23"/>
      <c r="H29" s="20">
        <v>0</v>
      </c>
      <c r="I29" s="24">
        <v>0.2</v>
      </c>
      <c r="J29" s="24">
        <v>0.4</v>
      </c>
      <c r="K29" s="25">
        <f t="shared" si="1"/>
        <v>8.0000000000000016E-2</v>
      </c>
      <c r="L29" s="20"/>
      <c r="M29" s="26">
        <v>43262</v>
      </c>
    </row>
    <row r="30" spans="1:13" ht="396" x14ac:dyDescent="0.25">
      <c r="A30" s="18">
        <v>37</v>
      </c>
      <c r="B30" s="19" t="s">
        <v>82</v>
      </c>
      <c r="C30" s="20">
        <v>0.84</v>
      </c>
      <c r="D30" s="20">
        <v>0.92</v>
      </c>
      <c r="E30" s="21">
        <f t="shared" si="0"/>
        <v>0.77280000000000004</v>
      </c>
      <c r="F30" s="22" t="s">
        <v>84</v>
      </c>
      <c r="G30" s="23" t="s">
        <v>83</v>
      </c>
      <c r="H30" s="20">
        <v>0</v>
      </c>
      <c r="I30" s="20">
        <v>0.84</v>
      </c>
      <c r="J30" s="24">
        <v>0.2</v>
      </c>
      <c r="K30" s="25">
        <f t="shared" si="1"/>
        <v>0.16800000000000001</v>
      </c>
      <c r="L30" s="20"/>
      <c r="M30" s="26">
        <v>43262</v>
      </c>
    </row>
    <row r="31" spans="1:13" ht="211.2" x14ac:dyDescent="0.25">
      <c r="A31" s="18">
        <v>38</v>
      </c>
      <c r="B31" s="19" t="s">
        <v>85</v>
      </c>
      <c r="C31" s="20">
        <v>0.75</v>
      </c>
      <c r="D31" s="20">
        <v>0.91</v>
      </c>
      <c r="E31" s="21">
        <f t="shared" si="0"/>
        <v>0.6825</v>
      </c>
      <c r="F31" s="22" t="s">
        <v>86</v>
      </c>
      <c r="G31" s="23"/>
      <c r="H31" s="20">
        <v>0</v>
      </c>
      <c r="I31" s="24">
        <v>0.3</v>
      </c>
      <c r="J31" s="20">
        <v>0.91</v>
      </c>
      <c r="K31" s="25">
        <f t="shared" si="1"/>
        <v>0.27300000000000002</v>
      </c>
      <c r="L31" s="20"/>
      <c r="M31" s="26">
        <v>43262</v>
      </c>
    </row>
    <row r="32" spans="1:13" ht="316.8" x14ac:dyDescent="0.25">
      <c r="A32" s="18">
        <v>39</v>
      </c>
      <c r="B32" s="19" t="s">
        <v>87</v>
      </c>
      <c r="C32" s="20">
        <v>0.67</v>
      </c>
      <c r="D32" s="20">
        <v>0.8</v>
      </c>
      <c r="E32" s="21">
        <f t="shared" si="0"/>
        <v>0.53600000000000003</v>
      </c>
      <c r="F32" s="22" t="s">
        <v>88</v>
      </c>
      <c r="G32" s="23"/>
      <c r="H32" s="20">
        <v>0</v>
      </c>
      <c r="I32" s="24">
        <v>0.2</v>
      </c>
      <c r="J32" s="20">
        <v>0.8</v>
      </c>
      <c r="K32" s="25">
        <f t="shared" si="1"/>
        <v>0.16000000000000003</v>
      </c>
      <c r="L32" s="20"/>
      <c r="M32" s="26">
        <v>43262</v>
      </c>
    </row>
    <row r="33" spans="1:13" ht="396" x14ac:dyDescent="0.25">
      <c r="A33" s="27">
        <v>40</v>
      </c>
      <c r="B33" s="19" t="s">
        <v>89</v>
      </c>
      <c r="C33" s="20">
        <v>0.94</v>
      </c>
      <c r="D33" s="20">
        <v>0.93</v>
      </c>
      <c r="E33" s="21">
        <f t="shared" si="0"/>
        <v>0.87419999999999998</v>
      </c>
      <c r="F33" s="22" t="s">
        <v>90</v>
      </c>
      <c r="G33" s="23"/>
      <c r="H33" s="20">
        <v>0</v>
      </c>
      <c r="I33" s="24">
        <v>0.15</v>
      </c>
      <c r="J33" s="20">
        <v>0.93</v>
      </c>
      <c r="K33" s="25">
        <f t="shared" si="1"/>
        <v>0.13950000000000001</v>
      </c>
      <c r="L33" s="20"/>
      <c r="M33" s="26">
        <v>43262</v>
      </c>
    </row>
    <row r="34" spans="1:13" ht="409.2" x14ac:dyDescent="0.25">
      <c r="A34" s="18">
        <v>41</v>
      </c>
      <c r="B34" s="19" t="s">
        <v>91</v>
      </c>
      <c r="C34" s="20">
        <v>0.65</v>
      </c>
      <c r="D34" s="20">
        <v>0.74</v>
      </c>
      <c r="E34" s="21">
        <f t="shared" si="0"/>
        <v>0.48099999999999998</v>
      </c>
      <c r="F34" s="22" t="s">
        <v>92</v>
      </c>
      <c r="G34" s="23"/>
      <c r="H34" s="20">
        <v>0</v>
      </c>
      <c r="I34" s="24">
        <v>0.25</v>
      </c>
      <c r="J34" s="20">
        <v>0.74</v>
      </c>
      <c r="K34" s="25">
        <f t="shared" si="1"/>
        <v>0.185</v>
      </c>
      <c r="L34" s="20"/>
      <c r="M34" s="26">
        <v>43262</v>
      </c>
    </row>
    <row r="35" spans="1:13" ht="277.2" x14ac:dyDescent="0.25">
      <c r="A35" s="18">
        <v>42</v>
      </c>
      <c r="B35" s="28" t="s">
        <v>93</v>
      </c>
      <c r="C35" s="29">
        <v>0.95</v>
      </c>
      <c r="D35" s="29">
        <v>0.95</v>
      </c>
      <c r="E35" s="21">
        <f t="shared" si="0"/>
        <v>0.90249999999999997</v>
      </c>
      <c r="F35" s="30" t="s">
        <v>94</v>
      </c>
      <c r="G35" s="31"/>
      <c r="H35" s="20">
        <v>0</v>
      </c>
      <c r="I35" s="24">
        <v>0.15</v>
      </c>
      <c r="J35" s="29">
        <v>0.95</v>
      </c>
      <c r="K35" s="32">
        <f t="shared" si="1"/>
        <v>0.14249999999999999</v>
      </c>
      <c r="L35" s="29"/>
      <c r="M35" s="26">
        <v>43262</v>
      </c>
    </row>
    <row r="36" spans="1:13" ht="409.6" x14ac:dyDescent="0.25">
      <c r="A36" s="18">
        <v>43</v>
      </c>
      <c r="B36" s="19" t="s">
        <v>95</v>
      </c>
      <c r="C36" s="29">
        <v>0.9</v>
      </c>
      <c r="D36" s="29">
        <v>0.97</v>
      </c>
      <c r="E36" s="21">
        <f t="shared" si="0"/>
        <v>0.873</v>
      </c>
      <c r="F36" s="22" t="s">
        <v>96</v>
      </c>
      <c r="G36" s="31"/>
      <c r="H36" s="20">
        <v>0</v>
      </c>
      <c r="I36" s="24">
        <v>0.24</v>
      </c>
      <c r="J36" s="29">
        <v>0.97</v>
      </c>
      <c r="K36" s="32">
        <f t="shared" si="1"/>
        <v>0.23279999999999998</v>
      </c>
      <c r="L36" s="29"/>
      <c r="M36" s="26">
        <v>43262</v>
      </c>
    </row>
    <row r="37" spans="1:13" ht="343.2" x14ac:dyDescent="0.25">
      <c r="A37" s="27">
        <v>44</v>
      </c>
      <c r="B37" s="28" t="s">
        <v>97</v>
      </c>
      <c r="C37" s="29">
        <v>0.8</v>
      </c>
      <c r="D37" s="29">
        <v>0.77</v>
      </c>
      <c r="E37" s="21">
        <f t="shared" si="0"/>
        <v>0.6160000000000001</v>
      </c>
      <c r="F37" s="30" t="s">
        <v>98</v>
      </c>
      <c r="G37" s="31"/>
      <c r="H37" s="20">
        <v>0</v>
      </c>
      <c r="I37" s="24">
        <v>0.25</v>
      </c>
      <c r="J37" s="29">
        <v>0.77</v>
      </c>
      <c r="K37" s="32">
        <v>0.35</v>
      </c>
      <c r="L37" s="29"/>
      <c r="M37" s="26">
        <v>43262</v>
      </c>
    </row>
    <row r="38" spans="1:13" ht="277.2" x14ac:dyDescent="0.25">
      <c r="A38" s="18">
        <v>45</v>
      </c>
      <c r="B38" s="19" t="s">
        <v>99</v>
      </c>
      <c r="C38" s="24">
        <v>0.75</v>
      </c>
      <c r="D38" s="29">
        <v>0.82</v>
      </c>
      <c r="E38" s="21">
        <f t="shared" si="0"/>
        <v>0.61499999999999999</v>
      </c>
      <c r="F38" s="30" t="s">
        <v>101</v>
      </c>
      <c r="G38" s="23" t="s">
        <v>100</v>
      </c>
      <c r="H38" s="20">
        <v>0</v>
      </c>
      <c r="I38" s="24">
        <v>0.35</v>
      </c>
      <c r="J38" s="29">
        <v>0.82</v>
      </c>
      <c r="K38" s="32">
        <f>I38*J38</f>
        <v>0.28699999999999998</v>
      </c>
      <c r="L38" s="29"/>
      <c r="M38" s="26">
        <v>43262</v>
      </c>
    </row>
    <row r="39" spans="1:13" ht="171.6" x14ac:dyDescent="0.25">
      <c r="A39" s="18">
        <v>46</v>
      </c>
      <c r="B39" s="19" t="s">
        <v>102</v>
      </c>
      <c r="C39" s="20">
        <v>0.8</v>
      </c>
      <c r="D39" s="20">
        <v>0.83</v>
      </c>
      <c r="E39" s="21">
        <f t="shared" si="0"/>
        <v>0.66400000000000003</v>
      </c>
      <c r="F39" s="22" t="s">
        <v>103</v>
      </c>
      <c r="G39" s="23" t="s">
        <v>83</v>
      </c>
      <c r="H39" s="20">
        <v>0</v>
      </c>
      <c r="I39" s="24">
        <v>0.35</v>
      </c>
      <c r="J39" s="24">
        <v>0.3</v>
      </c>
      <c r="K39" s="25">
        <f>I39*J39</f>
        <v>0.105</v>
      </c>
      <c r="L39" s="20"/>
      <c r="M39" s="26">
        <v>43262</v>
      </c>
    </row>
    <row r="40" spans="1:13" ht="369.6" x14ac:dyDescent="0.25">
      <c r="A40" s="27">
        <v>47</v>
      </c>
      <c r="B40" s="19" t="s">
        <v>104</v>
      </c>
      <c r="C40" s="20">
        <v>0.85</v>
      </c>
      <c r="D40" s="20">
        <v>0.83</v>
      </c>
      <c r="E40" s="21">
        <f t="shared" si="0"/>
        <v>0.7054999999999999</v>
      </c>
      <c r="F40" s="22" t="s">
        <v>105</v>
      </c>
      <c r="G40" s="23"/>
      <c r="H40" s="20">
        <v>0</v>
      </c>
      <c r="I40" s="24">
        <v>0.1</v>
      </c>
      <c r="J40" s="20">
        <v>0.83</v>
      </c>
      <c r="K40" s="25">
        <f>I40*J40</f>
        <v>8.3000000000000004E-2</v>
      </c>
      <c r="L40" s="20"/>
      <c r="M40" s="26">
        <v>43262</v>
      </c>
    </row>
    <row r="41" spans="1:13" x14ac:dyDescent="0.25">
      <c r="A41" s="18">
        <v>48</v>
      </c>
      <c r="B41" s="19"/>
      <c r="C41" s="19"/>
      <c r="D41" s="19"/>
      <c r="E41" s="21">
        <f t="shared" si="0"/>
        <v>0</v>
      </c>
      <c r="F41" s="22"/>
      <c r="G41" s="23"/>
      <c r="H41" s="19"/>
      <c r="I41" s="19"/>
      <c r="J41" s="19"/>
      <c r="K41" s="25">
        <f>I41*J41</f>
        <v>0</v>
      </c>
      <c r="L41" s="20"/>
      <c r="M41" s="26">
        <v>43262</v>
      </c>
    </row>
  </sheetData>
  <conditionalFormatting sqref="E1:E41">
    <cfRule type="colorScale" priority="1">
      <colorScale>
        <cfvo type="min"/>
        <cfvo type="percentile" val="50"/>
        <cfvo type="max"/>
        <color rgb="FFF8696B"/>
        <color rgb="FFFFEB84"/>
        <color rgb="FF63BE7B"/>
      </colorScale>
    </cfRule>
    <cfRule type="colorScale" priority="2">
      <colorScale>
        <cfvo type="min"/>
        <cfvo type="percentile" val="50"/>
        <cfvo type="max"/>
        <color rgb="FF00B050"/>
        <color rgb="FFFFEB84"/>
        <color rgb="FFC00000"/>
      </colorScale>
    </cfRule>
    <cfRule type="colorScale" priority="3">
      <colorScale>
        <cfvo type="min"/>
        <cfvo type="percentile" val="50"/>
        <cfvo type="max"/>
        <color rgb="FF00B050"/>
        <color rgb="FFFFEB84"/>
        <color rgb="FFFF0000"/>
      </colorScale>
    </cfRule>
    <cfRule type="colorScale" priority="4">
      <colorScale>
        <cfvo type="min"/>
        <cfvo type="percentile" val="50"/>
        <cfvo type="max"/>
        <color rgb="FFF8696B"/>
        <color rgb="FFFFEB84"/>
        <color rgb="FF63BE7B"/>
      </colorScale>
    </cfRule>
  </conditionalFormatting>
  <conditionalFormatting sqref="E1:E41">
    <cfRule type="colorScale" priority="5">
      <colorScale>
        <cfvo type="min"/>
        <cfvo type="percentile" val="50"/>
        <cfvo type="max"/>
        <color rgb="FF00B050"/>
        <color rgb="FFFFEB84"/>
        <color rgb="FFC00000"/>
      </colorScale>
    </cfRule>
    <cfRule type="colorScale" priority="6">
      <colorScale>
        <cfvo type="min"/>
        <cfvo type="percentile" val="50"/>
        <cfvo type="max"/>
        <color rgb="FF92D050"/>
        <color rgb="FFFFEB84"/>
        <color rgb="FFFF0000"/>
      </colorScale>
    </cfRule>
  </conditionalFormatting>
  <conditionalFormatting sqref="E1:E41">
    <cfRule type="colorScale" priority="7">
      <colorScale>
        <cfvo type="min"/>
        <cfvo type="percentile" val="50"/>
        <cfvo type="max"/>
        <color rgb="FF00B050"/>
        <color rgb="FFFFEB84"/>
        <color rgb="FFC00000"/>
      </colorScale>
    </cfRule>
  </conditionalFormatting>
  <conditionalFormatting sqref="A1:A41">
    <cfRule type="duplicateValues" dxfId="0" priority="8"/>
  </conditionalFormatting>
  <conditionalFormatting sqref="K1:K41">
    <cfRule type="colorScale" priority="9">
      <colorScale>
        <cfvo type="min"/>
        <cfvo type="percentile" val="50"/>
        <cfvo type="max"/>
        <color rgb="FF00B050"/>
        <color rgb="FFFFEB84"/>
        <color rgb="FFC00000"/>
      </colorScale>
    </cfRule>
  </conditionalFormatting>
  <conditionalFormatting sqref="K1:K41">
    <cfRule type="colorScale" priority="10">
      <colorScale>
        <cfvo type="min"/>
        <cfvo type="percentile" val="50"/>
        <cfvo type="max"/>
        <color rgb="FFF8696B"/>
        <color rgb="FFFFEB84"/>
        <color rgb="FF63BE7B"/>
      </colorScale>
    </cfRule>
    <cfRule type="colorScale" priority="11">
      <colorScale>
        <cfvo type="min"/>
        <cfvo type="percentile" val="50"/>
        <cfvo type="max"/>
        <color rgb="FF00B050"/>
        <color rgb="FFFFEB84"/>
        <color rgb="FFC00000"/>
      </colorScale>
    </cfRule>
    <cfRule type="colorScale" priority="12">
      <colorScale>
        <cfvo type="min"/>
        <cfvo type="percentile" val="50"/>
        <cfvo type="max"/>
        <color rgb="FF00B050"/>
        <color rgb="FFFFEB84"/>
        <color rgb="FFFF0000"/>
      </colorScale>
    </cfRule>
    <cfRule type="colorScale" priority="13">
      <colorScale>
        <cfvo type="min"/>
        <cfvo type="percentile" val="50"/>
        <cfvo type="max"/>
        <color rgb="FFF8696B"/>
        <color rgb="FFFFEB84"/>
        <color rgb="FF63BE7B"/>
      </colorScale>
    </cfRule>
  </conditionalFormatting>
  <conditionalFormatting sqref="K1:K41">
    <cfRule type="colorScale" priority="14">
      <colorScale>
        <cfvo type="min"/>
        <cfvo type="percentile" val="50"/>
        <cfvo type="max"/>
        <color rgb="FF00B050"/>
        <color rgb="FFFFEB84"/>
        <color rgb="FFC00000"/>
      </colorScale>
    </cfRule>
    <cfRule type="colorScale" priority="15">
      <colorScale>
        <cfvo type="min"/>
        <cfvo type="percentile" val="50"/>
        <cfvo type="max"/>
        <color rgb="FF92D050"/>
        <color rgb="FFFFEB84"/>
        <color rgb="FFFF0000"/>
      </colorScale>
    </cfRule>
  </conditionalFormatting>
  <conditionalFormatting sqref="K1:L41">
    <cfRule type="colorScale" priority="16">
      <colorScale>
        <cfvo type="min"/>
        <cfvo type="percentile" val="50"/>
        <cfvo type="max"/>
        <color rgb="FF00B050"/>
        <color rgb="FFFFEB84"/>
        <color rgb="FFC0000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6"/>
  <sheetViews>
    <sheetView showGridLines="0" zoomScaleNormal="100" workbookViewId="0">
      <selection activeCell="C29" sqref="C29"/>
    </sheetView>
  </sheetViews>
  <sheetFormatPr defaultRowHeight="13.8" x14ac:dyDescent="0.25"/>
  <cols>
    <col min="1" max="1" width="1.796875" style="1"/>
    <col min="2" max="2" width="22.59765625" style="33"/>
    <col min="3" max="3" width="121.09765625" style="1"/>
    <col min="4" max="4" width="6.09765625" style="1"/>
    <col min="5" max="5" width="12.19921875" style="1"/>
    <col min="6" max="10" width="13.5" style="1"/>
    <col min="11" max="1025" width="9.19921875" style="1"/>
  </cols>
  <sheetData>
    <row r="1" spans="2:3" x14ac:dyDescent="0.25">
      <c r="B1"/>
      <c r="C1"/>
    </row>
    <row r="2" spans="2:3" ht="27.6" x14ac:dyDescent="0.25">
      <c r="B2" s="34" t="s">
        <v>106</v>
      </c>
      <c r="C2" s="35" t="s">
        <v>107</v>
      </c>
    </row>
    <row r="3" spans="2:3" x14ac:dyDescent="0.25">
      <c r="B3" s="36" t="s">
        <v>0</v>
      </c>
      <c r="C3" s="37" t="s">
        <v>108</v>
      </c>
    </row>
    <row r="4" spans="2:3" x14ac:dyDescent="0.25">
      <c r="B4" s="38" t="s">
        <v>1</v>
      </c>
      <c r="C4" s="37" t="s">
        <v>109</v>
      </c>
    </row>
    <row r="5" spans="2:3" x14ac:dyDescent="0.25">
      <c r="B5" s="38" t="s">
        <v>2</v>
      </c>
      <c r="C5" s="37" t="s">
        <v>110</v>
      </c>
    </row>
    <row r="6" spans="2:3" x14ac:dyDescent="0.25">
      <c r="B6" s="38" t="s">
        <v>3</v>
      </c>
      <c r="C6" s="39" t="s">
        <v>111</v>
      </c>
    </row>
    <row r="7" spans="2:3" x14ac:dyDescent="0.25">
      <c r="B7" s="38" t="s">
        <v>112</v>
      </c>
      <c r="C7" s="40" t="s">
        <v>113</v>
      </c>
    </row>
    <row r="8" spans="2:3" ht="14.4" x14ac:dyDescent="0.25">
      <c r="B8" s="38" t="s">
        <v>114</v>
      </c>
      <c r="C8" s="37" t="s">
        <v>115</v>
      </c>
    </row>
    <row r="9" spans="2:3" x14ac:dyDescent="0.25">
      <c r="B9" s="38" t="s">
        <v>5</v>
      </c>
      <c r="C9" s="37" t="s">
        <v>116</v>
      </c>
    </row>
    <row r="10" spans="2:3" x14ac:dyDescent="0.25">
      <c r="B10" s="38" t="s">
        <v>6</v>
      </c>
      <c r="C10" s="37" t="s">
        <v>117</v>
      </c>
    </row>
    <row r="11" spans="2:3" x14ac:dyDescent="0.25">
      <c r="B11" s="38" t="s">
        <v>7</v>
      </c>
      <c r="C11" s="39" t="s">
        <v>118</v>
      </c>
    </row>
    <row r="12" spans="2:3" x14ac:dyDescent="0.25">
      <c r="B12" s="38" t="s">
        <v>8</v>
      </c>
      <c r="C12" s="39" t="s">
        <v>119</v>
      </c>
    </row>
    <row r="13" spans="2:3" x14ac:dyDescent="0.25">
      <c r="B13" s="38" t="s">
        <v>9</v>
      </c>
      <c r="C13" s="40" t="s">
        <v>120</v>
      </c>
    </row>
    <row r="14" spans="2:3" ht="41.4" x14ac:dyDescent="0.25">
      <c r="B14" s="38" t="s">
        <v>10</v>
      </c>
      <c r="C14" s="40" t="s">
        <v>121</v>
      </c>
    </row>
    <row r="15" spans="2:3" x14ac:dyDescent="0.25">
      <c r="B15" s="38" t="s">
        <v>11</v>
      </c>
      <c r="C15" s="37" t="s">
        <v>122</v>
      </c>
    </row>
    <row r="16" spans="2:3" x14ac:dyDescent="0.25">
      <c r="B16" s="41" t="s">
        <v>12</v>
      </c>
      <c r="C16" s="42" t="s">
        <v>123</v>
      </c>
    </row>
  </sheetData>
  <hyperlinks>
    <hyperlink ref="C6" location="'Guidance on scoring'!A1" display="Riskin tamamilə qarşısı alınmadığı halda vurula biləcək zərər." xr:uid="{00000000-0004-0000-0100-000000000000}"/>
    <hyperlink ref="C11" location="'Guidance on scoring'!A1" display="Risk emal edildikdən sonra, bütün nəzarətlər həyata keçirildikdən sonra, riskin ehtimalı. " xr:uid="{00000000-0004-0000-0100-000001000000}"/>
    <hyperlink ref="C12" location="'Guidance on scoring'!A1" display="Risk emal edildikdən sonra, bütün nəzarətlər həyata keçirildikdən sonra, riskin təsiri." xr:uid="{00000000-0004-0000-0100-000002000000}"/>
  </hyperlinks>
  <printOptions horizontalCentered="1" verticalCentered="1"/>
  <pageMargins left="0.31527777777777799" right="0.31527777777777799" top="0.82638888888888895" bottom="0.35416666666666702" header="0.27569444444444402" footer="0.51180555555555496"/>
  <pageSetup paperSize="0" scale="0" firstPageNumber="0" orientation="portrait" usePrinterDefaults="0" horizontalDpi="0" verticalDpi="0" copies="0"/>
  <headerFooter>
    <oddHeader>&amp;L&amp;9Account/Project/Unit: 
Page: &amp;P
Date Printed: &amp;D&amp;C&amp;"Arial Narrow,Bold"Scoring Guidance&amp;R&amp;9COMMERCIAL IN CONFIDENCE</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1"/>
  <sheetViews>
    <sheetView showGridLines="0" zoomScaleNormal="100" workbookViewId="0">
      <selection activeCell="C12" sqref="C12"/>
    </sheetView>
  </sheetViews>
  <sheetFormatPr defaultRowHeight="13.8" x14ac:dyDescent="0.25"/>
  <cols>
    <col min="1" max="1" width="6.796875" style="43"/>
    <col min="2" max="2" width="12.19921875" style="43"/>
    <col min="3" max="3" width="25.59765625" style="43"/>
    <col min="4" max="4" width="3.796875" style="43"/>
    <col min="5" max="9" width="20.3984375" style="43"/>
    <col min="10" max="1025" width="9.19921875" style="43"/>
  </cols>
  <sheetData>
    <row r="1" spans="1:1024" ht="35.25" customHeight="1" x14ac:dyDescent="0.25">
      <c r="A1"/>
      <c r="B1"/>
      <c r="C1"/>
      <c r="D1"/>
      <c r="E1" s="70" t="s">
        <v>124</v>
      </c>
      <c r="F1" s="70"/>
      <c r="G1" s="70"/>
      <c r="H1" s="70"/>
      <c r="I1" s="70"/>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4" customFormat="1" ht="26.1" customHeight="1" x14ac:dyDescent="0.25">
      <c r="B2" s="71"/>
      <c r="C2" s="71"/>
      <c r="D2" s="71"/>
      <c r="E2" s="46" t="s">
        <v>125</v>
      </c>
      <c r="F2" s="47" t="s">
        <v>126</v>
      </c>
      <c r="G2" s="47" t="s">
        <v>127</v>
      </c>
      <c r="H2" s="47" t="s">
        <v>128</v>
      </c>
      <c r="I2" s="48" t="s">
        <v>129</v>
      </c>
    </row>
    <row r="3" spans="1:1024" ht="93.75" customHeight="1" x14ac:dyDescent="0.25">
      <c r="A3" s="44"/>
      <c r="B3" s="45"/>
      <c r="C3" s="45"/>
      <c r="D3" s="49"/>
      <c r="E3" s="50" t="s">
        <v>130</v>
      </c>
      <c r="F3" s="51" t="s">
        <v>131</v>
      </c>
      <c r="G3" s="51" t="s">
        <v>132</v>
      </c>
      <c r="H3" s="51" t="s">
        <v>133</v>
      </c>
      <c r="I3" s="52" t="s">
        <v>134</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7.25" customHeight="1" x14ac:dyDescent="0.3">
      <c r="A4"/>
      <c r="B4" s="53"/>
      <c r="C4" s="53"/>
      <c r="D4" s="54"/>
      <c r="E4" s="55">
        <v>1</v>
      </c>
      <c r="F4" s="56">
        <v>0.8</v>
      </c>
      <c r="G4" s="56">
        <v>0.62</v>
      </c>
      <c r="H4" s="56">
        <v>0.25</v>
      </c>
      <c r="I4" s="57">
        <v>0.01</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75" customHeight="1" x14ac:dyDescent="0.25">
      <c r="A5" s="72" t="s">
        <v>2</v>
      </c>
      <c r="B5" s="46" t="s">
        <v>135</v>
      </c>
      <c r="C5" s="58" t="s">
        <v>136</v>
      </c>
      <c r="D5" s="59">
        <v>1</v>
      </c>
      <c r="E5" s="60">
        <f>$D$5*E4</f>
        <v>1</v>
      </c>
      <c r="F5" s="60">
        <f>$D$5*F4</f>
        <v>0.8</v>
      </c>
      <c r="G5" s="60">
        <f>$D$5*G4</f>
        <v>0.62</v>
      </c>
      <c r="H5" s="60">
        <f>$D$5*H4</f>
        <v>0.25</v>
      </c>
      <c r="I5" s="61">
        <f>$D$5*I4</f>
        <v>0.01</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75" customHeight="1" x14ac:dyDescent="0.25">
      <c r="A6" s="72"/>
      <c r="B6" s="62" t="s">
        <v>137</v>
      </c>
      <c r="C6" s="63" t="s">
        <v>138</v>
      </c>
      <c r="D6" s="64">
        <v>0.8</v>
      </c>
      <c r="E6" s="60">
        <f>$D$6*E4</f>
        <v>0.8</v>
      </c>
      <c r="F6" s="60">
        <f>$D$6*F4</f>
        <v>0.64000000000000012</v>
      </c>
      <c r="G6" s="60">
        <f>$D$6*G4</f>
        <v>0.496</v>
      </c>
      <c r="H6" s="60">
        <f>$D$6*H4</f>
        <v>0.2</v>
      </c>
      <c r="I6" s="61">
        <f>$D$6*I4</f>
        <v>8.0000000000000002E-3</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75" customHeight="1" x14ac:dyDescent="0.25">
      <c r="A7" s="72"/>
      <c r="B7" s="62" t="s">
        <v>139</v>
      </c>
      <c r="C7" s="63" t="s">
        <v>140</v>
      </c>
      <c r="D7" s="64">
        <v>0.62</v>
      </c>
      <c r="E7" s="60">
        <f>$D$7*E4</f>
        <v>0.62</v>
      </c>
      <c r="F7" s="60">
        <f>$D$7*F4</f>
        <v>0.496</v>
      </c>
      <c r="G7" s="60">
        <f>$D$7*G4</f>
        <v>0.38440000000000002</v>
      </c>
      <c r="H7" s="60">
        <f>$D$7*H4</f>
        <v>0.155</v>
      </c>
      <c r="I7" s="61">
        <f>$D$7*I4</f>
        <v>6.1999999999999998E-3</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75" customHeight="1" x14ac:dyDescent="0.25">
      <c r="A8" s="72"/>
      <c r="B8" s="62" t="s">
        <v>141</v>
      </c>
      <c r="C8" s="63" t="s">
        <v>142</v>
      </c>
      <c r="D8" s="64">
        <v>0.25</v>
      </c>
      <c r="E8" s="60">
        <f>$D$8*E4</f>
        <v>0.25</v>
      </c>
      <c r="F8" s="60">
        <f>$D$8*F4</f>
        <v>0.2</v>
      </c>
      <c r="G8" s="60">
        <f>$D$8*G4</f>
        <v>0.155</v>
      </c>
      <c r="H8" s="60">
        <f>$D$8*H4</f>
        <v>6.25E-2</v>
      </c>
      <c r="I8" s="61">
        <f>$D$8*I4</f>
        <v>2.5000000000000001E-3</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75" customHeight="1" x14ac:dyDescent="0.25">
      <c r="A9" s="72"/>
      <c r="B9" s="65" t="s">
        <v>143</v>
      </c>
      <c r="C9" s="66" t="s">
        <v>144</v>
      </c>
      <c r="D9" s="67">
        <v>0.01</v>
      </c>
      <c r="E9" s="68">
        <f>$D$9*E4</f>
        <v>0.01</v>
      </c>
      <c r="F9" s="68">
        <f>$D$9*F4</f>
        <v>8.0000000000000002E-3</v>
      </c>
      <c r="G9" s="68">
        <f>$D$9*G4</f>
        <v>6.1999999999999998E-3</v>
      </c>
      <c r="H9" s="68">
        <f>$D$9*H4</f>
        <v>2.5000000000000001E-3</v>
      </c>
      <c r="I9" s="69">
        <f>$D$9*I4</f>
        <v>1E-4</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7.5" customHeight="1" x14ac:dyDescent="0.25"/>
    <row r="11" spans="1:1024" ht="33.75" customHeight="1" x14ac:dyDescent="0.25"/>
  </sheetData>
  <mergeCells count="3">
    <mergeCell ref="E1:I1"/>
    <mergeCell ref="B2:D2"/>
    <mergeCell ref="A5:A9"/>
  </mergeCells>
  <conditionalFormatting sqref="E5:I9">
    <cfRule type="colorScale" priority="2">
      <colorScale>
        <cfvo type="percent" val="0"/>
        <cfvo type="percentile" val="50"/>
        <cfvo type="percent" val="100"/>
        <color rgb="FF0B6914"/>
        <color rgb="FFFFC000"/>
        <color rgb="FFFF0000"/>
      </colorScale>
    </cfRule>
  </conditionalFormatting>
  <printOptions horizontalCentered="1" verticalCentered="1"/>
  <pageMargins left="0.31527777777777799" right="0.31527777777777799" top="0.82638888888888895" bottom="0.35416666666666702" header="0.27569444444444402" footer="0.51180555555555496"/>
  <pageSetup paperSize="0" scale="0" firstPageNumber="0" orientation="portrait" usePrinterDefaults="0" horizontalDpi="0" verticalDpi="0" copies="0"/>
  <headerFooter>
    <oddHeader>&amp;L&amp;9Account/Project/Unit: 
Page: &amp;P
Date Printed: &amp;D&amp;C&amp;"Arial Narrow,Bold"Scoring Guidance&amp;R&amp;9COMMERCIAL IN CONFIDENCE</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Risk Matris</vt:lpstr>
      <vt:lpstr>Sheet1</vt:lpstr>
      <vt:lpstr>Açıqlamalar</vt:lpstr>
      <vt:lpstr>Qiymətləndirmə</vt:lpstr>
      <vt:lpstr>Açıqlamalar!_FilterDatabase</vt:lpstr>
      <vt:lpstr>Qiymətləndirmə!_FilterDatabase</vt:lpstr>
      <vt:lpstr>Qiymətləndirmə!Print_Area</vt:lpstr>
      <vt:lpstr>'Risk Matris'!Print_Area</vt:lpstr>
      <vt:lpstr>Qiymətləndirmə!Print_Titles</vt:lpstr>
      <vt:lpstr>'Risk Matris'!Print_Titles</vt:lpstr>
    </vt:vector>
  </TitlesOfParts>
  <Company>XYZ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Murad Gurbanov</dc:creator>
  <dc:description/>
  <cp:lastModifiedBy>Khatira</cp:lastModifiedBy>
  <cp:revision>1</cp:revision>
  <cp:lastPrinted>2016-01-27T13:38:15Z</cp:lastPrinted>
  <dcterms:created xsi:type="dcterms:W3CDTF">2001-03-01T12:12:37Z</dcterms:created>
  <dcterms:modified xsi:type="dcterms:W3CDTF">2020-10-20T06:27:49Z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XYZ</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