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charts/style1.xml" ContentType="application/vnd.ms-office.chartstyle+xml"/>
  <Override PartName="/xl/charts/style2.xml" ContentType="application/vnd.ms-office.chartstyle+xml"/>
  <Override PartName="/xl/charts/style3.xml" ContentType="application/vnd.ms-office.chartsty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sharedStrings.xml" ContentType="application/vnd.openxmlformats-officedocument.spreadsheetml.sharedStrings+xml"/>
  <Override PartName="/xl/workbook.xml" ContentType="application/vnd.openxmlformats-officedocument.spreadsheetml.sheet.main+xml"/>
  <Override PartName="/xl/charts/colors1.xml" ContentType="application/vnd.ms-office.chartcolorstyle+xml"/>
  <Override PartName="/xl/calcChain.xml" ContentType="application/vnd.openxmlformats-officedocument.spreadsheetml.calcChain+xml"/>
  <Override PartName="/xl/styles.xml" ContentType="application/vnd.openxmlformats-officedocument.spreadsheetml.styles+xml"/>
  <Override PartName="/customXml/itemProps2.xml" ContentType="application/vnd.openxmlformats-officedocument.customXmlProperties+xml"/>
  <Override PartName="/xl/charts/colors2.xml" ContentType="application/vnd.ms-office.chartcolorstyle+xml"/>
  <Override PartName="/xl/charts/colors3.xml" ContentType="application/vnd.ms-office.chartcolorstyle+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0A8F8AB3-F538-4DDB-80A3-747E43B3FAA6}" xr6:coauthVersionLast="47" xr6:coauthVersionMax="47" xr10:uidLastSave="{00000000-0000-0000-0000-000000000000}"/>
  <bookViews>
    <workbookView xWindow="-108" yWindow="-108" windowWidth="23256" windowHeight="12456" xr2:uid="{ECCB6707-899D-4E21-ABC5-FA6931BD51AA}"/>
  </bookViews>
  <sheets>
    <sheet name="Main" sheetId="1" r:id="rId1"/>
    <sheet name="Backlog" sheetId="3" r:id="rId2"/>
    <sheet name="Tracker" sheetId="7" r:id="rId3"/>
    <sheet name="Impediment" sheetId="4" r:id="rId4"/>
    <sheet name="Retrospective" sheetId="5" r:id="rId5"/>
    <sheet name="Summary" sheetId="6" r:id="rId6"/>
    <sheet name="References" sheetId="2" r:id="rId7"/>
  </sheets>
  <definedNames>
    <definedName name="_xlnm._FilterDatabase" localSheetId="1" hidden="1">Backlog!$B$7:$R$7</definedName>
    <definedName name="_xlnm._FilterDatabase" localSheetId="3" hidden="1">Impediment!$B$7:$L$7</definedName>
    <definedName name="_xlnm._FilterDatabase" localSheetId="4" hidden="1">Retrospective!$B$7:$H$7</definedName>
    <definedName name="_xlnm._FilterDatabase" localSheetId="2" hidden="1">Tracker!$B$7:$S$7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1" l="1"/>
  <c r="I31" i="7"/>
  <c r="I30" i="7"/>
  <c r="I29" i="7"/>
  <c r="I22" i="7"/>
  <c r="I21" i="7"/>
  <c r="I19" i="7"/>
  <c r="I18" i="7"/>
  <c r="H36" i="7"/>
  <c r="I36" i="7" s="1"/>
  <c r="H35" i="7"/>
  <c r="I35" i="7" s="1"/>
  <c r="H34" i="7"/>
  <c r="I34" i="7" s="1"/>
  <c r="H33" i="7"/>
  <c r="I33" i="7" s="1"/>
  <c r="H32" i="7"/>
  <c r="I32" i="7" s="1"/>
  <c r="H31" i="7"/>
  <c r="H30" i="7"/>
  <c r="H29" i="7"/>
  <c r="H28" i="7"/>
  <c r="I28" i="7" s="1"/>
  <c r="H27" i="7"/>
  <c r="I27" i="7" s="1"/>
  <c r="H26" i="7"/>
  <c r="I26" i="7" s="1"/>
  <c r="H25" i="7"/>
  <c r="I25" i="7" s="1"/>
  <c r="H24" i="7"/>
  <c r="I24" i="7" s="1"/>
  <c r="H23" i="7"/>
  <c r="I23" i="7" s="1"/>
  <c r="H22" i="7"/>
  <c r="H21" i="7"/>
  <c r="H20" i="7"/>
  <c r="I20" i="7" s="1"/>
  <c r="H19" i="7"/>
  <c r="H18" i="7"/>
  <c r="H17" i="7"/>
  <c r="I17" i="7" s="1"/>
  <c r="H16" i="7"/>
  <c r="I16" i="7" s="1"/>
  <c r="H15" i="7"/>
  <c r="I15" i="7" s="1"/>
  <c r="H14" i="7"/>
  <c r="I14" i="7" s="1"/>
  <c r="H13" i="7"/>
  <c r="I13" i="7" s="1"/>
  <c r="H12" i="7"/>
  <c r="I12" i="7" s="1"/>
  <c r="H11" i="7"/>
  <c r="I11" i="7" s="1"/>
  <c r="H10" i="7"/>
  <c r="I10" i="7" s="1"/>
  <c r="G38" i="7"/>
  <c r="S38" i="7"/>
  <c r="R38" i="7"/>
  <c r="Q38" i="7"/>
  <c r="P38" i="7"/>
  <c r="O38" i="7"/>
  <c r="N38" i="7"/>
  <c r="M38" i="7"/>
  <c r="L38" i="7"/>
  <c r="K38" i="7"/>
  <c r="J38" i="7"/>
  <c r="J40" i="7" s="1"/>
  <c r="H9" i="7"/>
  <c r="I9" i="7" s="1"/>
  <c r="H8" i="7"/>
  <c r="I8" i="7" s="1"/>
  <c r="J39" i="7" l="1"/>
  <c r="K39" i="7"/>
  <c r="L39" i="7" s="1"/>
  <c r="M39" i="7" s="1"/>
  <c r="N39" i="7" s="1"/>
  <c r="O39" i="7" s="1"/>
  <c r="P39" i="7" s="1"/>
  <c r="Q39" i="7" s="1"/>
  <c r="R39" i="7" s="1"/>
  <c r="S39" i="7" s="1"/>
  <c r="K40" i="7"/>
  <c r="L40" i="7" s="1"/>
  <c r="M40" i="7" s="1"/>
  <c r="N40" i="7" s="1"/>
  <c r="O40" i="7" s="1"/>
  <c r="P40" i="7" s="1"/>
  <c r="Q40" i="7" s="1"/>
  <c r="R40" i="7" s="1"/>
  <c r="S40" i="7" s="1"/>
  <c r="I38" i="7"/>
  <c r="H38" i="7"/>
</calcChain>
</file>

<file path=xl/sharedStrings.xml><?xml version="1.0" encoding="utf-8"?>
<sst xmlns="http://schemas.openxmlformats.org/spreadsheetml/2006/main" count="168" uniqueCount="120">
  <si>
    <t>Scrum Project</t>
  </si>
  <si>
    <t>Product</t>
  </si>
  <si>
    <t>DevOps</t>
  </si>
  <si>
    <t>Product Status</t>
  </si>
  <si>
    <t>Active versions</t>
  </si>
  <si>
    <t>Sponsor</t>
  </si>
  <si>
    <t>Team</t>
  </si>
  <si>
    <t>Scrum Master</t>
  </si>
  <si>
    <t>Jagadeesh</t>
  </si>
  <si>
    <t>Product Owner</t>
  </si>
  <si>
    <t>Khaja Ibrahim</t>
  </si>
  <si>
    <t>Developers</t>
  </si>
  <si>
    <t>Project Champion</t>
  </si>
  <si>
    <t>Other Stakeholders</t>
  </si>
  <si>
    <t>Projects</t>
  </si>
  <si>
    <t>Sprint Plan</t>
  </si>
  <si>
    <t>Project #1</t>
  </si>
  <si>
    <t>Id</t>
  </si>
  <si>
    <t>Description</t>
  </si>
  <si>
    <t>Start</t>
  </si>
  <si>
    <t>End</t>
  </si>
  <si>
    <t>Status</t>
  </si>
  <si>
    <t>Remarks</t>
  </si>
  <si>
    <t>Sprint</t>
  </si>
  <si>
    <t>Story Points (Committed)</t>
  </si>
  <si>
    <t>Story Points (Delivered)</t>
  </si>
  <si>
    <t>Interview Prep</t>
  </si>
  <si>
    <t>Not Started</t>
  </si>
  <si>
    <t>Spr 1.1</t>
  </si>
  <si>
    <t>Backlog</t>
  </si>
  <si>
    <t>Theme</t>
  </si>
  <si>
    <t>As a..</t>
  </si>
  <si>
    <t>I want to ..</t>
  </si>
  <si>
    <t>so that ..</t>
  </si>
  <si>
    <t>Acceptance Criteria</t>
  </si>
  <si>
    <t>Priority</t>
  </si>
  <si>
    <t>Type</t>
  </si>
  <si>
    <t>Project Id</t>
  </si>
  <si>
    <t>Sprint Id</t>
  </si>
  <si>
    <t>Story Points (Est.)</t>
  </si>
  <si>
    <t>Effort (Actual)</t>
  </si>
  <si>
    <t>Owner</t>
  </si>
  <si>
    <t>DevOps-1</t>
  </si>
  <si>
    <t>Git</t>
  </si>
  <si>
    <t>Student</t>
  </si>
  <si>
    <t xml:space="preserve">Installing Git &amp; what is vcs? stages of git, creating new GitHub repo, global 
configuration, initiating local repo, adding remote to local repo, merge, rebase, 
cherry-pick, reset (hard, soft, mixed), restore, checkout branch, creating branch, push 
local changes to remote repo, pull request, stash, tags, clone, pull, push, fetch, delete 
tag/branch through command line, branch strategies, Git - Life Cycle, git stash, git 
ignore, Webhook &amp; GitHub cli </t>
  </si>
  <si>
    <t>I can clear interviews</t>
  </si>
  <si>
    <t>DevOps-2</t>
  </si>
  <si>
    <t>Jenkins</t>
  </si>
  <si>
    <t xml:space="preserve">Installation &amp; Node configuration (docker, maven, k8s, terraform, cloud-cli, JFrog), 
environment variable, global environments, credentials ==&gt; text, username and 
password, secret file, variable, free-style job, pipeline jobs, multi-branch pipeline, 
upstream, downstream, corn jobs, triggers, notifications, plugins, publish artifacts &amp; 
build info, sonar code coverage, quality gates, JFrog artifactory configuration, shared 
library, declarative &amp; scripted pipeline, what is maven?, what are maven goals and its 
uses, stash </t>
  </si>
  <si>
    <t>DevOps-3</t>
  </si>
  <si>
    <t>Create pipelines: terraform reusable pipeline for cloud infra, 
ansible reusable pipeline for all repos, pipeline for build java code build tool maven 
reusable (stages: clone, checkout branch, 
maven build, sonar scan, code quality push artifacts to JFrog), write reusable pipeline 
for support maven, python, npm, NodeJS, dotnet code based on file exists in the repo 
(write multiple if elseif else conditions), container builder pipeline for build docker 
image and push image to JFrog and deploy to k8s cluster', kustomization pipeline for 
deployment in k8s cluster</t>
  </si>
  <si>
    <t>DevOps-4</t>
  </si>
  <si>
    <t>Azure DevOps</t>
  </si>
  <si>
    <t xml:space="preserve">Pipeline concepts: Pipeline, Stage, Job, Step, Artifact, Trigger, Checks, Runs, script, 
classic pipeline vs scripted pipeline difference, create reusable template: terraform 
reusable pipeline for cloud infra, ansible reusable pipeline for all repos, pipeline for 
build java code build tool maven reusable (stages: clone, checkout branch, maven 
build, sonar scan, code quality push artifacts to JFrog), write reusable pipeline for 
support maven, python, npm, NodeJS, dotnet code based on file exists in the repo 
(write multiple if elseif else conditions) </t>
  </si>
  <si>
    <t>DevOps-5</t>
  </si>
  <si>
    <t>Terraform</t>
  </si>
  <si>
    <t>Terraform installations, provider, resources, variables (inputs), outputs (), provisioner 
(types: shell, file, inline), data source, random password generating for dB, TFvars, 
depends on, taint &amp; null resources</t>
  </si>
  <si>
    <t>DevOps-6</t>
  </si>
  <si>
    <t xml:space="preserve">Modules, workspace, backend, terraform import, count (functions &amp; conditions) </t>
  </si>
  <si>
    <t>DevOps-7</t>
  </si>
  <si>
    <t>Ansible</t>
  </si>
  <si>
    <t xml:space="preserve">Installation &amp; configuration, Inventory (Types of Inventory), ad hoc commands, 
Playbooks: Tasks, Handlers, variables, Tags, register variable, ansible jinja template </t>
  </si>
  <si>
    <t>DevOps-8</t>
  </si>
  <si>
    <t>Conditions &amp; loops, Modules, key vault, Roles &amp; ansible galaxy</t>
  </si>
  <si>
    <t>DevOps-9</t>
  </si>
  <si>
    <t>Containers</t>
  </si>
  <si>
    <t xml:space="preserve">Installation and setup K8s cluster, Docker instructions, Docker Networking, Dockerfile, 
arguments &amp; What is layer, multi-stage DockerFile, build docker image, run container, 
docker compose, creating tag for existing image, push image private repo, docker 
swarm </t>
  </si>
  <si>
    <t>DevOps-10</t>
  </si>
  <si>
    <t>Components present in Master &amp; node in K8s, pod, replication control,</t>
  </si>
  <si>
    <t>DevOps-11</t>
  </si>
  <si>
    <t xml:space="preserve">Labels &amp; Annotations, Cron Job, Services and Networking, Ingress, Daemon 
Set, Namespace, Probes, Requests and Limits, Stateful Set &amp; Headless 
Services, Node Affinity, Pod Affinity </t>
  </si>
  <si>
    <t>DevOps-12</t>
  </si>
  <si>
    <t>ConfigMap, Secrets, Service Account, Storage Class, Volumes, Network &amp; 
Security Policies, RBAC, Taint &amp; Tolerance, Helm &amp; Kustomization</t>
  </si>
  <si>
    <t>DevOps-13</t>
  </si>
  <si>
    <t>Monitoring</t>
  </si>
  <si>
    <t xml:space="preserve">ELK Setup, Beats, Application vs System Monitoring, Log Dashboard </t>
  </si>
  <si>
    <t xml:space="preserve">DevOps-14 </t>
  </si>
  <si>
    <t>DevSecOps</t>
  </si>
  <si>
    <t>Software Composition Analysis, SAST, DAST, AWS WAF, Microsoft Defender, 
Docker Image Scanning, OWASP, OWASP TOP 10, SIEM, NVD, CVE</t>
  </si>
  <si>
    <t>Sprint Tracker</t>
  </si>
  <si>
    <t>&lt;- effort / day -&gt;</t>
  </si>
  <si>
    <t>Backlog Id</t>
  </si>
  <si>
    <t>Completed</t>
  </si>
  <si>
    <t>Pending</t>
  </si>
  <si>
    <t>Day 1</t>
  </si>
  <si>
    <t>Day 2</t>
  </si>
  <si>
    <t>Day 3</t>
  </si>
  <si>
    <t>Day 4</t>
  </si>
  <si>
    <t>Day 5</t>
  </si>
  <si>
    <t>Day 6</t>
  </si>
  <si>
    <t>Day 7</t>
  </si>
  <si>
    <t>Day 8</t>
  </si>
  <si>
    <t>Day 9</t>
  </si>
  <si>
    <t>Day 10</t>
  </si>
  <si>
    <t>Total</t>
  </si>
  <si>
    <t>Burn down</t>
  </si>
  <si>
    <t>Burn up</t>
  </si>
  <si>
    <t>Impediments</t>
  </si>
  <si>
    <t>Raised By</t>
  </si>
  <si>
    <t>Raised On</t>
  </si>
  <si>
    <t>Sprint #</t>
  </si>
  <si>
    <t>Impacted Backlog #</t>
  </si>
  <si>
    <t>Resolution</t>
  </si>
  <si>
    <t>Resolved On</t>
  </si>
  <si>
    <t>Retrospective Log</t>
  </si>
  <si>
    <t>Date</t>
  </si>
  <si>
    <t>Continue Doing</t>
  </si>
  <si>
    <t>Start Doing</t>
  </si>
  <si>
    <t>Stop Doing</t>
  </si>
  <si>
    <t>Reports &amp; Dashboards</t>
  </si>
  <si>
    <t>Sprint Velocity</t>
  </si>
  <si>
    <t>Burn down Chart</t>
  </si>
  <si>
    <t>Burn up Chart</t>
  </si>
  <si>
    <t>References</t>
  </si>
  <si>
    <t>External</t>
  </si>
  <si>
    <t>Internal</t>
  </si>
  <si>
    <t>Link</t>
  </si>
  <si>
    <t>Glossary &amp; Terminology</t>
  </si>
  <si>
    <t>https://www.scrumalliance.org/community/articles/2007/march/glossary-of-scrum-terms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</si>
</sst>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m/yy;@"/>
  </numFmts>
  <fonts count="10">
    <font>
      <sz val="10"/>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10"/>
      <color theme="11"/>
      <name val="Calibri"/>
      <family val="2"/>
      <scheme val="minor"/>
    </font>
    <font>
      <sz val="8"/>
      <color theme="0" tint="-0.249977111117893"/>
      <name val="Calibri"/>
      <family val="2"/>
      <scheme val="minor"/>
    </font>
    <font>
      <i/>
      <sz val="10"/>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s>
  <cellStyleXfs count="3">
    <xf numFmtId="0" fontId="0" fillId="0" borderId="0"/>
    <xf numFmtId="0" fontId="5"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0" fontId="1" fillId="0" borderId="0" xfId="0" applyFont="1"/>
    <xf numFmtId="0" fontId="2" fillId="0" borderId="0" xfId="0" applyFont="1"/>
    <xf numFmtId="0" fontId="0" fillId="0" borderId="1" xfId="0" applyBorder="1"/>
    <xf numFmtId="0" fontId="0" fillId="0" borderId="2" xfId="0" applyBorder="1"/>
    <xf numFmtId="0" fontId="1" fillId="2" borderId="1" xfId="0" applyFont="1" applyFill="1" applyBorder="1" applyAlignment="1">
      <alignment horizontal="right"/>
    </xf>
    <xf numFmtId="0" fontId="1" fillId="0" borderId="2" xfId="0" applyFont="1" applyBorder="1"/>
    <xf numFmtId="0" fontId="3" fillId="2" borderId="1" xfId="0" applyFont="1" applyFill="1" applyBorder="1" applyAlignment="1">
      <alignment horizontal="right"/>
    </xf>
    <xf numFmtId="0" fontId="4" fillId="0" borderId="1" xfId="0" applyFont="1" applyBorder="1"/>
    <xf numFmtId="0" fontId="4" fillId="0" borderId="0" xfId="0" applyFont="1"/>
    <xf numFmtId="0" fontId="0" fillId="0" borderId="1" xfId="0" applyBorder="1" applyAlignment="1">
      <alignment horizontal="center"/>
    </xf>
    <xf numFmtId="0" fontId="0" fillId="0" borderId="1" xfId="0" applyBorder="1" applyAlignment="1">
      <alignment vertical="top"/>
    </xf>
    <xf numFmtId="0" fontId="0" fillId="0" borderId="0" xfId="0" applyAlignment="1">
      <alignment vertical="top"/>
    </xf>
    <xf numFmtId="0" fontId="0" fillId="0" borderId="0" xfId="0" applyAlignment="1">
      <alignment wrapText="1"/>
    </xf>
    <xf numFmtId="0" fontId="4" fillId="0" borderId="0" xfId="0" applyFont="1" applyAlignment="1">
      <alignment wrapText="1"/>
    </xf>
    <xf numFmtId="164"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vertical="top"/>
    </xf>
    <xf numFmtId="0" fontId="4" fillId="3" borderId="1" xfId="0" applyFont="1" applyFill="1" applyBorder="1" applyAlignment="1">
      <alignment horizontal="center" vertical="center" wrapText="1"/>
    </xf>
    <xf numFmtId="0" fontId="4" fillId="0" borderId="0" xfId="0" applyFont="1" applyAlignment="1">
      <alignment vertical="center" wrapText="1"/>
    </xf>
    <xf numFmtId="0" fontId="4" fillId="4" borderId="0" xfId="0" applyFont="1" applyFill="1" applyAlignment="1">
      <alignment horizontal="center" vertical="center" wrapText="1"/>
    </xf>
    <xf numFmtId="0" fontId="0" fillId="0" borderId="0" xfId="0" applyAlignment="1">
      <alignment vertical="top" wrapText="1"/>
    </xf>
    <xf numFmtId="0" fontId="4" fillId="5" borderId="1" xfId="0" applyFont="1" applyFill="1" applyBorder="1"/>
    <xf numFmtId="0" fontId="4" fillId="0" borderId="1" xfId="0" applyFont="1" applyBorder="1" applyAlignment="1">
      <alignment vertical="top" wrapText="1"/>
    </xf>
    <xf numFmtId="0" fontId="6" fillId="0" borderId="1" xfId="1" applyFont="1" applyBorder="1" applyAlignment="1">
      <alignment vertical="top" wrapText="1"/>
    </xf>
    <xf numFmtId="0" fontId="0" fillId="0" borderId="1" xfId="0" applyBorder="1" applyAlignment="1">
      <alignment vertical="top"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3" borderId="1" xfId="0" applyFill="1" applyBorder="1" applyAlignment="1">
      <alignment horizontal="center" vertical="center" wrapText="1"/>
    </xf>
    <xf numFmtId="0" fontId="3" fillId="0" borderId="0" xfId="0" applyFont="1"/>
    <xf numFmtId="0" fontId="0" fillId="3" borderId="1" xfId="0" applyFill="1" applyBorder="1" applyAlignment="1">
      <alignment horizontal="center" vertical="center" textRotation="90" wrapText="1"/>
    </xf>
    <xf numFmtId="0" fontId="8" fillId="0" borderId="0" xfId="0" applyFont="1" applyAlignment="1">
      <alignment horizontal="left"/>
    </xf>
    <xf numFmtId="0" fontId="0" fillId="8" borderId="1" xfId="0" applyFill="1" applyBorder="1" applyAlignment="1">
      <alignment horizontal="center"/>
    </xf>
    <xf numFmtId="0" fontId="0" fillId="8" borderId="0" xfId="0" applyFill="1"/>
    <xf numFmtId="0" fontId="0" fillId="8" borderId="1" xfId="0" applyFill="1" applyBorder="1"/>
    <xf numFmtId="0" fontId="0" fillId="9" borderId="0" xfId="0" applyFill="1"/>
    <xf numFmtId="0" fontId="0" fillId="9" borderId="1" xfId="0" applyFill="1" applyBorder="1" applyAlignment="1">
      <alignment horizontal="center"/>
    </xf>
    <xf numFmtId="0" fontId="3" fillId="9" borderId="1" xfId="0" applyFont="1" applyFill="1" applyBorder="1" applyAlignment="1">
      <alignment horizontal="right" indent="1"/>
    </xf>
    <xf numFmtId="0" fontId="9" fillId="0" borderId="0" xfId="0" applyFont="1" applyAlignment="1">
      <alignment vertical="center"/>
    </xf>
    <xf numFmtId="49" fontId="0" fillId="0" borderId="1" xfId="0" applyNumberFormat="1" applyBorder="1" applyAlignment="1">
      <alignment horizontal="center"/>
    </xf>
  </cellXfs>
  <cellStyles count="3">
    <cellStyle name="Followed Hyperlink" xfId="2" builtinId="9" customBuiltin="1"/>
    <cellStyle name="Hyperlink" xfId="1"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200" b="1" i="0" u="none" strike="noStrike" kern="1200" cap="none" spc="0" normalizeH="0" baseline="0">
                <a:solidFill>
                  <a:sysClr val="windowText" lastClr="000000">
                    <a:lumMod val="50000"/>
                    <a:lumOff val="50000"/>
                  </a:sysClr>
                </a:solidFill>
                <a:latin typeface="+mj-lt"/>
                <a:ea typeface="+mj-ea"/>
                <a:cs typeface="+mj-cs"/>
              </a:defRPr>
            </a:pPr>
            <a:r>
              <a:rPr lang="en-IN" sz="1200" b="1" i="0" u="none" strike="noStrike" kern="1200" cap="none" spc="0" normalizeH="0" baseline="0">
                <a:solidFill>
                  <a:sysClr val="windowText" lastClr="000000">
                    <a:lumMod val="50000"/>
                    <a:lumOff val="50000"/>
                  </a:sysClr>
                </a:solidFill>
                <a:latin typeface="+mj-lt"/>
                <a:ea typeface="+mj-ea"/>
                <a:cs typeface="+mj-cs"/>
              </a:rPr>
              <a:t>Sprint Velocity</a:t>
            </a:r>
          </a:p>
        </c:rich>
      </c:tx>
      <c:overlay val="0"/>
      <c:spPr>
        <a:noFill/>
        <a:ln>
          <a:noFill/>
        </a:ln>
        <a:effectLst/>
      </c:spPr>
      <c:txPr>
        <a:bodyPr rot="0" spcFirstLastPara="1" vertOverflow="ellipsis" vert="horz" wrap="square" anchor="ctr" anchorCtr="1"/>
        <a:lstStyle/>
        <a:p>
          <a:pPr algn="ctr" rtl="0">
            <a:defRPr lang="en-IN" sz="1200" b="1" i="0" u="none" strike="noStrike" kern="1200" cap="none" spc="0" normalizeH="0" baseline="0">
              <a:solidFill>
                <a:sysClr val="windowText" lastClr="000000">
                  <a:lumMod val="50000"/>
                  <a:lumOff val="50000"/>
                </a:sysClr>
              </a:solidFill>
              <a:latin typeface="+mj-lt"/>
              <a:ea typeface="+mj-ea"/>
              <a:cs typeface="+mj-cs"/>
            </a:defRPr>
          </a:pPr>
          <a:endParaRPr lang="en-US"/>
        </a:p>
      </c:txPr>
    </c:title>
    <c:autoTitleDeleted val="0"/>
    <c:plotArea>
      <c:layout/>
      <c:barChart>
        <c:barDir val="col"/>
        <c:grouping val="clustered"/>
        <c:varyColors val="0"/>
        <c:ser>
          <c:idx val="0"/>
          <c:order val="0"/>
          <c:tx>
            <c:strRef>
              <c:f>Main!$M$24</c:f>
              <c:strCache>
                <c:ptCount val="1"/>
                <c:pt idx="0">
                  <c:v>Story Points (Committed)</c:v>
                </c:pt>
              </c:strCache>
            </c:strRef>
          </c:tx>
          <c:spPr>
            <a:solidFill>
              <a:schemeClr val="accent1"/>
            </a:solidFill>
            <a:ln>
              <a:noFill/>
            </a:ln>
            <a:effectLst/>
          </c:spPr>
          <c:invertIfNegative val="0"/>
          <c:cat>
            <c:strRef>
              <c:f>Main!$I$25:$I$29</c:f>
              <c:strCache>
                <c:ptCount val="1"/>
                <c:pt idx="0">
                  <c:v>Spr 1.1</c:v>
                </c:pt>
              </c:strCache>
            </c:strRef>
          </c:cat>
          <c:val>
            <c:numRef>
              <c:f>Main!$M$25:$M$29</c:f>
              <c:numCache>
                <c:formatCode>General</c:formatCode>
                <c:ptCount val="5"/>
                <c:pt idx="0">
                  <c:v>14</c:v>
                </c:pt>
              </c:numCache>
            </c:numRef>
          </c:val>
          <c:extLst>
            <c:ext xmlns:c16="http://schemas.microsoft.com/office/drawing/2014/chart" uri="{C3380CC4-5D6E-409C-BE32-E72D297353CC}">
              <c16:uniqueId val="{00000000-C13B-48C1-B6E0-0B409E895E76}"/>
            </c:ext>
          </c:extLst>
        </c:ser>
        <c:ser>
          <c:idx val="1"/>
          <c:order val="1"/>
          <c:tx>
            <c:strRef>
              <c:f>Main!$N$24</c:f>
              <c:strCache>
                <c:ptCount val="1"/>
                <c:pt idx="0">
                  <c:v>Story Points (Delivered)</c:v>
                </c:pt>
              </c:strCache>
            </c:strRef>
          </c:tx>
          <c:spPr>
            <a:solidFill>
              <a:schemeClr val="accent2"/>
            </a:solidFill>
            <a:ln>
              <a:noFill/>
            </a:ln>
            <a:effectLst/>
          </c:spPr>
          <c:invertIfNegative val="0"/>
          <c:cat>
            <c:strRef>
              <c:f>Main!$I$25:$I$29</c:f>
              <c:strCache>
                <c:ptCount val="1"/>
                <c:pt idx="0">
                  <c:v>Spr 1.1</c:v>
                </c:pt>
              </c:strCache>
            </c:strRef>
          </c:cat>
          <c:val>
            <c:numRef>
              <c:f>Main!$N$25:$N$29</c:f>
              <c:numCache>
                <c:formatCode>General</c:formatCode>
                <c:ptCount val="5"/>
                <c:pt idx="0">
                  <c:v>0</c:v>
                </c:pt>
              </c:numCache>
            </c:numRef>
          </c:val>
          <c:extLst>
            <c:ext xmlns:c16="http://schemas.microsoft.com/office/drawing/2014/chart" uri="{C3380CC4-5D6E-409C-BE32-E72D297353CC}">
              <c16:uniqueId val="{00000001-C13B-48C1-B6E0-0B409E895E76}"/>
            </c:ext>
          </c:extLst>
        </c:ser>
        <c:dLbls>
          <c:showLegendKey val="0"/>
          <c:showVal val="0"/>
          <c:showCatName val="0"/>
          <c:showSerName val="0"/>
          <c:showPercent val="0"/>
          <c:showBubbleSize val="0"/>
        </c:dLbls>
        <c:gapWidth val="219"/>
        <c:overlap val="-27"/>
        <c:axId val="956085247"/>
        <c:axId val="656594239"/>
      </c:barChart>
      <c:catAx>
        <c:axId val="95608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94239"/>
        <c:crosses val="autoZero"/>
        <c:auto val="1"/>
        <c:lblAlgn val="ctr"/>
        <c:lblOffset val="100"/>
        <c:noMultiLvlLbl val="0"/>
      </c:catAx>
      <c:valAx>
        <c:axId val="65659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8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mj-lt"/>
                <a:ea typeface="+mj-ea"/>
                <a:cs typeface="+mj-cs"/>
              </a:defRPr>
            </a:pPr>
            <a:r>
              <a:rPr lang="en-IN" sz="1200"/>
              <a:t>Burn Down Chart</a:t>
            </a:r>
          </a:p>
        </c:rich>
      </c:tx>
      <c:overlay val="0"/>
      <c:spPr>
        <a:noFill/>
        <a:ln>
          <a:noFill/>
        </a:ln>
        <a:effectLst/>
      </c:spPr>
      <c:txPr>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Tracker!$J$7:$S$7</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Tracker!$J$39:$S$39</c:f>
              <c:numCache>
                <c:formatCode>General</c:formatCode>
                <c:ptCount val="10"/>
                <c:pt idx="0">
                  <c:v>28</c:v>
                </c:pt>
                <c:pt idx="1">
                  <c:v>24</c:v>
                </c:pt>
                <c:pt idx="2">
                  <c:v>21</c:v>
                </c:pt>
                <c:pt idx="3">
                  <c:v>18</c:v>
                </c:pt>
                <c:pt idx="4">
                  <c:v>16</c:v>
                </c:pt>
                <c:pt idx="5">
                  <c:v>14</c:v>
                </c:pt>
                <c:pt idx="6">
                  <c:v>12</c:v>
                </c:pt>
                <c:pt idx="7">
                  <c:v>10</c:v>
                </c:pt>
                <c:pt idx="8">
                  <c:v>9</c:v>
                </c:pt>
                <c:pt idx="9">
                  <c:v>7</c:v>
                </c:pt>
              </c:numCache>
            </c:numRef>
          </c:val>
          <c:smooth val="0"/>
          <c:extLst>
            <c:ext xmlns:c16="http://schemas.microsoft.com/office/drawing/2014/chart" uri="{C3380CC4-5D6E-409C-BE32-E72D297353CC}">
              <c16:uniqueId val="{00000000-8E06-46F3-BB74-0385946F73C8}"/>
            </c:ext>
          </c:extLst>
        </c:ser>
        <c:dLbls>
          <c:showLegendKey val="0"/>
          <c:showVal val="1"/>
          <c:showCatName val="0"/>
          <c:showSerName val="0"/>
          <c:showPercent val="0"/>
          <c:showBubbleSize val="0"/>
        </c:dLbls>
        <c:smooth val="0"/>
        <c:axId val="834654847"/>
        <c:axId val="958372751"/>
      </c:lineChart>
      <c:catAx>
        <c:axId val="83465484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58372751"/>
        <c:crosses val="autoZero"/>
        <c:auto val="1"/>
        <c:lblAlgn val="ctr"/>
        <c:lblOffset val="100"/>
        <c:noMultiLvlLbl val="0"/>
      </c:catAx>
      <c:valAx>
        <c:axId val="95837275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3465484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mj-lt"/>
                <a:ea typeface="+mj-ea"/>
                <a:cs typeface="+mj-cs"/>
              </a:defRPr>
            </a:pPr>
            <a:r>
              <a:rPr lang="en-IN" sz="1200"/>
              <a:t>Burn Up Chart</a:t>
            </a:r>
          </a:p>
        </c:rich>
      </c:tx>
      <c:overlay val="0"/>
      <c:spPr>
        <a:noFill/>
        <a:ln>
          <a:noFill/>
        </a:ln>
        <a:effectLst/>
      </c:spPr>
      <c:txPr>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Tracker!$J$7:$S$7</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Tracker!$J$40:$S$40</c:f>
              <c:numCache>
                <c:formatCode>General</c:formatCode>
                <c:ptCount val="10"/>
                <c:pt idx="0">
                  <c:v>4</c:v>
                </c:pt>
                <c:pt idx="1">
                  <c:v>8</c:v>
                </c:pt>
                <c:pt idx="2">
                  <c:v>11</c:v>
                </c:pt>
                <c:pt idx="3">
                  <c:v>14</c:v>
                </c:pt>
                <c:pt idx="4">
                  <c:v>16</c:v>
                </c:pt>
                <c:pt idx="5">
                  <c:v>18</c:v>
                </c:pt>
                <c:pt idx="6">
                  <c:v>20</c:v>
                </c:pt>
                <c:pt idx="7">
                  <c:v>22</c:v>
                </c:pt>
                <c:pt idx="8">
                  <c:v>23</c:v>
                </c:pt>
                <c:pt idx="9">
                  <c:v>25</c:v>
                </c:pt>
              </c:numCache>
            </c:numRef>
          </c:val>
          <c:smooth val="0"/>
          <c:extLst>
            <c:ext xmlns:c16="http://schemas.microsoft.com/office/drawing/2014/chart" uri="{C3380CC4-5D6E-409C-BE32-E72D297353CC}">
              <c16:uniqueId val="{00000000-8E06-46F3-BB74-0385946F73C8}"/>
            </c:ext>
          </c:extLst>
        </c:ser>
        <c:dLbls>
          <c:showLegendKey val="0"/>
          <c:showVal val="1"/>
          <c:showCatName val="0"/>
          <c:showSerName val="0"/>
          <c:showPercent val="0"/>
          <c:showBubbleSize val="0"/>
        </c:dLbls>
        <c:smooth val="0"/>
        <c:axId val="834654847"/>
        <c:axId val="958372751"/>
      </c:lineChart>
      <c:catAx>
        <c:axId val="83465484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58372751"/>
        <c:crosses val="autoZero"/>
        <c:auto val="1"/>
        <c:lblAlgn val="ctr"/>
        <c:lblOffset val="100"/>
        <c:noMultiLvlLbl val="0"/>
      </c:catAx>
      <c:valAx>
        <c:axId val="95837275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3465484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981074</xdr:colOff>
      <xdr:row>0</xdr:row>
      <xdr:rowOff>9525</xdr:rowOff>
    </xdr:from>
    <xdr:to>
      <xdr:col>14</xdr:col>
      <xdr:colOff>2019299</xdr:colOff>
      <xdr:row>6</xdr:row>
      <xdr:rowOff>0</xdr:rowOff>
    </xdr:to>
    <xdr:pic>
      <xdr:nvPicPr>
        <xdr:cNvPr id="3" name="Picture 2" descr="Image result for techformist">
          <a:extLst>
            <a:ext uri="{FF2B5EF4-FFF2-40B4-BE49-F238E27FC236}">
              <a16:creationId xmlns:a16="http://schemas.microsoft.com/office/drawing/2014/main" id="{FBB3C8D8-219F-4A81-B6DD-CC98EDCF92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73399" y="9525"/>
          <a:ext cx="1038225"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47623</xdr:colOff>
      <xdr:row>7</xdr:row>
      <xdr:rowOff>123824</xdr:rowOff>
    </xdr:from>
    <xdr:to>
      <xdr:col>9</xdr:col>
      <xdr:colOff>28574</xdr:colOff>
      <xdr:row>25</xdr:row>
      <xdr:rowOff>104775</xdr:rowOff>
    </xdr:to>
    <xdr:graphicFrame macro="">
      <xdr:nvGraphicFramePr>
        <xdr:cNvPr id="2" name="Chart 1">
          <a:extLst>
            <a:ext uri="{FF2B5EF4-FFF2-40B4-BE49-F238E27FC236}">
              <a16:creationId xmlns:a16="http://schemas.microsoft.com/office/drawing/2014/main" id="{E3D43816-FA0F-464F-8391-2B56AC76A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19049</xdr:colOff>
      <xdr:row>30</xdr:row>
      <xdr:rowOff>114299</xdr:rowOff>
    </xdr:from>
    <xdr:to>
      <xdr:col>8</xdr:col>
      <xdr:colOff>600074</xdr:colOff>
      <xdr:row>50</xdr:row>
      <xdr:rowOff>9524</xdr:rowOff>
    </xdr:to>
    <xdr:graphicFrame macro="">
      <xdr:nvGraphicFramePr>
        <xdr:cNvPr id="3" name="Chart 2">
          <a:extLst>
            <a:ext uri="{FF2B5EF4-FFF2-40B4-BE49-F238E27FC236}">
              <a16:creationId xmlns:a16="http://schemas.microsoft.com/office/drawing/2014/main" id="{E81ED30D-F99B-420E-B13A-4CC324AA5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590549</xdr:colOff>
      <xdr:row>30</xdr:row>
      <xdr:rowOff>85724</xdr:rowOff>
    </xdr:from>
    <xdr:to>
      <xdr:col>17</xdr:col>
      <xdr:colOff>561974</xdr:colOff>
      <xdr:row>49</xdr:row>
      <xdr:rowOff>142874</xdr:rowOff>
    </xdr:to>
    <xdr:graphicFrame macro="">
      <xdr:nvGraphicFramePr>
        <xdr:cNvPr id="4" name="Chart 3">
          <a:extLst>
            <a:ext uri="{FF2B5EF4-FFF2-40B4-BE49-F238E27FC236}">
              <a16:creationId xmlns:a16="http://schemas.microsoft.com/office/drawing/2014/main" id="{E70E0849-878B-4B8D-B263-6E37AF1B2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crumalliance.org/community/articles/2007/march/glossary-of-scru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378A9-B33B-4DBF-AA9C-D49FA84A0676}">
  <sheetPr>
    <tabColor theme="9" tint="0.59999389629810485"/>
  </sheetPr>
  <dimension ref="B5:O41"/>
  <sheetViews>
    <sheetView showGridLines="0" tabSelected="1" zoomScaleNormal="100" workbookViewId="0">
      <selection activeCell="D10" sqref="D10"/>
    </sheetView>
  </sheetViews>
  <sheetFormatPr defaultRowHeight="13.9"/>
  <cols>
    <col min="1" max="1" width="5.140625" customWidth="1"/>
    <col min="2" max="2" width="15" customWidth="1"/>
    <col min="3" max="3" width="24.85546875" customWidth="1"/>
    <col min="4" max="4" width="15.5703125" customWidth="1"/>
    <col min="5" max="5" width="17.28515625" customWidth="1"/>
    <col min="6" max="6" width="26.42578125" customWidth="1"/>
    <col min="7" max="7" width="35" customWidth="1"/>
    <col min="10" max="11" width="12.7109375" customWidth="1"/>
    <col min="12" max="12" width="13.7109375" customWidth="1"/>
    <col min="13" max="14" width="12.5703125" customWidth="1"/>
    <col min="15" max="15" width="31.85546875" customWidth="1"/>
  </cols>
  <sheetData>
    <row r="5" spans="2:6" ht="18">
      <c r="B5" s="2" t="s">
        <v>0</v>
      </c>
    </row>
    <row r="7" spans="2:6" ht="14.45">
      <c r="B7" s="5" t="s">
        <v>1</v>
      </c>
      <c r="C7" s="3" t="s">
        <v>2</v>
      </c>
      <c r="E7" s="5" t="s">
        <v>3</v>
      </c>
      <c r="F7" s="3"/>
    </row>
    <row r="8" spans="2:6" ht="14.45">
      <c r="B8" s="5" t="s">
        <v>4</v>
      </c>
      <c r="C8" s="3"/>
      <c r="E8" s="5" t="s">
        <v>5</v>
      </c>
      <c r="F8" s="3"/>
    </row>
    <row r="10" spans="2:6" ht="14.45">
      <c r="B10" s="6" t="s">
        <v>6</v>
      </c>
      <c r="C10" s="4"/>
      <c r="E10" s="4"/>
      <c r="F10" s="4"/>
    </row>
    <row r="11" spans="2:6">
      <c r="B11" s="7" t="s">
        <v>7</v>
      </c>
      <c r="C11" s="8" t="s">
        <v>8</v>
      </c>
      <c r="D11" s="9"/>
      <c r="E11" s="7" t="s">
        <v>9</v>
      </c>
      <c r="F11" s="8" t="s">
        <v>10</v>
      </c>
    </row>
    <row r="12" spans="2:6">
      <c r="B12" s="7" t="s">
        <v>11</v>
      </c>
      <c r="C12" s="8"/>
      <c r="D12" s="9"/>
      <c r="E12" s="7" t="s">
        <v>12</v>
      </c>
      <c r="F12" s="8"/>
    </row>
    <row r="13" spans="2:6">
      <c r="B13" s="9"/>
      <c r="C13" s="8"/>
      <c r="D13" s="9"/>
      <c r="E13" s="7" t="s">
        <v>13</v>
      </c>
      <c r="F13" s="8"/>
    </row>
    <row r="14" spans="2:6">
      <c r="B14" s="9"/>
      <c r="C14" s="8"/>
      <c r="D14" s="9"/>
      <c r="E14" s="9"/>
      <c r="F14" s="8"/>
    </row>
    <row r="15" spans="2:6">
      <c r="B15" s="9"/>
      <c r="C15" s="8"/>
      <c r="D15" s="9"/>
      <c r="E15" s="9"/>
      <c r="F15" s="8"/>
    </row>
    <row r="16" spans="2:6">
      <c r="B16" s="9"/>
      <c r="C16" s="8"/>
      <c r="D16" s="9"/>
      <c r="E16" s="9"/>
      <c r="F16" s="8"/>
    </row>
    <row r="17" spans="2:15">
      <c r="B17" s="9"/>
      <c r="C17" s="8"/>
      <c r="D17" s="9"/>
      <c r="E17" s="9"/>
      <c r="F17" s="8"/>
    </row>
    <row r="18" spans="2:15">
      <c r="B18" s="9"/>
      <c r="C18" s="8"/>
      <c r="D18" s="9"/>
      <c r="E18" s="9"/>
      <c r="F18" s="8"/>
    </row>
    <row r="22" spans="2:15" ht="14.45">
      <c r="B22" s="1"/>
    </row>
    <row r="23" spans="2:15" ht="14.45">
      <c r="B23" s="1" t="s">
        <v>14</v>
      </c>
      <c r="I23" s="1" t="s">
        <v>15</v>
      </c>
      <c r="K23" s="38" t="s">
        <v>16</v>
      </c>
    </row>
    <row r="24" spans="2:15" s="14" customFormat="1" ht="27.6">
      <c r="B24" s="18" t="s">
        <v>17</v>
      </c>
      <c r="C24" s="18" t="s">
        <v>18</v>
      </c>
      <c r="D24" s="18" t="s">
        <v>19</v>
      </c>
      <c r="E24" s="18" t="s">
        <v>20</v>
      </c>
      <c r="F24" s="18" t="s">
        <v>21</v>
      </c>
      <c r="G24" s="18" t="s">
        <v>22</v>
      </c>
      <c r="H24" s="19"/>
      <c r="I24" s="20" t="s">
        <v>23</v>
      </c>
      <c r="J24" s="20" t="s">
        <v>19</v>
      </c>
      <c r="K24" s="20" t="s">
        <v>20</v>
      </c>
      <c r="L24" s="20" t="s">
        <v>21</v>
      </c>
      <c r="M24" s="20" t="s">
        <v>24</v>
      </c>
      <c r="N24" s="20" t="s">
        <v>25</v>
      </c>
      <c r="O24" s="20" t="s">
        <v>22</v>
      </c>
    </row>
    <row r="25" spans="2:15">
      <c r="B25" s="8">
        <v>1</v>
      </c>
      <c r="C25" s="8" t="s">
        <v>26</v>
      </c>
      <c r="D25" s="15">
        <v>45029</v>
      </c>
      <c r="E25" s="15">
        <v>45044</v>
      </c>
      <c r="F25" s="16" t="s">
        <v>27</v>
      </c>
      <c r="G25" s="17"/>
      <c r="I25" s="39" t="s">
        <v>28</v>
      </c>
      <c r="J25" s="15">
        <v>45029</v>
      </c>
      <c r="K25" s="15">
        <f>J25+10</f>
        <v>45039</v>
      </c>
      <c r="L25" s="10" t="s">
        <v>27</v>
      </c>
      <c r="M25" s="16">
        <v>14</v>
      </c>
      <c r="N25" s="16">
        <v>0</v>
      </c>
      <c r="O25" s="16"/>
    </row>
    <row r="26" spans="2:15">
      <c r="B26" s="8"/>
      <c r="C26" s="8"/>
      <c r="D26" s="16"/>
      <c r="E26" s="16"/>
      <c r="F26" s="16"/>
      <c r="G26" s="17"/>
      <c r="I26" s="39"/>
      <c r="J26" s="15"/>
      <c r="K26" s="15"/>
      <c r="L26" s="10"/>
      <c r="M26" s="16"/>
      <c r="N26" s="16"/>
      <c r="O26" s="16"/>
    </row>
    <row r="27" spans="2:15">
      <c r="B27" s="8"/>
      <c r="C27" s="8"/>
      <c r="D27" s="16"/>
      <c r="E27" s="16"/>
      <c r="F27" s="16"/>
      <c r="G27" s="17"/>
      <c r="I27" s="39"/>
      <c r="J27" s="15"/>
      <c r="K27" s="15"/>
      <c r="L27" s="10"/>
      <c r="M27" s="16"/>
      <c r="N27" s="16"/>
      <c r="O27" s="16"/>
    </row>
    <row r="28" spans="2:15">
      <c r="B28" s="8"/>
      <c r="C28" s="8"/>
      <c r="D28" s="16"/>
      <c r="E28" s="16"/>
      <c r="F28" s="16"/>
      <c r="G28" s="17"/>
      <c r="I28" s="39"/>
      <c r="J28" s="15"/>
      <c r="K28" s="15"/>
      <c r="L28" s="10"/>
      <c r="M28" s="16"/>
      <c r="N28" s="16"/>
      <c r="O28" s="16"/>
    </row>
    <row r="29" spans="2:15">
      <c r="B29" s="8"/>
      <c r="C29" s="8"/>
      <c r="D29" s="16"/>
      <c r="E29" s="16"/>
      <c r="F29" s="16"/>
      <c r="G29" s="17"/>
      <c r="I29" s="39"/>
      <c r="J29" s="15"/>
      <c r="K29" s="15"/>
      <c r="L29" s="10"/>
      <c r="M29" s="16"/>
      <c r="N29" s="16"/>
      <c r="O29" s="16"/>
    </row>
    <row r="30" spans="2:15">
      <c r="B30" s="8"/>
      <c r="C30" s="8"/>
      <c r="D30" s="16"/>
      <c r="E30" s="16"/>
      <c r="F30" s="16"/>
      <c r="G30" s="17"/>
      <c r="I30" s="8"/>
      <c r="J30" s="15"/>
      <c r="K30" s="15"/>
      <c r="L30" s="16"/>
      <c r="M30" s="16"/>
      <c r="N30" s="16"/>
      <c r="O30" s="16"/>
    </row>
    <row r="31" spans="2:15">
      <c r="B31" s="8"/>
      <c r="C31" s="8"/>
      <c r="D31" s="16"/>
      <c r="E31" s="16"/>
      <c r="F31" s="16"/>
      <c r="G31" s="17"/>
      <c r="I31" s="8"/>
      <c r="J31" s="15"/>
      <c r="K31" s="15"/>
      <c r="L31" s="16"/>
      <c r="M31" s="16"/>
      <c r="N31" s="16"/>
      <c r="O31" s="16"/>
    </row>
    <row r="32" spans="2:15">
      <c r="B32" s="8"/>
      <c r="C32" s="8"/>
      <c r="D32" s="16"/>
      <c r="E32" s="16"/>
      <c r="F32" s="16"/>
      <c r="G32" s="17"/>
      <c r="I32" s="8"/>
      <c r="J32" s="15"/>
      <c r="K32" s="15"/>
      <c r="L32" s="16"/>
      <c r="M32" s="16"/>
      <c r="N32" s="16"/>
      <c r="O32" s="16"/>
    </row>
    <row r="33" spans="2:15">
      <c r="B33" s="8"/>
      <c r="C33" s="8"/>
      <c r="D33" s="16"/>
      <c r="E33" s="16"/>
      <c r="F33" s="16"/>
      <c r="G33" s="17"/>
      <c r="I33" s="8"/>
      <c r="J33" s="15"/>
      <c r="K33" s="15"/>
      <c r="L33" s="16"/>
      <c r="M33" s="16"/>
      <c r="N33" s="16"/>
      <c r="O33" s="16"/>
    </row>
    <row r="34" spans="2:15">
      <c r="B34" s="8"/>
      <c r="C34" s="8"/>
      <c r="D34" s="16"/>
      <c r="E34" s="16"/>
      <c r="F34" s="16"/>
      <c r="G34" s="17"/>
      <c r="I34" s="8"/>
      <c r="J34" s="15"/>
      <c r="K34" s="15"/>
      <c r="L34" s="16"/>
      <c r="M34" s="16"/>
      <c r="N34" s="16"/>
      <c r="O34" s="16"/>
    </row>
    <row r="35" spans="2:15">
      <c r="B35" s="8"/>
      <c r="C35" s="8"/>
      <c r="D35" s="16"/>
      <c r="E35" s="16"/>
      <c r="F35" s="16"/>
      <c r="G35" s="17"/>
      <c r="I35" s="8"/>
      <c r="J35" s="15"/>
      <c r="K35" s="15"/>
      <c r="L35" s="16"/>
      <c r="M35" s="16"/>
      <c r="N35" s="16"/>
      <c r="O35" s="16"/>
    </row>
    <row r="36" spans="2:15">
      <c r="B36" s="8"/>
      <c r="C36" s="8"/>
      <c r="D36" s="16"/>
      <c r="E36" s="16"/>
      <c r="F36" s="16"/>
      <c r="G36" s="17"/>
      <c r="I36" s="8"/>
      <c r="J36" s="15"/>
      <c r="K36" s="15"/>
      <c r="L36" s="16"/>
      <c r="M36" s="16"/>
      <c r="N36" s="16"/>
      <c r="O36" s="16"/>
    </row>
    <row r="37" spans="2:15">
      <c r="B37" s="8"/>
      <c r="C37" s="8"/>
      <c r="D37" s="16"/>
      <c r="E37" s="16"/>
      <c r="F37" s="16"/>
      <c r="G37" s="17"/>
      <c r="I37" s="8"/>
      <c r="J37" s="15"/>
      <c r="K37" s="15"/>
      <c r="L37" s="16"/>
      <c r="M37" s="16"/>
      <c r="N37" s="16"/>
      <c r="O37" s="16"/>
    </row>
    <row r="38" spans="2:15">
      <c r="B38" s="8"/>
      <c r="C38" s="8"/>
      <c r="D38" s="16"/>
      <c r="E38" s="16"/>
      <c r="F38" s="16"/>
      <c r="G38" s="17"/>
      <c r="I38" s="8"/>
      <c r="J38" s="15"/>
      <c r="K38" s="15"/>
      <c r="L38" s="16"/>
      <c r="M38" s="16"/>
      <c r="N38" s="16"/>
      <c r="O38" s="16"/>
    </row>
    <row r="39" spans="2:15">
      <c r="B39" s="8"/>
      <c r="C39" s="8"/>
      <c r="D39" s="8"/>
      <c r="E39" s="8"/>
      <c r="F39" s="16"/>
      <c r="G39" s="17"/>
      <c r="I39" s="8"/>
      <c r="J39" s="15"/>
      <c r="K39" s="15"/>
      <c r="L39" s="16"/>
      <c r="M39" s="16"/>
      <c r="N39" s="16"/>
      <c r="O39" s="16"/>
    </row>
    <row r="40" spans="2:15">
      <c r="B40" s="8"/>
      <c r="C40" s="8"/>
      <c r="D40" s="8"/>
      <c r="E40" s="8"/>
      <c r="F40" s="16"/>
      <c r="G40" s="17"/>
      <c r="I40" s="8"/>
      <c r="J40" s="15"/>
      <c r="K40" s="15"/>
      <c r="L40" s="16"/>
      <c r="M40" s="16"/>
      <c r="N40" s="16"/>
      <c r="O40" s="16"/>
    </row>
    <row r="41" spans="2:15">
      <c r="G41" s="1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19AF-8091-4F7F-BECC-A83F9CCBFE7A}">
  <sheetPr>
    <tabColor theme="8" tint="0.39997558519241921"/>
  </sheetPr>
  <dimension ref="B5:R26"/>
  <sheetViews>
    <sheetView showGridLines="0" workbookViewId="0">
      <pane xSplit="5" ySplit="7" topLeftCell="F20" activePane="bottomRight" state="frozen"/>
      <selection pane="bottomRight" activeCell="B26" sqref="B26"/>
      <selection pane="bottomLeft" activeCell="A8" sqref="A8"/>
      <selection pane="topRight" activeCell="F1" sqref="F1"/>
    </sheetView>
  </sheetViews>
  <sheetFormatPr defaultRowHeight="13.9"/>
  <cols>
    <col min="1" max="1" width="3.140625" customWidth="1"/>
    <col min="2" max="2" width="11.7109375" customWidth="1"/>
    <col min="3" max="3" width="12.5703125" customWidth="1"/>
    <col min="4" max="4" width="21.7109375" customWidth="1"/>
    <col min="5" max="7" width="33.85546875" style="21" customWidth="1"/>
    <col min="8" max="8" width="21.7109375" style="12" customWidth="1"/>
    <col min="9" max="10" width="11.28515625" customWidth="1"/>
    <col min="14" max="15" width="14.28515625" customWidth="1"/>
    <col min="16" max="16" width="12" customWidth="1"/>
    <col min="18" max="18" width="40.140625" customWidth="1"/>
    <col min="19" max="19" width="32.7109375" customWidth="1"/>
  </cols>
  <sheetData>
    <row r="5" spans="2:18" ht="18">
      <c r="B5" s="2" t="s">
        <v>29</v>
      </c>
    </row>
    <row r="7" spans="2:18" s="13" customFormat="1" ht="27.6">
      <c r="B7" s="26" t="s">
        <v>17</v>
      </c>
      <c r="C7" s="26" t="s">
        <v>30</v>
      </c>
      <c r="D7" s="26" t="s">
        <v>31</v>
      </c>
      <c r="E7" s="26" t="s">
        <v>32</v>
      </c>
      <c r="F7" s="26" t="s">
        <v>33</v>
      </c>
      <c r="G7" s="26" t="s">
        <v>34</v>
      </c>
      <c r="H7" s="26" t="s">
        <v>22</v>
      </c>
      <c r="I7" s="26" t="s">
        <v>35</v>
      </c>
      <c r="J7" s="26" t="s">
        <v>21</v>
      </c>
      <c r="K7" s="27" t="s">
        <v>36</v>
      </c>
      <c r="L7" s="27" t="s">
        <v>37</v>
      </c>
      <c r="M7" s="28" t="s">
        <v>38</v>
      </c>
      <c r="N7" s="28" t="s">
        <v>39</v>
      </c>
      <c r="O7" s="28" t="s">
        <v>40</v>
      </c>
      <c r="P7" s="28" t="s">
        <v>41</v>
      </c>
      <c r="Q7" s="28" t="s">
        <v>21</v>
      </c>
      <c r="R7" s="28" t="s">
        <v>22</v>
      </c>
    </row>
    <row r="8" spans="2:18" ht="193.15">
      <c r="B8" s="3" t="s">
        <v>42</v>
      </c>
      <c r="C8" s="3" t="s">
        <v>43</v>
      </c>
      <c r="D8" s="3" t="s">
        <v>44</v>
      </c>
      <c r="E8" s="25" t="s">
        <v>45</v>
      </c>
      <c r="F8" s="25" t="s">
        <v>46</v>
      </c>
      <c r="G8" s="25"/>
      <c r="H8" s="11"/>
      <c r="I8" s="3"/>
      <c r="J8" s="3"/>
      <c r="K8" s="3"/>
      <c r="L8" s="3"/>
      <c r="M8" s="3"/>
      <c r="N8" s="3"/>
      <c r="O8" s="3"/>
      <c r="P8" s="3"/>
      <c r="Q8" s="3"/>
      <c r="R8" s="3"/>
    </row>
    <row r="9" spans="2:18" ht="248.45">
      <c r="B9" s="3" t="s">
        <v>47</v>
      </c>
      <c r="C9" s="3" t="s">
        <v>48</v>
      </c>
      <c r="D9" s="3" t="s">
        <v>44</v>
      </c>
      <c r="E9" s="25" t="s">
        <v>49</v>
      </c>
      <c r="F9" s="25" t="s">
        <v>46</v>
      </c>
      <c r="G9" s="25"/>
      <c r="H9" s="11"/>
      <c r="I9" s="3"/>
      <c r="J9" s="3"/>
      <c r="K9" s="3"/>
      <c r="L9" s="3"/>
      <c r="M9" s="3"/>
      <c r="N9" s="3"/>
      <c r="O9" s="3"/>
      <c r="P9" s="3"/>
      <c r="Q9" s="3"/>
      <c r="R9" s="3"/>
    </row>
    <row r="10" spans="2:18" ht="262.14999999999998">
      <c r="B10" s="3" t="s">
        <v>50</v>
      </c>
      <c r="C10" t="s">
        <v>48</v>
      </c>
      <c r="D10" s="3" t="s">
        <v>44</v>
      </c>
      <c r="E10" s="25" t="s">
        <v>51</v>
      </c>
      <c r="F10" s="25" t="s">
        <v>46</v>
      </c>
      <c r="G10" s="25"/>
      <c r="H10" s="11"/>
      <c r="I10" s="3"/>
      <c r="J10" s="3"/>
      <c r="K10" s="3"/>
      <c r="L10" s="3"/>
      <c r="M10" s="3"/>
      <c r="N10" s="3"/>
      <c r="O10" s="3"/>
      <c r="P10" s="3"/>
      <c r="Q10" s="3"/>
      <c r="R10" s="3"/>
    </row>
    <row r="11" spans="2:18" ht="248.45">
      <c r="B11" s="3" t="s">
        <v>52</v>
      </c>
      <c r="C11" s="3" t="s">
        <v>53</v>
      </c>
      <c r="D11" s="3" t="s">
        <v>44</v>
      </c>
      <c r="E11" s="13" t="s">
        <v>54</v>
      </c>
      <c r="F11" s="25" t="s">
        <v>46</v>
      </c>
      <c r="G11" s="25"/>
      <c r="H11" s="11"/>
      <c r="I11" s="3"/>
      <c r="J11" s="3"/>
      <c r="K11" s="3"/>
      <c r="L11" s="3"/>
      <c r="M11" s="3"/>
      <c r="N11" s="3"/>
      <c r="O11" s="3"/>
      <c r="P11" s="3"/>
      <c r="Q11" s="3"/>
      <c r="R11" s="3"/>
    </row>
    <row r="12" spans="2:18" ht="96.6">
      <c r="B12" s="3" t="s">
        <v>55</v>
      </c>
      <c r="C12" s="3" t="s">
        <v>56</v>
      </c>
      <c r="D12" s="3" t="s">
        <v>44</v>
      </c>
      <c r="E12" s="25" t="s">
        <v>57</v>
      </c>
      <c r="F12" s="25"/>
      <c r="G12" s="25"/>
      <c r="H12" s="11"/>
      <c r="I12" s="3"/>
      <c r="J12" s="3"/>
      <c r="K12" s="3"/>
      <c r="L12" s="3"/>
      <c r="M12" s="3"/>
      <c r="N12" s="3"/>
      <c r="O12" s="3"/>
      <c r="P12" s="3"/>
      <c r="Q12" s="3"/>
      <c r="R12" s="3"/>
    </row>
    <row r="13" spans="2:18" ht="27.6">
      <c r="B13" s="3" t="s">
        <v>58</v>
      </c>
      <c r="C13" s="3" t="s">
        <v>56</v>
      </c>
      <c r="D13" s="3" t="s">
        <v>44</v>
      </c>
      <c r="E13" s="25" t="s">
        <v>59</v>
      </c>
      <c r="F13" s="25"/>
      <c r="G13" s="25"/>
      <c r="H13" s="11"/>
      <c r="I13" s="3"/>
      <c r="J13" s="3"/>
      <c r="K13" s="3"/>
      <c r="L13" s="3"/>
      <c r="M13" s="3"/>
      <c r="N13" s="3"/>
      <c r="O13" s="3"/>
      <c r="P13" s="3"/>
      <c r="Q13" s="3"/>
      <c r="R13" s="3"/>
    </row>
    <row r="14" spans="2:18" ht="69">
      <c r="B14" s="3" t="s">
        <v>60</v>
      </c>
      <c r="C14" s="3" t="s">
        <v>61</v>
      </c>
      <c r="D14" s="3" t="s">
        <v>44</v>
      </c>
      <c r="E14" s="25" t="s">
        <v>62</v>
      </c>
      <c r="F14" s="25"/>
      <c r="G14" s="25"/>
      <c r="H14" s="11"/>
      <c r="I14" s="3"/>
      <c r="J14" s="3"/>
      <c r="K14" s="3"/>
      <c r="L14" s="3"/>
      <c r="M14" s="3"/>
      <c r="N14" s="3"/>
      <c r="O14" s="3"/>
      <c r="P14" s="3"/>
      <c r="Q14" s="3"/>
      <c r="R14" s="3"/>
    </row>
    <row r="15" spans="2:18" ht="27.6">
      <c r="B15" s="3" t="s">
        <v>63</v>
      </c>
      <c r="C15" s="3" t="s">
        <v>61</v>
      </c>
      <c r="D15" s="3" t="s">
        <v>44</v>
      </c>
      <c r="E15" s="25" t="s">
        <v>64</v>
      </c>
      <c r="F15" s="25"/>
      <c r="G15" s="25"/>
      <c r="H15" s="11"/>
      <c r="I15" s="3"/>
      <c r="J15" s="3"/>
      <c r="K15" s="3"/>
      <c r="L15" s="3"/>
      <c r="M15" s="3"/>
      <c r="N15" s="3"/>
      <c r="O15" s="3"/>
      <c r="P15" s="3"/>
      <c r="Q15" s="3"/>
      <c r="R15" s="3"/>
    </row>
    <row r="16" spans="2:18" ht="124.15">
      <c r="B16" s="3" t="s">
        <v>65</v>
      </c>
      <c r="C16" s="3" t="s">
        <v>66</v>
      </c>
      <c r="D16" s="3" t="s">
        <v>44</v>
      </c>
      <c r="E16" s="25" t="s">
        <v>67</v>
      </c>
      <c r="F16" s="25"/>
      <c r="G16" s="25"/>
      <c r="H16" s="11"/>
      <c r="I16" s="3"/>
      <c r="J16" s="3"/>
      <c r="K16" s="3"/>
      <c r="L16" s="3"/>
      <c r="M16" s="3"/>
      <c r="N16" s="3"/>
      <c r="O16" s="3"/>
      <c r="P16" s="3"/>
      <c r="Q16" s="3"/>
      <c r="R16" s="3"/>
    </row>
    <row r="17" spans="2:18" ht="27.6">
      <c r="B17" s="3" t="s">
        <v>68</v>
      </c>
      <c r="C17" s="3" t="s">
        <v>66</v>
      </c>
      <c r="D17" s="3" t="s">
        <v>44</v>
      </c>
      <c r="E17" s="25" t="s">
        <v>69</v>
      </c>
      <c r="F17" s="25"/>
      <c r="G17" s="25"/>
      <c r="H17" s="11"/>
      <c r="I17" s="3"/>
      <c r="J17" s="3"/>
      <c r="K17" s="3"/>
      <c r="L17" s="3"/>
      <c r="M17" s="3"/>
      <c r="N17" s="3"/>
      <c r="O17" s="3"/>
      <c r="P17" s="3"/>
      <c r="Q17" s="3"/>
      <c r="R17" s="3"/>
    </row>
    <row r="18" spans="2:18" ht="69">
      <c r="B18" s="3" t="s">
        <v>70</v>
      </c>
      <c r="C18" s="3" t="s">
        <v>66</v>
      </c>
      <c r="D18" s="3" t="s">
        <v>44</v>
      </c>
      <c r="E18" s="25" t="s">
        <v>71</v>
      </c>
      <c r="F18" s="25"/>
      <c r="G18" s="25"/>
      <c r="H18" s="11"/>
      <c r="I18" s="3"/>
      <c r="J18" s="3"/>
      <c r="K18" s="3"/>
      <c r="L18" s="3"/>
      <c r="M18" s="3"/>
      <c r="N18" s="3"/>
      <c r="O18" s="3"/>
      <c r="P18" s="3"/>
      <c r="Q18" s="3"/>
      <c r="R18" s="3"/>
    </row>
    <row r="19" spans="2:18" ht="55.15">
      <c r="B19" s="3" t="s">
        <v>72</v>
      </c>
      <c r="C19" s="3" t="s">
        <v>66</v>
      </c>
      <c r="D19" s="3" t="s">
        <v>44</v>
      </c>
      <c r="E19" s="25" t="s">
        <v>73</v>
      </c>
      <c r="F19" s="25"/>
      <c r="G19" s="25"/>
      <c r="H19" s="11"/>
      <c r="I19" s="3"/>
      <c r="J19" s="3"/>
      <c r="K19" s="3"/>
      <c r="L19" s="3"/>
      <c r="M19" s="3"/>
      <c r="N19" s="3"/>
      <c r="O19" s="3"/>
      <c r="P19" s="3"/>
      <c r="Q19" s="3"/>
      <c r="R19" s="3"/>
    </row>
    <row r="20" spans="2:18" ht="27.6">
      <c r="B20" s="3" t="s">
        <v>74</v>
      </c>
      <c r="C20" s="3" t="s">
        <v>75</v>
      </c>
      <c r="D20" s="3" t="s">
        <v>44</v>
      </c>
      <c r="E20" s="25" t="s">
        <v>76</v>
      </c>
      <c r="F20" s="25"/>
      <c r="G20" s="25"/>
      <c r="H20" s="11"/>
      <c r="I20" s="3"/>
      <c r="J20" s="3"/>
      <c r="K20" s="3"/>
      <c r="L20" s="3"/>
      <c r="M20" s="3"/>
      <c r="N20" s="3"/>
      <c r="O20" s="3"/>
      <c r="P20" s="3"/>
      <c r="Q20" s="3"/>
      <c r="R20" s="3"/>
    </row>
    <row r="21" spans="2:18" ht="55.15">
      <c r="B21" s="3" t="s">
        <v>77</v>
      </c>
      <c r="C21" s="3" t="s">
        <v>78</v>
      </c>
      <c r="D21" s="3" t="s">
        <v>44</v>
      </c>
      <c r="E21" s="25" t="s">
        <v>79</v>
      </c>
      <c r="F21" s="25"/>
      <c r="G21" s="25"/>
      <c r="H21" s="11"/>
      <c r="I21" s="3"/>
      <c r="J21" s="3"/>
      <c r="K21" s="3"/>
      <c r="L21" s="3"/>
      <c r="M21" s="3"/>
      <c r="N21" s="3"/>
      <c r="O21" s="3"/>
      <c r="P21" s="3"/>
      <c r="Q21" s="3"/>
      <c r="R21" s="3"/>
    </row>
    <row r="22" spans="2:18">
      <c r="B22" s="3"/>
      <c r="C22" s="3"/>
      <c r="D22" s="3"/>
      <c r="E22" s="25"/>
      <c r="F22" s="25"/>
      <c r="G22" s="25"/>
      <c r="H22" s="11"/>
      <c r="I22" s="3"/>
      <c r="J22" s="3"/>
      <c r="K22" s="3"/>
      <c r="L22" s="3"/>
      <c r="M22" s="3"/>
      <c r="N22" s="3"/>
      <c r="O22" s="3"/>
      <c r="P22" s="3"/>
      <c r="Q22" s="3"/>
      <c r="R22" s="3"/>
    </row>
    <row r="23" spans="2:18">
      <c r="B23" s="3"/>
      <c r="C23" s="3"/>
      <c r="D23" s="3"/>
      <c r="E23" s="25"/>
      <c r="F23" s="25"/>
      <c r="G23" s="25"/>
      <c r="H23" s="11"/>
      <c r="I23" s="3"/>
      <c r="J23" s="3"/>
      <c r="K23" s="3"/>
      <c r="L23" s="3"/>
      <c r="M23" s="3"/>
      <c r="N23" s="3"/>
      <c r="O23" s="3"/>
      <c r="P23" s="3"/>
      <c r="Q23" s="3"/>
      <c r="R23" s="3"/>
    </row>
    <row r="24" spans="2:18">
      <c r="B24" s="3"/>
      <c r="C24" s="3"/>
      <c r="D24" s="3"/>
      <c r="E24" s="25"/>
      <c r="F24" s="25"/>
      <c r="G24" s="25"/>
      <c r="H24" s="11"/>
      <c r="I24" s="3"/>
      <c r="J24" s="3"/>
      <c r="K24" s="3"/>
      <c r="L24" s="3"/>
      <c r="M24" s="3"/>
      <c r="N24" s="3"/>
      <c r="O24" s="3"/>
      <c r="P24" s="3"/>
      <c r="Q24" s="3"/>
      <c r="R24" s="3"/>
    </row>
    <row r="25" spans="2:18">
      <c r="B25" s="3"/>
      <c r="C25" s="3"/>
      <c r="D25" s="3"/>
      <c r="E25" s="25"/>
      <c r="F25" s="25"/>
      <c r="G25" s="25"/>
      <c r="H25" s="11"/>
      <c r="I25" s="3"/>
      <c r="J25" s="3"/>
      <c r="K25" s="3"/>
      <c r="L25" s="3"/>
      <c r="M25" s="3"/>
      <c r="N25" s="3"/>
      <c r="O25" s="3"/>
      <c r="P25" s="3"/>
      <c r="Q25" s="3"/>
      <c r="R25" s="3"/>
    </row>
    <row r="26" spans="2:18">
      <c r="B26" s="3"/>
      <c r="C26" s="3"/>
      <c r="D26" s="3"/>
      <c r="E26" s="25"/>
      <c r="F26" s="25"/>
      <c r="G26" s="25"/>
      <c r="H26" s="11"/>
      <c r="I26" s="3"/>
      <c r="J26" s="3"/>
      <c r="K26" s="3"/>
      <c r="L26" s="3"/>
      <c r="M26" s="3"/>
      <c r="N26" s="3"/>
      <c r="O26" s="3"/>
      <c r="P26" s="3"/>
      <c r="Q26" s="3"/>
      <c r="R26" s="3"/>
    </row>
  </sheetData>
  <autoFilter ref="B7:R7" xr:uid="{518B46E2-BBA7-477D-AE0F-69B61AF047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C0C6-CD1C-4DF4-AE12-DF46F869FEF9}">
  <sheetPr>
    <tabColor theme="4" tint="0.39997558519241921"/>
  </sheetPr>
  <dimension ref="B5:S41"/>
  <sheetViews>
    <sheetView showGridLines="0" workbookViewId="0">
      <selection activeCell="C8" sqref="C8"/>
    </sheetView>
  </sheetViews>
  <sheetFormatPr defaultRowHeight="13.9"/>
  <cols>
    <col min="1" max="1" width="5.42578125" customWidth="1"/>
    <col min="2" max="3" width="11.42578125" customWidth="1"/>
    <col min="4" max="4" width="24.28515625" customWidth="1"/>
    <col min="5" max="5" width="15" customWidth="1"/>
    <col min="6" max="6" width="13.28515625" customWidth="1"/>
    <col min="7" max="9" width="11.5703125" customWidth="1"/>
    <col min="10" max="19" width="3.7109375" customWidth="1"/>
  </cols>
  <sheetData>
    <row r="5" spans="2:19" ht="18">
      <c r="B5" s="2" t="s">
        <v>80</v>
      </c>
      <c r="J5" s="31"/>
      <c r="N5" s="31"/>
    </row>
    <row r="6" spans="2:19" ht="18">
      <c r="B6" s="2"/>
      <c r="J6" s="31"/>
      <c r="N6" s="31" t="s">
        <v>81</v>
      </c>
    </row>
    <row r="7" spans="2:19" ht="34.5" customHeight="1">
      <c r="B7" s="26" t="s">
        <v>38</v>
      </c>
      <c r="C7" s="26" t="s">
        <v>82</v>
      </c>
      <c r="D7" s="26" t="s">
        <v>18</v>
      </c>
      <c r="E7" s="26" t="s">
        <v>41</v>
      </c>
      <c r="F7" s="26" t="s">
        <v>21</v>
      </c>
      <c r="G7" s="28" t="s">
        <v>39</v>
      </c>
      <c r="H7" s="28" t="s">
        <v>83</v>
      </c>
      <c r="I7" s="28" t="s">
        <v>84</v>
      </c>
      <c r="J7" s="30" t="s">
        <v>85</v>
      </c>
      <c r="K7" s="30" t="s">
        <v>86</v>
      </c>
      <c r="L7" s="30" t="s">
        <v>87</v>
      </c>
      <c r="M7" s="30" t="s">
        <v>88</v>
      </c>
      <c r="N7" s="30" t="s">
        <v>89</v>
      </c>
      <c r="O7" s="30" t="s">
        <v>90</v>
      </c>
      <c r="P7" s="30" t="s">
        <v>91</v>
      </c>
      <c r="Q7" s="30" t="s">
        <v>92</v>
      </c>
      <c r="R7" s="30" t="s">
        <v>93</v>
      </c>
      <c r="S7" s="30" t="s">
        <v>94</v>
      </c>
    </row>
    <row r="8" spans="2:19">
      <c r="B8" s="3">
        <v>1.1000000000000001</v>
      </c>
      <c r="C8" s="3">
        <v>221</v>
      </c>
      <c r="D8" s="3"/>
      <c r="E8" s="3"/>
      <c r="F8" s="3"/>
      <c r="G8" s="10">
        <v>8</v>
      </c>
      <c r="H8" s="32">
        <f>SUM(J8:S8)</f>
        <v>2</v>
      </c>
      <c r="I8" s="32">
        <f>G8-H8</f>
        <v>6</v>
      </c>
      <c r="J8" s="10">
        <v>1</v>
      </c>
      <c r="K8" s="10"/>
      <c r="L8" s="10">
        <v>1</v>
      </c>
      <c r="M8" s="10"/>
      <c r="N8" s="10"/>
      <c r="O8" s="10"/>
      <c r="P8" s="10"/>
      <c r="Q8" s="10"/>
      <c r="R8" s="10"/>
      <c r="S8" s="10"/>
    </row>
    <row r="9" spans="2:19">
      <c r="B9" s="3">
        <v>1.1000000000000001</v>
      </c>
      <c r="C9" s="3">
        <v>224</v>
      </c>
      <c r="D9" s="3"/>
      <c r="E9" s="3"/>
      <c r="F9" s="3"/>
      <c r="G9" s="10">
        <v>2</v>
      </c>
      <c r="H9" s="32">
        <f>SUM(J9:S9)</f>
        <v>1</v>
      </c>
      <c r="I9" s="32">
        <f>G9-H9</f>
        <v>1</v>
      </c>
      <c r="J9" s="10"/>
      <c r="K9" s="10">
        <v>1</v>
      </c>
      <c r="L9" s="10"/>
      <c r="M9" s="10"/>
      <c r="N9" s="10"/>
      <c r="O9" s="10"/>
      <c r="P9" s="10"/>
      <c r="Q9" s="10"/>
      <c r="R9" s="10"/>
      <c r="S9" s="10"/>
    </row>
    <row r="10" spans="2:19">
      <c r="B10" s="3">
        <v>1.1000000000000001</v>
      </c>
      <c r="C10" s="3">
        <v>225</v>
      </c>
      <c r="D10" s="3"/>
      <c r="E10" s="3"/>
      <c r="F10" s="3"/>
      <c r="G10" s="10">
        <v>5</v>
      </c>
      <c r="H10" s="32">
        <f t="shared" ref="H10:H36" si="0">SUM(J10:S10)</f>
        <v>5</v>
      </c>
      <c r="I10" s="32">
        <f t="shared" ref="I10:I36" si="1">G10-H10</f>
        <v>0</v>
      </c>
      <c r="J10" s="10"/>
      <c r="K10" s="10">
        <v>1</v>
      </c>
      <c r="L10" s="10"/>
      <c r="M10" s="10">
        <v>2</v>
      </c>
      <c r="N10" s="10"/>
      <c r="O10" s="10">
        <v>1</v>
      </c>
      <c r="P10" s="10">
        <v>1</v>
      </c>
      <c r="Q10" s="10"/>
      <c r="R10" s="10"/>
      <c r="S10" s="10"/>
    </row>
    <row r="11" spans="2:19">
      <c r="B11" s="3">
        <v>1.1000000000000001</v>
      </c>
      <c r="C11" s="3">
        <v>229</v>
      </c>
      <c r="D11" s="3"/>
      <c r="E11" s="3"/>
      <c r="F11" s="3"/>
      <c r="G11" s="10">
        <v>3</v>
      </c>
      <c r="H11" s="32">
        <f t="shared" si="0"/>
        <v>3</v>
      </c>
      <c r="I11" s="32">
        <f t="shared" si="1"/>
        <v>0</v>
      </c>
      <c r="J11" s="10"/>
      <c r="K11" s="10"/>
      <c r="L11" s="10">
        <v>1</v>
      </c>
      <c r="M11" s="10"/>
      <c r="N11" s="10">
        <v>1</v>
      </c>
      <c r="O11" s="10"/>
      <c r="P11" s="10"/>
      <c r="Q11" s="10">
        <v>1</v>
      </c>
      <c r="R11" s="10"/>
      <c r="S11" s="10"/>
    </row>
    <row r="12" spans="2:19">
      <c r="B12" s="3">
        <v>1.1000000000000001</v>
      </c>
      <c r="C12" s="3">
        <v>251</v>
      </c>
      <c r="D12" s="3"/>
      <c r="E12" s="3"/>
      <c r="F12" s="3"/>
      <c r="G12" s="10">
        <v>13</v>
      </c>
      <c r="H12" s="32">
        <f t="shared" si="0"/>
        <v>13</v>
      </c>
      <c r="I12" s="32">
        <f t="shared" si="1"/>
        <v>0</v>
      </c>
      <c r="J12" s="10">
        <v>3</v>
      </c>
      <c r="K12" s="10">
        <v>2</v>
      </c>
      <c r="L12" s="10">
        <v>1</v>
      </c>
      <c r="M12" s="10">
        <v>1</v>
      </c>
      <c r="N12" s="10">
        <v>1</v>
      </c>
      <c r="O12" s="10">
        <v>1</v>
      </c>
      <c r="P12" s="10">
        <v>1</v>
      </c>
      <c r="Q12" s="10">
        <v>1</v>
      </c>
      <c r="R12" s="10">
        <v>1</v>
      </c>
      <c r="S12" s="10">
        <v>1</v>
      </c>
    </row>
    <row r="13" spans="2:19">
      <c r="B13" s="3">
        <v>1.1000000000000001</v>
      </c>
      <c r="C13" s="3">
        <v>253</v>
      </c>
      <c r="D13" s="3"/>
      <c r="E13" s="3"/>
      <c r="F13" s="3"/>
      <c r="G13" s="10">
        <v>1</v>
      </c>
      <c r="H13" s="32">
        <f t="shared" si="0"/>
        <v>1</v>
      </c>
      <c r="I13" s="32">
        <f t="shared" si="1"/>
        <v>0</v>
      </c>
      <c r="J13" s="10"/>
      <c r="K13" s="10"/>
      <c r="L13" s="10"/>
      <c r="M13" s="10"/>
      <c r="N13" s="10"/>
      <c r="O13" s="10"/>
      <c r="P13" s="10"/>
      <c r="Q13" s="10"/>
      <c r="R13" s="10"/>
      <c r="S13" s="10">
        <v>1</v>
      </c>
    </row>
    <row r="14" spans="2:19">
      <c r="B14" s="3"/>
      <c r="C14" s="3"/>
      <c r="D14" s="3"/>
      <c r="E14" s="3"/>
      <c r="F14" s="3"/>
      <c r="G14" s="10"/>
      <c r="H14" s="32">
        <f t="shared" si="0"/>
        <v>0</v>
      </c>
      <c r="I14" s="32">
        <f t="shared" si="1"/>
        <v>0</v>
      </c>
      <c r="J14" s="10"/>
      <c r="K14" s="10"/>
      <c r="L14" s="10"/>
      <c r="M14" s="10"/>
      <c r="N14" s="10"/>
      <c r="O14" s="10"/>
      <c r="P14" s="10"/>
      <c r="Q14" s="10"/>
      <c r="R14" s="10"/>
      <c r="S14" s="10"/>
    </row>
    <row r="15" spans="2:19">
      <c r="B15" s="3"/>
      <c r="C15" s="3"/>
      <c r="D15" s="3"/>
      <c r="E15" s="3"/>
      <c r="F15" s="3"/>
      <c r="G15" s="10"/>
      <c r="H15" s="32">
        <f t="shared" si="0"/>
        <v>0</v>
      </c>
      <c r="I15" s="32">
        <f t="shared" si="1"/>
        <v>0</v>
      </c>
      <c r="J15" s="10"/>
      <c r="K15" s="10"/>
      <c r="L15" s="10"/>
      <c r="M15" s="10"/>
      <c r="N15" s="10"/>
      <c r="O15" s="10"/>
      <c r="P15" s="10"/>
      <c r="Q15" s="10"/>
      <c r="R15" s="10"/>
      <c r="S15" s="10"/>
    </row>
    <row r="16" spans="2:19">
      <c r="B16" s="3"/>
      <c r="C16" s="3"/>
      <c r="D16" s="3"/>
      <c r="E16" s="3"/>
      <c r="F16" s="3"/>
      <c r="G16" s="10"/>
      <c r="H16" s="32">
        <f t="shared" si="0"/>
        <v>0</v>
      </c>
      <c r="I16" s="32">
        <f t="shared" si="1"/>
        <v>0</v>
      </c>
      <c r="J16" s="10"/>
      <c r="K16" s="10"/>
      <c r="L16" s="10"/>
      <c r="M16" s="10"/>
      <c r="N16" s="10"/>
      <c r="O16" s="10"/>
      <c r="P16" s="10"/>
      <c r="Q16" s="10"/>
      <c r="R16" s="10"/>
      <c r="S16" s="10"/>
    </row>
    <row r="17" spans="2:19">
      <c r="B17" s="3"/>
      <c r="C17" s="3"/>
      <c r="D17" s="3"/>
      <c r="E17" s="3"/>
      <c r="F17" s="3"/>
      <c r="G17" s="10"/>
      <c r="H17" s="32">
        <f t="shared" si="0"/>
        <v>0</v>
      </c>
      <c r="I17" s="32">
        <f t="shared" si="1"/>
        <v>0</v>
      </c>
      <c r="J17" s="10"/>
      <c r="K17" s="10"/>
      <c r="L17" s="10"/>
      <c r="M17" s="10"/>
      <c r="N17" s="10"/>
      <c r="O17" s="10"/>
      <c r="P17" s="10"/>
      <c r="Q17" s="10"/>
      <c r="R17" s="10"/>
      <c r="S17" s="10"/>
    </row>
    <row r="18" spans="2:19">
      <c r="B18" s="3"/>
      <c r="C18" s="3"/>
      <c r="D18" s="3"/>
      <c r="E18" s="3"/>
      <c r="F18" s="3"/>
      <c r="G18" s="10"/>
      <c r="H18" s="32">
        <f t="shared" si="0"/>
        <v>0</v>
      </c>
      <c r="I18" s="32">
        <f t="shared" si="1"/>
        <v>0</v>
      </c>
      <c r="J18" s="10"/>
      <c r="K18" s="10"/>
      <c r="L18" s="10"/>
      <c r="M18" s="10"/>
      <c r="N18" s="10"/>
      <c r="O18" s="10"/>
      <c r="P18" s="10"/>
      <c r="Q18" s="10"/>
      <c r="R18" s="10"/>
      <c r="S18" s="10"/>
    </row>
    <row r="19" spans="2:19">
      <c r="B19" s="3"/>
      <c r="C19" s="3"/>
      <c r="D19" s="3"/>
      <c r="E19" s="3"/>
      <c r="F19" s="3"/>
      <c r="G19" s="10"/>
      <c r="H19" s="32">
        <f t="shared" si="0"/>
        <v>0</v>
      </c>
      <c r="I19" s="32">
        <f t="shared" si="1"/>
        <v>0</v>
      </c>
      <c r="J19" s="10"/>
      <c r="K19" s="10"/>
      <c r="L19" s="10"/>
      <c r="M19" s="10"/>
      <c r="N19" s="10"/>
      <c r="O19" s="10"/>
      <c r="P19" s="10"/>
      <c r="Q19" s="10"/>
      <c r="R19" s="10"/>
      <c r="S19" s="10"/>
    </row>
    <row r="20" spans="2:19">
      <c r="B20" s="3"/>
      <c r="C20" s="3"/>
      <c r="D20" s="3"/>
      <c r="E20" s="3"/>
      <c r="F20" s="3"/>
      <c r="G20" s="10"/>
      <c r="H20" s="32">
        <f t="shared" si="0"/>
        <v>0</v>
      </c>
      <c r="I20" s="32">
        <f t="shared" si="1"/>
        <v>0</v>
      </c>
      <c r="J20" s="10"/>
      <c r="K20" s="10"/>
      <c r="L20" s="10"/>
      <c r="M20" s="10"/>
      <c r="N20" s="10"/>
      <c r="O20" s="10"/>
      <c r="P20" s="10"/>
      <c r="Q20" s="10"/>
      <c r="R20" s="10"/>
      <c r="S20" s="10"/>
    </row>
    <row r="21" spans="2:19">
      <c r="B21" s="3"/>
      <c r="C21" s="3"/>
      <c r="D21" s="3"/>
      <c r="E21" s="3"/>
      <c r="F21" s="3"/>
      <c r="G21" s="10"/>
      <c r="H21" s="32">
        <f t="shared" si="0"/>
        <v>0</v>
      </c>
      <c r="I21" s="32">
        <f t="shared" si="1"/>
        <v>0</v>
      </c>
      <c r="J21" s="10"/>
      <c r="K21" s="10"/>
      <c r="L21" s="10"/>
      <c r="M21" s="10"/>
      <c r="N21" s="10"/>
      <c r="O21" s="10"/>
      <c r="P21" s="10"/>
      <c r="Q21" s="10"/>
      <c r="R21" s="10"/>
      <c r="S21" s="10"/>
    </row>
    <row r="22" spans="2:19">
      <c r="B22" s="3"/>
      <c r="C22" s="3"/>
      <c r="D22" s="3"/>
      <c r="E22" s="3"/>
      <c r="F22" s="3"/>
      <c r="G22" s="10"/>
      <c r="H22" s="32">
        <f t="shared" si="0"/>
        <v>0</v>
      </c>
      <c r="I22" s="32">
        <f t="shared" si="1"/>
        <v>0</v>
      </c>
      <c r="J22" s="10"/>
      <c r="K22" s="10"/>
      <c r="L22" s="10"/>
      <c r="M22" s="10"/>
      <c r="N22" s="10"/>
      <c r="O22" s="10"/>
      <c r="P22" s="10"/>
      <c r="Q22" s="10"/>
      <c r="R22" s="10"/>
      <c r="S22" s="10"/>
    </row>
    <row r="23" spans="2:19">
      <c r="B23" s="3"/>
      <c r="C23" s="3"/>
      <c r="D23" s="3"/>
      <c r="E23" s="3"/>
      <c r="F23" s="3"/>
      <c r="G23" s="10"/>
      <c r="H23" s="32">
        <f t="shared" si="0"/>
        <v>0</v>
      </c>
      <c r="I23" s="32">
        <f t="shared" si="1"/>
        <v>0</v>
      </c>
      <c r="J23" s="10"/>
      <c r="K23" s="10"/>
      <c r="L23" s="10"/>
      <c r="M23" s="10"/>
      <c r="N23" s="10"/>
      <c r="O23" s="10"/>
      <c r="P23" s="10"/>
      <c r="Q23" s="10"/>
      <c r="R23" s="10"/>
      <c r="S23" s="10"/>
    </row>
    <row r="24" spans="2:19">
      <c r="B24" s="3"/>
      <c r="C24" s="3"/>
      <c r="D24" s="3"/>
      <c r="E24" s="3"/>
      <c r="F24" s="3"/>
      <c r="G24" s="10"/>
      <c r="H24" s="32">
        <f t="shared" si="0"/>
        <v>0</v>
      </c>
      <c r="I24" s="32">
        <f t="shared" si="1"/>
        <v>0</v>
      </c>
      <c r="J24" s="10"/>
      <c r="K24" s="10"/>
      <c r="L24" s="10"/>
      <c r="M24" s="10"/>
      <c r="N24" s="10"/>
      <c r="O24" s="10"/>
      <c r="P24" s="10"/>
      <c r="Q24" s="10"/>
      <c r="R24" s="10"/>
      <c r="S24" s="10"/>
    </row>
    <row r="25" spans="2:19">
      <c r="B25" s="3"/>
      <c r="C25" s="3"/>
      <c r="D25" s="3"/>
      <c r="E25" s="3"/>
      <c r="F25" s="3"/>
      <c r="G25" s="10"/>
      <c r="H25" s="32">
        <f t="shared" si="0"/>
        <v>0</v>
      </c>
      <c r="I25" s="32">
        <f t="shared" si="1"/>
        <v>0</v>
      </c>
      <c r="J25" s="10"/>
      <c r="K25" s="10"/>
      <c r="L25" s="10"/>
      <c r="M25" s="10"/>
      <c r="N25" s="10"/>
      <c r="O25" s="10"/>
      <c r="P25" s="10"/>
      <c r="Q25" s="10"/>
      <c r="R25" s="10"/>
      <c r="S25" s="10"/>
    </row>
    <row r="26" spans="2:19">
      <c r="B26" s="3"/>
      <c r="C26" s="3"/>
      <c r="D26" s="3"/>
      <c r="E26" s="3"/>
      <c r="F26" s="3"/>
      <c r="G26" s="10"/>
      <c r="H26" s="32">
        <f t="shared" si="0"/>
        <v>0</v>
      </c>
      <c r="I26" s="32">
        <f t="shared" si="1"/>
        <v>0</v>
      </c>
      <c r="J26" s="10"/>
      <c r="K26" s="10"/>
      <c r="L26" s="10"/>
      <c r="M26" s="10"/>
      <c r="N26" s="10"/>
      <c r="O26" s="10"/>
      <c r="P26" s="10"/>
      <c r="Q26" s="10"/>
      <c r="R26" s="10"/>
      <c r="S26" s="10"/>
    </row>
    <row r="27" spans="2:19">
      <c r="B27" s="3"/>
      <c r="C27" s="3"/>
      <c r="D27" s="3"/>
      <c r="E27" s="3"/>
      <c r="F27" s="3"/>
      <c r="G27" s="10"/>
      <c r="H27" s="32">
        <f t="shared" si="0"/>
        <v>0</v>
      </c>
      <c r="I27" s="32">
        <f t="shared" si="1"/>
        <v>0</v>
      </c>
      <c r="J27" s="10"/>
      <c r="K27" s="10"/>
      <c r="L27" s="10"/>
      <c r="M27" s="10"/>
      <c r="N27" s="10"/>
      <c r="O27" s="10"/>
      <c r="P27" s="10"/>
      <c r="Q27" s="10"/>
      <c r="R27" s="10"/>
      <c r="S27" s="10"/>
    </row>
    <row r="28" spans="2:19">
      <c r="B28" s="3"/>
      <c r="C28" s="3"/>
      <c r="D28" s="3"/>
      <c r="E28" s="3"/>
      <c r="F28" s="3"/>
      <c r="G28" s="10"/>
      <c r="H28" s="32">
        <f t="shared" si="0"/>
        <v>0</v>
      </c>
      <c r="I28" s="32">
        <f t="shared" si="1"/>
        <v>0</v>
      </c>
      <c r="J28" s="10"/>
      <c r="K28" s="10"/>
      <c r="L28" s="10"/>
      <c r="M28" s="10"/>
      <c r="N28" s="10"/>
      <c r="O28" s="10"/>
      <c r="P28" s="10"/>
      <c r="Q28" s="10"/>
      <c r="R28" s="10"/>
      <c r="S28" s="10"/>
    </row>
    <row r="29" spans="2:19">
      <c r="B29" s="3"/>
      <c r="C29" s="3"/>
      <c r="D29" s="3"/>
      <c r="E29" s="3"/>
      <c r="F29" s="3"/>
      <c r="G29" s="10"/>
      <c r="H29" s="32">
        <f t="shared" si="0"/>
        <v>0</v>
      </c>
      <c r="I29" s="32">
        <f t="shared" si="1"/>
        <v>0</v>
      </c>
      <c r="J29" s="10"/>
      <c r="K29" s="10"/>
      <c r="L29" s="10"/>
      <c r="M29" s="10"/>
      <c r="N29" s="10"/>
      <c r="O29" s="10"/>
      <c r="P29" s="10"/>
      <c r="Q29" s="10"/>
      <c r="R29" s="10"/>
      <c r="S29" s="10"/>
    </row>
    <row r="30" spans="2:19">
      <c r="B30" s="3"/>
      <c r="C30" s="3"/>
      <c r="D30" s="3"/>
      <c r="E30" s="3"/>
      <c r="F30" s="3"/>
      <c r="G30" s="10"/>
      <c r="H30" s="32">
        <f t="shared" si="0"/>
        <v>0</v>
      </c>
      <c r="I30" s="32">
        <f t="shared" si="1"/>
        <v>0</v>
      </c>
      <c r="J30" s="10"/>
      <c r="K30" s="10"/>
      <c r="L30" s="10"/>
      <c r="M30" s="10"/>
      <c r="N30" s="10"/>
      <c r="O30" s="10"/>
      <c r="P30" s="10"/>
      <c r="Q30" s="10"/>
      <c r="R30" s="10"/>
      <c r="S30" s="10"/>
    </row>
    <row r="31" spans="2:19">
      <c r="B31" s="3"/>
      <c r="C31" s="3"/>
      <c r="D31" s="3"/>
      <c r="E31" s="3"/>
      <c r="F31" s="3"/>
      <c r="G31" s="10"/>
      <c r="H31" s="32">
        <f t="shared" si="0"/>
        <v>0</v>
      </c>
      <c r="I31" s="32">
        <f t="shared" si="1"/>
        <v>0</v>
      </c>
      <c r="J31" s="10"/>
      <c r="K31" s="10"/>
      <c r="L31" s="10"/>
      <c r="M31" s="10"/>
      <c r="N31" s="10"/>
      <c r="O31" s="10"/>
      <c r="P31" s="10"/>
      <c r="Q31" s="10"/>
      <c r="R31" s="10"/>
      <c r="S31" s="10"/>
    </row>
    <row r="32" spans="2:19">
      <c r="B32" s="3"/>
      <c r="C32" s="3"/>
      <c r="D32" s="3"/>
      <c r="E32" s="3"/>
      <c r="F32" s="3"/>
      <c r="G32" s="10"/>
      <c r="H32" s="32">
        <f t="shared" si="0"/>
        <v>0</v>
      </c>
      <c r="I32" s="32">
        <f t="shared" si="1"/>
        <v>0</v>
      </c>
      <c r="J32" s="10"/>
      <c r="K32" s="10"/>
      <c r="L32" s="10"/>
      <c r="M32" s="10"/>
      <c r="N32" s="10"/>
      <c r="O32" s="10"/>
      <c r="P32" s="10"/>
      <c r="Q32" s="10"/>
      <c r="R32" s="10"/>
      <c r="S32" s="10"/>
    </row>
    <row r="33" spans="2:19">
      <c r="B33" s="3"/>
      <c r="C33" s="3"/>
      <c r="D33" s="3"/>
      <c r="E33" s="3"/>
      <c r="F33" s="3"/>
      <c r="G33" s="10"/>
      <c r="H33" s="32">
        <f t="shared" si="0"/>
        <v>0</v>
      </c>
      <c r="I33" s="32">
        <f t="shared" si="1"/>
        <v>0</v>
      </c>
      <c r="J33" s="10"/>
      <c r="K33" s="10"/>
      <c r="L33" s="10"/>
      <c r="M33" s="10"/>
      <c r="N33" s="10"/>
      <c r="O33" s="10"/>
      <c r="P33" s="10"/>
      <c r="Q33" s="10"/>
      <c r="R33" s="10"/>
      <c r="S33" s="10"/>
    </row>
    <row r="34" spans="2:19">
      <c r="B34" s="3"/>
      <c r="C34" s="3"/>
      <c r="D34" s="3"/>
      <c r="E34" s="3"/>
      <c r="F34" s="3"/>
      <c r="G34" s="10"/>
      <c r="H34" s="32">
        <f t="shared" si="0"/>
        <v>0</v>
      </c>
      <c r="I34" s="32">
        <f t="shared" si="1"/>
        <v>0</v>
      </c>
      <c r="J34" s="10"/>
      <c r="K34" s="10"/>
      <c r="L34" s="10"/>
      <c r="M34" s="10"/>
      <c r="N34" s="10"/>
      <c r="O34" s="10"/>
      <c r="P34" s="10"/>
      <c r="Q34" s="10"/>
      <c r="R34" s="10"/>
      <c r="S34" s="10"/>
    </row>
    <row r="35" spans="2:19">
      <c r="B35" s="3"/>
      <c r="C35" s="3"/>
      <c r="D35" s="3"/>
      <c r="E35" s="3"/>
      <c r="F35" s="3"/>
      <c r="G35" s="10"/>
      <c r="H35" s="32">
        <f t="shared" si="0"/>
        <v>0</v>
      </c>
      <c r="I35" s="32">
        <f t="shared" si="1"/>
        <v>0</v>
      </c>
      <c r="J35" s="10"/>
      <c r="K35" s="10"/>
      <c r="L35" s="10"/>
      <c r="M35" s="10"/>
      <c r="N35" s="10"/>
      <c r="O35" s="10"/>
      <c r="P35" s="10"/>
      <c r="Q35" s="10"/>
      <c r="R35" s="10"/>
      <c r="S35" s="10"/>
    </row>
    <row r="36" spans="2:19">
      <c r="B36" s="3"/>
      <c r="C36" s="3"/>
      <c r="D36" s="3"/>
      <c r="E36" s="3"/>
      <c r="F36" s="3"/>
      <c r="G36" s="10"/>
      <c r="H36" s="32">
        <f t="shared" si="0"/>
        <v>0</v>
      </c>
      <c r="I36" s="32">
        <f t="shared" si="1"/>
        <v>0</v>
      </c>
      <c r="J36" s="10"/>
      <c r="K36" s="10"/>
      <c r="L36" s="10"/>
      <c r="M36" s="10"/>
      <c r="N36" s="10"/>
      <c r="O36" s="10"/>
      <c r="P36" s="10"/>
      <c r="Q36" s="10"/>
      <c r="R36" s="10"/>
      <c r="S36" s="10"/>
    </row>
    <row r="37" spans="2:19">
      <c r="B37" s="33"/>
      <c r="C37" s="33"/>
      <c r="D37" s="33"/>
      <c r="E37" s="33"/>
      <c r="F37" s="34"/>
      <c r="G37" s="32"/>
      <c r="H37" s="32"/>
      <c r="I37" s="32"/>
      <c r="J37" s="32"/>
      <c r="K37" s="32"/>
      <c r="L37" s="32"/>
      <c r="M37" s="32"/>
      <c r="N37" s="32"/>
      <c r="O37" s="32"/>
      <c r="P37" s="32"/>
      <c r="Q37" s="32"/>
      <c r="R37" s="32"/>
      <c r="S37" s="32"/>
    </row>
    <row r="38" spans="2:19">
      <c r="B38" s="35"/>
      <c r="C38" s="35"/>
      <c r="D38" s="35"/>
      <c r="E38" s="35"/>
      <c r="F38" s="37" t="s">
        <v>95</v>
      </c>
      <c r="G38" s="36">
        <f>SUBTOTAL(9,G7:G35)</f>
        <v>32</v>
      </c>
      <c r="H38" s="36">
        <f>SUBTOTAL(9,H7:H35)</f>
        <v>25</v>
      </c>
      <c r="I38" s="36">
        <f>SUBTOTAL(9,I7:I35)</f>
        <v>7</v>
      </c>
      <c r="J38" s="36">
        <f t="shared" ref="J38:S38" si="2">SUBTOTAL(9,J7:J35)</f>
        <v>4</v>
      </c>
      <c r="K38" s="36">
        <f t="shared" si="2"/>
        <v>4</v>
      </c>
      <c r="L38" s="36">
        <f t="shared" si="2"/>
        <v>3</v>
      </c>
      <c r="M38" s="36">
        <f t="shared" si="2"/>
        <v>3</v>
      </c>
      <c r="N38" s="36">
        <f t="shared" si="2"/>
        <v>2</v>
      </c>
      <c r="O38" s="36">
        <f t="shared" si="2"/>
        <v>2</v>
      </c>
      <c r="P38" s="36">
        <f t="shared" si="2"/>
        <v>2</v>
      </c>
      <c r="Q38" s="36">
        <f t="shared" si="2"/>
        <v>2</v>
      </c>
      <c r="R38" s="36">
        <f t="shared" si="2"/>
        <v>1</v>
      </c>
      <c r="S38" s="36">
        <f t="shared" si="2"/>
        <v>2</v>
      </c>
    </row>
    <row r="39" spans="2:19">
      <c r="B39" s="35"/>
      <c r="C39" s="35"/>
      <c r="D39" s="35"/>
      <c r="E39" s="35"/>
      <c r="F39" s="37" t="s">
        <v>96</v>
      </c>
      <c r="G39" s="36"/>
      <c r="H39" s="36"/>
      <c r="I39" s="36"/>
      <c r="J39" s="36">
        <f>G38-J38</f>
        <v>28</v>
      </c>
      <c r="K39" s="36">
        <f>J39-K38</f>
        <v>24</v>
      </c>
      <c r="L39" s="36">
        <f>K39-L38</f>
        <v>21</v>
      </c>
      <c r="M39" s="36">
        <f t="shared" ref="M39:S39" si="3">L39-M38</f>
        <v>18</v>
      </c>
      <c r="N39" s="36">
        <f t="shared" si="3"/>
        <v>16</v>
      </c>
      <c r="O39" s="36">
        <f t="shared" si="3"/>
        <v>14</v>
      </c>
      <c r="P39" s="36">
        <f t="shared" si="3"/>
        <v>12</v>
      </c>
      <c r="Q39" s="36">
        <f t="shared" si="3"/>
        <v>10</v>
      </c>
      <c r="R39" s="36">
        <f t="shared" si="3"/>
        <v>9</v>
      </c>
      <c r="S39" s="36">
        <f t="shared" si="3"/>
        <v>7</v>
      </c>
    </row>
    <row r="40" spans="2:19">
      <c r="B40" s="35"/>
      <c r="C40" s="35"/>
      <c r="D40" s="35"/>
      <c r="E40" s="35"/>
      <c r="F40" s="37" t="s">
        <v>97</v>
      </c>
      <c r="G40" s="36"/>
      <c r="H40" s="36"/>
      <c r="I40" s="36"/>
      <c r="J40" s="36">
        <f>J38</f>
        <v>4</v>
      </c>
      <c r="K40" s="36">
        <f>J40+K38</f>
        <v>8</v>
      </c>
      <c r="L40" s="36">
        <f t="shared" ref="L40:S40" si="4">K40+L38</f>
        <v>11</v>
      </c>
      <c r="M40" s="36">
        <f t="shared" si="4"/>
        <v>14</v>
      </c>
      <c r="N40" s="36">
        <f t="shared" si="4"/>
        <v>16</v>
      </c>
      <c r="O40" s="36">
        <f t="shared" si="4"/>
        <v>18</v>
      </c>
      <c r="P40" s="36">
        <f t="shared" si="4"/>
        <v>20</v>
      </c>
      <c r="Q40" s="36">
        <f t="shared" si="4"/>
        <v>22</v>
      </c>
      <c r="R40" s="36">
        <f t="shared" si="4"/>
        <v>23</v>
      </c>
      <c r="S40" s="36">
        <f t="shared" si="4"/>
        <v>25</v>
      </c>
    </row>
    <row r="41" spans="2:19">
      <c r="B41" s="35"/>
      <c r="C41" s="35"/>
      <c r="D41" s="35"/>
      <c r="E41" s="35"/>
      <c r="F41" s="35"/>
      <c r="G41" s="35"/>
      <c r="H41" s="35"/>
      <c r="I41" s="35"/>
      <c r="J41" s="35"/>
      <c r="K41" s="35"/>
      <c r="L41" s="35"/>
      <c r="M41" s="35"/>
      <c r="N41" s="35"/>
      <c r="O41" s="35"/>
      <c r="P41" s="35"/>
      <c r="Q41" s="35"/>
      <c r="R41" s="35"/>
      <c r="S41" s="35"/>
    </row>
  </sheetData>
  <autoFilter ref="B7:S7" xr:uid="{B1E1C49F-0AD4-4269-B09B-687A224926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02F98-27FA-437B-A1DD-1307AC14D7BF}">
  <sheetPr>
    <tabColor theme="7" tint="0.39997558519241921"/>
  </sheetPr>
  <dimension ref="B5:L44"/>
  <sheetViews>
    <sheetView showGridLines="0" workbookViewId="0">
      <selection activeCell="B6" sqref="B6"/>
    </sheetView>
  </sheetViews>
  <sheetFormatPr defaultRowHeight="13.9"/>
  <cols>
    <col min="1" max="1" width="5.42578125" customWidth="1"/>
    <col min="2" max="2" width="9.140625" customWidth="1"/>
    <col min="3" max="3" width="22.42578125" customWidth="1"/>
    <col min="4" max="4" width="15" customWidth="1"/>
    <col min="5" max="5" width="13.28515625" customWidth="1"/>
    <col min="6" max="6" width="14" customWidth="1"/>
    <col min="7" max="7" width="19.85546875" customWidth="1"/>
    <col min="8" max="9" width="17.7109375" customWidth="1"/>
    <col min="10" max="10" width="49.28515625" customWidth="1"/>
    <col min="11" max="11" width="12.140625" customWidth="1"/>
    <col min="12" max="12" width="46.7109375" customWidth="1"/>
  </cols>
  <sheetData>
    <row r="5" spans="2:12" ht="18">
      <c r="B5" s="2" t="s">
        <v>98</v>
      </c>
    </row>
    <row r="6" spans="2:12" ht="18">
      <c r="B6" s="2"/>
    </row>
    <row r="7" spans="2:12">
      <c r="B7" s="26" t="s">
        <v>17</v>
      </c>
      <c r="C7" s="26" t="s">
        <v>18</v>
      </c>
      <c r="D7" s="26" t="s">
        <v>99</v>
      </c>
      <c r="E7" s="26" t="s">
        <v>100</v>
      </c>
      <c r="F7" s="26" t="s">
        <v>101</v>
      </c>
      <c r="G7" s="26" t="s">
        <v>102</v>
      </c>
      <c r="H7" s="26" t="s">
        <v>41</v>
      </c>
      <c r="I7" s="26" t="s">
        <v>21</v>
      </c>
      <c r="J7" s="26" t="s">
        <v>103</v>
      </c>
      <c r="K7" s="26" t="s">
        <v>104</v>
      </c>
      <c r="L7" s="26" t="s">
        <v>22</v>
      </c>
    </row>
    <row r="8" spans="2:12">
      <c r="B8" s="3"/>
      <c r="C8" s="3"/>
      <c r="D8" s="3"/>
      <c r="E8" s="3"/>
      <c r="F8" s="3"/>
      <c r="G8" s="3"/>
      <c r="H8" s="3"/>
      <c r="I8" s="3"/>
      <c r="J8" s="3"/>
      <c r="K8" s="3"/>
      <c r="L8" s="3"/>
    </row>
    <row r="9" spans="2:12">
      <c r="B9" s="3"/>
      <c r="C9" s="3"/>
      <c r="D9" s="3"/>
      <c r="E9" s="3"/>
      <c r="F9" s="3"/>
      <c r="G9" s="3"/>
      <c r="H9" s="3"/>
      <c r="I9" s="3"/>
      <c r="J9" s="3"/>
      <c r="K9" s="3"/>
      <c r="L9" s="3"/>
    </row>
    <row r="10" spans="2:12">
      <c r="B10" s="3"/>
      <c r="C10" s="3"/>
      <c r="D10" s="3"/>
      <c r="E10" s="3"/>
      <c r="F10" s="3"/>
      <c r="G10" s="3"/>
      <c r="H10" s="3"/>
      <c r="I10" s="3"/>
      <c r="J10" s="3"/>
      <c r="K10" s="3"/>
      <c r="L10" s="3"/>
    </row>
    <row r="11" spans="2:12">
      <c r="B11" s="3"/>
      <c r="C11" s="3"/>
      <c r="D11" s="3"/>
      <c r="E11" s="3"/>
      <c r="F11" s="3"/>
      <c r="G11" s="3"/>
      <c r="H11" s="3"/>
      <c r="I11" s="3"/>
      <c r="J11" s="3"/>
      <c r="K11" s="3"/>
      <c r="L11" s="3"/>
    </row>
    <row r="12" spans="2:12">
      <c r="B12" s="3"/>
      <c r="C12" s="3"/>
      <c r="D12" s="3"/>
      <c r="E12" s="3"/>
      <c r="F12" s="3"/>
      <c r="G12" s="3"/>
      <c r="H12" s="3"/>
      <c r="I12" s="3"/>
      <c r="J12" s="3"/>
      <c r="K12" s="3"/>
      <c r="L12" s="3"/>
    </row>
    <row r="13" spans="2:12">
      <c r="B13" s="3"/>
      <c r="C13" s="3"/>
      <c r="D13" s="3"/>
      <c r="E13" s="3"/>
      <c r="F13" s="3"/>
      <c r="G13" s="3"/>
      <c r="H13" s="3"/>
      <c r="I13" s="3"/>
      <c r="J13" s="3"/>
      <c r="K13" s="3"/>
      <c r="L13" s="3"/>
    </row>
    <row r="14" spans="2:12">
      <c r="B14" s="3"/>
      <c r="C14" s="3"/>
      <c r="D14" s="3"/>
      <c r="E14" s="3"/>
      <c r="F14" s="3"/>
      <c r="G14" s="3"/>
      <c r="H14" s="3"/>
      <c r="I14" s="3"/>
      <c r="J14" s="3"/>
      <c r="K14" s="3"/>
      <c r="L14" s="3"/>
    </row>
    <row r="15" spans="2:12">
      <c r="B15" s="3"/>
      <c r="C15" s="3"/>
      <c r="D15" s="3"/>
      <c r="E15" s="3"/>
      <c r="F15" s="3"/>
      <c r="G15" s="3"/>
      <c r="H15" s="3"/>
      <c r="I15" s="3"/>
      <c r="J15" s="3"/>
      <c r="K15" s="3"/>
      <c r="L15" s="3"/>
    </row>
    <row r="16" spans="2:12">
      <c r="B16" s="3"/>
      <c r="C16" s="3"/>
      <c r="D16" s="3"/>
      <c r="E16" s="3"/>
      <c r="F16" s="3"/>
      <c r="G16" s="3"/>
      <c r="H16" s="3"/>
      <c r="I16" s="3"/>
      <c r="J16" s="3"/>
      <c r="K16" s="3"/>
      <c r="L16" s="3"/>
    </row>
    <row r="17" spans="2:12">
      <c r="B17" s="3"/>
      <c r="C17" s="3"/>
      <c r="D17" s="3"/>
      <c r="E17" s="3"/>
      <c r="F17" s="3"/>
      <c r="G17" s="3"/>
      <c r="H17" s="3"/>
      <c r="I17" s="3"/>
      <c r="J17" s="3"/>
      <c r="K17" s="3"/>
      <c r="L17" s="3"/>
    </row>
    <row r="18" spans="2:12">
      <c r="B18" s="3"/>
      <c r="C18" s="3"/>
      <c r="D18" s="3"/>
      <c r="E18" s="3"/>
      <c r="F18" s="3"/>
      <c r="G18" s="3"/>
      <c r="H18" s="3"/>
      <c r="I18" s="3"/>
      <c r="J18" s="3"/>
      <c r="K18" s="3"/>
      <c r="L18" s="3"/>
    </row>
    <row r="19" spans="2:12">
      <c r="B19" s="3"/>
      <c r="C19" s="3"/>
      <c r="D19" s="3"/>
      <c r="E19" s="3"/>
      <c r="F19" s="3"/>
      <c r="G19" s="3"/>
      <c r="H19" s="3"/>
      <c r="I19" s="3"/>
      <c r="J19" s="3"/>
      <c r="K19" s="3"/>
      <c r="L19" s="3"/>
    </row>
    <row r="20" spans="2:12">
      <c r="B20" s="3"/>
      <c r="C20" s="3"/>
      <c r="D20" s="3"/>
      <c r="E20" s="3"/>
      <c r="F20" s="3"/>
      <c r="G20" s="3"/>
      <c r="H20" s="3"/>
      <c r="I20" s="3"/>
      <c r="J20" s="3"/>
      <c r="K20" s="3"/>
      <c r="L20" s="3"/>
    </row>
    <row r="21" spans="2:12">
      <c r="B21" s="3"/>
      <c r="C21" s="3"/>
      <c r="D21" s="3"/>
      <c r="E21" s="3"/>
      <c r="F21" s="3"/>
      <c r="G21" s="3"/>
      <c r="H21" s="3"/>
      <c r="I21" s="3"/>
      <c r="J21" s="3"/>
      <c r="K21" s="3"/>
      <c r="L21" s="3"/>
    </row>
    <row r="22" spans="2:12">
      <c r="B22" s="3"/>
      <c r="C22" s="3"/>
      <c r="D22" s="3"/>
      <c r="E22" s="3"/>
      <c r="F22" s="3"/>
      <c r="G22" s="3"/>
      <c r="H22" s="3"/>
      <c r="I22" s="3"/>
      <c r="J22" s="3"/>
      <c r="K22" s="3"/>
      <c r="L22" s="3"/>
    </row>
    <row r="23" spans="2:12">
      <c r="B23" s="3"/>
      <c r="C23" s="3"/>
      <c r="D23" s="3"/>
      <c r="E23" s="3"/>
      <c r="F23" s="3"/>
      <c r="G23" s="3"/>
      <c r="H23" s="3"/>
      <c r="I23" s="3"/>
      <c r="J23" s="3"/>
      <c r="K23" s="3"/>
      <c r="L23" s="3"/>
    </row>
    <row r="24" spans="2:12">
      <c r="B24" s="3"/>
      <c r="C24" s="3"/>
      <c r="D24" s="3"/>
      <c r="E24" s="3"/>
      <c r="F24" s="3"/>
      <c r="G24" s="3"/>
      <c r="H24" s="3"/>
      <c r="I24" s="3"/>
      <c r="J24" s="3"/>
      <c r="K24" s="3"/>
      <c r="L24" s="3"/>
    </row>
    <row r="25" spans="2:12">
      <c r="B25" s="3"/>
      <c r="C25" s="3"/>
      <c r="D25" s="3"/>
      <c r="E25" s="3"/>
      <c r="F25" s="3"/>
      <c r="G25" s="3"/>
      <c r="H25" s="3"/>
      <c r="I25" s="3"/>
      <c r="J25" s="3"/>
      <c r="K25" s="3"/>
      <c r="L25" s="3"/>
    </row>
    <row r="26" spans="2:12">
      <c r="B26" s="3"/>
      <c r="C26" s="3"/>
      <c r="D26" s="3"/>
      <c r="E26" s="3"/>
      <c r="F26" s="3"/>
      <c r="G26" s="3"/>
      <c r="H26" s="3"/>
      <c r="I26" s="3"/>
      <c r="J26" s="3"/>
      <c r="K26" s="3"/>
      <c r="L26" s="3"/>
    </row>
    <row r="27" spans="2:12">
      <c r="B27" s="3"/>
      <c r="C27" s="3"/>
      <c r="D27" s="3"/>
      <c r="E27" s="3"/>
      <c r="F27" s="3"/>
      <c r="G27" s="3"/>
      <c r="H27" s="3"/>
      <c r="I27" s="3"/>
      <c r="J27" s="3"/>
      <c r="K27" s="3"/>
      <c r="L27" s="3"/>
    </row>
    <row r="28" spans="2:12">
      <c r="B28" s="3"/>
      <c r="C28" s="3"/>
      <c r="D28" s="3"/>
      <c r="E28" s="3"/>
      <c r="F28" s="3"/>
      <c r="G28" s="3"/>
      <c r="H28" s="3"/>
      <c r="I28" s="3"/>
      <c r="J28" s="3"/>
      <c r="K28" s="3"/>
      <c r="L28" s="3"/>
    </row>
    <row r="29" spans="2:12">
      <c r="B29" s="3"/>
      <c r="C29" s="3"/>
      <c r="D29" s="3"/>
      <c r="E29" s="3"/>
      <c r="F29" s="3"/>
      <c r="G29" s="3"/>
      <c r="H29" s="3"/>
      <c r="I29" s="3"/>
      <c r="J29" s="3"/>
      <c r="K29" s="3"/>
      <c r="L29" s="3"/>
    </row>
    <row r="30" spans="2:12">
      <c r="B30" s="3"/>
      <c r="C30" s="3"/>
      <c r="D30" s="3"/>
      <c r="E30" s="3"/>
      <c r="F30" s="3"/>
      <c r="G30" s="3"/>
      <c r="H30" s="3"/>
      <c r="I30" s="3"/>
      <c r="J30" s="3"/>
      <c r="K30" s="3"/>
      <c r="L30" s="3"/>
    </row>
    <row r="31" spans="2:12">
      <c r="B31" s="3"/>
      <c r="C31" s="3"/>
      <c r="D31" s="3"/>
      <c r="E31" s="3"/>
      <c r="F31" s="3"/>
      <c r="G31" s="3"/>
      <c r="H31" s="3"/>
      <c r="I31" s="3"/>
      <c r="J31" s="3"/>
      <c r="K31" s="3"/>
      <c r="L31" s="3"/>
    </row>
    <row r="32" spans="2:12">
      <c r="B32" s="3"/>
      <c r="C32" s="3"/>
      <c r="D32" s="3"/>
      <c r="E32" s="3"/>
      <c r="F32" s="3"/>
      <c r="G32" s="3"/>
      <c r="H32" s="3"/>
      <c r="I32" s="3"/>
      <c r="J32" s="3"/>
      <c r="K32" s="3"/>
      <c r="L32" s="3"/>
    </row>
    <row r="33" spans="2:12">
      <c r="B33" s="3"/>
      <c r="C33" s="3"/>
      <c r="D33" s="3"/>
      <c r="E33" s="3"/>
      <c r="F33" s="3"/>
      <c r="G33" s="3"/>
      <c r="H33" s="3"/>
      <c r="I33" s="3"/>
      <c r="J33" s="3"/>
      <c r="K33" s="3"/>
      <c r="L33" s="3"/>
    </row>
    <row r="34" spans="2:12">
      <c r="B34" s="3"/>
      <c r="C34" s="3"/>
      <c r="D34" s="3"/>
      <c r="E34" s="3"/>
      <c r="F34" s="3"/>
      <c r="G34" s="3"/>
      <c r="H34" s="3"/>
      <c r="I34" s="3"/>
      <c r="J34" s="3"/>
      <c r="K34" s="3"/>
      <c r="L34" s="3"/>
    </row>
    <row r="35" spans="2:12">
      <c r="B35" s="3"/>
      <c r="C35" s="3"/>
      <c r="D35" s="3"/>
      <c r="E35" s="3"/>
      <c r="F35" s="3"/>
      <c r="G35" s="3"/>
      <c r="H35" s="3"/>
      <c r="I35" s="3"/>
      <c r="J35" s="3"/>
      <c r="K35" s="3"/>
      <c r="L35" s="3"/>
    </row>
    <row r="36" spans="2:12">
      <c r="B36" s="3"/>
      <c r="C36" s="3"/>
      <c r="D36" s="3"/>
      <c r="E36" s="3"/>
      <c r="F36" s="3"/>
      <c r="G36" s="3"/>
      <c r="H36" s="3"/>
      <c r="I36" s="3"/>
      <c r="J36" s="3"/>
      <c r="K36" s="3"/>
      <c r="L36" s="3"/>
    </row>
    <row r="37" spans="2:12">
      <c r="B37" s="3"/>
      <c r="C37" s="3"/>
      <c r="D37" s="3"/>
      <c r="E37" s="3"/>
      <c r="F37" s="3"/>
      <c r="G37" s="3"/>
      <c r="H37" s="3"/>
      <c r="I37" s="3"/>
      <c r="J37" s="3"/>
      <c r="K37" s="3"/>
      <c r="L37" s="3"/>
    </row>
    <row r="38" spans="2:12">
      <c r="B38" s="3"/>
      <c r="C38" s="3"/>
      <c r="D38" s="3"/>
      <c r="E38" s="3"/>
      <c r="F38" s="3"/>
      <c r="G38" s="3"/>
      <c r="H38" s="3"/>
      <c r="I38" s="3"/>
      <c r="J38" s="3"/>
      <c r="K38" s="3"/>
      <c r="L38" s="3"/>
    </row>
    <row r="39" spans="2:12">
      <c r="B39" s="3"/>
      <c r="C39" s="3"/>
      <c r="D39" s="3"/>
      <c r="E39" s="3"/>
      <c r="F39" s="3"/>
      <c r="G39" s="3"/>
      <c r="H39" s="3"/>
      <c r="I39" s="3"/>
      <c r="J39" s="3"/>
      <c r="K39" s="3"/>
      <c r="L39" s="3"/>
    </row>
    <row r="40" spans="2:12">
      <c r="B40" s="3"/>
      <c r="C40" s="3"/>
      <c r="D40" s="3"/>
      <c r="E40" s="3"/>
      <c r="F40" s="3"/>
      <c r="G40" s="3"/>
      <c r="H40" s="3"/>
      <c r="I40" s="3"/>
      <c r="J40" s="3"/>
      <c r="K40" s="3"/>
      <c r="L40" s="3"/>
    </row>
    <row r="41" spans="2:12">
      <c r="B41" s="3"/>
      <c r="C41" s="3"/>
      <c r="D41" s="3"/>
      <c r="E41" s="3"/>
      <c r="F41" s="3"/>
      <c r="G41" s="3"/>
      <c r="H41" s="3"/>
      <c r="I41" s="3"/>
      <c r="J41" s="3"/>
      <c r="K41" s="3"/>
      <c r="L41" s="3"/>
    </row>
    <row r="42" spans="2:12">
      <c r="B42" s="3"/>
      <c r="C42" s="3"/>
      <c r="D42" s="3"/>
      <c r="E42" s="3"/>
      <c r="F42" s="3"/>
      <c r="G42" s="3"/>
      <c r="H42" s="3"/>
      <c r="I42" s="3"/>
      <c r="J42" s="3"/>
      <c r="K42" s="3"/>
      <c r="L42" s="3"/>
    </row>
    <row r="43" spans="2:12">
      <c r="B43" s="3"/>
      <c r="C43" s="3"/>
      <c r="D43" s="3"/>
      <c r="E43" s="3"/>
      <c r="F43" s="3"/>
      <c r="G43" s="3"/>
      <c r="H43" s="3"/>
      <c r="I43" s="3"/>
      <c r="J43" s="3"/>
      <c r="K43" s="3"/>
      <c r="L43" s="3"/>
    </row>
    <row r="44" spans="2:12">
      <c r="B44" s="3"/>
      <c r="C44" s="3"/>
      <c r="D44" s="3"/>
      <c r="E44" s="3"/>
      <c r="F44" s="3"/>
      <c r="G44" s="3"/>
      <c r="H44" s="3"/>
      <c r="I44" s="3"/>
      <c r="J44" s="3"/>
      <c r="K44" s="3"/>
      <c r="L44" s="3"/>
    </row>
  </sheetData>
  <autoFilter ref="B7:L7" xr:uid="{3426D8C4-C238-40DE-A119-65842E4B9F3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FD74E-A597-4746-945A-1D6D5D5EA632}">
  <sheetPr>
    <tabColor theme="6" tint="0.39997558519241921"/>
  </sheetPr>
  <dimension ref="B5:H36"/>
  <sheetViews>
    <sheetView showGridLines="0" workbookViewId="0">
      <selection activeCell="E16" sqref="E16"/>
    </sheetView>
  </sheetViews>
  <sheetFormatPr defaultRowHeight="13.9"/>
  <cols>
    <col min="3" max="3" width="13.42578125" customWidth="1"/>
    <col min="4" max="4" width="14" customWidth="1"/>
    <col min="5" max="8" width="54.42578125" customWidth="1"/>
  </cols>
  <sheetData>
    <row r="5" spans="2:8" ht="18">
      <c r="B5" s="2" t="s">
        <v>105</v>
      </c>
    </row>
    <row r="6" spans="2:8" ht="18">
      <c r="B6" s="2"/>
    </row>
    <row r="7" spans="2:8">
      <c r="B7" s="26" t="s">
        <v>101</v>
      </c>
      <c r="C7" s="26" t="s">
        <v>106</v>
      </c>
      <c r="D7" s="26" t="s">
        <v>41</v>
      </c>
      <c r="E7" s="26" t="s">
        <v>107</v>
      </c>
      <c r="F7" s="26" t="s">
        <v>108</v>
      </c>
      <c r="G7" s="26" t="s">
        <v>109</v>
      </c>
      <c r="H7" s="26" t="s">
        <v>22</v>
      </c>
    </row>
    <row r="8" spans="2:8">
      <c r="B8" s="3"/>
      <c r="C8" s="3"/>
      <c r="D8" s="3"/>
      <c r="E8" s="3"/>
      <c r="F8" s="3"/>
      <c r="G8" s="3"/>
      <c r="H8" s="3"/>
    </row>
    <row r="9" spans="2:8">
      <c r="B9" s="3"/>
      <c r="C9" s="3"/>
      <c r="D9" s="3"/>
      <c r="E9" s="3"/>
      <c r="F9" s="3"/>
      <c r="G9" s="3"/>
      <c r="H9" s="3"/>
    </row>
    <row r="10" spans="2:8">
      <c r="B10" s="3"/>
      <c r="C10" s="3"/>
      <c r="D10" s="3"/>
      <c r="E10" s="3"/>
      <c r="F10" s="3"/>
      <c r="G10" s="3"/>
      <c r="H10" s="3"/>
    </row>
    <row r="11" spans="2:8">
      <c r="B11" s="3"/>
      <c r="C11" s="3"/>
      <c r="D11" s="3"/>
      <c r="E11" s="3"/>
      <c r="F11" s="3"/>
      <c r="G11" s="3"/>
      <c r="H11" s="3"/>
    </row>
    <row r="12" spans="2:8">
      <c r="B12" s="3"/>
      <c r="C12" s="3"/>
      <c r="D12" s="3"/>
      <c r="E12" s="3"/>
      <c r="F12" s="3"/>
      <c r="G12" s="3"/>
      <c r="H12" s="3"/>
    </row>
    <row r="13" spans="2:8">
      <c r="B13" s="3"/>
      <c r="C13" s="3"/>
      <c r="D13" s="3"/>
      <c r="E13" s="3"/>
      <c r="F13" s="3"/>
      <c r="G13" s="3"/>
      <c r="H13" s="3"/>
    </row>
    <row r="14" spans="2:8">
      <c r="B14" s="3"/>
      <c r="C14" s="3"/>
      <c r="D14" s="3"/>
      <c r="E14" s="3"/>
      <c r="F14" s="3"/>
      <c r="G14" s="3"/>
      <c r="H14" s="3"/>
    </row>
    <row r="15" spans="2:8">
      <c r="B15" s="3"/>
      <c r="C15" s="3"/>
      <c r="D15" s="3"/>
      <c r="E15" s="3"/>
      <c r="F15" s="3"/>
      <c r="G15" s="3"/>
      <c r="H15" s="3"/>
    </row>
    <row r="16" spans="2:8">
      <c r="B16" s="3"/>
      <c r="C16" s="3"/>
      <c r="D16" s="3"/>
      <c r="E16" s="3"/>
      <c r="F16" s="3"/>
      <c r="G16" s="3"/>
      <c r="H16" s="3"/>
    </row>
    <row r="17" spans="2:8">
      <c r="B17" s="3"/>
      <c r="C17" s="3"/>
      <c r="D17" s="3"/>
      <c r="E17" s="3"/>
      <c r="F17" s="3"/>
      <c r="G17" s="3"/>
      <c r="H17" s="3"/>
    </row>
    <row r="18" spans="2:8">
      <c r="B18" s="3"/>
      <c r="C18" s="3"/>
      <c r="D18" s="3"/>
      <c r="E18" s="3"/>
      <c r="F18" s="3"/>
      <c r="G18" s="3"/>
      <c r="H18" s="3"/>
    </row>
    <row r="19" spans="2:8">
      <c r="B19" s="3"/>
      <c r="C19" s="3"/>
      <c r="D19" s="3"/>
      <c r="E19" s="3"/>
      <c r="F19" s="3"/>
      <c r="G19" s="3"/>
      <c r="H19" s="3"/>
    </row>
    <row r="20" spans="2:8">
      <c r="B20" s="3"/>
      <c r="C20" s="3"/>
      <c r="D20" s="3"/>
      <c r="E20" s="3"/>
      <c r="F20" s="3"/>
      <c r="G20" s="3"/>
      <c r="H20" s="3"/>
    </row>
    <row r="21" spans="2:8">
      <c r="B21" s="3"/>
      <c r="C21" s="3"/>
      <c r="D21" s="3"/>
      <c r="E21" s="3"/>
      <c r="F21" s="3"/>
      <c r="G21" s="3"/>
      <c r="H21" s="3"/>
    </row>
    <row r="22" spans="2:8">
      <c r="B22" s="3"/>
      <c r="C22" s="3"/>
      <c r="D22" s="3"/>
      <c r="E22" s="3"/>
      <c r="F22" s="3"/>
      <c r="G22" s="3"/>
      <c r="H22" s="3"/>
    </row>
    <row r="23" spans="2:8">
      <c r="B23" s="3"/>
      <c r="C23" s="3"/>
      <c r="D23" s="3"/>
      <c r="E23" s="3"/>
      <c r="F23" s="3"/>
      <c r="G23" s="3"/>
      <c r="H23" s="3"/>
    </row>
    <row r="24" spans="2:8">
      <c r="B24" s="3"/>
      <c r="C24" s="3"/>
      <c r="D24" s="3"/>
      <c r="E24" s="3"/>
      <c r="F24" s="3"/>
      <c r="G24" s="3"/>
      <c r="H24" s="3"/>
    </row>
    <row r="25" spans="2:8">
      <c r="B25" s="3"/>
      <c r="C25" s="3"/>
      <c r="D25" s="3"/>
      <c r="E25" s="3"/>
      <c r="F25" s="3"/>
      <c r="G25" s="3"/>
      <c r="H25" s="3"/>
    </row>
    <row r="26" spans="2:8">
      <c r="B26" s="3"/>
      <c r="C26" s="3"/>
      <c r="D26" s="3"/>
      <c r="E26" s="3"/>
      <c r="F26" s="3"/>
      <c r="G26" s="3"/>
      <c r="H26" s="3"/>
    </row>
    <row r="27" spans="2:8">
      <c r="B27" s="3"/>
      <c r="C27" s="3"/>
      <c r="D27" s="3"/>
      <c r="E27" s="3"/>
      <c r="F27" s="3"/>
      <c r="G27" s="3"/>
      <c r="H27" s="3"/>
    </row>
    <row r="28" spans="2:8">
      <c r="B28" s="3"/>
      <c r="C28" s="3"/>
      <c r="D28" s="3"/>
      <c r="E28" s="3"/>
      <c r="F28" s="3"/>
      <c r="G28" s="3"/>
      <c r="H28" s="3"/>
    </row>
    <row r="29" spans="2:8">
      <c r="B29" s="3"/>
      <c r="C29" s="3"/>
      <c r="D29" s="3"/>
      <c r="E29" s="3"/>
      <c r="F29" s="3"/>
      <c r="G29" s="3"/>
      <c r="H29" s="3"/>
    </row>
    <row r="30" spans="2:8">
      <c r="B30" s="3"/>
      <c r="C30" s="3"/>
      <c r="D30" s="3"/>
      <c r="E30" s="3"/>
      <c r="F30" s="3"/>
      <c r="G30" s="3"/>
      <c r="H30" s="3"/>
    </row>
    <row r="31" spans="2:8">
      <c r="B31" s="3"/>
      <c r="C31" s="3"/>
      <c r="D31" s="3"/>
      <c r="E31" s="3"/>
      <c r="F31" s="3"/>
      <c r="G31" s="3"/>
      <c r="H31" s="3"/>
    </row>
    <row r="32" spans="2:8">
      <c r="B32" s="3"/>
      <c r="C32" s="3"/>
      <c r="D32" s="3"/>
      <c r="E32" s="3"/>
      <c r="F32" s="3"/>
      <c r="G32" s="3"/>
      <c r="H32" s="3"/>
    </row>
    <row r="33" spans="2:8">
      <c r="B33" s="3"/>
      <c r="C33" s="3"/>
      <c r="D33" s="3"/>
      <c r="E33" s="3"/>
      <c r="F33" s="3"/>
      <c r="G33" s="3"/>
      <c r="H33" s="3"/>
    </row>
    <row r="34" spans="2:8">
      <c r="B34" s="3"/>
      <c r="C34" s="3"/>
      <c r="D34" s="3"/>
      <c r="E34" s="3"/>
      <c r="F34" s="3"/>
      <c r="G34" s="3"/>
      <c r="H34" s="3"/>
    </row>
    <row r="35" spans="2:8">
      <c r="B35" s="3"/>
      <c r="C35" s="3"/>
      <c r="D35" s="3"/>
      <c r="E35" s="3"/>
      <c r="F35" s="3"/>
      <c r="G35" s="3"/>
      <c r="H35" s="3"/>
    </row>
    <row r="36" spans="2:8">
      <c r="B36" s="3"/>
      <c r="C36" s="3"/>
      <c r="D36" s="3"/>
      <c r="E36" s="3"/>
      <c r="F36" s="3"/>
      <c r="G36" s="3"/>
      <c r="H36" s="3"/>
    </row>
  </sheetData>
  <autoFilter ref="B7:H7" xr:uid="{FA3502E2-79C7-4A34-9137-D0081E2658F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673C-EAF1-4090-8925-04961A09A5F6}">
  <dimension ref="B5:K30"/>
  <sheetViews>
    <sheetView showGridLines="0" topLeftCell="A16" workbookViewId="0">
      <selection activeCell="K19" sqref="K19"/>
    </sheetView>
  </sheetViews>
  <sheetFormatPr defaultRowHeight="13.9"/>
  <cols>
    <col min="1" max="1" width="5.7109375" customWidth="1"/>
  </cols>
  <sheetData>
    <row r="5" spans="2:2" ht="18">
      <c r="B5" s="2" t="s">
        <v>110</v>
      </c>
    </row>
    <row r="7" spans="2:2">
      <c r="B7" s="29" t="s">
        <v>111</v>
      </c>
    </row>
    <row r="30" spans="2:11">
      <c r="B30" s="29" t="s">
        <v>112</v>
      </c>
      <c r="K30" s="29" t="s">
        <v>113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F7A6B-3A98-44E6-9EC0-183EFF9BB754}">
  <dimension ref="B5:F32"/>
  <sheetViews>
    <sheetView showGridLines="0" workbookViewId="0">
      <selection activeCell="E38" sqref="E38"/>
    </sheetView>
  </sheetViews>
  <sheetFormatPr defaultRowHeight="13.9"/>
  <cols>
    <col min="1" max="1" width="4.7109375" customWidth="1"/>
    <col min="2" max="2" width="21.7109375" customWidth="1"/>
    <col min="3" max="3" width="54" customWidth="1"/>
    <col min="5" max="5" width="34.5703125" customWidth="1"/>
    <col min="6" max="6" width="53.28515625" customWidth="1"/>
  </cols>
  <sheetData>
    <row r="5" spans="2:6" ht="18">
      <c r="B5" s="2" t="s">
        <v>114</v>
      </c>
    </row>
    <row r="7" spans="2:6" ht="14.45">
      <c r="B7" s="1" t="s">
        <v>115</v>
      </c>
      <c r="E7" s="1" t="s">
        <v>116</v>
      </c>
    </row>
    <row r="8" spans="2:6">
      <c r="B8" s="22" t="s">
        <v>18</v>
      </c>
      <c r="C8" s="22" t="s">
        <v>117</v>
      </c>
      <c r="E8" s="22" t="s">
        <v>18</v>
      </c>
      <c r="F8" s="22" t="s">
        <v>117</v>
      </c>
    </row>
    <row r="9" spans="2:6" ht="27.6">
      <c r="B9" s="23" t="s">
        <v>118</v>
      </c>
      <c r="C9" s="24" t="s">
        <v>119</v>
      </c>
      <c r="E9" s="23"/>
      <c r="F9" s="24"/>
    </row>
    <row r="10" spans="2:6">
      <c r="B10" s="23"/>
      <c r="C10" s="23"/>
      <c r="E10" s="23"/>
      <c r="F10" s="23"/>
    </row>
    <row r="11" spans="2:6">
      <c r="B11" s="23"/>
      <c r="C11" s="23"/>
      <c r="E11" s="23"/>
      <c r="F11" s="23"/>
    </row>
    <row r="12" spans="2:6">
      <c r="B12" s="23"/>
      <c r="C12" s="23"/>
      <c r="E12" s="23"/>
      <c r="F12" s="23"/>
    </row>
    <row r="13" spans="2:6">
      <c r="B13" s="23"/>
      <c r="C13" s="23"/>
      <c r="E13" s="23"/>
      <c r="F13" s="23"/>
    </row>
    <row r="14" spans="2:6">
      <c r="B14" s="23"/>
      <c r="C14" s="23"/>
      <c r="E14" s="23"/>
      <c r="F14" s="23"/>
    </row>
    <row r="15" spans="2:6">
      <c r="B15" s="23"/>
      <c r="C15" s="23"/>
      <c r="E15" s="23"/>
      <c r="F15" s="23"/>
    </row>
    <row r="16" spans="2:6">
      <c r="B16" s="23"/>
      <c r="C16" s="23"/>
      <c r="E16" s="23"/>
      <c r="F16" s="23"/>
    </row>
    <row r="17" spans="2:6">
      <c r="B17" s="23"/>
      <c r="C17" s="23"/>
      <c r="E17" s="23"/>
      <c r="F17" s="23"/>
    </row>
    <row r="18" spans="2:6">
      <c r="B18" s="23"/>
      <c r="C18" s="23"/>
      <c r="E18" s="23"/>
      <c r="F18" s="23"/>
    </row>
    <row r="19" spans="2:6">
      <c r="B19" s="23"/>
      <c r="C19" s="23"/>
      <c r="E19" s="23"/>
      <c r="F19" s="23"/>
    </row>
    <row r="20" spans="2:6">
      <c r="B20" s="23"/>
      <c r="C20" s="23"/>
      <c r="E20" s="23"/>
      <c r="F20" s="23"/>
    </row>
    <row r="21" spans="2:6">
      <c r="B21" s="23"/>
      <c r="C21" s="23"/>
      <c r="E21" s="23"/>
      <c r="F21" s="23"/>
    </row>
    <row r="22" spans="2:6">
      <c r="B22" s="25"/>
      <c r="C22" s="25"/>
      <c r="E22" s="25"/>
      <c r="F22" s="25"/>
    </row>
    <row r="23" spans="2:6">
      <c r="B23" s="25"/>
      <c r="C23" s="25"/>
      <c r="E23" s="25"/>
      <c r="F23" s="25"/>
    </row>
    <row r="24" spans="2:6">
      <c r="B24" s="25"/>
      <c r="C24" s="25"/>
      <c r="E24" s="25"/>
      <c r="F24" s="25"/>
    </row>
    <row r="25" spans="2:6">
      <c r="B25" s="25"/>
      <c r="C25" s="25"/>
      <c r="E25" s="25"/>
      <c r="F25" s="25"/>
    </row>
    <row r="26" spans="2:6">
      <c r="B26" s="11"/>
      <c r="C26" s="11"/>
      <c r="E26" s="11"/>
      <c r="F26" s="11"/>
    </row>
    <row r="27" spans="2:6">
      <c r="B27" s="3"/>
      <c r="C27" s="3"/>
      <c r="E27" s="3"/>
      <c r="F27" s="3"/>
    </row>
    <row r="28" spans="2:6">
      <c r="B28" s="3"/>
      <c r="C28" s="3"/>
      <c r="E28" s="3"/>
      <c r="F28" s="3"/>
    </row>
    <row r="29" spans="2:6">
      <c r="B29" s="3"/>
      <c r="C29" s="3"/>
      <c r="E29" s="3"/>
      <c r="F29" s="3"/>
    </row>
    <row r="30" spans="2:6">
      <c r="B30" s="3"/>
      <c r="C30" s="3"/>
      <c r="E30" s="3"/>
      <c r="F30" s="3"/>
    </row>
    <row r="31" spans="2:6">
      <c r="B31" s="3"/>
      <c r="C31" s="3"/>
      <c r="E31" s="3"/>
      <c r="F31" s="3"/>
    </row>
    <row r="32" spans="2:6">
      <c r="B32" s="3"/>
      <c r="C32" s="3"/>
      <c r="E32" s="3"/>
      <c r="F32" s="3"/>
    </row>
  </sheetData>
  <hyperlinks>
    <hyperlink ref="C9" r:id="rId1" xr:uid="{23D0F763-C5E9-4F83-899E-5F56B847738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5434E393D2C1478C83E887CFEBC159" ma:contentTypeVersion="12" ma:contentTypeDescription="Create a new document." ma:contentTypeScope="" ma:versionID="4c7c6f095be983932f54afe3de863c6c">
  <xsd:schema xmlns:xsd="http://www.w3.org/2001/XMLSchema" xmlns:xs="http://www.w3.org/2001/XMLSchema" xmlns:p="http://schemas.microsoft.com/office/2006/metadata/properties" xmlns:ns2="991d1df9-c5c6-4f77-8685-ae318d2fc8da" xmlns:ns3="4e856879-27e3-4f7e-9469-126ae206e450" targetNamespace="http://schemas.microsoft.com/office/2006/metadata/properties" ma:root="true" ma:fieldsID="834e63253c4cda88b43513bb3eecd1bf" ns2:_="" ns3:_="">
    <xsd:import namespace="991d1df9-c5c6-4f77-8685-ae318d2fc8da"/>
    <xsd:import namespace="4e856879-27e3-4f7e-9469-126ae206e45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1d1df9-c5c6-4f77-8685-ae318d2fc8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5347d0-75b7-4b2b-8fae-684ce8c71ad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856879-27e3-4f7e-9469-126ae206e45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054419-3277-4268-a16d-144407330613}" ma:internalName="TaxCatchAll" ma:showField="CatchAllData" ma:web="4e856879-27e3-4f7e-9469-126ae206e450">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91d1df9-c5c6-4f77-8685-ae318d2fc8da">
      <Terms xmlns="http://schemas.microsoft.com/office/infopath/2007/PartnerControls"/>
    </lcf76f155ced4ddcb4097134ff3c332f>
    <TaxCatchAll xmlns="4e856879-27e3-4f7e-9469-126ae206e450" xsi:nil="true"/>
  </documentManagement>
</p:properties>
</file>

<file path=customXml/itemProps1.xml><?xml version="1.0" encoding="utf-8"?>
<ds:datastoreItem xmlns:ds="http://schemas.openxmlformats.org/officeDocument/2006/customXml" ds:itemID="{43F197E4-439E-472C-B36E-B1963BB3FE95}"/>
</file>

<file path=customXml/itemProps2.xml><?xml version="1.0" encoding="utf-8"?>
<ds:datastoreItem xmlns:ds="http://schemas.openxmlformats.org/officeDocument/2006/customXml" ds:itemID="{E5F2DC07-4640-4DA9-BF8C-0CC18BA26B74}"/>
</file>

<file path=customXml/itemProps3.xml><?xml version="1.0" encoding="utf-8"?>
<ds:datastoreItem xmlns:ds="http://schemas.openxmlformats.org/officeDocument/2006/customXml" ds:itemID="{3895D140-1C1C-45FD-B46E-FAA8CAD4E2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Template</dc:title>
  <dc:subject/>
  <dc:creator>Prashanth Krishnamurthy</dc:creator>
  <cp:keywords/>
  <dc:description/>
  <cp:lastModifiedBy>Archana M</cp:lastModifiedBy>
  <cp:revision/>
  <dcterms:created xsi:type="dcterms:W3CDTF">2018-12-26T04:30:06Z</dcterms:created>
  <dcterms:modified xsi:type="dcterms:W3CDTF">2023-05-24T07:52:11Z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0x010100945434E393D2C1478C83E887CFEBC159</vt:lpwstr>
  </property>
</Properties>
</file>