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8800" windowHeight="1672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K2" i="2"/>
  <c r="K3" i="2"/>
  <c r="K4" i="2"/>
  <c r="K5" i="2"/>
  <c r="K6" i="2"/>
  <c r="K7" i="2"/>
  <c r="K8" i="2"/>
  <c r="K1" i="2"/>
  <c r="J2" i="2"/>
  <c r="J3" i="2"/>
  <c r="J4" i="2"/>
  <c r="J5" i="2"/>
  <c r="J6" i="2"/>
  <c r="J7" i="2"/>
  <c r="J8" i="2"/>
  <c r="J1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11" i="2"/>
  <c r="F11" i="2"/>
  <c r="G11" i="2"/>
  <c r="H11" i="2"/>
  <c r="E12" i="2"/>
  <c r="F12" i="2"/>
  <c r="G12" i="2"/>
  <c r="H12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1" i="2"/>
  <c r="F1" i="2"/>
  <c r="G1" i="2"/>
  <c r="H1" i="2"/>
</calcChain>
</file>

<file path=xl/sharedStrings.xml><?xml version="1.0" encoding="utf-8"?>
<sst xmlns="http://schemas.openxmlformats.org/spreadsheetml/2006/main" count="3" uniqueCount="3">
  <si>
    <t>Events</t>
    <phoneticPr fontId="1" type="noConversion"/>
  </si>
  <si>
    <t>Time (s)</t>
    <phoneticPr fontId="1" type="noConversion"/>
  </si>
  <si>
    <t>pT Cut (GeV/c)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</si>
</sst>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5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</cellXfs>
  <cellStyles count="7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</xdr:row>
      <xdr:rowOff>178832</xdr:rowOff>
    </xdr:to>
    <xdr:sp macro="" textlink="">
      <xdr:nvSpPr>
        <xdr:cNvPr id="2" name="矩形 1"/>
        <xdr:cNvSpPr/>
      </xdr:nvSpPr>
      <xdr:spPr>
        <a:xfrm>
          <a:off x="0" y="0"/>
          <a:ext cx="4572000" cy="369332"/>
        </a:xfrm>
        <a:prstGeom prst="rect">
          <a:avLst/>
        </a:prstGeom>
      </xdr:spPr>
      <xdr:txBody>
        <a:bodyPr wrap="square" numCol="2">
          <a:spAutoFit/>
        </a:bodyPr>
        <a:lstStyle>
          <a:defPPr>
            <a:defRPr lang="zh-CN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8" sqref="B8"/>
    </sheetView>
  </sheetViews>
  <sheetFormatPr baseColWidth="10" defaultRowHeight="15" x14ac:dyDescent="0"/>
  <cols>
    <col min="1" max="1" width="25.83203125" customWidth="1"/>
    <col min="2" max="2" width="21.6640625" customWidth="1"/>
    <col min="3" max="3" width="23.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0.5</v>
      </c>
      <c r="B2" s="1">
        <v>100000</v>
      </c>
      <c r="C2" s="1">
        <v>838.13900000000001</v>
      </c>
    </row>
    <row r="3" spans="1:3">
      <c r="A3" s="1">
        <v>0.2</v>
      </c>
      <c r="B3" s="1"/>
      <c r="C3" s="1"/>
    </row>
    <row r="4" spans="1:3">
      <c r="A4" s="1">
        <v>0.2</v>
      </c>
      <c r="B4" s="1">
        <v>100</v>
      </c>
      <c r="C4" s="1">
        <v>14.814</v>
      </c>
    </row>
    <row r="5" spans="1:3">
      <c r="A5" s="1">
        <v>0.5</v>
      </c>
      <c r="B5" s="1">
        <v>100</v>
      </c>
      <c r="C5" s="1">
        <v>14.468999999999999</v>
      </c>
    </row>
    <row r="6" spans="1:3">
      <c r="A6" s="1">
        <v>0.1</v>
      </c>
      <c r="B6" s="1"/>
      <c r="C6" s="1">
        <v>15.750999999999999</v>
      </c>
    </row>
    <row r="7" spans="1:3">
      <c r="A7" s="1">
        <v>0.2</v>
      </c>
      <c r="B7" s="1">
        <v>100000</v>
      </c>
      <c r="C7" s="1">
        <v>809.24</v>
      </c>
    </row>
    <row r="8" spans="1:3">
      <c r="A8" s="1">
        <v>0.1</v>
      </c>
      <c r="B8" s="1">
        <v>100000</v>
      </c>
      <c r="C8" s="1">
        <v>750.76599999999996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>
        <v>0.1</v>
      </c>
      <c r="B11" s="1">
        <v>1000000</v>
      </c>
      <c r="C11" s="1"/>
    </row>
    <row r="12" spans="1:3">
      <c r="A12" s="1">
        <v>0.2</v>
      </c>
      <c r="B12" s="1">
        <v>1000000</v>
      </c>
      <c r="C12" s="1"/>
    </row>
    <row r="13" spans="1:3">
      <c r="A13" s="1">
        <v>0.5</v>
      </c>
      <c r="B13" s="1">
        <v>1000000</v>
      </c>
      <c r="C13" s="1"/>
    </row>
    <row r="14" spans="1:3">
      <c r="A14" s="1"/>
      <c r="B14" s="1"/>
      <c r="C14" s="1"/>
    </row>
    <row r="15" spans="1:3">
      <c r="A15" s="1">
        <v>0.5</v>
      </c>
      <c r="B15" s="1">
        <v>180000</v>
      </c>
      <c r="C15" s="1">
        <v>1562.95</v>
      </c>
    </row>
    <row r="16" spans="1:3">
      <c r="A16" s="1">
        <v>0.2</v>
      </c>
      <c r="B16" s="1">
        <v>180000</v>
      </c>
      <c r="C16" s="1">
        <v>1884.93</v>
      </c>
    </row>
    <row r="17" spans="1:3">
      <c r="A17" s="1">
        <v>0.1</v>
      </c>
      <c r="B17" s="1">
        <v>180000</v>
      </c>
      <c r="C17" s="1">
        <v>2213.23</v>
      </c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>
        <v>0.5</v>
      </c>
      <c r="B20" s="1">
        <v>500000</v>
      </c>
      <c r="C20" s="1">
        <v>5174.63</v>
      </c>
    </row>
    <row r="21" spans="1:3">
      <c r="A21" s="1">
        <v>0.2</v>
      </c>
      <c r="B21" s="1">
        <v>500000</v>
      </c>
      <c r="C21" s="1">
        <v>5719.83</v>
      </c>
    </row>
    <row r="22" spans="1:3">
      <c r="A22" s="1">
        <v>0.1</v>
      </c>
      <c r="B22" s="1">
        <v>500000</v>
      </c>
      <c r="C22" s="1">
        <v>5227.8599999999997</v>
      </c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K50" sqref="J30:K50"/>
    </sheetView>
  </sheetViews>
  <sheetFormatPr baseColWidth="10" defaultRowHeight="15" x14ac:dyDescent="0"/>
  <cols>
    <col min="5" max="5" width="19.5" bestFit="1" customWidth="1"/>
    <col min="6" max="6" width="24.6640625" customWidth="1"/>
    <col min="7" max="7" width="38.6640625" customWidth="1"/>
    <col min="8" max="8" width="35.5" customWidth="1"/>
  </cols>
  <sheetData>
    <row r="1" spans="1:11" ht="22" thickBot="1">
      <c r="A1" s="2"/>
      <c r="B1" s="3">
        <v>3364.81</v>
      </c>
      <c r="C1" s="3">
        <v>3488.61</v>
      </c>
      <c r="D1" s="3">
        <v>3374.96</v>
      </c>
      <c r="E1" s="4">
        <f>ABS(D1-B1)/B1</f>
        <v>3.0165150483980048E-3</v>
      </c>
      <c r="F1">
        <f>ABS(C1-B1)/B1</f>
        <v>3.6792567782430563E-2</v>
      </c>
      <c r="G1">
        <f>MAX(E1,F1)</f>
        <v>3.6792567782430563E-2</v>
      </c>
      <c r="H1">
        <f>100*G1</f>
        <v>3.6792567782430563</v>
      </c>
      <c r="J1">
        <f>C1/B1</f>
        <v>1.0367925677824306</v>
      </c>
      <c r="K1">
        <f>D1/B1</f>
        <v>1.0030165150483981</v>
      </c>
    </row>
    <row r="2" spans="1:11" ht="22" thickBot="1">
      <c r="A2" s="2"/>
      <c r="B2" s="3">
        <v>5171.28</v>
      </c>
      <c r="C2" s="3">
        <v>5214.6499999999996</v>
      </c>
      <c r="D2" s="3">
        <v>5166.3999999999996</v>
      </c>
      <c r="E2" s="4">
        <f t="shared" ref="E2:E32" si="0">ABS(D2-B2)/B2</f>
        <v>9.4367351990225039E-4</v>
      </c>
      <c r="F2">
        <f t="shared" ref="F2:F32" si="1">ABS(C2-B2)/B2</f>
        <v>8.3867050324097497E-3</v>
      </c>
      <c r="G2">
        <f t="shared" ref="G2:G32" si="2">MAX(E2,F2)</f>
        <v>8.3867050324097497E-3</v>
      </c>
      <c r="H2">
        <f t="shared" ref="H2:H32" si="3">100*G2</f>
        <v>0.83867050324097492</v>
      </c>
      <c r="J2">
        <f t="shared" ref="J2:J50" si="4">C2/B2</f>
        <v>1.0083867050324098</v>
      </c>
      <c r="K2">
        <f t="shared" ref="K2:K50" si="5">D2/B2</f>
        <v>0.99905632648009779</v>
      </c>
    </row>
    <row r="3" spans="1:11" ht="22" thickBot="1">
      <c r="A3" s="2"/>
      <c r="B3" s="3">
        <v>5609.96</v>
      </c>
      <c r="C3" s="3">
        <v>5612.81</v>
      </c>
      <c r="D3" s="3">
        <v>5582.33</v>
      </c>
      <c r="E3" s="4">
        <f t="shared" si="0"/>
        <v>4.9251688069077339E-3</v>
      </c>
      <c r="F3">
        <f t="shared" si="1"/>
        <v>5.0802501265612653E-4</v>
      </c>
      <c r="G3">
        <f t="shared" si="2"/>
        <v>4.9251688069077339E-3</v>
      </c>
      <c r="H3">
        <f t="shared" si="3"/>
        <v>0.49251688069077337</v>
      </c>
      <c r="J3">
        <f t="shared" si="4"/>
        <v>1.0005080250126561</v>
      </c>
      <c r="K3">
        <f t="shared" si="5"/>
        <v>0.99507483119309226</v>
      </c>
    </row>
    <row r="4" spans="1:11" ht="22" thickBot="1">
      <c r="A4" s="2"/>
      <c r="B4" s="3">
        <v>3866.9</v>
      </c>
      <c r="C4" s="3">
        <v>3873.9</v>
      </c>
      <c r="D4" s="3">
        <v>3874.93</v>
      </c>
      <c r="E4" s="4">
        <f t="shared" si="0"/>
        <v>2.0765988259328519E-3</v>
      </c>
      <c r="F4">
        <f t="shared" si="1"/>
        <v>1.8102355892316842E-3</v>
      </c>
      <c r="G4">
        <f t="shared" si="2"/>
        <v>2.0765988259328519E-3</v>
      </c>
      <c r="H4">
        <f t="shared" si="3"/>
        <v>0.20765988259328519</v>
      </c>
      <c r="J4">
        <f t="shared" si="4"/>
        <v>1.0018102355892318</v>
      </c>
      <c r="K4">
        <f t="shared" si="5"/>
        <v>1.0020765988259328</v>
      </c>
    </row>
    <row r="5" spans="1:11" ht="22" thickBot="1">
      <c r="A5" s="2"/>
      <c r="B5" s="3">
        <v>5600.54</v>
      </c>
      <c r="C5" s="3">
        <v>5610.17</v>
      </c>
      <c r="D5" s="3">
        <v>5579.79</v>
      </c>
      <c r="E5" s="4">
        <f t="shared" si="0"/>
        <v>3.7049998750120525E-3</v>
      </c>
      <c r="F5">
        <f t="shared" si="1"/>
        <v>1.7194770504272998E-3</v>
      </c>
      <c r="G5">
        <f t="shared" si="2"/>
        <v>3.7049998750120525E-3</v>
      </c>
      <c r="H5">
        <f t="shared" si="3"/>
        <v>0.37049998750120522</v>
      </c>
      <c r="J5">
        <f t="shared" si="4"/>
        <v>1.0017194770504274</v>
      </c>
      <c r="K5">
        <f t="shared" si="5"/>
        <v>0.99629500012498795</v>
      </c>
    </row>
    <row r="6" spans="1:11" ht="22" thickBot="1">
      <c r="A6" s="2"/>
      <c r="B6" s="3">
        <v>2670.67</v>
      </c>
      <c r="C6" s="3">
        <v>2668.73</v>
      </c>
      <c r="D6" s="3">
        <v>2679.32</v>
      </c>
      <c r="E6" s="4">
        <f t="shared" si="0"/>
        <v>3.2388876199605683E-3</v>
      </c>
      <c r="F6">
        <f t="shared" si="1"/>
        <v>7.2640947777151594E-4</v>
      </c>
      <c r="G6">
        <f t="shared" si="2"/>
        <v>3.2388876199605683E-3</v>
      </c>
      <c r="H6">
        <f t="shared" si="3"/>
        <v>0.32388876199605682</v>
      </c>
      <c r="J6">
        <f t="shared" si="4"/>
        <v>0.99927359052222853</v>
      </c>
      <c r="K6">
        <f t="shared" si="5"/>
        <v>1.0032388876199605</v>
      </c>
    </row>
    <row r="7" spans="1:11" ht="22" thickBot="1">
      <c r="A7" s="2"/>
      <c r="B7" s="3">
        <v>2256.4</v>
      </c>
      <c r="C7" s="3">
        <v>2283.36</v>
      </c>
      <c r="D7" s="3">
        <v>2294.58</v>
      </c>
      <c r="E7" s="4">
        <f t="shared" si="0"/>
        <v>1.6920758730721429E-2</v>
      </c>
      <c r="F7">
        <f t="shared" si="1"/>
        <v>1.1948236128346054E-2</v>
      </c>
      <c r="G7">
        <f t="shared" si="2"/>
        <v>1.6920758730721429E-2</v>
      </c>
      <c r="H7">
        <f t="shared" si="3"/>
        <v>1.6920758730721428</v>
      </c>
      <c r="J7">
        <f t="shared" si="4"/>
        <v>1.0119482361283461</v>
      </c>
      <c r="K7">
        <f t="shared" si="5"/>
        <v>1.0169207587307214</v>
      </c>
    </row>
    <row r="8" spans="1:11" ht="22" thickBot="1">
      <c r="A8" s="3"/>
      <c r="B8" s="3">
        <v>583.04600000000005</v>
      </c>
      <c r="C8" s="3">
        <v>578.32399999999996</v>
      </c>
      <c r="D8" s="3">
        <v>559.61599999999999</v>
      </c>
      <c r="E8" s="4">
        <f t="shared" si="0"/>
        <v>4.0185508519053489E-2</v>
      </c>
      <c r="F8">
        <f t="shared" si="1"/>
        <v>8.0988464031999073E-3</v>
      </c>
      <c r="G8">
        <f t="shared" si="2"/>
        <v>4.0185508519053489E-2</v>
      </c>
      <c r="H8">
        <f t="shared" si="3"/>
        <v>4.0185508519053492</v>
      </c>
      <c r="J8">
        <f t="shared" si="4"/>
        <v>0.99190115359680009</v>
      </c>
      <c r="K8">
        <f t="shared" si="5"/>
        <v>0.95981449148094655</v>
      </c>
    </row>
    <row r="10" spans="1:11" ht="16" thickBot="1"/>
    <row r="11" spans="1:11" ht="22" thickBot="1">
      <c r="B11" s="3">
        <v>3364.81</v>
      </c>
      <c r="C11" s="3">
        <v>3619.66</v>
      </c>
      <c r="D11" s="3">
        <v>3143.69</v>
      </c>
      <c r="E11" s="4">
        <f>ABS(D11-B11)/B11</f>
        <v>6.5715449014951785E-2</v>
      </c>
      <c r="F11">
        <f>ABS(C11-B11)/B11</f>
        <v>7.5739789170859551E-2</v>
      </c>
      <c r="G11">
        <f>MAX(E11,F11)</f>
        <v>7.5739789170859551E-2</v>
      </c>
      <c r="H11">
        <f>100*G11</f>
        <v>7.5739789170859551</v>
      </c>
      <c r="J11">
        <f t="shared" si="4"/>
        <v>1.0757397891708596</v>
      </c>
      <c r="K11">
        <f t="shared" si="5"/>
        <v>0.93428455098504826</v>
      </c>
    </row>
    <row r="12" spans="1:11" ht="22" thickBot="1">
      <c r="B12" s="3">
        <v>5171.28</v>
      </c>
      <c r="C12" s="3">
        <v>5317.45</v>
      </c>
      <c r="D12" s="3">
        <v>5021.08</v>
      </c>
      <c r="E12" s="4">
        <f>ABS(D12-B12)/B12</f>
        <v>2.9045033337974317E-2</v>
      </c>
      <c r="F12">
        <f>ABS(C12-B12)/B12</f>
        <v>2.826572918116986E-2</v>
      </c>
      <c r="G12">
        <f>MAX(E12,F12)</f>
        <v>2.9045033337974317E-2</v>
      </c>
      <c r="H12">
        <f>100*G12</f>
        <v>2.9045033337974315</v>
      </c>
      <c r="J12">
        <f t="shared" si="4"/>
        <v>1.0282657291811699</v>
      </c>
      <c r="K12">
        <f t="shared" si="5"/>
        <v>0.97095496666202563</v>
      </c>
    </row>
    <row r="13" spans="1:11" ht="22" thickBot="1">
      <c r="B13" s="3">
        <v>5609.96</v>
      </c>
      <c r="C13" s="3">
        <v>5741.64</v>
      </c>
      <c r="D13" s="3">
        <v>5474.96</v>
      </c>
      <c r="E13" s="4">
        <f>ABS(D13-B13)/B13</f>
        <v>2.4064342704760818E-2</v>
      </c>
      <c r="F13">
        <f>ABS(C13-B13)/B13</f>
        <v>2.3472538128614159E-2</v>
      </c>
      <c r="G13">
        <f>MAX(E13,F13)</f>
        <v>2.4064342704760818E-2</v>
      </c>
      <c r="H13">
        <f>100*G13</f>
        <v>2.4064342704760819</v>
      </c>
      <c r="J13">
        <f t="shared" si="4"/>
        <v>1.0234725381286141</v>
      </c>
      <c r="K13">
        <f t="shared" si="5"/>
        <v>0.97593565729523923</v>
      </c>
    </row>
    <row r="14" spans="1:11" ht="22" thickBot="1">
      <c r="B14" s="3">
        <v>3866.9</v>
      </c>
      <c r="C14" s="3">
        <v>3962.26</v>
      </c>
      <c r="D14" s="3">
        <v>3768.6</v>
      </c>
      <c r="E14" s="4">
        <f>ABS(D14-B14)/B14</f>
        <v>2.5420879774496412E-2</v>
      </c>
      <c r="F14">
        <f>ABS(C14-B14)/B14</f>
        <v>2.466058082701909E-2</v>
      </c>
      <c r="G14">
        <f>MAX(E14,F14)</f>
        <v>2.5420879774496412E-2</v>
      </c>
      <c r="H14">
        <f>100*G14</f>
        <v>2.5420879774496412</v>
      </c>
      <c r="J14">
        <f t="shared" si="4"/>
        <v>1.0246605808270191</v>
      </c>
      <c r="K14">
        <f t="shared" si="5"/>
        <v>0.97457912022550364</v>
      </c>
    </row>
    <row r="15" spans="1:11" ht="22" thickBot="1">
      <c r="B15" s="3">
        <v>5600.54</v>
      </c>
      <c r="C15" s="3">
        <v>5708</v>
      </c>
      <c r="D15" s="3">
        <v>5490.43</v>
      </c>
      <c r="E15" s="4">
        <f>ABS(D15-B15)/B15</f>
        <v>1.9660604156027755E-2</v>
      </c>
      <c r="F15">
        <f>ABS(C15-B15)/B15</f>
        <v>1.9187435497291339E-2</v>
      </c>
      <c r="G15">
        <f>MAX(E15,F15)</f>
        <v>1.9660604156027755E-2</v>
      </c>
      <c r="H15">
        <f>100*G15</f>
        <v>1.9660604156027754</v>
      </c>
      <c r="J15">
        <f t="shared" si="4"/>
        <v>1.0191874354972914</v>
      </c>
      <c r="K15">
        <f t="shared" si="5"/>
        <v>0.98033939584397223</v>
      </c>
    </row>
    <row r="16" spans="1:11" ht="22" thickBot="1">
      <c r="B16" s="3">
        <v>2670.67</v>
      </c>
      <c r="C16" s="3">
        <v>2733.97</v>
      </c>
      <c r="D16" s="3">
        <v>2605.23</v>
      </c>
      <c r="E16" s="4">
        <f>ABS(D16-B16)/B16</f>
        <v>2.4503214549158096E-2</v>
      </c>
      <c r="F16">
        <f>ABS(C16-B16)/B16</f>
        <v>2.3701917496358488E-2</v>
      </c>
      <c r="G16">
        <f>MAX(E16,F16)</f>
        <v>2.4503214549158096E-2</v>
      </c>
      <c r="H16">
        <f>100*G16</f>
        <v>2.4503214549158097</v>
      </c>
      <c r="J16">
        <f t="shared" si="4"/>
        <v>1.0237019174963584</v>
      </c>
      <c r="K16">
        <f t="shared" si="5"/>
        <v>0.97549678545084195</v>
      </c>
    </row>
    <row r="17" spans="2:11" ht="22" thickBot="1">
      <c r="B17" s="3">
        <v>2256.4</v>
      </c>
      <c r="C17" s="3">
        <v>2308.0100000000002</v>
      </c>
      <c r="D17" s="3">
        <v>2202.62</v>
      </c>
      <c r="E17" s="4">
        <f>ABS(D17-B17)/B17</f>
        <v>2.3834426520120633E-2</v>
      </c>
      <c r="F17">
        <f>ABS(C17-B17)/B17</f>
        <v>2.2872717603261889E-2</v>
      </c>
      <c r="G17">
        <f>MAX(E17,F17)</f>
        <v>2.3834426520120633E-2</v>
      </c>
      <c r="H17">
        <f>100*G17</f>
        <v>2.3834426520120635</v>
      </c>
      <c r="J17">
        <f t="shared" si="4"/>
        <v>1.0228727176032619</v>
      </c>
      <c r="K17">
        <f t="shared" si="5"/>
        <v>0.97616557347987931</v>
      </c>
    </row>
    <row r="18" spans="2:11" ht="22" thickBot="1">
      <c r="B18" s="3">
        <v>583.04600000000005</v>
      </c>
      <c r="C18" s="3">
        <v>606.33799999999997</v>
      </c>
      <c r="D18" s="3">
        <v>557.76400000000001</v>
      </c>
      <c r="E18" s="4">
        <f>ABS(D18-B18)/B18</f>
        <v>4.3361930276513409E-2</v>
      </c>
      <c r="F18">
        <f>ABS(C18-B18)/B18</f>
        <v>3.994882050472847E-2</v>
      </c>
      <c r="G18">
        <f>MAX(E18,F18)</f>
        <v>4.3361930276513409E-2</v>
      </c>
      <c r="H18">
        <f>100*G18</f>
        <v>4.3361930276513405</v>
      </c>
      <c r="J18">
        <f t="shared" si="4"/>
        <v>1.0399488205047285</v>
      </c>
      <c r="K18">
        <f t="shared" si="5"/>
        <v>0.95663806972348664</v>
      </c>
    </row>
    <row r="19" spans="2:11">
      <c r="J19" t="e">
        <f t="shared" si="4"/>
        <v>#DIV/0!</v>
      </c>
      <c r="K19" t="e">
        <f t="shared" si="5"/>
        <v>#DIV/0!</v>
      </c>
    </row>
    <row r="20" spans="2:11">
      <c r="J20" t="e">
        <f t="shared" si="4"/>
        <v>#DIV/0!</v>
      </c>
      <c r="K20" t="e">
        <f t="shared" si="5"/>
        <v>#DIV/0!</v>
      </c>
    </row>
    <row r="21" spans="2:11">
      <c r="J21" t="e">
        <f t="shared" si="4"/>
        <v>#DIV/0!</v>
      </c>
      <c r="K21" t="e">
        <f t="shared" si="5"/>
        <v>#DIV/0!</v>
      </c>
    </row>
    <row r="22" spans="2:11">
      <c r="J22" t="e">
        <f t="shared" si="4"/>
        <v>#DIV/0!</v>
      </c>
      <c r="K22" t="e">
        <f t="shared" si="5"/>
        <v>#DIV/0!</v>
      </c>
    </row>
    <row r="23" spans="2:11">
      <c r="J23" t="e">
        <f t="shared" si="4"/>
        <v>#DIV/0!</v>
      </c>
      <c r="K23" t="e">
        <f t="shared" si="5"/>
        <v>#DIV/0!</v>
      </c>
    </row>
    <row r="24" spans="2:11">
      <c r="J24" t="e">
        <f t="shared" si="4"/>
        <v>#DIV/0!</v>
      </c>
      <c r="K24" t="e">
        <f t="shared" si="5"/>
        <v>#DIV/0!</v>
      </c>
    </row>
    <row r="25" spans="2:11">
      <c r="J25" t="e">
        <f t="shared" si="4"/>
        <v>#DIV/0!</v>
      </c>
      <c r="K25" t="e">
        <f t="shared" si="5"/>
        <v>#DIV/0!</v>
      </c>
    </row>
    <row r="26" spans="2:11">
      <c r="J26" t="e">
        <f t="shared" si="4"/>
        <v>#DIV/0!</v>
      </c>
      <c r="K26" t="e">
        <f t="shared" si="5"/>
        <v>#DIV/0!</v>
      </c>
    </row>
    <row r="27" spans="2:11">
      <c r="J27" t="e">
        <f t="shared" si="4"/>
        <v>#DIV/0!</v>
      </c>
      <c r="K27" t="e">
        <f t="shared" si="5"/>
        <v>#DIV/0!</v>
      </c>
    </row>
    <row r="28" spans="2:11">
      <c r="J28" t="e">
        <f t="shared" si="4"/>
        <v>#DIV/0!</v>
      </c>
      <c r="K28" t="e">
        <f t="shared" si="5"/>
        <v>#DIV/0!</v>
      </c>
    </row>
    <row r="29" spans="2:11" ht="16" thickBot="1">
      <c r="J29" t="e">
        <f t="shared" si="4"/>
        <v>#DIV/0!</v>
      </c>
      <c r="K29" t="e">
        <f t="shared" si="5"/>
        <v>#DIV/0!</v>
      </c>
    </row>
    <row r="30" spans="2:11" ht="22" thickBot="1">
      <c r="B30" s="3">
        <v>1096.54</v>
      </c>
      <c r="C30" s="3">
        <v>1108.3499999999999</v>
      </c>
      <c r="D30" s="3">
        <v>1046.4100000000001</v>
      </c>
      <c r="E30" s="4">
        <f>ABS(D30-B30)/B30</f>
        <v>4.571652652889989E-2</v>
      </c>
      <c r="F30">
        <f>ABS(C30-B30)/B30</f>
        <v>1.0770240939682953E-2</v>
      </c>
      <c r="G30">
        <f>MAX(E30,F30)</f>
        <v>4.571652652889989E-2</v>
      </c>
      <c r="H30">
        <f>100*G30</f>
        <v>4.5716526528899886</v>
      </c>
      <c r="J30">
        <f t="shared" si="4"/>
        <v>1.010770240939683</v>
      </c>
      <c r="K30">
        <f t="shared" si="5"/>
        <v>0.9542834734711001</v>
      </c>
    </row>
    <row r="31" spans="2:11" ht="22" thickBot="1">
      <c r="B31" s="3">
        <v>1317.29</v>
      </c>
      <c r="C31" s="3">
        <v>1352.61</v>
      </c>
      <c r="D31" s="3">
        <v>1358.2</v>
      </c>
      <c r="E31" s="4">
        <f>ABS(D31-B31)/B31</f>
        <v>3.1056183528304384E-2</v>
      </c>
      <c r="F31">
        <f>ABS(C31-B31)/B31</f>
        <v>2.6812622884862056E-2</v>
      </c>
      <c r="G31">
        <f>MAX(E31,F31)</f>
        <v>3.1056183528304384E-2</v>
      </c>
      <c r="H31">
        <f>100*G31</f>
        <v>3.1056183528304384</v>
      </c>
      <c r="J31">
        <f t="shared" si="4"/>
        <v>1.026812622884862</v>
      </c>
      <c r="K31">
        <f t="shared" si="5"/>
        <v>1.0310561835283043</v>
      </c>
    </row>
    <row r="32" spans="2:11" ht="22" thickBot="1">
      <c r="B32" s="3">
        <v>1637</v>
      </c>
      <c r="C32" s="3">
        <v>1639.79</v>
      </c>
      <c r="D32" s="3">
        <v>1609.08</v>
      </c>
      <c r="E32" s="4">
        <f>ABS(D32-B32)/B32</f>
        <v>1.7055589492974997E-2</v>
      </c>
      <c r="F32">
        <f>ABS(C32-B32)/B32</f>
        <v>1.7043372021991225E-3</v>
      </c>
      <c r="G32">
        <f>MAX(E32,F32)</f>
        <v>1.7055589492974997E-2</v>
      </c>
      <c r="H32">
        <f>100*G32</f>
        <v>1.7055589492974996</v>
      </c>
      <c r="J32">
        <f t="shared" si="4"/>
        <v>1.0017043372021992</v>
      </c>
      <c r="K32">
        <f t="shared" si="5"/>
        <v>0.98294441050702497</v>
      </c>
    </row>
    <row r="33" spans="2:11" ht="22" thickBot="1">
      <c r="B33" s="3">
        <v>1045.72</v>
      </c>
      <c r="C33" s="3">
        <v>1045.99</v>
      </c>
      <c r="D33" s="3">
        <v>1046.0899999999999</v>
      </c>
      <c r="E33" s="4">
        <f>ABS(D33-B33)/B33</f>
        <v>3.5382320315179098E-4</v>
      </c>
      <c r="F33">
        <f>ABS(C33-B33)/B33</f>
        <v>2.5819531040812245E-4</v>
      </c>
      <c r="G33">
        <f>MAX(E33,F33)</f>
        <v>3.5382320315179098E-4</v>
      </c>
      <c r="H33">
        <f>100*G33</f>
        <v>3.53823203151791E-2</v>
      </c>
      <c r="J33">
        <f t="shared" si="4"/>
        <v>1.0002581953104082</v>
      </c>
      <c r="K33">
        <f t="shared" si="5"/>
        <v>1.0003538232031517</v>
      </c>
    </row>
    <row r="34" spans="2:11" ht="22" thickBot="1">
      <c r="B34" s="3">
        <v>1555.64</v>
      </c>
      <c r="C34" s="3">
        <v>1563.51</v>
      </c>
      <c r="D34" s="3">
        <v>1579.34</v>
      </c>
      <c r="E34" s="4">
        <f>ABS(D34-B34)/B34</f>
        <v>1.5234887248977794E-2</v>
      </c>
      <c r="F34">
        <f>ABS(C34-B34)/B34</f>
        <v>5.0590110822554641E-3</v>
      </c>
      <c r="G34">
        <f>MAX(E34,F34)</f>
        <v>1.5234887248977794E-2</v>
      </c>
      <c r="H34">
        <f>100*G34</f>
        <v>1.5234887248977793</v>
      </c>
      <c r="J34">
        <f t="shared" si="4"/>
        <v>1.0050590110822555</v>
      </c>
      <c r="K34">
        <f t="shared" si="5"/>
        <v>1.0152348872489778</v>
      </c>
    </row>
    <row r="35" spans="2:11" ht="22" thickBot="1">
      <c r="B35" s="3">
        <v>730.27</v>
      </c>
      <c r="C35" s="3">
        <v>714.79100000000005</v>
      </c>
      <c r="D35" s="3">
        <v>720.976</v>
      </c>
      <c r="E35" s="4">
        <f>ABS(D35-B35)/B35</f>
        <v>1.2726799676831834E-2</v>
      </c>
      <c r="F35">
        <f>ABS(C35-B35)/B35</f>
        <v>2.119626987278668E-2</v>
      </c>
      <c r="G35">
        <f>MAX(E35,F35)</f>
        <v>2.119626987278668E-2</v>
      </c>
      <c r="H35">
        <f>100*G35</f>
        <v>2.1196269872786679</v>
      </c>
      <c r="J35">
        <f t="shared" si="4"/>
        <v>0.97880373012721333</v>
      </c>
      <c r="K35">
        <f t="shared" si="5"/>
        <v>0.98727320032316812</v>
      </c>
    </row>
    <row r="36" spans="2:11" ht="22" thickBot="1">
      <c r="B36" s="3">
        <v>604.09799999999996</v>
      </c>
      <c r="C36" s="3">
        <v>617.91499999999996</v>
      </c>
      <c r="D36" s="3">
        <v>613.70000000000005</v>
      </c>
      <c r="E36" s="4">
        <f>ABS(D36-B36)/B36</f>
        <v>1.5894772040298245E-2</v>
      </c>
      <c r="F36">
        <f>ABS(C36-B36)/B36</f>
        <v>2.2872116775754941E-2</v>
      </c>
      <c r="G36">
        <f>MAX(E36,F36)</f>
        <v>2.2872116775754941E-2</v>
      </c>
      <c r="H36">
        <f>100*G36</f>
        <v>2.287211677575494</v>
      </c>
      <c r="J36">
        <f t="shared" si="4"/>
        <v>1.0228721167757548</v>
      </c>
      <c r="K36">
        <f t="shared" si="5"/>
        <v>1.0158947720402982</v>
      </c>
    </row>
    <row r="37" spans="2:11" ht="22" thickBot="1">
      <c r="B37" s="3">
        <v>168.07300000000001</v>
      </c>
      <c r="C37" s="3">
        <v>168.917</v>
      </c>
      <c r="D37" s="3">
        <v>162.423</v>
      </c>
      <c r="E37" s="4">
        <f>ABS(D37-B37)/B37</f>
        <v>3.3616345278539718E-2</v>
      </c>
      <c r="F37">
        <f>ABS(C37-B37)/B37</f>
        <v>5.0216275070950958E-3</v>
      </c>
      <c r="G37">
        <f>MAX(E37,F37)</f>
        <v>3.3616345278539718E-2</v>
      </c>
      <c r="H37">
        <f>100*G37</f>
        <v>3.3616345278539717</v>
      </c>
      <c r="J37">
        <f t="shared" si="4"/>
        <v>1.0050216275070951</v>
      </c>
      <c r="K37">
        <f t="shared" si="5"/>
        <v>0.96638365472146026</v>
      </c>
    </row>
    <row r="38" spans="2:11">
      <c r="J38" t="e">
        <f t="shared" si="4"/>
        <v>#DIV/0!</v>
      </c>
      <c r="K38" t="e">
        <f t="shared" si="5"/>
        <v>#DIV/0!</v>
      </c>
    </row>
    <row r="39" spans="2:11">
      <c r="J39" t="e">
        <f t="shared" si="4"/>
        <v>#DIV/0!</v>
      </c>
      <c r="K39" t="e">
        <f t="shared" si="5"/>
        <v>#DIV/0!</v>
      </c>
    </row>
    <row r="40" spans="2:11">
      <c r="J40" t="e">
        <f t="shared" si="4"/>
        <v>#DIV/0!</v>
      </c>
      <c r="K40" t="e">
        <f t="shared" si="5"/>
        <v>#DIV/0!</v>
      </c>
    </row>
    <row r="41" spans="2:11">
      <c r="J41" t="e">
        <f t="shared" si="4"/>
        <v>#DIV/0!</v>
      </c>
      <c r="K41" t="e">
        <f t="shared" si="5"/>
        <v>#DIV/0!</v>
      </c>
    </row>
    <row r="42" spans="2:11" ht="16" thickBot="1">
      <c r="J42" t="e">
        <f t="shared" si="4"/>
        <v>#DIV/0!</v>
      </c>
      <c r="K42" t="e">
        <f t="shared" si="5"/>
        <v>#DIV/0!</v>
      </c>
    </row>
    <row r="43" spans="2:11" ht="22" thickBot="1">
      <c r="B43" s="3">
        <v>1096.54</v>
      </c>
      <c r="C43" s="3">
        <v>1265.17</v>
      </c>
      <c r="D43" s="3">
        <v>920.28700000000003</v>
      </c>
      <c r="E43" s="4">
        <f>ABS(D43-B43)/B43</f>
        <v>0.16073558648111327</v>
      </c>
      <c r="F43">
        <f>ABS(C43-B43)/B43</f>
        <v>0.15378371970014784</v>
      </c>
      <c r="G43">
        <f>MAX(E43,F43)</f>
        <v>0.16073558648111327</v>
      </c>
      <c r="H43">
        <f>100*G43</f>
        <v>16.073558648111327</v>
      </c>
      <c r="J43">
        <f t="shared" si="4"/>
        <v>1.1537837197001479</v>
      </c>
      <c r="K43">
        <f t="shared" si="5"/>
        <v>0.8392644135188867</v>
      </c>
    </row>
    <row r="44" spans="2:11" ht="22" thickBot="1">
      <c r="B44" s="3">
        <v>1317.29</v>
      </c>
      <c r="C44" s="3">
        <v>1406</v>
      </c>
      <c r="D44" s="3">
        <v>1222.51</v>
      </c>
      <c r="E44" s="4">
        <f>ABS(D44-B44)/B44</f>
        <v>7.1950747367701851E-2</v>
      </c>
      <c r="F44">
        <f>ABS(C44-B44)/B44</f>
        <v>6.734280226829327E-2</v>
      </c>
      <c r="G44">
        <f>MAX(E44,F44)</f>
        <v>7.1950747367701851E-2</v>
      </c>
      <c r="H44">
        <f>100*G44</f>
        <v>7.1950747367701853</v>
      </c>
      <c r="J44">
        <f t="shared" si="4"/>
        <v>1.0673428022682934</v>
      </c>
      <c r="K44">
        <f t="shared" si="5"/>
        <v>0.92804925263229809</v>
      </c>
    </row>
    <row r="45" spans="2:11" ht="22" thickBot="1">
      <c r="B45" s="3">
        <v>1637</v>
      </c>
      <c r="C45" s="3">
        <v>1722.47</v>
      </c>
      <c r="D45" s="3">
        <v>1547.57</v>
      </c>
      <c r="E45" s="4">
        <f>ABS(D45-B45)/B45</f>
        <v>5.4630421502748973E-2</v>
      </c>
      <c r="F45">
        <f>ABS(C45-B45)/B45</f>
        <v>5.2211362248014676E-2</v>
      </c>
      <c r="G45">
        <f>MAX(E45,F45)</f>
        <v>5.4630421502748973E-2</v>
      </c>
      <c r="H45">
        <f>100*G45</f>
        <v>5.4630421502748971</v>
      </c>
      <c r="J45">
        <f t="shared" si="4"/>
        <v>1.0522113622480147</v>
      </c>
      <c r="K45">
        <f t="shared" si="5"/>
        <v>0.94536957849725101</v>
      </c>
    </row>
    <row r="46" spans="2:11" ht="22" thickBot="1">
      <c r="B46" s="3">
        <v>1045.72</v>
      </c>
      <c r="C46" s="3">
        <v>1090.51</v>
      </c>
      <c r="D46" s="3">
        <v>988.404</v>
      </c>
      <c r="E46" s="4">
        <f>ABS(D46-B46)/B46</f>
        <v>5.4810083005010932E-2</v>
      </c>
      <c r="F46">
        <f>ABS(C46-B46)/B46</f>
        <v>4.2831733159928054E-2</v>
      </c>
      <c r="G46">
        <f>MAX(E46,F46)</f>
        <v>5.4810083005010932E-2</v>
      </c>
      <c r="H46">
        <f>100*G46</f>
        <v>5.4810083005010934</v>
      </c>
      <c r="J46">
        <f t="shared" si="4"/>
        <v>1.0428317331599279</v>
      </c>
      <c r="K46">
        <f t="shared" si="5"/>
        <v>0.94518991699498911</v>
      </c>
    </row>
    <row r="47" spans="2:11" ht="22" thickBot="1">
      <c r="B47" s="3">
        <v>1555.64</v>
      </c>
      <c r="C47" s="3">
        <v>1614.99</v>
      </c>
      <c r="D47" s="3">
        <v>1493.23</v>
      </c>
      <c r="E47" s="4">
        <f>ABS(D47-B47)/B47</f>
        <v>4.0118536422308552E-2</v>
      </c>
      <c r="F47">
        <f>ABS(C47-B47)/B47</f>
        <v>3.8151500347123952E-2</v>
      </c>
      <c r="G47">
        <f>MAX(E47,F47)</f>
        <v>4.0118536422308552E-2</v>
      </c>
      <c r="H47">
        <f>100*G47</f>
        <v>4.0118536422308555</v>
      </c>
      <c r="J47">
        <f t="shared" si="4"/>
        <v>1.038151500347124</v>
      </c>
      <c r="K47">
        <f t="shared" si="5"/>
        <v>0.95988146357769144</v>
      </c>
    </row>
    <row r="48" spans="2:11" ht="22" thickBot="1">
      <c r="B48" s="3">
        <v>730.27</v>
      </c>
      <c r="C48" s="3">
        <v>767.23400000000004</v>
      </c>
      <c r="D48" s="3">
        <v>691.1</v>
      </c>
      <c r="E48" s="4">
        <f>ABS(D48-B48)/B48</f>
        <v>5.363769564681551E-2</v>
      </c>
      <c r="F48">
        <f>ABS(C48-B48)/B48</f>
        <v>5.0616895120982726E-2</v>
      </c>
      <c r="G48">
        <f>MAX(E48,F48)</f>
        <v>5.363769564681551E-2</v>
      </c>
      <c r="H48">
        <f>100*G48</f>
        <v>5.3637695646815509</v>
      </c>
      <c r="J48">
        <f t="shared" si="4"/>
        <v>1.0506168951209827</v>
      </c>
      <c r="K48">
        <f t="shared" si="5"/>
        <v>0.94636230435318447</v>
      </c>
    </row>
    <row r="49" spans="2:11" ht="22" thickBot="1">
      <c r="B49" s="3">
        <v>604.09799999999996</v>
      </c>
      <c r="C49" s="3">
        <v>628.52700000000004</v>
      </c>
      <c r="D49" s="3">
        <v>577.60199999999998</v>
      </c>
      <c r="E49" s="4">
        <f>ABS(D49-B49)/B49</f>
        <v>4.3860433240964183E-2</v>
      </c>
      <c r="F49">
        <f>ABS(C49-B49)/B49</f>
        <v>4.0438802975676279E-2</v>
      </c>
      <c r="G49">
        <f>MAX(E49,F49)</f>
        <v>4.3860433240964183E-2</v>
      </c>
      <c r="H49">
        <f>100*G49</f>
        <v>4.3860433240964181</v>
      </c>
      <c r="J49">
        <f t="shared" si="4"/>
        <v>1.0404388029756764</v>
      </c>
      <c r="K49">
        <f t="shared" si="5"/>
        <v>0.95613956675903577</v>
      </c>
    </row>
    <row r="50" spans="2:11" ht="22" thickBot="1">
      <c r="B50" s="3">
        <v>168.07300000000001</v>
      </c>
      <c r="C50" s="3">
        <v>178.74799999999999</v>
      </c>
      <c r="D50" s="3">
        <v>155.20099999999999</v>
      </c>
      <c r="E50" s="4">
        <f>ABS(D50-B50)/B50</f>
        <v>7.658576927882535E-2</v>
      </c>
      <c r="F50">
        <f>ABS(C50-B50)/B50</f>
        <v>6.3514068291754072E-2</v>
      </c>
      <c r="G50">
        <f>MAX(E50,F50)</f>
        <v>7.658576927882535E-2</v>
      </c>
      <c r="H50">
        <f>100*G50</f>
        <v>7.6585769278825353</v>
      </c>
      <c r="J50">
        <f t="shared" si="4"/>
        <v>1.0635140682917541</v>
      </c>
      <c r="K50">
        <f t="shared" si="5"/>
        <v>0.92341423072117468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LBL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Zhaozhong</dc:creator>
  <cp:lastModifiedBy>Shi Zhaozhong</cp:lastModifiedBy>
  <dcterms:created xsi:type="dcterms:W3CDTF">2017-03-13T20:33:48Z</dcterms:created>
  <dcterms:modified xsi:type="dcterms:W3CDTF">2017-05-22T17:04:36Z</dcterms:modified>
</cp:coreProperties>
</file>