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efineMainChapter" sheetId="1" r:id="rId1"/>
    <sheet name="Sheet1" sheetId="2" r:id="rId2"/>
  </sheets>
  <definedNames>
    <definedName name="_xlnm._FilterDatabase" localSheetId="0" hidden="1">DefineMainChapter!$A$4:$T$6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W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相对于2024.1.1</t>
        </r>
      </text>
    </comment>
  </commentList>
</comments>
</file>

<file path=xl/sharedStrings.xml><?xml version="1.0" encoding="utf-8"?>
<sst xmlns="http://schemas.openxmlformats.org/spreadsheetml/2006/main" count="935" uniqueCount="267">
  <si>
    <t>DefineMainChapter</t>
  </si>
  <si>
    <t>Id</t>
  </si>
  <si>
    <t>#</t>
  </si>
  <si>
    <t>SceneId</t>
  </si>
  <si>
    <t>IconIndex</t>
  </si>
  <si>
    <t>MonsterIcon</t>
  </si>
  <si>
    <t>MonsterScale</t>
  </si>
  <si>
    <t>Title</t>
  </si>
  <si>
    <t>BoxUnlock</t>
  </si>
  <si>
    <t>Box1RewardIds</t>
  </si>
  <si>
    <t>Box1RewardCount</t>
  </si>
  <si>
    <t>Box2RewardIds</t>
  </si>
  <si>
    <t>Box2RewardCount</t>
  </si>
  <si>
    <t>Box3RewardIds</t>
  </si>
  <si>
    <t>Box3RewardCount</t>
  </si>
  <si>
    <t>VictoryRewardIds</t>
  </si>
  <si>
    <t>VictoryRewardCount</t>
  </si>
  <si>
    <t>FailureRewardIds</t>
  </si>
  <si>
    <t>FailureRewardCount</t>
  </si>
  <si>
    <t>SweepRewardIds</t>
  </si>
  <si>
    <t>SweepRewardCount</t>
  </si>
  <si>
    <t>AdventureRewardIds</t>
  </si>
  <si>
    <t>AdventureRewardCounts</t>
  </si>
  <si>
    <t>LevelClearDaysOffset</t>
  </si>
  <si>
    <t>int</t>
  </si>
  <si>
    <t>float</t>
  </si>
  <si>
    <t>string</t>
  </si>
  <si>
    <t>int[]</t>
  </si>
  <si>
    <t>long[]</t>
  </si>
  <si>
    <t>float[]</t>
  </si>
  <si>
    <t>关卡编号</t>
  </si>
  <si>
    <t>策划备注</t>
  </si>
  <si>
    <t>场景编号</t>
  </si>
  <si>
    <t>外面小图标名</t>
  </si>
  <si>
    <t>怪物图标id</t>
  </si>
  <si>
    <t>怪物缩放</t>
  </si>
  <si>
    <t>标题</t>
  </si>
  <si>
    <t>宝箱奖励波次</t>
  </si>
  <si>
    <t>宝箱1奖励id</t>
  </si>
  <si>
    <t>宝箱1奖励数量</t>
  </si>
  <si>
    <t>宝箱2奖励id</t>
  </si>
  <si>
    <t>宝箱2奖励数量</t>
  </si>
  <si>
    <t>宝箱3奖励id</t>
  </si>
  <si>
    <t>宝箱3奖励数量</t>
  </si>
  <si>
    <t>通关胜利奖励id</t>
  </si>
  <si>
    <t>通关胜利奖励数量</t>
  </si>
  <si>
    <t>通关失败奖励id</t>
  </si>
  <si>
    <t>通关失败奖励数量</t>
  </si>
  <si>
    <t>扫荡奖励id</t>
  </si>
  <si>
    <t>扫荡奖励数量</t>
  </si>
  <si>
    <t>挂机奖励资源id</t>
  </si>
  <si>
    <t>挂机奖励数量（每分钟）</t>
  </si>
  <si>
    <t>关卡通关人数计算天数偏移量</t>
  </si>
  <si>
    <t>1</t>
  </si>
  <si>
    <t>122</t>
  </si>
  <si>
    <t>0.8</t>
  </si>
  <si>
    <t>关卡名101</t>
  </si>
  <si>
    <t>4,7,10</t>
  </si>
  <si>
    <t>2</t>
  </si>
  <si>
    <t>100</t>
  </si>
  <si>
    <t>2,1</t>
  </si>
  <si>
    <t>200,10</t>
  </si>
  <si>
    <t>7,2,3,10001</t>
  </si>
  <si>
    <t>20,400,100,16</t>
  </si>
  <si>
    <t>7,2,10001</t>
  </si>
  <si>
    <t>10,100,8</t>
  </si>
  <si>
    <t>2,3,7,2001,10001,10002,10003</t>
  </si>
  <si>
    <t>1,0.02,0,0,0.05,0.01,0</t>
  </si>
  <si>
    <t>722</t>
  </si>
  <si>
    <t>关卡名102</t>
  </si>
  <si>
    <t>5,8,15</t>
  </si>
  <si>
    <t>200</t>
  </si>
  <si>
    <t>400,10</t>
  </si>
  <si>
    <t>25,800,100,18</t>
  </si>
  <si>
    <t>11,100,8</t>
  </si>
  <si>
    <t>1.2,0.0275,0.1,0,0.053,0.01075,0</t>
  </si>
  <si>
    <t>ID蛋糕</t>
  </si>
  <si>
    <t>奖励增加的蛋糕数量</t>
  </si>
  <si>
    <t>ID增加蛋糕</t>
  </si>
  <si>
    <t>奖励 增加蛋糕</t>
  </si>
  <si>
    <t>挂机奖励</t>
  </si>
  <si>
    <t>ID</t>
  </si>
  <si>
    <t>2,10001</t>
  </si>
  <si>
    <t>100,8</t>
  </si>
  <si>
    <t>7</t>
  </si>
  <si>
    <t>2,3,10001</t>
  </si>
  <si>
    <t>400,100,16</t>
  </si>
  <si>
    <t>800,100,18</t>
  </si>
  <si>
    <t>1.2,0.03,0.1,0,0.055,0.011,0</t>
  </si>
  <si>
    <t>1200,100,20</t>
  </si>
  <si>
    <t>1.4,0.04,0.12,0,0.06,0.012,0</t>
  </si>
  <si>
    <t>1600,100,22</t>
  </si>
  <si>
    <t>1.6,0.05,0.14,0.03,0.065,0.013,0</t>
  </si>
  <si>
    <t>2,10001,10002</t>
  </si>
  <si>
    <t>120,9,4</t>
  </si>
  <si>
    <t>7,2,10001,10002</t>
  </si>
  <si>
    <t>2000,100,24</t>
  </si>
  <si>
    <t>1.8,0.06,0.16,0.04,0.07,0.014,0</t>
  </si>
  <si>
    <t>3,10001,10002</t>
  </si>
  <si>
    <t>100,26,2</t>
  </si>
  <si>
    <t>2,0.07,0.18,0.05,0.075,0.015,0</t>
  </si>
  <si>
    <t>100,28,4</t>
  </si>
  <si>
    <t>2.2,0.08,0.2,0.06,0.08,0.016,0.001</t>
  </si>
  <si>
    <t>100,30,6</t>
  </si>
  <si>
    <t>2.4,0.09,0.22,0.07,0.085,0.017,0.002</t>
  </si>
  <si>
    <t>140,10,4</t>
  </si>
  <si>
    <t>100,32,8</t>
  </si>
  <si>
    <t>2.6,0.1,0.24,0.08,0.09,0.018,0.0025</t>
  </si>
  <si>
    <t>2,10001,10002,10003</t>
  </si>
  <si>
    <t>140,10,5,1</t>
  </si>
  <si>
    <t>7,2,10001,10002,10003</t>
  </si>
  <si>
    <t>3,10001,10002,10003</t>
  </si>
  <si>
    <t>100,34,12,1</t>
  </si>
  <si>
    <t>2.8,0.11,0.26,0.09,0.095,0.019,0.003</t>
  </si>
  <si>
    <t>100,35,14,1</t>
  </si>
  <si>
    <t>3,0.12,0.28,0.1,0.1,0.02,0.0035</t>
  </si>
  <si>
    <t>100,40,15,1</t>
  </si>
  <si>
    <t>3.2,0.13,0.3,0.11,0.105,0.021,0.004</t>
  </si>
  <si>
    <t>160,11,5,1</t>
  </si>
  <si>
    <t>100,40,16,1</t>
  </si>
  <si>
    <t>3.4,0.14,0.32,0.12,0.11,0.022,0.0045</t>
  </si>
  <si>
    <t>100,42,16,1</t>
  </si>
  <si>
    <t>3.6,0.15,0.34,0.13,0.115,0.023,0.005</t>
  </si>
  <si>
    <t>160,11,6,1</t>
  </si>
  <si>
    <t>100,45,18,1</t>
  </si>
  <si>
    <t>3.8,0.16,0.36,0.14,0.12,0.024,0.0055</t>
  </si>
  <si>
    <t>100,45,18,2</t>
  </si>
  <si>
    <t>4,0.17,0.38,0.15,0.125,0.025,0.006</t>
  </si>
  <si>
    <t>180,12,6,1</t>
  </si>
  <si>
    <t>4.2,0.18,0.4,0.16,0.13,0.026,0.0065</t>
  </si>
  <si>
    <t>4.4,0.185,0.42,0.17,0.135,0.027,0.007</t>
  </si>
  <si>
    <t>4.6,0.19,0.44,0.18,0.14,0.028,0.0075</t>
  </si>
  <si>
    <t>2,10001,10002,10003,10004</t>
  </si>
  <si>
    <t>180,12,7,2,1</t>
  </si>
  <si>
    <t>7,2,10001,10002,10003,10004</t>
  </si>
  <si>
    <t>3,10001,10002,10003,10004</t>
  </si>
  <si>
    <t>100,45,18,3,1</t>
  </si>
  <si>
    <t>4.8,0.195,0.45,0.19,0.1425,0.0285,0.008</t>
  </si>
  <si>
    <t>200,13,7,2,1</t>
  </si>
  <si>
    <t>5,0.2,0.46,0.2,0.145,0.029,0.0083</t>
  </si>
  <si>
    <t>5.1,0.205,0.47,0.21,0.1475,0.0295,0.0086</t>
  </si>
  <si>
    <t>5.2,0.21,0.48,0.22,0.15,0.03,0.0089</t>
  </si>
  <si>
    <t>5.3,0.215,0.49,0.23,0.1525,0.0305,0.0092</t>
  </si>
  <si>
    <t>220,14,8,2,1</t>
  </si>
  <si>
    <t>100,45,18,4,1</t>
  </si>
  <si>
    <t>5.4,0.22,0.5,0.24,0.155,0.031,0.0095</t>
  </si>
  <si>
    <t>5.5,0.225,0.51,0.25,0.1575,0.0315,0.0098</t>
  </si>
  <si>
    <t>5.6,0.23,0.52,0.26,0.16,0.032,0.0101</t>
  </si>
  <si>
    <t>5.7,0.235,0.53,0.27,0.1625,0.0325,0.0104</t>
  </si>
  <si>
    <t>240,15,8,2,1</t>
  </si>
  <si>
    <t>5.8,0.24,0.54,0.28,0.165,0.033,0.0107</t>
  </si>
  <si>
    <t>240,15,9,3,1</t>
  </si>
  <si>
    <t>100,45,18,5,2</t>
  </si>
  <si>
    <t>5.9,0.245,0.55,0.29,0.1675,0.0335,0.011</t>
  </si>
  <si>
    <t>6,0.25,0.56,0.3,0.17,0.034,0.0113</t>
  </si>
  <si>
    <t>6.1,0.255,0.57,0.31,0.1725,0.0345,0.0116</t>
  </si>
  <si>
    <t>260,16,9,3,1</t>
  </si>
  <si>
    <t>6.2,0.26,0.58,0.32,0.175,0.035,0.0119</t>
  </si>
  <si>
    <t>6.3,0.265,0.59,0.33,0.1775,0.0355,0.0122</t>
  </si>
  <si>
    <t>260,16,10,3,1</t>
  </si>
  <si>
    <t>100,45,18,6,2</t>
  </si>
  <si>
    <t>6.4,0.27,0.6,0.34,0.18,0.036,0.0125</t>
  </si>
  <si>
    <t>6.5,0.275,0.61,0.35,0.1825,0.0365,0.0128</t>
  </si>
  <si>
    <t>280,17,10,3,1</t>
  </si>
  <si>
    <t>6.6,0.28,0.62,0.36,0.185,0.037,0.0131</t>
  </si>
  <si>
    <t>6.7,0.285,0.63,0.37,0.1875,0.0375,0.0134</t>
  </si>
  <si>
    <t>6.8,0.29,0.64,0.38,0.19,0.038,0.0137</t>
  </si>
  <si>
    <t>280,17,11,4,2</t>
  </si>
  <si>
    <t>100,45,18,7,3</t>
  </si>
  <si>
    <t>6.9,0.295,0.65,0.39,0.1925,0.0385,0.014</t>
  </si>
  <si>
    <t>300,18,11,4,2</t>
  </si>
  <si>
    <t>7,0.3,0.66,0.4,0.195,0.039,0.0143</t>
  </si>
  <si>
    <t>7.1,0.305,0.67,0.41,0.1975,0.0395,0.0146</t>
  </si>
  <si>
    <t>7.2,0.31,0.68,0.42,0.2,0.04,0.0149</t>
  </si>
  <si>
    <t>7.3,0.315,0.69,0.43,0.2025,0.0405,0.0152</t>
  </si>
  <si>
    <t>320,19,12,4,2</t>
  </si>
  <si>
    <t>100,45,18,8,3</t>
  </si>
  <si>
    <t>7.4,0.32,0.7,0.44,0.205,0.041,0.0155</t>
  </si>
  <si>
    <t>7.5,0.325,0.71,0.45,0.2075,0.0415,0.0158</t>
  </si>
  <si>
    <t>7.6,0.33,0.72,0.46,0.21,0.042,0.0161</t>
  </si>
  <si>
    <t>7.7,0.335,0.73,0.47,0.2125,0.0425,0.0164</t>
  </si>
  <si>
    <t>340,20,12,4,2</t>
  </si>
  <si>
    <t>7.8,0.34,0.74,0.48,0.215,0.043,0.0167</t>
  </si>
  <si>
    <t>340,20,13,5,2</t>
  </si>
  <si>
    <t>100,45,18,9,4</t>
  </si>
  <si>
    <t>7.9,0.345,0.75,0.49,0.2175,0.0435,0.017</t>
  </si>
  <si>
    <t>8,0.35,0.76,0.5,0.22,0.044,0.0173</t>
  </si>
  <si>
    <t>8.1,0.355,0.77,0.51,0.2225,0.0445,0.0176</t>
  </si>
  <si>
    <t>360,21,13,5,2</t>
  </si>
  <si>
    <t>8.2,0.36,0.78,0.52,0.225,0.045,0.0179</t>
  </si>
  <si>
    <t>8.3,0.365,0.79,0.53,0.2275,0.0455,0.0182</t>
  </si>
  <si>
    <t>360,21,14,5,2</t>
  </si>
  <si>
    <t>100,45,18,10,4</t>
  </si>
  <si>
    <t>8.4,0.37,0.8,0.54,0.23,0.046,0.0185</t>
  </si>
  <si>
    <t>8.5,0.375,0.81,0.55,0.2325,0.0465,0.0188</t>
  </si>
  <si>
    <t>380,22,14,5,2</t>
  </si>
  <si>
    <t>8.6,0.38,0.82,0.56,0.235,0.047,0.0191</t>
  </si>
  <si>
    <t>8.7,0.385,0.83,0.57,0.2375,0.0475,0.0194</t>
  </si>
  <si>
    <t>8.8,0.39,0.84,0.58,0.24,0.048,0.0197</t>
  </si>
  <si>
    <t>380,22,15,6,3</t>
  </si>
  <si>
    <t>100,45,18,11,5</t>
  </si>
  <si>
    <t>8.9,0.395,0.85,0.59,0.2425,0.0485,0.02</t>
  </si>
  <si>
    <t>400,23,15,6,3</t>
  </si>
  <si>
    <t>9,0.4,0.86,0.6,0.245,0.049,0.0203</t>
  </si>
  <si>
    <t>9.1,0.405,0.87,0.61,0.2475,0.0495,0.0206</t>
  </si>
  <si>
    <t>9.2,0.41,0.88,0.62,0.25,0.05,0.0209</t>
  </si>
  <si>
    <t>9.3,0.415,0.89,0.63,0.2525,0.0505,0.0212</t>
  </si>
  <si>
    <t>420,24,16,6,3</t>
  </si>
  <si>
    <t>100,45,18,12,5</t>
  </si>
  <si>
    <t>9.4,0.42,0.9,0.64,0.255,0.051,0.0215</t>
  </si>
  <si>
    <t>9.5,0.425,0.91,0.65,0.2575,0.0515,0.0218</t>
  </si>
  <si>
    <t>9.6,0.43,0.92,0.66,0.26,0.052,0.0221</t>
  </si>
  <si>
    <t>9.7,0.435,0.93,0.67,0.2625,0.0525,0.0224</t>
  </si>
  <si>
    <t>440,25,16,6,3</t>
  </si>
  <si>
    <t>9.8,0.44,0.94,0.68,0.265,0.053,0.0227</t>
  </si>
  <si>
    <t>440,25,17,7,3</t>
  </si>
  <si>
    <t>100,45,18,13,6</t>
  </si>
  <si>
    <t>9.9,0.445,0.95,0.69,0.2675,0.0535,0.023</t>
  </si>
  <si>
    <t>10,0.45,0.96,0.7,0.27,0.054,0.0233</t>
  </si>
  <si>
    <t>10.0999999999999</t>
  </si>
  <si>
    <t>10.1,0.455,0.97,0.71,0.2725,0.0545,0.0236</t>
  </si>
  <si>
    <t>460,26,17,7,3</t>
  </si>
  <si>
    <t>10.2,0.46,0.98,0.72,0.275,0.055,0.0239</t>
  </si>
  <si>
    <t>10.3,0.465,0.99,0.73,0.2775,0.0555,0.0242</t>
  </si>
  <si>
    <t>460,26,18,7,3</t>
  </si>
  <si>
    <t>100,45,18,14,6</t>
  </si>
  <si>
    <t>10.4,0.47,1,0.74,0.28,0.056,0.0245</t>
  </si>
  <si>
    <t>10.5,0.475,1.01,0.75,0.2825,0.0565,0.0248</t>
  </si>
  <si>
    <t>480,27,18,7,3</t>
  </si>
  <si>
    <t>10.6,0.48,1.02,0.76,0.285,0.057,0.0251</t>
  </si>
  <si>
    <t>10.7,0.485,1.03,0.77,0.2875,0.0575,0.0254</t>
  </si>
  <si>
    <t>10.8,0.49,1.04,0.78,0.29,0.058,0.0257</t>
  </si>
  <si>
    <t>480,27,19,8,4</t>
  </si>
  <si>
    <t>100,45,18,15,7</t>
  </si>
  <si>
    <t>10.9,0.495,1.05,0.79,0.2925,0.0585,0.026</t>
  </si>
  <si>
    <t>500,28,19,8,4</t>
  </si>
  <si>
    <t>11,0.5,1.06,0.8,0.295,0.059,0.0263</t>
  </si>
  <si>
    <t>11.1,0.505,1.07,0.81,0.2975,0.0595,0.0266</t>
  </si>
  <si>
    <t>11.2,0.51,1.08,0.82,0.3,0.06,0.0269</t>
  </si>
  <si>
    <t>11.3,0.515,1.09,0.83,0.3025,0.0605,0.0272</t>
  </si>
  <si>
    <t>520,29,20,8,4</t>
  </si>
  <si>
    <t>100,45,18,16,7</t>
  </si>
  <si>
    <t>11.4,0.52,1.1,0.84,0.305,0.061,0.0275</t>
  </si>
  <si>
    <t>11.5,0.525,1.11,0.85,0.3075,0.0615,0.0278</t>
  </si>
  <si>
    <t>11.6,0.53,1.12,0.86,0.31,0.062,0.0281</t>
  </si>
  <si>
    <t>11.7,0.535,1.13,0.87,0.3125,0.0625,0.0284</t>
  </si>
  <si>
    <t>540,30,20,8,4</t>
  </si>
  <si>
    <t>11.8,0.54,1.14,0.88,0.315,0.063,0.0287</t>
  </si>
  <si>
    <t>540,30,21,9,4</t>
  </si>
  <si>
    <t>100,45,18,17,8</t>
  </si>
  <si>
    <t>11.9,0.545,1.15,0.89,0.3175,0.0635,0.029</t>
  </si>
  <si>
    <t>12,0.55,1.16,0.9,0.32,0.064,0.0293</t>
  </si>
  <si>
    <t>12.1,0.555,1.17,0.91,0.3225,0.0645,0.0296</t>
  </si>
  <si>
    <t>560,31,21,9,4</t>
  </si>
  <si>
    <t>12.2,0.56,1.18,0.92,0.325,0.065,0.0299</t>
  </si>
  <si>
    <t>12.3,0.565,1.19,0.93,0.3275,0.0655,0.0302</t>
  </si>
  <si>
    <t>560,31,22,9,4</t>
  </si>
  <si>
    <t>100,45,18,18,8</t>
  </si>
  <si>
    <t>12.4,0.57,1.2,0.94,0.33,0.066,0.0305</t>
  </si>
  <si>
    <t>12.5,0.575,1.21,0.95,0.3325,0.0665,0.0308</t>
  </si>
  <si>
    <t>580,32,22,9,4</t>
  </si>
  <si>
    <t>12.6,0.58,1.22,0.96,0.335,0.067,0.0311</t>
  </si>
  <si>
    <t>12.7,0.585,1.23,0.97,0.3375,0.0675,0.0314</t>
  </si>
  <si>
    <t>12.8,0.59,1.24,0.98,0.34,0.068,0.0317</t>
  </si>
  <si>
    <t>580,32,23,10,5</t>
  </si>
  <si>
    <t>100,45,18,19,9</t>
  </si>
  <si>
    <t>12.9,0.595,1.25,0.99,0.3425,0.0685,0.032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</si>
</sst>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  <xf numFmtId="49" fontId="0" fillId="2" borderId="0" xfId="0" applyNumberFormat="1" applyFill="1" applyAlignment="1">
      <alignment horizontal="left" vertical="center"/>
    </xf>
    <xf numFmtId="0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0" fontId="0" fillId="3" borderId="0" xfId="0" applyNumberFormat="1" applyFill="1" applyAlignment="1">
      <alignment horizontal="left"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left" vertical="center"/>
    </xf>
    <xf numFmtId="0" fontId="1" fillId="0" borderId="0" xfId="0" applyFont="1" applyAlignment="1">
      <alignment vertical="center"/>
    </xf>
    <xf numFmtId="49" fontId="0" fillId="2" borderId="1" xfId="0" applyNumberFormat="1" applyFill="1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"/>
  <sheetViews>
    <sheetView tabSelected="1" zoomScaleSheetLayoutView="60" workbookViewId="0">
      <selection activeCell="D20" sqref="D20"/>
    </sheetView>
  </sheetViews>
  <sheetFormatPr defaultColWidth="9" defaultRowHeight="13.5"/>
  <cols>
    <col min="1" max="1" width="28.75" style="1" customWidth="1"/>
    <col min="2" max="2" width="19.125" style="1" customWidth="1"/>
    <col min="3" max="4" width="15.5" style="1" customWidth="1"/>
    <col min="5" max="12" width="19.375" style="1" customWidth="1"/>
    <col min="13" max="13" width="28.25" style="1" customWidth="1"/>
    <col min="14" max="14" width="17.125" style="1" customWidth="1"/>
    <col min="15" max="15" width="28.25" style="1" customWidth="1"/>
    <col min="16" max="16" width="20.375" style="1" customWidth="1"/>
    <col min="17" max="17" width="28.25" style="1" customWidth="1"/>
    <col min="18" max="18" width="20.375" style="1" customWidth="1"/>
    <col min="19" max="19" width="27.5" style="1" customWidth="1"/>
    <col min="20" max="20" width="29" style="1" customWidth="1"/>
    <col min="21" max="21" width="47" style="10" customWidth="1"/>
    <col min="22" max="22" width="48.25" style="10" customWidth="1"/>
    <col min="23" max="23" width="31.375" customWidth="1"/>
    <col min="30" max="16384" width="9" style="1"/>
  </cols>
  <sheetData>
    <row r="1" spans="1:1">
      <c r="A1" s="1" t="s">
        <v>0</v>
      </c>
    </row>
    <row r="2" spans="1:2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0" t="s">
        <v>21</v>
      </c>
      <c r="V2" s="10" t="s">
        <v>22</v>
      </c>
      <c r="W2" t="s">
        <v>23</v>
      </c>
    </row>
    <row r="3" spans="1:23">
      <c r="A3" s="1" t="s">
        <v>24</v>
      </c>
      <c r="B3" s="1" t="s">
        <v>2</v>
      </c>
      <c r="C3" s="1" t="s">
        <v>24</v>
      </c>
      <c r="D3" s="1" t="s">
        <v>24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27</v>
      </c>
      <c r="J3" s="1" t="s">
        <v>28</v>
      </c>
      <c r="K3" s="1" t="s">
        <v>27</v>
      </c>
      <c r="L3" s="1" t="s">
        <v>28</v>
      </c>
      <c r="M3" s="1" t="s">
        <v>27</v>
      </c>
      <c r="N3" s="1" t="s">
        <v>28</v>
      </c>
      <c r="O3" s="1" t="s">
        <v>27</v>
      </c>
      <c r="P3" s="1" t="s">
        <v>28</v>
      </c>
      <c r="Q3" s="1" t="s">
        <v>27</v>
      </c>
      <c r="R3" s="1" t="s">
        <v>28</v>
      </c>
      <c r="S3" s="1" t="s">
        <v>27</v>
      </c>
      <c r="T3" s="1" t="s">
        <v>28</v>
      </c>
      <c r="U3" s="10" t="s">
        <v>27</v>
      </c>
      <c r="V3" s="10" t="s">
        <v>29</v>
      </c>
      <c r="W3" t="s">
        <v>25</v>
      </c>
    </row>
    <row r="4" spans="1:23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  <c r="S4" s="1" t="s">
        <v>48</v>
      </c>
      <c r="T4" s="1" t="s">
        <v>49</v>
      </c>
      <c r="U4" s="10" t="s">
        <v>50</v>
      </c>
      <c r="V4" s="10" t="s">
        <v>51</v>
      </c>
      <c r="W4" t="s">
        <v>52</v>
      </c>
    </row>
    <row r="5" ht="14.25" spans="1:23">
      <c r="A5" s="1" t="s">
        <v>53</v>
      </c>
      <c r="C5" s="1" t="s">
        <v>53</v>
      </c>
      <c r="D5" s="1" t="s">
        <v>53</v>
      </c>
      <c r="E5" s="1" t="s">
        <v>54</v>
      </c>
      <c r="F5" s="1" t="s">
        <v>55</v>
      </c>
      <c r="G5" s="11" t="s">
        <v>56</v>
      </c>
      <c r="H5" s="11" t="s">
        <v>57</v>
      </c>
      <c r="I5" s="4" t="s">
        <v>58</v>
      </c>
      <c r="J5" s="4" t="s">
        <v>59</v>
      </c>
      <c r="K5" s="4" t="s">
        <v>60</v>
      </c>
      <c r="L5" s="4" t="s">
        <v>61</v>
      </c>
      <c r="M5" s="4" t="s">
        <v>62</v>
      </c>
      <c r="N5" s="4" t="s">
        <v>63</v>
      </c>
      <c r="O5" s="4" t="s">
        <v>64</v>
      </c>
      <c r="P5" s="4" t="s">
        <v>65</v>
      </c>
      <c r="Q5" s="4" t="s">
        <v>64</v>
      </c>
      <c r="R5" s="4" t="s">
        <v>65</v>
      </c>
      <c r="S5" s="4" t="s">
        <v>64</v>
      </c>
      <c r="T5" s="4" t="s">
        <v>65</v>
      </c>
      <c r="U5" s="12" t="s">
        <v>66</v>
      </c>
      <c r="V5" s="12" t="s">
        <v>67</v>
      </c>
      <c r="W5" s="8">
        <v>0</v>
      </c>
    </row>
    <row r="6" ht="14.25" spans="1:23">
      <c r="A6" s="1" t="s">
        <v>58</v>
      </c>
      <c r="C6" s="1" t="s">
        <v>53</v>
      </c>
      <c r="D6" s="1" t="s">
        <v>58</v>
      </c>
      <c r="E6" s="1" t="s">
        <v>68</v>
      </c>
      <c r="F6" s="1" t="s">
        <v>55</v>
      </c>
      <c r="G6" s="11" t="s">
        <v>69</v>
      </c>
      <c r="H6" s="11" t="s">
        <v>70</v>
      </c>
      <c r="I6" s="4" t="s">
        <v>58</v>
      </c>
      <c r="J6" s="4" t="s">
        <v>71</v>
      </c>
      <c r="K6" s="4" t="s">
        <v>60</v>
      </c>
      <c r="L6" s="4" t="s">
        <v>72</v>
      </c>
      <c r="M6" s="4" t="s">
        <v>62</v>
      </c>
      <c r="N6" s="4" t="s">
        <v>73</v>
      </c>
      <c r="O6" s="4" t="s">
        <v>64</v>
      </c>
      <c r="P6" s="4" t="s">
        <v>74</v>
      </c>
      <c r="Q6" s="4" t="s">
        <v>64</v>
      </c>
      <c r="R6" s="4" t="s">
        <v>74</v>
      </c>
      <c r="S6" s="4" t="s">
        <v>64</v>
      </c>
      <c r="T6" s="4" t="s">
        <v>74</v>
      </c>
      <c r="U6" s="12" t="s">
        <v>66</v>
      </c>
      <c r="V6" s="12" t="s">
        <v>75</v>
      </c>
      <c r="W6" s="8">
        <v>1</v>
      </c>
    </row>
    <row r="7" customFormat="1" spans="21:22">
      <c r="U7" s="13"/>
      <c r="V7" s="13"/>
    </row>
    <row r="8" customFormat="1" spans="21:22">
      <c r="U8" s="13"/>
      <c r="V8" s="13"/>
    </row>
    <row r="9" customFormat="1" spans="21:22">
      <c r="U9" s="13"/>
      <c r="V9" s="13"/>
    </row>
    <row r="10" customFormat="1" spans="21:22">
      <c r="U10" s="13"/>
      <c r="V10" s="13"/>
    </row>
    <row r="11" customFormat="1" spans="21:22">
      <c r="U11" s="13"/>
      <c r="V11" s="13"/>
    </row>
    <row r="12" customFormat="1" spans="21:22">
      <c r="U12" s="13"/>
      <c r="V12" s="13"/>
    </row>
    <row r="13" customFormat="1" spans="21:22">
      <c r="U13" s="13"/>
      <c r="V13" s="13"/>
    </row>
    <row r="14" customFormat="1" spans="21:22">
      <c r="U14" s="13"/>
      <c r="V14" s="13"/>
    </row>
    <row r="15" customFormat="1" spans="21:22">
      <c r="U15" s="13"/>
      <c r="V15" s="13"/>
    </row>
    <row r="16" customFormat="1" spans="21:22">
      <c r="U16" s="13"/>
      <c r="V16" s="13"/>
    </row>
    <row r="17" customFormat="1" spans="21:22">
      <c r="U17" s="13"/>
      <c r="V17" s="13"/>
    </row>
    <row r="18" customFormat="1" spans="21:22">
      <c r="U18" s="13"/>
      <c r="V18" s="13"/>
    </row>
    <row r="19" customFormat="1" spans="21:22">
      <c r="U19" s="13"/>
      <c r="V19" s="13"/>
    </row>
    <row r="20" customFormat="1" spans="21:22">
      <c r="U20" s="13"/>
      <c r="V20" s="13"/>
    </row>
    <row r="21" customFormat="1" spans="21:22">
      <c r="U21" s="13"/>
      <c r="V21" s="13"/>
    </row>
    <row r="22" customFormat="1" spans="21:22">
      <c r="U22" s="13"/>
      <c r="V22" s="13"/>
    </row>
    <row r="23" customFormat="1" spans="21:22">
      <c r="U23" s="13"/>
      <c r="V23" s="13"/>
    </row>
    <row r="24" customFormat="1" spans="21:22">
      <c r="U24" s="13"/>
      <c r="V24" s="13"/>
    </row>
    <row r="25" customFormat="1" spans="21:22">
      <c r="U25" s="13"/>
      <c r="V25" s="13"/>
    </row>
    <row r="26" customFormat="1" spans="21:22">
      <c r="U26" s="13"/>
      <c r="V26" s="13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5"/>
  <sheetViews>
    <sheetView topLeftCell="I1" workbookViewId="0">
      <selection activeCell="P8" sqref="P8"/>
    </sheetView>
  </sheetViews>
  <sheetFormatPr defaultColWidth="9" defaultRowHeight="13.5"/>
  <cols>
    <col min="1" max="1" width="28.25" style="1" customWidth="1"/>
    <col min="2" max="3" width="20.375" style="1" customWidth="1"/>
    <col min="4" max="4" width="20.375" style="2" customWidth="1"/>
    <col min="5" max="5" width="30.375" customWidth="1"/>
    <col min="6" max="6" width="14" customWidth="1"/>
    <col min="11" max="11" width="28.25" style="1" customWidth="1"/>
    <col min="12" max="12" width="17.125" style="1" customWidth="1"/>
    <col min="13" max="13" width="20.375" style="1" customWidth="1"/>
    <col min="14" max="14" width="20.375" style="2" customWidth="1"/>
    <col min="15" max="15" width="30.375" customWidth="1"/>
    <col min="16" max="16" width="14" customWidth="1"/>
    <col min="20" max="20" width="8.875" style="1" customWidth="1"/>
    <col min="21" max="22" width="5.375" style="1" customWidth="1"/>
    <col min="23" max="23" width="8.375" style="1" customWidth="1"/>
    <col min="24" max="26" width="9.375" style="1" customWidth="1"/>
    <col min="27" max="27" width="9" style="3"/>
  </cols>
  <sheetData>
    <row r="1" spans="3:20">
      <c r="C1" s="1" t="s">
        <v>76</v>
      </c>
      <c r="D1" s="2" t="s">
        <v>77</v>
      </c>
      <c r="E1" t="s">
        <v>78</v>
      </c>
      <c r="F1" t="s">
        <v>79</v>
      </c>
      <c r="M1" s="1" t="s">
        <v>76</v>
      </c>
      <c r="N1" s="2" t="s">
        <v>77</v>
      </c>
      <c r="O1" t="s">
        <v>78</v>
      </c>
      <c r="P1" t="s">
        <v>79</v>
      </c>
      <c r="T1" s="1" t="s">
        <v>80</v>
      </c>
    </row>
    <row r="2" spans="1:12">
      <c r="A2" s="1" t="s">
        <v>15</v>
      </c>
      <c r="B2" s="1" t="s">
        <v>16</v>
      </c>
      <c r="K2" s="1" t="s">
        <v>13</v>
      </c>
      <c r="L2" s="1" t="s">
        <v>14</v>
      </c>
    </row>
    <row r="3" spans="1:12">
      <c r="A3" s="1" t="s">
        <v>27</v>
      </c>
      <c r="B3" s="1" t="s">
        <v>28</v>
      </c>
      <c r="K3" s="1" t="s">
        <v>27</v>
      </c>
      <c r="L3" s="1" t="s">
        <v>28</v>
      </c>
    </row>
    <row r="4" spans="1:26">
      <c r="A4" s="1" t="s">
        <v>44</v>
      </c>
      <c r="B4" s="1" t="s">
        <v>45</v>
      </c>
      <c r="K4" s="1" t="s">
        <v>42</v>
      </c>
      <c r="L4" s="1" t="s">
        <v>43</v>
      </c>
      <c r="S4" t="s">
        <v>81</v>
      </c>
      <c r="T4" s="1">
        <v>2</v>
      </c>
      <c r="U4" s="1">
        <v>3</v>
      </c>
      <c r="V4" s="1">
        <v>7</v>
      </c>
      <c r="W4" s="1">
        <v>2001</v>
      </c>
      <c r="X4" s="1">
        <v>10001</v>
      </c>
      <c r="Y4" s="1">
        <v>10002</v>
      </c>
      <c r="Z4" s="1">
        <v>10003</v>
      </c>
    </row>
    <row r="5" spans="1:27">
      <c r="A5" s="4" t="s">
        <v>82</v>
      </c>
      <c r="B5" s="4" t="s">
        <v>83</v>
      </c>
      <c r="C5" s="4" t="s">
        <v>84</v>
      </c>
      <c r="D5" s="5">
        <v>10</v>
      </c>
      <c r="E5" t="s">
        <v>64</v>
      </c>
      <c r="F5" t="str">
        <f>_xlfn.CONCAT(D5,",",B5)</f>
        <v>10,100,8</v>
      </c>
      <c r="K5" s="4" t="s">
        <v>85</v>
      </c>
      <c r="L5" s="4" t="s">
        <v>86</v>
      </c>
      <c r="M5" s="4" t="s">
        <v>84</v>
      </c>
      <c r="N5" s="5">
        <v>20</v>
      </c>
      <c r="O5" t="str">
        <f>_xlfn.CONCAT(M5,",",K5)</f>
        <v>7,2,3,10001</v>
      </c>
      <c r="P5" t="str">
        <f>_xlfn.CONCAT(N5,",",L5)</f>
        <v>20,400,100,16</v>
      </c>
      <c r="T5" s="1">
        <v>1</v>
      </c>
      <c r="U5" s="1">
        <v>0.02</v>
      </c>
      <c r="V5" s="1">
        <v>0</v>
      </c>
      <c r="W5" s="1">
        <v>0</v>
      </c>
      <c r="X5" s="1">
        <v>0.05</v>
      </c>
      <c r="Y5" s="1">
        <v>0.01</v>
      </c>
      <c r="Z5" s="1">
        <v>0</v>
      </c>
      <c r="AA5" s="3" t="s">
        <v>67</v>
      </c>
    </row>
    <row r="6" spans="1:27">
      <c r="A6" s="4" t="s">
        <v>82</v>
      </c>
      <c r="B6" s="4" t="s">
        <v>83</v>
      </c>
      <c r="C6" s="4" t="s">
        <v>84</v>
      </c>
      <c r="D6" s="5">
        <v>11</v>
      </c>
      <c r="E6" t="s">
        <v>64</v>
      </c>
      <c r="F6" t="str">
        <f t="shared" ref="F6:F37" si="0">_xlfn.CONCAT(D6,",",B6)</f>
        <v>11,100,8</v>
      </c>
      <c r="K6" s="4" t="s">
        <v>85</v>
      </c>
      <c r="L6" s="4" t="s">
        <v>87</v>
      </c>
      <c r="M6" s="4" t="s">
        <v>84</v>
      </c>
      <c r="N6" s="5">
        <v>25</v>
      </c>
      <c r="O6" t="str">
        <f t="shared" ref="O6:O37" si="1">_xlfn.CONCAT(M6,",",K6)</f>
        <v>7,2,3,10001</v>
      </c>
      <c r="P6" t="str">
        <f t="shared" ref="P5:P68" si="2">_xlfn.CONCAT(N6,",",L6)</f>
        <v>25,800,100,18</v>
      </c>
      <c r="T6" s="1">
        <v>1.2</v>
      </c>
      <c r="U6" s="1">
        <v>0.03</v>
      </c>
      <c r="V6" s="1">
        <v>0.1</v>
      </c>
      <c r="W6" s="1">
        <v>0</v>
      </c>
      <c r="X6" s="1">
        <v>0.055</v>
      </c>
      <c r="Y6" s="1">
        <v>0.011</v>
      </c>
      <c r="Z6" s="1">
        <v>0</v>
      </c>
      <c r="AA6" s="3" t="s">
        <v>88</v>
      </c>
    </row>
    <row r="7" spans="1:27">
      <c r="A7" s="4" t="s">
        <v>82</v>
      </c>
      <c r="B7" s="4" t="s">
        <v>83</v>
      </c>
      <c r="C7" s="4" t="s">
        <v>84</v>
      </c>
      <c r="D7" s="5">
        <v>12</v>
      </c>
      <c r="E7" t="s">
        <v>64</v>
      </c>
      <c r="F7" t="str">
        <f t="shared" si="0"/>
        <v>12,100,8</v>
      </c>
      <c r="K7" s="4" t="s">
        <v>85</v>
      </c>
      <c r="L7" s="4" t="s">
        <v>89</v>
      </c>
      <c r="M7" s="4" t="s">
        <v>84</v>
      </c>
      <c r="N7" s="5">
        <v>30</v>
      </c>
      <c r="O7" t="str">
        <f t="shared" si="1"/>
        <v>7,2,3,10001</v>
      </c>
      <c r="P7" t="str">
        <f t="shared" si="2"/>
        <v>30,1200,100,20</v>
      </c>
      <c r="T7" s="1">
        <v>1.4</v>
      </c>
      <c r="U7" s="1">
        <v>0.04</v>
      </c>
      <c r="V7" s="1">
        <v>0.12</v>
      </c>
      <c r="W7" s="1">
        <v>0</v>
      </c>
      <c r="X7" s="1">
        <v>0.06</v>
      </c>
      <c r="Y7" s="1">
        <v>0.012</v>
      </c>
      <c r="Z7" s="1">
        <v>0</v>
      </c>
      <c r="AA7" s="3" t="s">
        <v>90</v>
      </c>
    </row>
    <row r="8" spans="1:27">
      <c r="A8" s="4" t="s">
        <v>82</v>
      </c>
      <c r="B8" s="4" t="s">
        <v>83</v>
      </c>
      <c r="C8" s="4" t="s">
        <v>84</v>
      </c>
      <c r="D8" s="5">
        <v>13</v>
      </c>
      <c r="E8" t="s">
        <v>64</v>
      </c>
      <c r="F8" t="str">
        <f t="shared" si="0"/>
        <v>13,100,8</v>
      </c>
      <c r="K8" s="4" t="s">
        <v>85</v>
      </c>
      <c r="L8" s="4" t="s">
        <v>91</v>
      </c>
      <c r="M8" s="4" t="s">
        <v>84</v>
      </c>
      <c r="N8" s="5">
        <v>35</v>
      </c>
      <c r="O8" t="str">
        <f t="shared" si="1"/>
        <v>7,2,3,10001</v>
      </c>
      <c r="P8" t="str">
        <f t="shared" si="2"/>
        <v>35,1600,100,22</v>
      </c>
      <c r="T8" s="1">
        <v>1.6</v>
      </c>
      <c r="U8" s="1">
        <v>0.05</v>
      </c>
      <c r="V8" s="1">
        <v>0.14</v>
      </c>
      <c r="W8" s="1">
        <v>0.03</v>
      </c>
      <c r="X8" s="1">
        <v>0.065</v>
      </c>
      <c r="Y8" s="1">
        <v>0.013</v>
      </c>
      <c r="Z8" s="1">
        <v>0</v>
      </c>
      <c r="AA8" s="3" t="s">
        <v>92</v>
      </c>
    </row>
    <row r="9" spans="1:27">
      <c r="A9" s="4" t="s">
        <v>93</v>
      </c>
      <c r="B9" s="4" t="s">
        <v>94</v>
      </c>
      <c r="C9" s="4" t="s">
        <v>84</v>
      </c>
      <c r="D9" s="5">
        <v>14</v>
      </c>
      <c r="E9" t="s">
        <v>95</v>
      </c>
      <c r="F9" t="str">
        <f t="shared" si="0"/>
        <v>14,120,9,4</v>
      </c>
      <c r="K9" s="4" t="s">
        <v>85</v>
      </c>
      <c r="L9" s="4" t="s">
        <v>96</v>
      </c>
      <c r="M9" s="4" t="s">
        <v>84</v>
      </c>
      <c r="N9" s="5">
        <v>40</v>
      </c>
      <c r="O9" t="str">
        <f t="shared" si="1"/>
        <v>7,2,3,10001</v>
      </c>
      <c r="P9" t="str">
        <f t="shared" si="2"/>
        <v>40,2000,100,24</v>
      </c>
      <c r="T9" s="1">
        <v>1.8</v>
      </c>
      <c r="U9" s="1">
        <v>0.06</v>
      </c>
      <c r="V9" s="1">
        <v>0.16</v>
      </c>
      <c r="W9" s="1">
        <v>0.04</v>
      </c>
      <c r="X9" s="1">
        <v>0.07</v>
      </c>
      <c r="Y9" s="1">
        <v>0.014</v>
      </c>
      <c r="Z9" s="1">
        <v>0</v>
      </c>
      <c r="AA9" s="3" t="s">
        <v>97</v>
      </c>
    </row>
    <row r="10" spans="1:27">
      <c r="A10" s="4" t="s">
        <v>93</v>
      </c>
      <c r="B10" s="4" t="s">
        <v>94</v>
      </c>
      <c r="C10" s="4" t="s">
        <v>84</v>
      </c>
      <c r="D10" s="5">
        <v>15</v>
      </c>
      <c r="E10" t="s">
        <v>95</v>
      </c>
      <c r="F10" t="str">
        <f t="shared" si="0"/>
        <v>15,120,9,4</v>
      </c>
      <c r="K10" s="4" t="s">
        <v>98</v>
      </c>
      <c r="L10" s="4" t="s">
        <v>99</v>
      </c>
      <c r="M10" s="4" t="s">
        <v>84</v>
      </c>
      <c r="N10" s="5">
        <v>45</v>
      </c>
      <c r="O10" t="str">
        <f t="shared" si="1"/>
        <v>7,3,10001,10002</v>
      </c>
      <c r="P10" t="str">
        <f t="shared" si="2"/>
        <v>45,100,26,2</v>
      </c>
      <c r="T10" s="1">
        <v>2</v>
      </c>
      <c r="U10" s="1">
        <v>0.07</v>
      </c>
      <c r="V10" s="1">
        <v>0.18</v>
      </c>
      <c r="W10" s="1">
        <v>0.05</v>
      </c>
      <c r="X10" s="1">
        <v>0.075</v>
      </c>
      <c r="Y10" s="1">
        <v>0.015</v>
      </c>
      <c r="Z10" s="1">
        <v>0</v>
      </c>
      <c r="AA10" s="3" t="s">
        <v>100</v>
      </c>
    </row>
    <row r="11" spans="1:27">
      <c r="A11" s="4" t="s">
        <v>93</v>
      </c>
      <c r="B11" s="4" t="s">
        <v>94</v>
      </c>
      <c r="C11" s="4" t="s">
        <v>84</v>
      </c>
      <c r="D11" s="5">
        <v>16</v>
      </c>
      <c r="E11" t="s">
        <v>95</v>
      </c>
      <c r="F11" t="str">
        <f t="shared" si="0"/>
        <v>16,120,9,4</v>
      </c>
      <c r="K11" s="4" t="s">
        <v>98</v>
      </c>
      <c r="L11" s="4" t="s">
        <v>101</v>
      </c>
      <c r="M11" s="4" t="s">
        <v>84</v>
      </c>
      <c r="N11" s="5">
        <v>50</v>
      </c>
      <c r="O11" t="str">
        <f t="shared" si="1"/>
        <v>7,3,10001,10002</v>
      </c>
      <c r="P11" t="str">
        <f t="shared" si="2"/>
        <v>50,100,28,4</v>
      </c>
      <c r="T11" s="1">
        <v>2.2</v>
      </c>
      <c r="U11" s="1">
        <v>0.08</v>
      </c>
      <c r="V11" s="1">
        <v>0.2</v>
      </c>
      <c r="W11" s="1">
        <v>0.06</v>
      </c>
      <c r="X11" s="1">
        <v>0.08</v>
      </c>
      <c r="Y11" s="1">
        <v>0.016</v>
      </c>
      <c r="Z11" s="1">
        <v>0.001</v>
      </c>
      <c r="AA11" s="3" t="s">
        <v>102</v>
      </c>
    </row>
    <row r="12" spans="1:27">
      <c r="A12" s="4" t="s">
        <v>93</v>
      </c>
      <c r="B12" s="4" t="s">
        <v>94</v>
      </c>
      <c r="C12" s="4" t="s">
        <v>84</v>
      </c>
      <c r="D12" s="5">
        <f>D11+2</f>
        <v>18</v>
      </c>
      <c r="E12" t="s">
        <v>95</v>
      </c>
      <c r="F12" t="str">
        <f t="shared" si="0"/>
        <v>18,120,9,4</v>
      </c>
      <c r="K12" s="4" t="s">
        <v>98</v>
      </c>
      <c r="L12" s="4" t="s">
        <v>103</v>
      </c>
      <c r="M12" s="4" t="s">
        <v>84</v>
      </c>
      <c r="N12" s="5">
        <v>60</v>
      </c>
      <c r="O12" t="str">
        <f t="shared" si="1"/>
        <v>7,3,10001,10002</v>
      </c>
      <c r="P12" t="str">
        <f t="shared" si="2"/>
        <v>60,100,30,6</v>
      </c>
      <c r="T12" s="1">
        <v>2.4</v>
      </c>
      <c r="U12" s="1">
        <v>0.09</v>
      </c>
      <c r="V12" s="1">
        <v>0.22</v>
      </c>
      <c r="W12" s="1">
        <v>0.07</v>
      </c>
      <c r="X12" s="1">
        <v>0.085</v>
      </c>
      <c r="Y12" s="1">
        <v>0.017</v>
      </c>
      <c r="Z12" s="1">
        <v>0.002</v>
      </c>
      <c r="AA12" s="3" t="s">
        <v>104</v>
      </c>
    </row>
    <row r="13" spans="1:27">
      <c r="A13" s="4" t="s">
        <v>93</v>
      </c>
      <c r="B13" s="4" t="s">
        <v>105</v>
      </c>
      <c r="C13" s="4" t="s">
        <v>84</v>
      </c>
      <c r="D13" s="5">
        <f t="shared" ref="D13:D44" si="3">D12+2</f>
        <v>20</v>
      </c>
      <c r="E13" t="s">
        <v>95</v>
      </c>
      <c r="F13" t="str">
        <f t="shared" si="0"/>
        <v>20,140,10,4</v>
      </c>
      <c r="K13" s="4" t="s">
        <v>98</v>
      </c>
      <c r="L13" s="4" t="s">
        <v>106</v>
      </c>
      <c r="M13" s="4" t="s">
        <v>84</v>
      </c>
      <c r="N13" s="5">
        <v>80</v>
      </c>
      <c r="O13" t="str">
        <f t="shared" si="1"/>
        <v>7,3,10001,10002</v>
      </c>
      <c r="P13" t="str">
        <f t="shared" si="2"/>
        <v>80,100,32,8</v>
      </c>
      <c r="T13" s="1">
        <v>2.6</v>
      </c>
      <c r="U13" s="1">
        <v>0.1</v>
      </c>
      <c r="V13" s="1">
        <v>0.24</v>
      </c>
      <c r="W13" s="1">
        <v>0.08</v>
      </c>
      <c r="X13" s="1">
        <v>0.09</v>
      </c>
      <c r="Y13" s="1">
        <v>0.018</v>
      </c>
      <c r="Z13" s="1">
        <v>0.0025</v>
      </c>
      <c r="AA13" s="3" t="s">
        <v>107</v>
      </c>
    </row>
    <row r="14" spans="1:27">
      <c r="A14" s="6" t="s">
        <v>108</v>
      </c>
      <c r="B14" s="6" t="s">
        <v>109</v>
      </c>
      <c r="C14" s="4" t="s">
        <v>84</v>
      </c>
      <c r="D14" s="5">
        <f t="shared" si="3"/>
        <v>22</v>
      </c>
      <c r="E14" t="s">
        <v>110</v>
      </c>
      <c r="F14" t="str">
        <f t="shared" si="0"/>
        <v>22,140,10,5,1</v>
      </c>
      <c r="K14" s="6" t="s">
        <v>111</v>
      </c>
      <c r="L14" s="6" t="s">
        <v>112</v>
      </c>
      <c r="M14" s="4" t="s">
        <v>84</v>
      </c>
      <c r="N14" s="7">
        <v>100</v>
      </c>
      <c r="O14" t="str">
        <f t="shared" si="1"/>
        <v>7,3,10001,10002,10003</v>
      </c>
      <c r="P14" t="str">
        <f t="shared" si="2"/>
        <v>100,100,34,12,1</v>
      </c>
      <c r="T14" s="1">
        <v>2.8</v>
      </c>
      <c r="U14" s="1">
        <v>0.11</v>
      </c>
      <c r="V14" s="1">
        <v>0.26</v>
      </c>
      <c r="W14" s="1">
        <v>0.09</v>
      </c>
      <c r="X14" s="1">
        <v>0.095</v>
      </c>
      <c r="Y14" s="1">
        <v>0.019</v>
      </c>
      <c r="Z14" s="1">
        <v>0.003</v>
      </c>
      <c r="AA14" s="3" t="s">
        <v>113</v>
      </c>
    </row>
    <row r="15" spans="1:27">
      <c r="A15" s="6" t="s">
        <v>108</v>
      </c>
      <c r="B15" s="6" t="s">
        <v>109</v>
      </c>
      <c r="C15" s="4" t="s">
        <v>84</v>
      </c>
      <c r="D15" s="5">
        <f t="shared" si="3"/>
        <v>24</v>
      </c>
      <c r="E15" t="s">
        <v>110</v>
      </c>
      <c r="F15" t="str">
        <f t="shared" si="0"/>
        <v>24,140,10,5,1</v>
      </c>
      <c r="K15" s="6" t="s">
        <v>111</v>
      </c>
      <c r="L15" s="6" t="s">
        <v>114</v>
      </c>
      <c r="M15" s="4" t="s">
        <v>84</v>
      </c>
      <c r="N15" s="7">
        <v>120</v>
      </c>
      <c r="O15" t="str">
        <f t="shared" si="1"/>
        <v>7,3,10001,10002,10003</v>
      </c>
      <c r="P15" t="str">
        <f t="shared" si="2"/>
        <v>120,100,35,14,1</v>
      </c>
      <c r="T15" s="1">
        <v>3</v>
      </c>
      <c r="U15" s="1">
        <v>0.12</v>
      </c>
      <c r="V15" s="1">
        <v>0.28</v>
      </c>
      <c r="W15" s="1">
        <v>0.1</v>
      </c>
      <c r="X15" s="1">
        <v>0.1</v>
      </c>
      <c r="Y15" s="1">
        <v>0.02</v>
      </c>
      <c r="Z15" s="1">
        <v>0.0035</v>
      </c>
      <c r="AA15" s="3" t="s">
        <v>115</v>
      </c>
    </row>
    <row r="16" spans="1:27">
      <c r="A16" s="6" t="s">
        <v>108</v>
      </c>
      <c r="B16" s="6" t="s">
        <v>109</v>
      </c>
      <c r="C16" s="4" t="s">
        <v>84</v>
      </c>
      <c r="D16" s="5">
        <f t="shared" si="3"/>
        <v>26</v>
      </c>
      <c r="E16" t="s">
        <v>110</v>
      </c>
      <c r="F16" t="str">
        <f t="shared" si="0"/>
        <v>26,140,10,5,1</v>
      </c>
      <c r="K16" s="6" t="s">
        <v>111</v>
      </c>
      <c r="L16" s="6" t="s">
        <v>116</v>
      </c>
      <c r="M16" s="4" t="s">
        <v>84</v>
      </c>
      <c r="N16" s="7">
        <v>140</v>
      </c>
      <c r="O16" t="str">
        <f t="shared" si="1"/>
        <v>7,3,10001,10002,10003</v>
      </c>
      <c r="P16" t="str">
        <f t="shared" si="2"/>
        <v>140,100,40,15,1</v>
      </c>
      <c r="T16" s="1">
        <v>3.2</v>
      </c>
      <c r="U16" s="1">
        <v>0.13</v>
      </c>
      <c r="V16" s="1">
        <v>0.3</v>
      </c>
      <c r="W16" s="1">
        <v>0.11</v>
      </c>
      <c r="X16" s="1">
        <v>0.105</v>
      </c>
      <c r="Y16" s="1">
        <v>0.021</v>
      </c>
      <c r="Z16" s="1">
        <v>0.004</v>
      </c>
      <c r="AA16" s="3" t="s">
        <v>117</v>
      </c>
    </row>
    <row r="17" spans="1:27">
      <c r="A17" s="6" t="s">
        <v>108</v>
      </c>
      <c r="B17" s="6" t="s">
        <v>118</v>
      </c>
      <c r="C17" s="4" t="s">
        <v>84</v>
      </c>
      <c r="D17" s="5">
        <f t="shared" si="3"/>
        <v>28</v>
      </c>
      <c r="E17" t="s">
        <v>110</v>
      </c>
      <c r="F17" t="str">
        <f t="shared" si="0"/>
        <v>28,160,11,5,1</v>
      </c>
      <c r="K17" s="6" t="s">
        <v>111</v>
      </c>
      <c r="L17" s="6" t="s">
        <v>119</v>
      </c>
      <c r="M17" s="4" t="s">
        <v>84</v>
      </c>
      <c r="N17" s="7">
        <v>160</v>
      </c>
      <c r="O17" t="str">
        <f t="shared" si="1"/>
        <v>7,3,10001,10002,10003</v>
      </c>
      <c r="P17" t="str">
        <f t="shared" si="2"/>
        <v>160,100,40,16,1</v>
      </c>
      <c r="T17" s="1">
        <v>3.4</v>
      </c>
      <c r="U17" s="1">
        <v>0.14</v>
      </c>
      <c r="V17" s="1">
        <v>0.32</v>
      </c>
      <c r="W17" s="1">
        <v>0.12</v>
      </c>
      <c r="X17" s="1">
        <v>0.11</v>
      </c>
      <c r="Y17" s="1">
        <v>0.022</v>
      </c>
      <c r="Z17" s="1">
        <v>0.0045</v>
      </c>
      <c r="AA17" s="3" t="s">
        <v>120</v>
      </c>
    </row>
    <row r="18" spans="1:27">
      <c r="A18" s="6" t="s">
        <v>108</v>
      </c>
      <c r="B18" s="6" t="s">
        <v>118</v>
      </c>
      <c r="C18" s="4" t="s">
        <v>84</v>
      </c>
      <c r="D18" s="5">
        <f t="shared" si="3"/>
        <v>30</v>
      </c>
      <c r="E18" t="s">
        <v>110</v>
      </c>
      <c r="F18" t="str">
        <f t="shared" si="0"/>
        <v>30,160,11,5,1</v>
      </c>
      <c r="K18" s="6" t="s">
        <v>111</v>
      </c>
      <c r="L18" s="6" t="s">
        <v>121</v>
      </c>
      <c r="M18" s="4" t="s">
        <v>84</v>
      </c>
      <c r="N18" s="7">
        <v>180</v>
      </c>
      <c r="O18" t="str">
        <f t="shared" si="1"/>
        <v>7,3,10001,10002,10003</v>
      </c>
      <c r="P18" t="str">
        <f t="shared" si="2"/>
        <v>180,100,42,16,1</v>
      </c>
      <c r="T18" s="1">
        <v>3.6</v>
      </c>
      <c r="U18" s="1">
        <v>0.15</v>
      </c>
      <c r="V18" s="1">
        <v>0.34</v>
      </c>
      <c r="W18" s="1">
        <v>0.13</v>
      </c>
      <c r="X18" s="1">
        <v>0.115</v>
      </c>
      <c r="Y18" s="1">
        <v>0.023</v>
      </c>
      <c r="Z18" s="1">
        <v>0.005</v>
      </c>
      <c r="AA18" s="3" t="s">
        <v>122</v>
      </c>
    </row>
    <row r="19" spans="1:27">
      <c r="A19" s="6" t="s">
        <v>108</v>
      </c>
      <c r="B19" s="6" t="s">
        <v>123</v>
      </c>
      <c r="C19" s="4" t="s">
        <v>84</v>
      </c>
      <c r="D19" s="5">
        <f t="shared" si="3"/>
        <v>32</v>
      </c>
      <c r="E19" t="s">
        <v>110</v>
      </c>
      <c r="F19" t="str">
        <f t="shared" si="0"/>
        <v>32,160,11,6,1</v>
      </c>
      <c r="K19" s="6" t="s">
        <v>111</v>
      </c>
      <c r="L19" s="6" t="s">
        <v>124</v>
      </c>
      <c r="M19" s="4" t="s">
        <v>84</v>
      </c>
      <c r="N19" s="7">
        <v>200</v>
      </c>
      <c r="O19" t="str">
        <f t="shared" si="1"/>
        <v>7,3,10001,10002,10003</v>
      </c>
      <c r="P19" t="str">
        <f t="shared" si="2"/>
        <v>200,100,45,18,1</v>
      </c>
      <c r="T19" s="1">
        <v>3.8</v>
      </c>
      <c r="U19" s="1">
        <v>0.16</v>
      </c>
      <c r="V19" s="1">
        <v>0.36</v>
      </c>
      <c r="W19" s="1">
        <v>0.14</v>
      </c>
      <c r="X19" s="1">
        <v>0.12</v>
      </c>
      <c r="Y19" s="1">
        <v>0.024</v>
      </c>
      <c r="Z19" s="1">
        <v>0.0055</v>
      </c>
      <c r="AA19" s="3" t="s">
        <v>125</v>
      </c>
    </row>
    <row r="20" spans="1:27">
      <c r="A20" s="6" t="s">
        <v>108</v>
      </c>
      <c r="B20" s="6" t="s">
        <v>123</v>
      </c>
      <c r="C20" s="4" t="s">
        <v>84</v>
      </c>
      <c r="D20" s="5">
        <f t="shared" si="3"/>
        <v>34</v>
      </c>
      <c r="E20" t="s">
        <v>110</v>
      </c>
      <c r="F20" t="str">
        <f t="shared" si="0"/>
        <v>34,160,11,6,1</v>
      </c>
      <c r="K20" s="6" t="s">
        <v>111</v>
      </c>
      <c r="L20" s="6" t="s">
        <v>126</v>
      </c>
      <c r="M20" s="4" t="s">
        <v>84</v>
      </c>
      <c r="N20" s="7">
        <v>220</v>
      </c>
      <c r="O20" t="str">
        <f t="shared" si="1"/>
        <v>7,3,10001,10002,10003</v>
      </c>
      <c r="P20" t="str">
        <f t="shared" si="2"/>
        <v>220,100,45,18,2</v>
      </c>
      <c r="T20" s="1">
        <v>4</v>
      </c>
      <c r="U20" s="1">
        <v>0.17</v>
      </c>
      <c r="V20" s="1">
        <v>0.38</v>
      </c>
      <c r="W20" s="1">
        <v>0.15</v>
      </c>
      <c r="X20" s="1">
        <v>0.125</v>
      </c>
      <c r="Y20" s="1">
        <v>0.025</v>
      </c>
      <c r="Z20" s="1">
        <v>0.006</v>
      </c>
      <c r="AA20" s="3" t="s">
        <v>127</v>
      </c>
    </row>
    <row r="21" spans="1:27">
      <c r="A21" s="6" t="s">
        <v>108</v>
      </c>
      <c r="B21" s="6" t="s">
        <v>128</v>
      </c>
      <c r="C21" s="4" t="s">
        <v>84</v>
      </c>
      <c r="D21" s="5">
        <f t="shared" si="3"/>
        <v>36</v>
      </c>
      <c r="E21" t="s">
        <v>110</v>
      </c>
      <c r="F21" t="str">
        <f t="shared" si="0"/>
        <v>36,180,12,6,1</v>
      </c>
      <c r="K21" s="6" t="s">
        <v>111</v>
      </c>
      <c r="L21" s="6" t="s">
        <v>126</v>
      </c>
      <c r="M21" s="4" t="s">
        <v>84</v>
      </c>
      <c r="N21" s="7">
        <v>240</v>
      </c>
      <c r="O21" t="str">
        <f t="shared" si="1"/>
        <v>7,3,10001,10002,10003</v>
      </c>
      <c r="P21" t="str">
        <f t="shared" si="2"/>
        <v>240,100,45,18,2</v>
      </c>
      <c r="T21" s="1">
        <v>4.2</v>
      </c>
      <c r="U21" s="1">
        <v>0.18</v>
      </c>
      <c r="V21" s="1">
        <v>0.4</v>
      </c>
      <c r="W21" s="1">
        <v>0.16</v>
      </c>
      <c r="X21" s="1">
        <v>0.13</v>
      </c>
      <c r="Y21" s="1">
        <v>0.026</v>
      </c>
      <c r="Z21" s="1">
        <v>0.0065</v>
      </c>
      <c r="AA21" s="3" t="s">
        <v>129</v>
      </c>
    </row>
    <row r="22" spans="1:27">
      <c r="A22" s="6" t="s">
        <v>108</v>
      </c>
      <c r="B22" s="6" t="s">
        <v>128</v>
      </c>
      <c r="C22" s="4" t="s">
        <v>84</v>
      </c>
      <c r="D22" s="5">
        <f t="shared" si="3"/>
        <v>38</v>
      </c>
      <c r="E22" t="s">
        <v>110</v>
      </c>
      <c r="F22" t="str">
        <f t="shared" si="0"/>
        <v>38,180,12,6,1</v>
      </c>
      <c r="K22" s="6" t="s">
        <v>111</v>
      </c>
      <c r="L22" s="6" t="s">
        <v>126</v>
      </c>
      <c r="M22" s="4" t="s">
        <v>84</v>
      </c>
      <c r="N22" s="7">
        <v>260</v>
      </c>
      <c r="O22" t="str">
        <f t="shared" si="1"/>
        <v>7,3,10001,10002,10003</v>
      </c>
      <c r="P22" t="str">
        <f t="shared" si="2"/>
        <v>260,100,45,18,2</v>
      </c>
      <c r="T22" s="1">
        <v>4.4</v>
      </c>
      <c r="U22" s="1">
        <v>0.185</v>
      </c>
      <c r="V22" s="1">
        <v>0.42</v>
      </c>
      <c r="W22" s="1">
        <v>0.17</v>
      </c>
      <c r="X22" s="1">
        <v>0.135</v>
      </c>
      <c r="Y22" s="1">
        <v>0.027</v>
      </c>
      <c r="Z22" s="1">
        <v>0.007</v>
      </c>
      <c r="AA22" s="3" t="s">
        <v>130</v>
      </c>
    </row>
    <row r="23" spans="1:27">
      <c r="A23" s="6" t="s">
        <v>108</v>
      </c>
      <c r="B23" s="6" t="s">
        <v>128</v>
      </c>
      <c r="C23" s="4" t="s">
        <v>84</v>
      </c>
      <c r="D23" s="5">
        <f t="shared" si="3"/>
        <v>40</v>
      </c>
      <c r="E23" t="s">
        <v>110</v>
      </c>
      <c r="F23" t="str">
        <f t="shared" si="0"/>
        <v>40,180,12,6,1</v>
      </c>
      <c r="K23" s="6" t="s">
        <v>111</v>
      </c>
      <c r="L23" s="6" t="s">
        <v>126</v>
      </c>
      <c r="M23" s="4" t="s">
        <v>84</v>
      </c>
      <c r="N23" s="7">
        <v>290</v>
      </c>
      <c r="O23" t="str">
        <f t="shared" si="1"/>
        <v>7,3,10001,10002,10003</v>
      </c>
      <c r="P23" t="str">
        <f t="shared" si="2"/>
        <v>290,100,45,18,2</v>
      </c>
      <c r="T23" s="1">
        <v>4.6</v>
      </c>
      <c r="U23" s="1">
        <v>0.19</v>
      </c>
      <c r="V23" s="1">
        <v>0.44</v>
      </c>
      <c r="W23" s="1">
        <v>0.18</v>
      </c>
      <c r="X23" s="1">
        <v>0.14</v>
      </c>
      <c r="Y23" s="1">
        <v>0.028</v>
      </c>
      <c r="Z23" s="1">
        <v>0.0075</v>
      </c>
      <c r="AA23" s="3" t="s">
        <v>131</v>
      </c>
    </row>
    <row r="24" spans="1:27">
      <c r="A24" s="4" t="s">
        <v>132</v>
      </c>
      <c r="B24" s="4" t="s">
        <v>133</v>
      </c>
      <c r="C24" s="4" t="s">
        <v>84</v>
      </c>
      <c r="D24" s="5">
        <f t="shared" si="3"/>
        <v>42</v>
      </c>
      <c r="E24" t="s">
        <v>134</v>
      </c>
      <c r="F24" t="str">
        <f t="shared" si="0"/>
        <v>42,180,12,7,2,1</v>
      </c>
      <c r="K24" s="4" t="s">
        <v>135</v>
      </c>
      <c r="L24" s="4" t="s">
        <v>136</v>
      </c>
      <c r="M24" s="4" t="s">
        <v>84</v>
      </c>
      <c r="N24" s="7">
        <v>320</v>
      </c>
      <c r="O24" t="str">
        <f t="shared" si="1"/>
        <v>7,3,10001,10002,10003,10004</v>
      </c>
      <c r="P24" t="str">
        <f t="shared" si="2"/>
        <v>320,100,45,18,3,1</v>
      </c>
      <c r="T24" s="1">
        <v>4.8</v>
      </c>
      <c r="U24" s="1">
        <v>0.195</v>
      </c>
      <c r="V24" s="1">
        <v>0.45</v>
      </c>
      <c r="W24" s="1">
        <v>0.19</v>
      </c>
      <c r="X24" s="1">
        <v>0.1425</v>
      </c>
      <c r="Y24" s="1">
        <v>0.0285</v>
      </c>
      <c r="Z24" s="1">
        <v>0.008</v>
      </c>
      <c r="AA24" s="3" t="s">
        <v>137</v>
      </c>
    </row>
    <row r="25" spans="1:27">
      <c r="A25" s="4" t="s">
        <v>132</v>
      </c>
      <c r="B25" s="4" t="s">
        <v>138</v>
      </c>
      <c r="C25" s="4" t="s">
        <v>84</v>
      </c>
      <c r="D25" s="5">
        <f t="shared" si="3"/>
        <v>44</v>
      </c>
      <c r="E25" t="s">
        <v>134</v>
      </c>
      <c r="F25" t="str">
        <f t="shared" si="0"/>
        <v>44,200,13,7,2,1</v>
      </c>
      <c r="K25" s="4" t="s">
        <v>135</v>
      </c>
      <c r="L25" s="4" t="s">
        <v>136</v>
      </c>
      <c r="M25" s="4" t="s">
        <v>84</v>
      </c>
      <c r="N25" s="7">
        <v>350</v>
      </c>
      <c r="O25" t="str">
        <f t="shared" si="1"/>
        <v>7,3,10001,10002,10003,10004</v>
      </c>
      <c r="P25" t="str">
        <f t="shared" si="2"/>
        <v>350,100,45,18,3,1</v>
      </c>
      <c r="T25" s="1">
        <v>5</v>
      </c>
      <c r="U25" s="1">
        <v>0.2</v>
      </c>
      <c r="V25" s="1">
        <v>0.46</v>
      </c>
      <c r="W25" s="1">
        <v>0.2</v>
      </c>
      <c r="X25" s="1">
        <v>0.145</v>
      </c>
      <c r="Y25" s="1">
        <v>0.029</v>
      </c>
      <c r="Z25" s="1">
        <v>0.0083</v>
      </c>
      <c r="AA25" s="3" t="s">
        <v>139</v>
      </c>
    </row>
    <row r="26" spans="1:27">
      <c r="A26" s="4" t="s">
        <v>132</v>
      </c>
      <c r="B26" s="4" t="s">
        <v>138</v>
      </c>
      <c r="C26" s="4" t="s">
        <v>84</v>
      </c>
      <c r="D26" s="5">
        <f t="shared" si="3"/>
        <v>46</v>
      </c>
      <c r="E26" t="s">
        <v>134</v>
      </c>
      <c r="F26" t="str">
        <f t="shared" si="0"/>
        <v>46,200,13,7,2,1</v>
      </c>
      <c r="K26" s="4" t="s">
        <v>135</v>
      </c>
      <c r="L26" s="4" t="s">
        <v>136</v>
      </c>
      <c r="M26" s="4" t="s">
        <v>84</v>
      </c>
      <c r="N26" s="7">
        <v>380</v>
      </c>
      <c r="O26" t="str">
        <f t="shared" si="1"/>
        <v>7,3,10001,10002,10003,10004</v>
      </c>
      <c r="P26" t="str">
        <f t="shared" si="2"/>
        <v>380,100,45,18,3,1</v>
      </c>
      <c r="T26" s="1">
        <v>5.1</v>
      </c>
      <c r="U26" s="1">
        <v>0.205</v>
      </c>
      <c r="V26" s="1">
        <v>0.47</v>
      </c>
      <c r="W26" s="1">
        <v>0.21</v>
      </c>
      <c r="X26" s="1">
        <v>0.1475</v>
      </c>
      <c r="Y26" s="1">
        <v>0.0295</v>
      </c>
      <c r="Z26" s="1">
        <v>0.0086</v>
      </c>
      <c r="AA26" s="3" t="s">
        <v>140</v>
      </c>
    </row>
    <row r="27" spans="1:27">
      <c r="A27" s="4" t="s">
        <v>132</v>
      </c>
      <c r="B27" s="4" t="s">
        <v>138</v>
      </c>
      <c r="C27" s="4" t="s">
        <v>84</v>
      </c>
      <c r="D27" s="5">
        <f t="shared" si="3"/>
        <v>48</v>
      </c>
      <c r="E27" t="s">
        <v>134</v>
      </c>
      <c r="F27" t="str">
        <f t="shared" si="0"/>
        <v>48,200,13,7,2,1</v>
      </c>
      <c r="K27" s="4" t="s">
        <v>135</v>
      </c>
      <c r="L27" s="4" t="s">
        <v>136</v>
      </c>
      <c r="M27" s="4" t="s">
        <v>84</v>
      </c>
      <c r="N27" s="7">
        <v>410</v>
      </c>
      <c r="O27" t="str">
        <f t="shared" si="1"/>
        <v>7,3,10001,10002,10003,10004</v>
      </c>
      <c r="P27" t="str">
        <f t="shared" si="2"/>
        <v>410,100,45,18,3,1</v>
      </c>
      <c r="T27" s="1">
        <v>5.2</v>
      </c>
      <c r="U27" s="1">
        <v>0.21</v>
      </c>
      <c r="V27" s="1">
        <v>0.480000000000001</v>
      </c>
      <c r="W27" s="1">
        <v>0.22</v>
      </c>
      <c r="X27" s="1">
        <v>0.15</v>
      </c>
      <c r="Y27" s="1">
        <v>0.0300000000000001</v>
      </c>
      <c r="Z27" s="1">
        <v>0.0089</v>
      </c>
      <c r="AA27" s="3" t="s">
        <v>141</v>
      </c>
    </row>
    <row r="28" spans="1:27">
      <c r="A28" s="4" t="s">
        <v>132</v>
      </c>
      <c r="B28" s="4" t="s">
        <v>138</v>
      </c>
      <c r="C28" s="4" t="s">
        <v>84</v>
      </c>
      <c r="D28" s="5">
        <f t="shared" si="3"/>
        <v>50</v>
      </c>
      <c r="E28" t="s">
        <v>134</v>
      </c>
      <c r="F28" t="str">
        <f t="shared" si="0"/>
        <v>50,200,13,7,2,1</v>
      </c>
      <c r="K28" s="4" t="s">
        <v>135</v>
      </c>
      <c r="L28" s="4" t="s">
        <v>136</v>
      </c>
      <c r="M28" s="4" t="s">
        <v>84</v>
      </c>
      <c r="N28" s="7">
        <v>440</v>
      </c>
      <c r="O28" t="str">
        <f t="shared" si="1"/>
        <v>7,3,10001,10002,10003,10004</v>
      </c>
      <c r="P28" t="str">
        <f t="shared" si="2"/>
        <v>440,100,45,18,3,1</v>
      </c>
      <c r="T28" s="1">
        <v>5.3</v>
      </c>
      <c r="U28" s="1">
        <v>0.215</v>
      </c>
      <c r="V28" s="1">
        <v>0.490000000000001</v>
      </c>
      <c r="W28" s="1">
        <v>0.23</v>
      </c>
      <c r="X28" s="1">
        <v>0.1525</v>
      </c>
      <c r="Y28" s="1">
        <v>0.0305000000000001</v>
      </c>
      <c r="Z28" s="1">
        <v>0.0092</v>
      </c>
      <c r="AA28" s="3" t="s">
        <v>142</v>
      </c>
    </row>
    <row r="29" spans="1:27">
      <c r="A29" s="4" t="s">
        <v>132</v>
      </c>
      <c r="B29" s="4" t="s">
        <v>143</v>
      </c>
      <c r="C29" s="4" t="s">
        <v>84</v>
      </c>
      <c r="D29" s="5">
        <f t="shared" si="3"/>
        <v>52</v>
      </c>
      <c r="E29" t="s">
        <v>134</v>
      </c>
      <c r="F29" t="str">
        <f t="shared" si="0"/>
        <v>52,220,14,8,2,1</v>
      </c>
      <c r="K29" s="4" t="s">
        <v>135</v>
      </c>
      <c r="L29" s="4" t="s">
        <v>144</v>
      </c>
      <c r="M29" s="4" t="s">
        <v>84</v>
      </c>
      <c r="N29" s="7">
        <v>470</v>
      </c>
      <c r="O29" t="str">
        <f t="shared" si="1"/>
        <v>7,3,10001,10002,10003,10004</v>
      </c>
      <c r="P29" t="str">
        <f t="shared" si="2"/>
        <v>470,100,45,18,4,1</v>
      </c>
      <c r="T29" s="1">
        <v>5.4</v>
      </c>
      <c r="U29" s="1">
        <v>0.22</v>
      </c>
      <c r="V29" s="1">
        <v>0.500000000000001</v>
      </c>
      <c r="W29" s="1">
        <v>0.24</v>
      </c>
      <c r="X29" s="1">
        <v>0.155</v>
      </c>
      <c r="Y29" s="1">
        <v>0.0310000000000001</v>
      </c>
      <c r="Z29" s="1">
        <v>0.0095</v>
      </c>
      <c r="AA29" s="3" t="s">
        <v>145</v>
      </c>
    </row>
    <row r="30" spans="1:27">
      <c r="A30" s="4" t="s">
        <v>132</v>
      </c>
      <c r="B30" s="4" t="s">
        <v>143</v>
      </c>
      <c r="C30" s="4" t="s">
        <v>84</v>
      </c>
      <c r="D30" s="5">
        <f t="shared" si="3"/>
        <v>54</v>
      </c>
      <c r="E30" t="s">
        <v>134</v>
      </c>
      <c r="F30" t="str">
        <f t="shared" si="0"/>
        <v>54,220,14,8,2,1</v>
      </c>
      <c r="K30" s="4" t="s">
        <v>135</v>
      </c>
      <c r="L30" s="4" t="s">
        <v>144</v>
      </c>
      <c r="M30" s="4" t="s">
        <v>84</v>
      </c>
      <c r="N30" s="7">
        <v>500</v>
      </c>
      <c r="O30" t="str">
        <f t="shared" si="1"/>
        <v>7,3,10001,10002,10003,10004</v>
      </c>
      <c r="P30" t="str">
        <f t="shared" si="2"/>
        <v>500,100,45,18,4,1</v>
      </c>
      <c r="T30" s="1">
        <v>5.5</v>
      </c>
      <c r="U30" s="1">
        <v>0.225</v>
      </c>
      <c r="V30" s="1">
        <v>0.510000000000001</v>
      </c>
      <c r="W30" s="1">
        <v>0.25</v>
      </c>
      <c r="X30" s="1">
        <v>0.1575</v>
      </c>
      <c r="Y30" s="1">
        <v>0.0315000000000001</v>
      </c>
      <c r="Z30" s="1">
        <v>0.0098</v>
      </c>
      <c r="AA30" s="3" t="s">
        <v>146</v>
      </c>
    </row>
    <row r="31" spans="1:27">
      <c r="A31" s="4" t="s">
        <v>132</v>
      </c>
      <c r="B31" s="4" t="s">
        <v>143</v>
      </c>
      <c r="C31" s="4" t="s">
        <v>84</v>
      </c>
      <c r="D31" s="5">
        <f t="shared" si="3"/>
        <v>56</v>
      </c>
      <c r="E31" t="s">
        <v>134</v>
      </c>
      <c r="F31" t="str">
        <f t="shared" si="0"/>
        <v>56,220,14,8,2,1</v>
      </c>
      <c r="K31" s="4" t="s">
        <v>135</v>
      </c>
      <c r="L31" s="4" t="s">
        <v>144</v>
      </c>
      <c r="M31" s="4" t="s">
        <v>84</v>
      </c>
      <c r="N31" s="7">
        <v>530</v>
      </c>
      <c r="O31" t="str">
        <f t="shared" si="1"/>
        <v>7,3,10001,10002,10003,10004</v>
      </c>
      <c r="P31" t="str">
        <f t="shared" si="2"/>
        <v>530,100,45,18,4,1</v>
      </c>
      <c r="T31" s="1">
        <v>5.6</v>
      </c>
      <c r="U31" s="1">
        <v>0.23</v>
      </c>
      <c r="V31" s="1">
        <v>0.520000000000001</v>
      </c>
      <c r="W31" s="1">
        <v>0.26</v>
      </c>
      <c r="X31" s="1">
        <v>0.16</v>
      </c>
      <c r="Y31" s="1">
        <v>0.0320000000000001</v>
      </c>
      <c r="Z31" s="1">
        <v>0.0101</v>
      </c>
      <c r="AA31" s="3" t="s">
        <v>147</v>
      </c>
    </row>
    <row r="32" spans="1:27">
      <c r="A32" s="4" t="s">
        <v>132</v>
      </c>
      <c r="B32" s="4" t="s">
        <v>143</v>
      </c>
      <c r="C32" s="4" t="s">
        <v>84</v>
      </c>
      <c r="D32" s="5">
        <f t="shared" si="3"/>
        <v>58</v>
      </c>
      <c r="E32" t="s">
        <v>134</v>
      </c>
      <c r="F32" t="str">
        <f t="shared" si="0"/>
        <v>58,220,14,8,2,1</v>
      </c>
      <c r="K32" s="4" t="s">
        <v>135</v>
      </c>
      <c r="L32" s="4" t="s">
        <v>144</v>
      </c>
      <c r="M32" s="4" t="s">
        <v>84</v>
      </c>
      <c r="N32" s="7">
        <v>560</v>
      </c>
      <c r="O32" t="str">
        <f t="shared" si="1"/>
        <v>7,3,10001,10002,10003,10004</v>
      </c>
      <c r="P32" t="str">
        <f t="shared" si="2"/>
        <v>560,100,45,18,4,1</v>
      </c>
      <c r="T32" s="1">
        <v>5.7</v>
      </c>
      <c r="U32" s="1">
        <v>0.235</v>
      </c>
      <c r="V32" s="1">
        <v>0.530000000000001</v>
      </c>
      <c r="W32" s="1">
        <v>0.27</v>
      </c>
      <c r="X32" s="1">
        <v>0.1625</v>
      </c>
      <c r="Y32" s="1">
        <v>0.0325000000000001</v>
      </c>
      <c r="Z32" s="1">
        <v>0.0104</v>
      </c>
      <c r="AA32" s="3" t="s">
        <v>148</v>
      </c>
    </row>
    <row r="33" spans="1:27">
      <c r="A33" s="4" t="s">
        <v>132</v>
      </c>
      <c r="B33" s="4" t="s">
        <v>149</v>
      </c>
      <c r="C33" s="4" t="s">
        <v>84</v>
      </c>
      <c r="D33" s="5">
        <f t="shared" si="3"/>
        <v>60</v>
      </c>
      <c r="E33" t="s">
        <v>134</v>
      </c>
      <c r="F33" t="str">
        <f t="shared" si="0"/>
        <v>60,240,15,8,2,1</v>
      </c>
      <c r="K33" s="4" t="s">
        <v>135</v>
      </c>
      <c r="L33" s="4" t="s">
        <v>144</v>
      </c>
      <c r="M33" s="4" t="s">
        <v>84</v>
      </c>
      <c r="N33" s="7">
        <v>590</v>
      </c>
      <c r="O33" t="str">
        <f t="shared" si="1"/>
        <v>7,3,10001,10002,10003,10004</v>
      </c>
      <c r="P33" t="str">
        <f t="shared" si="2"/>
        <v>590,100,45,18,4,1</v>
      </c>
      <c r="T33" s="1">
        <v>5.8</v>
      </c>
      <c r="U33" s="1">
        <v>0.24</v>
      </c>
      <c r="V33" s="1">
        <v>0.540000000000002</v>
      </c>
      <c r="W33" s="1">
        <v>0.28</v>
      </c>
      <c r="X33" s="1">
        <v>0.165</v>
      </c>
      <c r="Y33" s="1">
        <v>0.0330000000000002</v>
      </c>
      <c r="Z33" s="1">
        <v>0.0107</v>
      </c>
      <c r="AA33" s="3" t="s">
        <v>150</v>
      </c>
    </row>
    <row r="34" spans="1:27">
      <c r="A34" s="6" t="s">
        <v>132</v>
      </c>
      <c r="B34" s="6" t="s">
        <v>151</v>
      </c>
      <c r="C34" s="4" t="s">
        <v>84</v>
      </c>
      <c r="D34" s="5">
        <f t="shared" si="3"/>
        <v>62</v>
      </c>
      <c r="E34" t="s">
        <v>134</v>
      </c>
      <c r="F34" t="str">
        <f t="shared" si="0"/>
        <v>62,240,15,9,3,1</v>
      </c>
      <c r="K34" s="6" t="s">
        <v>135</v>
      </c>
      <c r="L34" s="6" t="s">
        <v>152</v>
      </c>
      <c r="M34" s="4" t="s">
        <v>84</v>
      </c>
      <c r="N34" s="7">
        <v>620</v>
      </c>
      <c r="O34" t="str">
        <f t="shared" si="1"/>
        <v>7,3,10001,10002,10003,10004</v>
      </c>
      <c r="P34" t="str">
        <f t="shared" si="2"/>
        <v>620,100,45,18,5,2</v>
      </c>
      <c r="T34" s="1">
        <v>5.9</v>
      </c>
      <c r="U34" s="1">
        <v>0.245</v>
      </c>
      <c r="V34" s="1">
        <v>0.550000000000002</v>
      </c>
      <c r="W34" s="1">
        <v>0.29</v>
      </c>
      <c r="X34" s="1">
        <v>0.1675</v>
      </c>
      <c r="Y34" s="1">
        <v>0.0335000000000002</v>
      </c>
      <c r="Z34" s="1">
        <v>0.011</v>
      </c>
      <c r="AA34" s="3" t="s">
        <v>153</v>
      </c>
    </row>
    <row r="35" spans="1:27">
      <c r="A35" s="6" t="s">
        <v>132</v>
      </c>
      <c r="B35" s="6" t="s">
        <v>151</v>
      </c>
      <c r="C35" s="4" t="s">
        <v>84</v>
      </c>
      <c r="D35" s="5">
        <f t="shared" si="3"/>
        <v>64</v>
      </c>
      <c r="E35" t="s">
        <v>134</v>
      </c>
      <c r="F35" t="str">
        <f t="shared" si="0"/>
        <v>64,240,15,9,3,1</v>
      </c>
      <c r="K35" s="6" t="s">
        <v>135</v>
      </c>
      <c r="L35" s="6" t="s">
        <v>152</v>
      </c>
      <c r="M35" s="4" t="s">
        <v>84</v>
      </c>
      <c r="N35" s="7">
        <v>650</v>
      </c>
      <c r="O35" t="str">
        <f t="shared" si="1"/>
        <v>7,3,10001,10002,10003,10004</v>
      </c>
      <c r="P35" t="str">
        <f t="shared" si="2"/>
        <v>650,100,45,18,5,2</v>
      </c>
      <c r="T35" s="1">
        <v>6</v>
      </c>
      <c r="U35" s="1">
        <v>0.25</v>
      </c>
      <c r="V35" s="1">
        <v>0.560000000000002</v>
      </c>
      <c r="W35" s="1">
        <v>0.3</v>
      </c>
      <c r="X35" s="1">
        <v>0.17</v>
      </c>
      <c r="Y35" s="1">
        <v>0.0340000000000002</v>
      </c>
      <c r="Z35" s="1">
        <v>0.0113</v>
      </c>
      <c r="AA35" s="3" t="s">
        <v>154</v>
      </c>
    </row>
    <row r="36" spans="1:27">
      <c r="A36" s="6" t="s">
        <v>132</v>
      </c>
      <c r="B36" s="6" t="s">
        <v>151</v>
      </c>
      <c r="C36" s="4" t="s">
        <v>84</v>
      </c>
      <c r="D36" s="5">
        <f t="shared" si="3"/>
        <v>66</v>
      </c>
      <c r="E36" t="s">
        <v>134</v>
      </c>
      <c r="F36" t="str">
        <f t="shared" si="0"/>
        <v>66,240,15,9,3,1</v>
      </c>
      <c r="K36" s="6" t="s">
        <v>135</v>
      </c>
      <c r="L36" s="6" t="s">
        <v>152</v>
      </c>
      <c r="M36" s="4" t="s">
        <v>84</v>
      </c>
      <c r="N36" s="7">
        <v>680</v>
      </c>
      <c r="O36" t="str">
        <f t="shared" si="1"/>
        <v>7,3,10001,10002,10003,10004</v>
      </c>
      <c r="P36" t="str">
        <f t="shared" si="2"/>
        <v>680,100,45,18,5,2</v>
      </c>
      <c r="T36" s="1">
        <v>6.1</v>
      </c>
      <c r="U36" s="1">
        <v>0.255</v>
      </c>
      <c r="V36" s="1">
        <v>0.570000000000002</v>
      </c>
      <c r="W36" s="1">
        <v>0.31</v>
      </c>
      <c r="X36" s="1">
        <v>0.1725</v>
      </c>
      <c r="Y36" s="1">
        <v>0.0345000000000002</v>
      </c>
      <c r="Z36" s="1">
        <v>0.0116</v>
      </c>
      <c r="AA36" s="3" t="s">
        <v>155</v>
      </c>
    </row>
    <row r="37" spans="1:27">
      <c r="A37" s="6" t="s">
        <v>132</v>
      </c>
      <c r="B37" s="6" t="s">
        <v>156</v>
      </c>
      <c r="C37" s="4" t="s">
        <v>84</v>
      </c>
      <c r="D37" s="5">
        <f t="shared" si="3"/>
        <v>68</v>
      </c>
      <c r="E37" t="s">
        <v>134</v>
      </c>
      <c r="F37" t="str">
        <f t="shared" si="0"/>
        <v>68,260,16,9,3,1</v>
      </c>
      <c r="K37" s="6" t="s">
        <v>135</v>
      </c>
      <c r="L37" s="6" t="s">
        <v>152</v>
      </c>
      <c r="M37" s="4" t="s">
        <v>84</v>
      </c>
      <c r="N37" s="7">
        <v>710</v>
      </c>
      <c r="O37" t="str">
        <f t="shared" si="1"/>
        <v>7,3,10001,10002,10003,10004</v>
      </c>
      <c r="P37" t="str">
        <f t="shared" si="2"/>
        <v>710,100,45,18,5,2</v>
      </c>
      <c r="T37" s="1">
        <v>6.2</v>
      </c>
      <c r="U37" s="1">
        <v>0.26</v>
      </c>
      <c r="V37" s="1">
        <v>0.580000000000002</v>
      </c>
      <c r="W37" s="1">
        <v>0.32</v>
      </c>
      <c r="X37" s="1">
        <v>0.175</v>
      </c>
      <c r="Y37" s="1">
        <v>0.0350000000000002</v>
      </c>
      <c r="Z37" s="1">
        <v>0.0119</v>
      </c>
      <c r="AA37" s="3" t="s">
        <v>157</v>
      </c>
    </row>
    <row r="38" spans="1:27">
      <c r="A38" s="6" t="s">
        <v>132</v>
      </c>
      <c r="B38" s="6" t="s">
        <v>156</v>
      </c>
      <c r="C38" s="4" t="s">
        <v>84</v>
      </c>
      <c r="D38" s="5">
        <f t="shared" si="3"/>
        <v>70</v>
      </c>
      <c r="E38" t="s">
        <v>134</v>
      </c>
      <c r="F38" t="str">
        <f t="shared" ref="F38:F69" si="4">_xlfn.CONCAT(D38,",",B38)</f>
        <v>70,260,16,9,3,1</v>
      </c>
      <c r="K38" s="6" t="s">
        <v>135</v>
      </c>
      <c r="L38" s="6" t="s">
        <v>152</v>
      </c>
      <c r="M38" s="4" t="s">
        <v>84</v>
      </c>
      <c r="N38" s="7">
        <v>740</v>
      </c>
      <c r="O38" t="str">
        <f t="shared" ref="O38:O69" si="5">_xlfn.CONCAT(M38,",",K38)</f>
        <v>7,3,10001,10002,10003,10004</v>
      </c>
      <c r="P38" t="str">
        <f t="shared" si="2"/>
        <v>740,100,45,18,5,2</v>
      </c>
      <c r="T38" s="1">
        <v>6.3</v>
      </c>
      <c r="U38" s="1">
        <v>0.265</v>
      </c>
      <c r="V38" s="1">
        <v>0.590000000000003</v>
      </c>
      <c r="W38" s="1">
        <v>0.33</v>
      </c>
      <c r="X38" s="1">
        <v>0.1775</v>
      </c>
      <c r="Y38" s="1">
        <v>0.0355000000000003</v>
      </c>
      <c r="Z38" s="1">
        <v>0.0122</v>
      </c>
      <c r="AA38" s="3" t="s">
        <v>158</v>
      </c>
    </row>
    <row r="39" spans="1:27">
      <c r="A39" s="6" t="s">
        <v>132</v>
      </c>
      <c r="B39" s="6" t="s">
        <v>159</v>
      </c>
      <c r="C39" s="4" t="s">
        <v>84</v>
      </c>
      <c r="D39" s="5">
        <f t="shared" si="3"/>
        <v>72</v>
      </c>
      <c r="E39" t="s">
        <v>134</v>
      </c>
      <c r="F39" t="str">
        <f t="shared" si="4"/>
        <v>72,260,16,10,3,1</v>
      </c>
      <c r="K39" s="6" t="s">
        <v>135</v>
      </c>
      <c r="L39" s="6" t="s">
        <v>160</v>
      </c>
      <c r="M39" s="4" t="s">
        <v>84</v>
      </c>
      <c r="N39" s="7">
        <v>770</v>
      </c>
      <c r="O39" t="str">
        <f t="shared" si="5"/>
        <v>7,3,10001,10002,10003,10004</v>
      </c>
      <c r="P39" t="str">
        <f t="shared" si="2"/>
        <v>770,100,45,18,6,2</v>
      </c>
      <c r="T39" s="1">
        <v>6.4</v>
      </c>
      <c r="U39" s="1">
        <v>0.27</v>
      </c>
      <c r="V39" s="1">
        <v>0.600000000000003</v>
      </c>
      <c r="W39" s="1">
        <v>0.34</v>
      </c>
      <c r="X39" s="1">
        <v>0.18</v>
      </c>
      <c r="Y39" s="1">
        <v>0.0360000000000003</v>
      </c>
      <c r="Z39" s="1">
        <v>0.0125</v>
      </c>
      <c r="AA39" s="3" t="s">
        <v>161</v>
      </c>
    </row>
    <row r="40" spans="1:27">
      <c r="A40" s="6" t="s">
        <v>132</v>
      </c>
      <c r="B40" s="6" t="s">
        <v>159</v>
      </c>
      <c r="C40" s="4" t="s">
        <v>84</v>
      </c>
      <c r="D40" s="5">
        <f t="shared" si="3"/>
        <v>74</v>
      </c>
      <c r="E40" t="s">
        <v>134</v>
      </c>
      <c r="F40" t="str">
        <f t="shared" si="4"/>
        <v>74,260,16,10,3,1</v>
      </c>
      <c r="K40" s="6" t="s">
        <v>135</v>
      </c>
      <c r="L40" s="6" t="s">
        <v>160</v>
      </c>
      <c r="M40" s="4" t="s">
        <v>84</v>
      </c>
      <c r="N40" s="7">
        <v>800</v>
      </c>
      <c r="O40" t="str">
        <f t="shared" si="5"/>
        <v>7,3,10001,10002,10003,10004</v>
      </c>
      <c r="P40" t="str">
        <f t="shared" si="2"/>
        <v>800,100,45,18,6,2</v>
      </c>
      <c r="T40" s="1">
        <v>6.5</v>
      </c>
      <c r="U40" s="1">
        <v>0.275</v>
      </c>
      <c r="V40" s="1">
        <v>0.610000000000003</v>
      </c>
      <c r="W40" s="1">
        <v>0.35</v>
      </c>
      <c r="X40" s="1">
        <v>0.1825</v>
      </c>
      <c r="Y40" s="1">
        <v>0.0365000000000003</v>
      </c>
      <c r="Z40" s="1">
        <v>0.0128</v>
      </c>
      <c r="AA40" s="3" t="s">
        <v>162</v>
      </c>
    </row>
    <row r="41" spans="1:27">
      <c r="A41" s="6" t="s">
        <v>132</v>
      </c>
      <c r="B41" s="6" t="s">
        <v>163</v>
      </c>
      <c r="C41" s="4" t="s">
        <v>84</v>
      </c>
      <c r="D41" s="5">
        <f t="shared" si="3"/>
        <v>76</v>
      </c>
      <c r="E41" t="s">
        <v>134</v>
      </c>
      <c r="F41" t="str">
        <f t="shared" si="4"/>
        <v>76,280,17,10,3,1</v>
      </c>
      <c r="K41" s="6" t="s">
        <v>135</v>
      </c>
      <c r="L41" s="6" t="s">
        <v>160</v>
      </c>
      <c r="M41" s="4" t="s">
        <v>84</v>
      </c>
      <c r="N41" s="7">
        <v>830</v>
      </c>
      <c r="O41" t="str">
        <f t="shared" si="5"/>
        <v>7,3,10001,10002,10003,10004</v>
      </c>
      <c r="P41" t="str">
        <f t="shared" si="2"/>
        <v>830,100,45,18,6,2</v>
      </c>
      <c r="T41" s="1">
        <v>6.6</v>
      </c>
      <c r="U41" s="1">
        <v>0.28</v>
      </c>
      <c r="V41" s="1">
        <v>0.620000000000003</v>
      </c>
      <c r="W41" s="1">
        <v>0.36</v>
      </c>
      <c r="X41" s="1">
        <v>0.185</v>
      </c>
      <c r="Y41" s="1">
        <v>0.0370000000000003</v>
      </c>
      <c r="Z41" s="1">
        <v>0.0131</v>
      </c>
      <c r="AA41" s="3" t="s">
        <v>164</v>
      </c>
    </row>
    <row r="42" spans="1:27">
      <c r="A42" s="6" t="s">
        <v>132</v>
      </c>
      <c r="B42" s="6" t="s">
        <v>163</v>
      </c>
      <c r="C42" s="4" t="s">
        <v>84</v>
      </c>
      <c r="D42" s="5">
        <f t="shared" si="3"/>
        <v>78</v>
      </c>
      <c r="E42" t="s">
        <v>134</v>
      </c>
      <c r="F42" t="str">
        <f t="shared" si="4"/>
        <v>78,280,17,10,3,1</v>
      </c>
      <c r="K42" s="6" t="s">
        <v>135</v>
      </c>
      <c r="L42" s="6" t="s">
        <v>160</v>
      </c>
      <c r="M42" s="4" t="s">
        <v>84</v>
      </c>
      <c r="N42" s="7">
        <v>860</v>
      </c>
      <c r="O42" t="str">
        <f t="shared" si="5"/>
        <v>7,3,10001,10002,10003,10004</v>
      </c>
      <c r="P42" t="str">
        <f t="shared" si="2"/>
        <v>860,100,45,18,6,2</v>
      </c>
      <c r="T42" s="1">
        <v>6.7</v>
      </c>
      <c r="U42" s="1">
        <v>0.285</v>
      </c>
      <c r="V42" s="1">
        <v>0.630000000000003</v>
      </c>
      <c r="W42" s="1">
        <v>0.37</v>
      </c>
      <c r="X42" s="1">
        <v>0.187500000000001</v>
      </c>
      <c r="Y42" s="1">
        <v>0.0375000000000003</v>
      </c>
      <c r="Z42" s="1">
        <v>0.0134</v>
      </c>
      <c r="AA42" s="3" t="s">
        <v>165</v>
      </c>
    </row>
    <row r="43" spans="1:27">
      <c r="A43" s="6" t="s">
        <v>132</v>
      </c>
      <c r="B43" s="6" t="s">
        <v>163</v>
      </c>
      <c r="C43" s="4" t="s">
        <v>84</v>
      </c>
      <c r="D43" s="5">
        <f t="shared" si="3"/>
        <v>80</v>
      </c>
      <c r="E43" t="s">
        <v>134</v>
      </c>
      <c r="F43" t="str">
        <f t="shared" si="4"/>
        <v>80,280,17,10,3,1</v>
      </c>
      <c r="K43" s="6" t="s">
        <v>135</v>
      </c>
      <c r="L43" s="6" t="s">
        <v>160</v>
      </c>
      <c r="M43" s="4" t="s">
        <v>84</v>
      </c>
      <c r="N43" s="7">
        <v>890</v>
      </c>
      <c r="O43" t="str">
        <f t="shared" si="5"/>
        <v>7,3,10001,10002,10003,10004</v>
      </c>
      <c r="P43" t="str">
        <f t="shared" si="2"/>
        <v>890,100,45,18,6,2</v>
      </c>
      <c r="T43" s="1">
        <v>6.8</v>
      </c>
      <c r="U43" s="1">
        <v>0.29</v>
      </c>
      <c r="V43" s="1">
        <v>0.640000000000003</v>
      </c>
      <c r="W43" s="1">
        <v>0.38</v>
      </c>
      <c r="X43" s="1">
        <v>0.190000000000001</v>
      </c>
      <c r="Y43" s="1">
        <v>0.0380000000000003</v>
      </c>
      <c r="Z43" s="1">
        <v>0.0137</v>
      </c>
      <c r="AA43" s="3" t="s">
        <v>166</v>
      </c>
    </row>
    <row r="44" spans="1:27">
      <c r="A44" s="4" t="s">
        <v>132</v>
      </c>
      <c r="B44" s="4" t="s">
        <v>167</v>
      </c>
      <c r="C44" s="4" t="s">
        <v>84</v>
      </c>
      <c r="D44" s="5">
        <f t="shared" si="3"/>
        <v>82</v>
      </c>
      <c r="E44" t="s">
        <v>134</v>
      </c>
      <c r="F44" t="str">
        <f t="shared" si="4"/>
        <v>82,280,17,11,4,2</v>
      </c>
      <c r="K44" s="4" t="s">
        <v>135</v>
      </c>
      <c r="L44" s="4" t="s">
        <v>168</v>
      </c>
      <c r="M44" s="4" t="s">
        <v>84</v>
      </c>
      <c r="N44" s="7">
        <v>920</v>
      </c>
      <c r="O44" t="str">
        <f t="shared" si="5"/>
        <v>7,3,10001,10002,10003,10004</v>
      </c>
      <c r="P44" t="str">
        <f t="shared" si="2"/>
        <v>920,100,45,18,7,3</v>
      </c>
      <c r="T44" s="1">
        <v>6.9</v>
      </c>
      <c r="U44" s="1">
        <v>0.295</v>
      </c>
      <c r="V44" s="1">
        <v>0.650000000000003</v>
      </c>
      <c r="W44" s="1">
        <v>0.39</v>
      </c>
      <c r="X44" s="1">
        <v>0.192500000000001</v>
      </c>
      <c r="Y44" s="1">
        <v>0.0385000000000004</v>
      </c>
      <c r="Z44" s="1">
        <v>0.014</v>
      </c>
      <c r="AA44" s="3" t="s">
        <v>169</v>
      </c>
    </row>
    <row r="45" spans="1:27">
      <c r="A45" s="4" t="s">
        <v>132</v>
      </c>
      <c r="B45" s="4" t="s">
        <v>170</v>
      </c>
      <c r="C45" s="4" t="s">
        <v>84</v>
      </c>
      <c r="D45" s="5">
        <f t="shared" ref="D45:D76" si="6">D44+2</f>
        <v>84</v>
      </c>
      <c r="E45" t="s">
        <v>134</v>
      </c>
      <c r="F45" t="str">
        <f t="shared" si="4"/>
        <v>84,300,18,11,4,2</v>
      </c>
      <c r="K45" s="4" t="s">
        <v>135</v>
      </c>
      <c r="L45" s="4" t="s">
        <v>168</v>
      </c>
      <c r="M45" s="4" t="s">
        <v>84</v>
      </c>
      <c r="N45" s="7">
        <v>950</v>
      </c>
      <c r="O45" t="str">
        <f t="shared" si="5"/>
        <v>7,3,10001,10002,10003,10004</v>
      </c>
      <c r="P45" t="str">
        <f t="shared" si="2"/>
        <v>950,100,45,18,7,3</v>
      </c>
      <c r="T45" s="1">
        <v>7</v>
      </c>
      <c r="U45" s="1">
        <v>0.3</v>
      </c>
      <c r="V45" s="1">
        <v>0.660000000000004</v>
      </c>
      <c r="W45" s="1">
        <v>0.4</v>
      </c>
      <c r="X45" s="1">
        <v>0.195000000000001</v>
      </c>
      <c r="Y45" s="1">
        <v>0.0390000000000004</v>
      </c>
      <c r="Z45" s="1">
        <v>0.0143</v>
      </c>
      <c r="AA45" s="3" t="s">
        <v>171</v>
      </c>
    </row>
    <row r="46" spans="1:27">
      <c r="A46" s="4" t="s">
        <v>132</v>
      </c>
      <c r="B46" s="4" t="s">
        <v>170</v>
      </c>
      <c r="C46" s="4" t="s">
        <v>84</v>
      </c>
      <c r="D46" s="5">
        <f t="shared" si="6"/>
        <v>86</v>
      </c>
      <c r="E46" t="s">
        <v>134</v>
      </c>
      <c r="F46" t="str">
        <f t="shared" si="4"/>
        <v>86,300,18,11,4,2</v>
      </c>
      <c r="K46" s="4" t="s">
        <v>135</v>
      </c>
      <c r="L46" s="4" t="s">
        <v>168</v>
      </c>
      <c r="M46" s="4" t="s">
        <v>84</v>
      </c>
      <c r="N46" s="7">
        <v>980</v>
      </c>
      <c r="O46" t="str">
        <f t="shared" si="5"/>
        <v>7,3,10001,10002,10003,10004</v>
      </c>
      <c r="P46" t="str">
        <f t="shared" si="2"/>
        <v>980,100,45,18,7,3</v>
      </c>
      <c r="T46" s="1">
        <v>7.1</v>
      </c>
      <c r="U46" s="1">
        <v>0.305</v>
      </c>
      <c r="V46" s="1">
        <v>0.670000000000004</v>
      </c>
      <c r="W46" s="1">
        <v>0.41</v>
      </c>
      <c r="X46" s="1">
        <v>0.197500000000001</v>
      </c>
      <c r="Y46" s="1">
        <v>0.0395000000000004</v>
      </c>
      <c r="Z46" s="1">
        <v>0.0146</v>
      </c>
      <c r="AA46" s="3" t="s">
        <v>172</v>
      </c>
    </row>
    <row r="47" spans="1:27">
      <c r="A47" s="4" t="s">
        <v>132</v>
      </c>
      <c r="B47" s="4" t="s">
        <v>170</v>
      </c>
      <c r="C47" s="4" t="s">
        <v>84</v>
      </c>
      <c r="D47" s="5">
        <f t="shared" si="6"/>
        <v>88</v>
      </c>
      <c r="E47" t="s">
        <v>134</v>
      </c>
      <c r="F47" t="str">
        <f t="shared" si="4"/>
        <v>88,300,18,11,4,2</v>
      </c>
      <c r="K47" s="4" t="s">
        <v>135</v>
      </c>
      <c r="L47" s="4" t="s">
        <v>168</v>
      </c>
      <c r="M47" s="4" t="s">
        <v>84</v>
      </c>
      <c r="N47" s="7">
        <v>1010</v>
      </c>
      <c r="O47" t="str">
        <f t="shared" si="5"/>
        <v>7,3,10001,10002,10003,10004</v>
      </c>
      <c r="P47" t="str">
        <f t="shared" si="2"/>
        <v>1010,100,45,18,7,3</v>
      </c>
      <c r="T47" s="1">
        <v>7.2</v>
      </c>
      <c r="U47" s="1">
        <v>0.31</v>
      </c>
      <c r="V47" s="1">
        <v>0.680000000000004</v>
      </c>
      <c r="W47" s="1">
        <v>0.42</v>
      </c>
      <c r="X47" s="1">
        <v>0.200000000000001</v>
      </c>
      <c r="Y47" s="1">
        <v>0.0400000000000004</v>
      </c>
      <c r="Z47" s="1">
        <v>0.0149</v>
      </c>
      <c r="AA47" s="3" t="s">
        <v>173</v>
      </c>
    </row>
    <row r="48" spans="1:27">
      <c r="A48" s="4" t="s">
        <v>132</v>
      </c>
      <c r="B48" s="4" t="s">
        <v>170</v>
      </c>
      <c r="C48" s="4" t="s">
        <v>84</v>
      </c>
      <c r="D48" s="5">
        <f t="shared" si="6"/>
        <v>90</v>
      </c>
      <c r="E48" t="s">
        <v>134</v>
      </c>
      <c r="F48" t="str">
        <f t="shared" si="4"/>
        <v>90,300,18,11,4,2</v>
      </c>
      <c r="K48" s="4" t="s">
        <v>135</v>
      </c>
      <c r="L48" s="4" t="s">
        <v>168</v>
      </c>
      <c r="M48" s="4" t="s">
        <v>84</v>
      </c>
      <c r="N48" s="7">
        <v>1040</v>
      </c>
      <c r="O48" t="str">
        <f t="shared" si="5"/>
        <v>7,3,10001,10002,10003,10004</v>
      </c>
      <c r="P48" t="str">
        <f t="shared" si="2"/>
        <v>1040,100,45,18,7,3</v>
      </c>
      <c r="T48" s="1">
        <v>7.3</v>
      </c>
      <c r="U48" s="1">
        <v>0.315</v>
      </c>
      <c r="V48" s="1">
        <v>0.690000000000004</v>
      </c>
      <c r="W48" s="1">
        <v>0.43</v>
      </c>
      <c r="X48" s="1">
        <v>0.202500000000001</v>
      </c>
      <c r="Y48" s="1">
        <v>0.0405000000000004</v>
      </c>
      <c r="Z48" s="1">
        <v>0.0152</v>
      </c>
      <c r="AA48" s="3" t="s">
        <v>174</v>
      </c>
    </row>
    <row r="49" spans="1:27">
      <c r="A49" s="4" t="s">
        <v>132</v>
      </c>
      <c r="B49" s="4" t="s">
        <v>175</v>
      </c>
      <c r="C49" s="4" t="s">
        <v>84</v>
      </c>
      <c r="D49" s="5">
        <f t="shared" si="6"/>
        <v>92</v>
      </c>
      <c r="E49" t="s">
        <v>134</v>
      </c>
      <c r="F49" t="str">
        <f t="shared" si="4"/>
        <v>92,320,19,12,4,2</v>
      </c>
      <c r="K49" s="4" t="s">
        <v>135</v>
      </c>
      <c r="L49" s="4" t="s">
        <v>176</v>
      </c>
      <c r="M49" s="4" t="s">
        <v>84</v>
      </c>
      <c r="N49" s="7">
        <v>1070</v>
      </c>
      <c r="O49" t="str">
        <f t="shared" si="5"/>
        <v>7,3,10001,10002,10003,10004</v>
      </c>
      <c r="P49" t="str">
        <f t="shared" si="2"/>
        <v>1070,100,45,18,8,3</v>
      </c>
      <c r="T49" s="1">
        <v>7.4</v>
      </c>
      <c r="U49" s="1">
        <v>0.32</v>
      </c>
      <c r="V49" s="1">
        <v>0.700000000000004</v>
      </c>
      <c r="W49" s="1">
        <v>0.44</v>
      </c>
      <c r="X49" s="1">
        <v>0.205000000000001</v>
      </c>
      <c r="Y49" s="1">
        <v>0.0410000000000004</v>
      </c>
      <c r="Z49" s="1">
        <v>0.0155</v>
      </c>
      <c r="AA49" s="3" t="s">
        <v>177</v>
      </c>
    </row>
    <row r="50" spans="1:27">
      <c r="A50" s="4" t="s">
        <v>132</v>
      </c>
      <c r="B50" s="4" t="s">
        <v>175</v>
      </c>
      <c r="C50" s="4" t="s">
        <v>84</v>
      </c>
      <c r="D50" s="5">
        <f t="shared" si="6"/>
        <v>94</v>
      </c>
      <c r="E50" t="s">
        <v>134</v>
      </c>
      <c r="F50" t="str">
        <f t="shared" si="4"/>
        <v>94,320,19,12,4,2</v>
      </c>
      <c r="K50" s="4" t="s">
        <v>135</v>
      </c>
      <c r="L50" s="4" t="s">
        <v>176</v>
      </c>
      <c r="M50" s="4" t="s">
        <v>84</v>
      </c>
      <c r="N50" s="7">
        <v>1100</v>
      </c>
      <c r="O50" t="str">
        <f t="shared" si="5"/>
        <v>7,3,10001,10002,10003,10004</v>
      </c>
      <c r="P50" t="str">
        <f t="shared" si="2"/>
        <v>1100,100,45,18,8,3</v>
      </c>
      <c r="T50" s="1">
        <v>7.49999999999999</v>
      </c>
      <c r="U50" s="1">
        <v>0.325</v>
      </c>
      <c r="V50" s="1">
        <v>0.710000000000005</v>
      </c>
      <c r="W50" s="1">
        <v>0.45</v>
      </c>
      <c r="X50" s="1">
        <v>0.207500000000001</v>
      </c>
      <c r="Y50" s="1">
        <v>0.0415000000000005</v>
      </c>
      <c r="Z50" s="1">
        <v>0.0158</v>
      </c>
      <c r="AA50" s="3" t="s">
        <v>178</v>
      </c>
    </row>
    <row r="51" spans="1:27">
      <c r="A51" s="4" t="s">
        <v>132</v>
      </c>
      <c r="B51" s="4" t="s">
        <v>175</v>
      </c>
      <c r="C51" s="4" t="s">
        <v>84</v>
      </c>
      <c r="D51" s="5">
        <f t="shared" si="6"/>
        <v>96</v>
      </c>
      <c r="E51" t="s">
        <v>134</v>
      </c>
      <c r="F51" t="str">
        <f t="shared" si="4"/>
        <v>96,320,19,12,4,2</v>
      </c>
      <c r="K51" s="4" t="s">
        <v>135</v>
      </c>
      <c r="L51" s="4" t="s">
        <v>176</v>
      </c>
      <c r="M51" s="4" t="s">
        <v>84</v>
      </c>
      <c r="N51" s="7">
        <v>1130</v>
      </c>
      <c r="O51" t="str">
        <f t="shared" si="5"/>
        <v>7,3,10001,10002,10003,10004</v>
      </c>
      <c r="P51" t="str">
        <f t="shared" si="2"/>
        <v>1130,100,45,18,8,3</v>
      </c>
      <c r="T51" s="1">
        <v>7.59999999999999</v>
      </c>
      <c r="U51" s="1">
        <v>0.33</v>
      </c>
      <c r="V51" s="1">
        <v>0.720000000000005</v>
      </c>
      <c r="W51" s="1">
        <v>0.46</v>
      </c>
      <c r="X51" s="1">
        <v>0.210000000000001</v>
      </c>
      <c r="Y51" s="1">
        <v>0.0420000000000005</v>
      </c>
      <c r="Z51" s="1">
        <v>0.0161</v>
      </c>
      <c r="AA51" s="3" t="s">
        <v>179</v>
      </c>
    </row>
    <row r="52" spans="1:27">
      <c r="A52" s="4" t="s">
        <v>132</v>
      </c>
      <c r="B52" s="4" t="s">
        <v>175</v>
      </c>
      <c r="C52" s="4" t="s">
        <v>84</v>
      </c>
      <c r="D52" s="5">
        <f t="shared" si="6"/>
        <v>98</v>
      </c>
      <c r="E52" t="s">
        <v>134</v>
      </c>
      <c r="F52" t="str">
        <f t="shared" si="4"/>
        <v>98,320,19,12,4,2</v>
      </c>
      <c r="K52" s="4" t="s">
        <v>135</v>
      </c>
      <c r="L52" s="4" t="s">
        <v>176</v>
      </c>
      <c r="M52" s="4" t="s">
        <v>84</v>
      </c>
      <c r="N52" s="7">
        <v>1160</v>
      </c>
      <c r="O52" t="str">
        <f t="shared" si="5"/>
        <v>7,3,10001,10002,10003,10004</v>
      </c>
      <c r="P52" t="str">
        <f t="shared" si="2"/>
        <v>1160,100,45,18,8,3</v>
      </c>
      <c r="T52" s="1">
        <v>7.69999999999998</v>
      </c>
      <c r="U52" s="1">
        <v>0.335</v>
      </c>
      <c r="V52" s="1">
        <v>0.730000000000005</v>
      </c>
      <c r="W52" s="1">
        <v>0.47</v>
      </c>
      <c r="X52" s="1">
        <v>0.212500000000001</v>
      </c>
      <c r="Y52" s="1">
        <v>0.0425000000000005</v>
      </c>
      <c r="Z52" s="1">
        <v>0.0164</v>
      </c>
      <c r="AA52" s="3" t="s">
        <v>180</v>
      </c>
    </row>
    <row r="53" spans="1:27">
      <c r="A53" s="4" t="s">
        <v>132</v>
      </c>
      <c r="B53" s="4" t="s">
        <v>181</v>
      </c>
      <c r="C53" s="4" t="s">
        <v>84</v>
      </c>
      <c r="D53" s="5">
        <f t="shared" si="6"/>
        <v>100</v>
      </c>
      <c r="E53" t="s">
        <v>134</v>
      </c>
      <c r="F53" t="str">
        <f t="shared" si="4"/>
        <v>100,340,20,12,4,2</v>
      </c>
      <c r="K53" s="4" t="s">
        <v>135</v>
      </c>
      <c r="L53" s="4" t="s">
        <v>176</v>
      </c>
      <c r="M53" s="4" t="s">
        <v>84</v>
      </c>
      <c r="N53" s="7">
        <v>1190</v>
      </c>
      <c r="O53" t="str">
        <f t="shared" si="5"/>
        <v>7,3,10001,10002,10003,10004</v>
      </c>
      <c r="P53" t="str">
        <f t="shared" si="2"/>
        <v>1190,100,45,18,8,3</v>
      </c>
      <c r="T53" s="1">
        <v>7.79999999999998</v>
      </c>
      <c r="U53" s="1">
        <v>0.34</v>
      </c>
      <c r="V53" s="1">
        <v>0.740000000000005</v>
      </c>
      <c r="W53" s="1">
        <v>0.48</v>
      </c>
      <c r="X53" s="1">
        <v>0.215000000000001</v>
      </c>
      <c r="Y53" s="1">
        <v>0.0430000000000005</v>
      </c>
      <c r="Z53" s="1">
        <v>0.0167</v>
      </c>
      <c r="AA53" s="3" t="s">
        <v>182</v>
      </c>
    </row>
    <row r="54" spans="1:27">
      <c r="A54" s="6" t="s">
        <v>132</v>
      </c>
      <c r="B54" s="6" t="s">
        <v>183</v>
      </c>
      <c r="C54" s="4" t="s">
        <v>84</v>
      </c>
      <c r="D54" s="5">
        <f t="shared" si="6"/>
        <v>102</v>
      </c>
      <c r="E54" t="s">
        <v>134</v>
      </c>
      <c r="F54" t="str">
        <f t="shared" si="4"/>
        <v>102,340,20,13,5,2</v>
      </c>
      <c r="K54" s="6" t="s">
        <v>135</v>
      </c>
      <c r="L54" s="6" t="s">
        <v>184</v>
      </c>
      <c r="M54" s="4" t="s">
        <v>84</v>
      </c>
      <c r="N54" s="7">
        <v>1220</v>
      </c>
      <c r="O54" t="str">
        <f t="shared" si="5"/>
        <v>7,3,10001,10002,10003,10004</v>
      </c>
      <c r="P54" t="str">
        <f t="shared" si="2"/>
        <v>1220,100,45,18,9,4</v>
      </c>
      <c r="T54" s="1">
        <v>7.89999999999997</v>
      </c>
      <c r="U54" s="1">
        <v>0.345</v>
      </c>
      <c r="V54" s="1">
        <v>0.750000000000005</v>
      </c>
      <c r="W54" s="1">
        <v>0.49</v>
      </c>
      <c r="X54" s="1">
        <v>0.217500000000001</v>
      </c>
      <c r="Y54" s="1">
        <v>0.0435000000000005</v>
      </c>
      <c r="Z54" s="1">
        <v>0.017</v>
      </c>
      <c r="AA54" s="3" t="s">
        <v>185</v>
      </c>
    </row>
    <row r="55" spans="1:27">
      <c r="A55" s="6" t="s">
        <v>132</v>
      </c>
      <c r="B55" s="6" t="s">
        <v>183</v>
      </c>
      <c r="C55" s="4" t="s">
        <v>84</v>
      </c>
      <c r="D55" s="5">
        <f t="shared" si="6"/>
        <v>104</v>
      </c>
      <c r="E55" t="s">
        <v>134</v>
      </c>
      <c r="F55" t="str">
        <f t="shared" si="4"/>
        <v>104,340,20,13,5,2</v>
      </c>
      <c r="K55" s="6" t="s">
        <v>135</v>
      </c>
      <c r="L55" s="6" t="s">
        <v>184</v>
      </c>
      <c r="M55" s="4" t="s">
        <v>84</v>
      </c>
      <c r="N55" s="7">
        <v>1250</v>
      </c>
      <c r="O55" t="str">
        <f t="shared" si="5"/>
        <v>7,3,10001,10002,10003,10004</v>
      </c>
      <c r="P55" t="str">
        <f t="shared" si="2"/>
        <v>1250,100,45,18,9,4</v>
      </c>
      <c r="T55" s="1">
        <v>7.99999999999997</v>
      </c>
      <c r="U55" s="1">
        <v>0.35</v>
      </c>
      <c r="V55" s="1">
        <v>0.760000000000005</v>
      </c>
      <c r="W55" s="1">
        <v>0.5</v>
      </c>
      <c r="X55" s="1">
        <v>0.220000000000001</v>
      </c>
      <c r="Y55" s="1">
        <v>0.0440000000000006</v>
      </c>
      <c r="Z55" s="1">
        <v>0.0173</v>
      </c>
      <c r="AA55" s="3" t="s">
        <v>186</v>
      </c>
    </row>
    <row r="56" spans="1:27">
      <c r="A56" s="6" t="s">
        <v>132</v>
      </c>
      <c r="B56" s="6" t="s">
        <v>183</v>
      </c>
      <c r="C56" s="4" t="s">
        <v>84</v>
      </c>
      <c r="D56" s="5">
        <f t="shared" si="6"/>
        <v>106</v>
      </c>
      <c r="E56" t="s">
        <v>134</v>
      </c>
      <c r="F56" t="str">
        <f t="shared" si="4"/>
        <v>106,340,20,13,5,2</v>
      </c>
      <c r="K56" s="6" t="s">
        <v>135</v>
      </c>
      <c r="L56" s="6" t="s">
        <v>184</v>
      </c>
      <c r="M56" s="4" t="s">
        <v>84</v>
      </c>
      <c r="N56" s="7">
        <v>1280</v>
      </c>
      <c r="O56" t="str">
        <f t="shared" si="5"/>
        <v>7,3,10001,10002,10003,10004</v>
      </c>
      <c r="P56" t="str">
        <f t="shared" si="2"/>
        <v>1280,100,45,18,9,4</v>
      </c>
      <c r="T56" s="1">
        <v>8.09999999999996</v>
      </c>
      <c r="U56" s="1">
        <v>0.355</v>
      </c>
      <c r="V56" s="1">
        <v>0.770000000000006</v>
      </c>
      <c r="W56" s="1">
        <v>0.51</v>
      </c>
      <c r="X56" s="1">
        <v>0.222500000000001</v>
      </c>
      <c r="Y56" s="1">
        <v>0.0445000000000006</v>
      </c>
      <c r="Z56" s="1">
        <v>0.0176</v>
      </c>
      <c r="AA56" s="3" t="s">
        <v>187</v>
      </c>
    </row>
    <row r="57" spans="1:27">
      <c r="A57" s="6" t="s">
        <v>132</v>
      </c>
      <c r="B57" s="6" t="s">
        <v>188</v>
      </c>
      <c r="C57" s="4" t="s">
        <v>84</v>
      </c>
      <c r="D57" s="5">
        <f t="shared" si="6"/>
        <v>108</v>
      </c>
      <c r="E57" t="s">
        <v>134</v>
      </c>
      <c r="F57" t="str">
        <f t="shared" si="4"/>
        <v>108,360,21,13,5,2</v>
      </c>
      <c r="K57" s="6" t="s">
        <v>135</v>
      </c>
      <c r="L57" s="6" t="s">
        <v>184</v>
      </c>
      <c r="M57" s="4" t="s">
        <v>84</v>
      </c>
      <c r="N57" s="7">
        <v>1310</v>
      </c>
      <c r="O57" t="str">
        <f t="shared" si="5"/>
        <v>7,3,10001,10002,10003,10004</v>
      </c>
      <c r="P57" t="str">
        <f t="shared" si="2"/>
        <v>1310,100,45,18,9,4</v>
      </c>
      <c r="T57" s="1">
        <v>8.19999999999996</v>
      </c>
      <c r="U57" s="1">
        <v>0.36</v>
      </c>
      <c r="V57" s="1">
        <v>0.780000000000006</v>
      </c>
      <c r="W57" s="1">
        <v>0.52</v>
      </c>
      <c r="X57" s="1">
        <v>0.225000000000001</v>
      </c>
      <c r="Y57" s="1">
        <v>0.0450000000000006</v>
      </c>
      <c r="Z57" s="1">
        <v>0.0179</v>
      </c>
      <c r="AA57" s="3" t="s">
        <v>189</v>
      </c>
    </row>
    <row r="58" spans="1:27">
      <c r="A58" s="6" t="s">
        <v>132</v>
      </c>
      <c r="B58" s="6" t="s">
        <v>188</v>
      </c>
      <c r="C58" s="4" t="s">
        <v>84</v>
      </c>
      <c r="D58" s="5">
        <f t="shared" si="6"/>
        <v>110</v>
      </c>
      <c r="E58" t="s">
        <v>134</v>
      </c>
      <c r="F58" t="str">
        <f t="shared" si="4"/>
        <v>110,360,21,13,5,2</v>
      </c>
      <c r="K58" s="6" t="s">
        <v>135</v>
      </c>
      <c r="L58" s="6" t="s">
        <v>184</v>
      </c>
      <c r="M58" s="4" t="s">
        <v>84</v>
      </c>
      <c r="N58" s="7">
        <v>1340</v>
      </c>
      <c r="O58" t="str">
        <f t="shared" si="5"/>
        <v>7,3,10001,10002,10003,10004</v>
      </c>
      <c r="P58" t="str">
        <f t="shared" si="2"/>
        <v>1340,100,45,18,9,4</v>
      </c>
      <c r="T58" s="1">
        <v>8.29999999999995</v>
      </c>
      <c r="U58" s="1">
        <v>0.365</v>
      </c>
      <c r="V58" s="1">
        <v>0.790000000000006</v>
      </c>
      <c r="W58" s="1">
        <v>0.53</v>
      </c>
      <c r="X58" s="1">
        <v>0.227500000000001</v>
      </c>
      <c r="Y58" s="1">
        <v>0.0455000000000006</v>
      </c>
      <c r="Z58" s="1">
        <v>0.0182</v>
      </c>
      <c r="AA58" s="3" t="s">
        <v>190</v>
      </c>
    </row>
    <row r="59" spans="1:27">
      <c r="A59" s="6" t="s">
        <v>132</v>
      </c>
      <c r="B59" s="6" t="s">
        <v>191</v>
      </c>
      <c r="C59" s="4" t="s">
        <v>84</v>
      </c>
      <c r="D59" s="5">
        <f t="shared" si="6"/>
        <v>112</v>
      </c>
      <c r="E59" t="s">
        <v>134</v>
      </c>
      <c r="F59" t="str">
        <f t="shared" si="4"/>
        <v>112,360,21,14,5,2</v>
      </c>
      <c r="K59" s="6" t="s">
        <v>135</v>
      </c>
      <c r="L59" s="6" t="s">
        <v>192</v>
      </c>
      <c r="M59" s="4" t="s">
        <v>84</v>
      </c>
      <c r="N59" s="7">
        <v>1370</v>
      </c>
      <c r="O59" t="str">
        <f t="shared" si="5"/>
        <v>7,3,10001,10002,10003,10004</v>
      </c>
      <c r="P59" t="str">
        <f t="shared" si="2"/>
        <v>1370,100,45,18,10,4</v>
      </c>
      <c r="T59" s="1">
        <v>8.39999999999995</v>
      </c>
      <c r="U59" s="1">
        <v>0.37</v>
      </c>
      <c r="V59" s="1">
        <v>0.800000000000006</v>
      </c>
      <c r="W59" s="1">
        <v>0.54</v>
      </c>
      <c r="X59" s="1">
        <v>0.230000000000001</v>
      </c>
      <c r="Y59" s="1">
        <v>0.0460000000000006</v>
      </c>
      <c r="Z59" s="1">
        <v>0.0185</v>
      </c>
      <c r="AA59" s="3" t="s">
        <v>193</v>
      </c>
    </row>
    <row r="60" spans="1:27">
      <c r="A60" s="6" t="s">
        <v>132</v>
      </c>
      <c r="B60" s="6" t="s">
        <v>191</v>
      </c>
      <c r="C60" s="4" t="s">
        <v>84</v>
      </c>
      <c r="D60" s="5">
        <f t="shared" si="6"/>
        <v>114</v>
      </c>
      <c r="E60" t="s">
        <v>134</v>
      </c>
      <c r="F60" t="str">
        <f t="shared" si="4"/>
        <v>114,360,21,14,5,2</v>
      </c>
      <c r="K60" s="6" t="s">
        <v>135</v>
      </c>
      <c r="L60" s="6" t="s">
        <v>192</v>
      </c>
      <c r="M60" s="4" t="s">
        <v>84</v>
      </c>
      <c r="N60" s="7">
        <v>1400</v>
      </c>
      <c r="O60" t="str">
        <f t="shared" si="5"/>
        <v>7,3,10001,10002,10003,10004</v>
      </c>
      <c r="P60" t="str">
        <f t="shared" si="2"/>
        <v>1400,100,45,18,10,4</v>
      </c>
      <c r="T60" s="1">
        <v>8.49999999999994</v>
      </c>
      <c r="U60" s="1">
        <v>0.375</v>
      </c>
      <c r="V60" s="1">
        <v>0.810000000000006</v>
      </c>
      <c r="W60" s="1">
        <v>0.55</v>
      </c>
      <c r="X60" s="1">
        <v>0.232500000000001</v>
      </c>
      <c r="Y60" s="1">
        <v>0.0465000000000006</v>
      </c>
      <c r="Z60" s="1">
        <v>0.0188</v>
      </c>
      <c r="AA60" s="3" t="s">
        <v>194</v>
      </c>
    </row>
    <row r="61" spans="1:27">
      <c r="A61" s="6" t="s">
        <v>132</v>
      </c>
      <c r="B61" s="6" t="s">
        <v>195</v>
      </c>
      <c r="C61" s="4" t="s">
        <v>84</v>
      </c>
      <c r="D61" s="5">
        <f t="shared" si="6"/>
        <v>116</v>
      </c>
      <c r="E61" t="s">
        <v>134</v>
      </c>
      <c r="F61" t="str">
        <f t="shared" si="4"/>
        <v>116,380,22,14,5,2</v>
      </c>
      <c r="K61" s="6" t="s">
        <v>135</v>
      </c>
      <c r="L61" s="6" t="s">
        <v>192</v>
      </c>
      <c r="M61" s="4" t="s">
        <v>84</v>
      </c>
      <c r="N61" s="7">
        <v>1430</v>
      </c>
      <c r="O61" t="str">
        <f t="shared" si="5"/>
        <v>7,3,10001,10002,10003,10004</v>
      </c>
      <c r="P61" t="str">
        <f t="shared" si="2"/>
        <v>1430,100,45,18,10,4</v>
      </c>
      <c r="T61" s="1">
        <v>8.59999999999994</v>
      </c>
      <c r="U61" s="1">
        <v>0.38</v>
      </c>
      <c r="V61" s="1">
        <v>0.820000000000007</v>
      </c>
      <c r="W61" s="1">
        <v>0.56</v>
      </c>
      <c r="X61" s="1">
        <v>0.235000000000001</v>
      </c>
      <c r="Y61" s="1">
        <v>0.0470000000000007</v>
      </c>
      <c r="Z61" s="1">
        <v>0.0191</v>
      </c>
      <c r="AA61" s="3" t="s">
        <v>196</v>
      </c>
    </row>
    <row r="62" spans="1:27">
      <c r="A62" s="6" t="s">
        <v>132</v>
      </c>
      <c r="B62" s="6" t="s">
        <v>195</v>
      </c>
      <c r="C62" s="4" t="s">
        <v>84</v>
      </c>
      <c r="D62" s="5">
        <f t="shared" si="6"/>
        <v>118</v>
      </c>
      <c r="E62" t="s">
        <v>134</v>
      </c>
      <c r="F62" t="str">
        <f t="shared" si="4"/>
        <v>118,380,22,14,5,2</v>
      </c>
      <c r="K62" s="6" t="s">
        <v>135</v>
      </c>
      <c r="L62" s="6" t="s">
        <v>192</v>
      </c>
      <c r="M62" s="4" t="s">
        <v>84</v>
      </c>
      <c r="N62" s="7">
        <v>1460</v>
      </c>
      <c r="O62" t="str">
        <f t="shared" si="5"/>
        <v>7,3,10001,10002,10003,10004</v>
      </c>
      <c r="P62" t="str">
        <f t="shared" si="2"/>
        <v>1460,100,45,18,10,4</v>
      </c>
      <c r="T62" s="1">
        <v>8.69999999999993</v>
      </c>
      <c r="U62" s="1">
        <v>0.385</v>
      </c>
      <c r="V62" s="1">
        <v>0.830000000000007</v>
      </c>
      <c r="W62" s="1">
        <v>0.57</v>
      </c>
      <c r="X62" s="1">
        <v>0.237500000000001</v>
      </c>
      <c r="Y62" s="1">
        <v>0.0475000000000007</v>
      </c>
      <c r="Z62" s="1">
        <v>0.0194</v>
      </c>
      <c r="AA62" s="3" t="s">
        <v>197</v>
      </c>
    </row>
    <row r="63" spans="1:27">
      <c r="A63" s="6" t="s">
        <v>132</v>
      </c>
      <c r="B63" s="6" t="s">
        <v>195</v>
      </c>
      <c r="C63" s="4" t="s">
        <v>84</v>
      </c>
      <c r="D63" s="5">
        <f t="shared" si="6"/>
        <v>120</v>
      </c>
      <c r="E63" t="s">
        <v>134</v>
      </c>
      <c r="F63" t="str">
        <f t="shared" si="4"/>
        <v>120,380,22,14,5,2</v>
      </c>
      <c r="K63" s="6" t="s">
        <v>135</v>
      </c>
      <c r="L63" s="6" t="s">
        <v>192</v>
      </c>
      <c r="M63" s="4" t="s">
        <v>84</v>
      </c>
      <c r="N63" s="7">
        <v>1490</v>
      </c>
      <c r="O63" t="str">
        <f t="shared" si="5"/>
        <v>7,3,10001,10002,10003,10004</v>
      </c>
      <c r="P63" t="str">
        <f t="shared" si="2"/>
        <v>1490,100,45,18,10,4</v>
      </c>
      <c r="T63" s="1">
        <v>8.79999999999993</v>
      </c>
      <c r="U63" s="1">
        <v>0.39</v>
      </c>
      <c r="V63" s="1">
        <v>0.840000000000007</v>
      </c>
      <c r="W63" s="1">
        <v>0.58</v>
      </c>
      <c r="X63" s="1">
        <v>0.240000000000001</v>
      </c>
      <c r="Y63" s="1">
        <v>0.0480000000000007</v>
      </c>
      <c r="Z63" s="1">
        <v>0.0197</v>
      </c>
      <c r="AA63" s="3" t="s">
        <v>198</v>
      </c>
    </row>
    <row r="64" spans="1:27">
      <c r="A64" s="4" t="s">
        <v>132</v>
      </c>
      <c r="B64" s="4" t="s">
        <v>199</v>
      </c>
      <c r="C64" s="4" t="s">
        <v>84</v>
      </c>
      <c r="D64" s="5">
        <f t="shared" si="6"/>
        <v>122</v>
      </c>
      <c r="E64" t="s">
        <v>134</v>
      </c>
      <c r="F64" t="str">
        <f t="shared" si="4"/>
        <v>122,380,22,15,6,3</v>
      </c>
      <c r="K64" s="4" t="s">
        <v>135</v>
      </c>
      <c r="L64" s="4" t="s">
        <v>200</v>
      </c>
      <c r="M64" s="4" t="s">
        <v>84</v>
      </c>
      <c r="N64" s="7">
        <v>1520</v>
      </c>
      <c r="O64" t="str">
        <f t="shared" si="5"/>
        <v>7,3,10001,10002,10003,10004</v>
      </c>
      <c r="P64" t="str">
        <f t="shared" si="2"/>
        <v>1520,100,45,18,11,5</v>
      </c>
      <c r="T64" s="1">
        <v>8.89999999999992</v>
      </c>
      <c r="U64" s="1">
        <v>0.395</v>
      </c>
      <c r="V64" s="1">
        <v>0.850000000000007</v>
      </c>
      <c r="W64" s="1">
        <v>0.59</v>
      </c>
      <c r="X64" s="1">
        <v>0.242500000000001</v>
      </c>
      <c r="Y64" s="1">
        <v>0.0485000000000007</v>
      </c>
      <c r="Z64" s="1">
        <v>0.02</v>
      </c>
      <c r="AA64" s="3" t="s">
        <v>201</v>
      </c>
    </row>
    <row r="65" spans="1:27">
      <c r="A65" s="4" t="s">
        <v>132</v>
      </c>
      <c r="B65" s="4" t="s">
        <v>202</v>
      </c>
      <c r="C65" s="4" t="s">
        <v>84</v>
      </c>
      <c r="D65" s="5">
        <f t="shared" si="6"/>
        <v>124</v>
      </c>
      <c r="E65" t="s">
        <v>134</v>
      </c>
      <c r="F65" t="str">
        <f t="shared" si="4"/>
        <v>124,400,23,15,6,3</v>
      </c>
      <c r="K65" s="4" t="s">
        <v>135</v>
      </c>
      <c r="L65" s="4" t="s">
        <v>200</v>
      </c>
      <c r="M65" s="4" t="s">
        <v>84</v>
      </c>
      <c r="N65" s="7">
        <v>1550</v>
      </c>
      <c r="O65" t="str">
        <f t="shared" si="5"/>
        <v>7,3,10001,10002,10003,10004</v>
      </c>
      <c r="P65" t="str">
        <f t="shared" si="2"/>
        <v>1550,100,45,18,11,5</v>
      </c>
      <c r="T65" s="1">
        <v>8.99999999999992</v>
      </c>
      <c r="U65" s="1">
        <v>0.4</v>
      </c>
      <c r="V65" s="1">
        <v>0.860000000000007</v>
      </c>
      <c r="W65" s="1">
        <v>0.6</v>
      </c>
      <c r="X65" s="1">
        <v>0.245000000000001</v>
      </c>
      <c r="Y65" s="1">
        <v>0.0490000000000007</v>
      </c>
      <c r="Z65" s="1">
        <v>0.0203</v>
      </c>
      <c r="AA65" s="3" t="s">
        <v>203</v>
      </c>
    </row>
    <row r="66" spans="1:27">
      <c r="A66" s="4" t="s">
        <v>132</v>
      </c>
      <c r="B66" s="4" t="s">
        <v>202</v>
      </c>
      <c r="C66" s="4" t="s">
        <v>84</v>
      </c>
      <c r="D66" s="5">
        <f t="shared" si="6"/>
        <v>126</v>
      </c>
      <c r="E66" t="s">
        <v>134</v>
      </c>
      <c r="F66" t="str">
        <f t="shared" si="4"/>
        <v>126,400,23,15,6,3</v>
      </c>
      <c r="K66" s="4" t="s">
        <v>135</v>
      </c>
      <c r="L66" s="4" t="s">
        <v>200</v>
      </c>
      <c r="M66" s="4" t="s">
        <v>84</v>
      </c>
      <c r="N66" s="7">
        <v>1580</v>
      </c>
      <c r="O66" t="str">
        <f t="shared" si="5"/>
        <v>7,3,10001,10002,10003,10004</v>
      </c>
      <c r="P66" t="str">
        <f t="shared" si="2"/>
        <v>1580,100,45,18,11,5</v>
      </c>
      <c r="T66" s="1">
        <v>9.09999999999991</v>
      </c>
      <c r="U66" s="1">
        <v>0.405</v>
      </c>
      <c r="V66" s="1">
        <v>0.870000000000007</v>
      </c>
      <c r="W66" s="1">
        <v>0.61</v>
      </c>
      <c r="X66" s="1">
        <v>0.247500000000001</v>
      </c>
      <c r="Y66" s="1">
        <v>0.0495000000000008</v>
      </c>
      <c r="Z66" s="1">
        <v>0.0206</v>
      </c>
      <c r="AA66" s="3" t="s">
        <v>204</v>
      </c>
    </row>
    <row r="67" spans="1:27">
      <c r="A67" s="4" t="s">
        <v>132</v>
      </c>
      <c r="B67" s="4" t="s">
        <v>202</v>
      </c>
      <c r="C67" s="4" t="s">
        <v>84</v>
      </c>
      <c r="D67" s="5">
        <f t="shared" si="6"/>
        <v>128</v>
      </c>
      <c r="E67" t="s">
        <v>134</v>
      </c>
      <c r="F67" t="str">
        <f t="shared" si="4"/>
        <v>128,400,23,15,6,3</v>
      </c>
      <c r="K67" s="4" t="s">
        <v>135</v>
      </c>
      <c r="L67" s="4" t="s">
        <v>200</v>
      </c>
      <c r="M67" s="4" t="s">
        <v>84</v>
      </c>
      <c r="N67" s="7">
        <v>1610</v>
      </c>
      <c r="O67" t="str">
        <f t="shared" si="5"/>
        <v>7,3,10001,10002,10003,10004</v>
      </c>
      <c r="P67" t="str">
        <f t="shared" si="2"/>
        <v>1610,100,45,18,11,5</v>
      </c>
      <c r="T67" s="1">
        <v>9.19999999999991</v>
      </c>
      <c r="U67" s="1">
        <v>0.41</v>
      </c>
      <c r="V67" s="1">
        <v>0.880000000000008</v>
      </c>
      <c r="W67" s="1">
        <v>0.62</v>
      </c>
      <c r="X67" s="1">
        <v>0.250000000000001</v>
      </c>
      <c r="Y67" s="1">
        <v>0.0500000000000008</v>
      </c>
      <c r="Z67" s="1">
        <v>0.0209</v>
      </c>
      <c r="AA67" s="3" t="s">
        <v>205</v>
      </c>
    </row>
    <row r="68" spans="1:27">
      <c r="A68" s="4" t="s">
        <v>132</v>
      </c>
      <c r="B68" s="4" t="s">
        <v>202</v>
      </c>
      <c r="C68" s="4" t="s">
        <v>84</v>
      </c>
      <c r="D68" s="5">
        <f t="shared" si="6"/>
        <v>130</v>
      </c>
      <c r="E68" t="s">
        <v>134</v>
      </c>
      <c r="F68" t="str">
        <f t="shared" si="4"/>
        <v>130,400,23,15,6,3</v>
      </c>
      <c r="K68" s="4" t="s">
        <v>135</v>
      </c>
      <c r="L68" s="4" t="s">
        <v>200</v>
      </c>
      <c r="M68" s="4" t="s">
        <v>84</v>
      </c>
      <c r="N68" s="7">
        <v>1640</v>
      </c>
      <c r="O68" t="str">
        <f t="shared" si="5"/>
        <v>7,3,10001,10002,10003,10004</v>
      </c>
      <c r="P68" t="str">
        <f t="shared" si="2"/>
        <v>1640,100,45,18,11,5</v>
      </c>
      <c r="T68" s="1">
        <v>9.2999999999999</v>
      </c>
      <c r="U68" s="1">
        <v>0.415</v>
      </c>
      <c r="V68" s="1">
        <v>0.890000000000008</v>
      </c>
      <c r="W68" s="1">
        <v>0.63</v>
      </c>
      <c r="X68" s="1">
        <v>0.252500000000001</v>
      </c>
      <c r="Y68" s="1">
        <v>0.0505000000000008</v>
      </c>
      <c r="Z68" s="1">
        <v>0.0212</v>
      </c>
      <c r="AA68" s="3" t="s">
        <v>206</v>
      </c>
    </row>
    <row r="69" spans="1:27">
      <c r="A69" s="4" t="s">
        <v>132</v>
      </c>
      <c r="B69" s="4" t="s">
        <v>207</v>
      </c>
      <c r="C69" s="4" t="s">
        <v>84</v>
      </c>
      <c r="D69" s="5">
        <f t="shared" si="6"/>
        <v>132</v>
      </c>
      <c r="E69" t="s">
        <v>134</v>
      </c>
      <c r="F69" t="str">
        <f t="shared" si="4"/>
        <v>132,420,24,16,6,3</v>
      </c>
      <c r="K69" s="4" t="s">
        <v>135</v>
      </c>
      <c r="L69" s="4" t="s">
        <v>208</v>
      </c>
      <c r="M69" s="4" t="s">
        <v>84</v>
      </c>
      <c r="N69" s="7">
        <v>1670</v>
      </c>
      <c r="O69" t="str">
        <f t="shared" si="5"/>
        <v>7,3,10001,10002,10003,10004</v>
      </c>
      <c r="P69" t="str">
        <f t="shared" ref="P69:P105" si="7">_xlfn.CONCAT(N69,",",L69)</f>
        <v>1670,100,45,18,12,5</v>
      </c>
      <c r="T69" s="1">
        <v>9.3999999999999</v>
      </c>
      <c r="U69" s="1">
        <v>0.42</v>
      </c>
      <c r="V69" s="1">
        <v>0.900000000000008</v>
      </c>
      <c r="W69" s="1">
        <v>0.64</v>
      </c>
      <c r="X69" s="1">
        <v>0.255000000000001</v>
      </c>
      <c r="Y69" s="1">
        <v>0.0510000000000008</v>
      </c>
      <c r="Z69" s="1">
        <v>0.0215</v>
      </c>
      <c r="AA69" s="3" t="s">
        <v>209</v>
      </c>
    </row>
    <row r="70" spans="1:27">
      <c r="A70" s="4" t="s">
        <v>132</v>
      </c>
      <c r="B70" s="4" t="s">
        <v>207</v>
      </c>
      <c r="C70" s="4" t="s">
        <v>84</v>
      </c>
      <c r="D70" s="5">
        <f t="shared" si="6"/>
        <v>134</v>
      </c>
      <c r="E70" t="s">
        <v>134</v>
      </c>
      <c r="F70" t="str">
        <f t="shared" ref="F70:F104" si="8">_xlfn.CONCAT(D70,",",B70)</f>
        <v>134,420,24,16,6,3</v>
      </c>
      <c r="K70" s="4" t="s">
        <v>135</v>
      </c>
      <c r="L70" s="4" t="s">
        <v>208</v>
      </c>
      <c r="M70" s="4" t="s">
        <v>84</v>
      </c>
      <c r="N70" s="7">
        <v>1700</v>
      </c>
      <c r="O70" t="str">
        <f t="shared" ref="O70:O105" si="9">_xlfn.CONCAT(M70,",",K70)</f>
        <v>7,3,10001,10002,10003,10004</v>
      </c>
      <c r="P70" t="str">
        <f t="shared" si="7"/>
        <v>1700,100,45,18,12,5</v>
      </c>
      <c r="T70" s="1">
        <v>9.49999999999989</v>
      </c>
      <c r="U70" s="1">
        <v>0.425</v>
      </c>
      <c r="V70" s="1">
        <v>0.910000000000008</v>
      </c>
      <c r="W70" s="1">
        <v>0.65</v>
      </c>
      <c r="X70" s="1">
        <v>0.257500000000001</v>
      </c>
      <c r="Y70" s="1">
        <v>0.0515000000000008</v>
      </c>
      <c r="Z70" s="1">
        <v>0.0218</v>
      </c>
      <c r="AA70" s="3" t="s">
        <v>210</v>
      </c>
    </row>
    <row r="71" spans="1:27">
      <c r="A71" s="4" t="s">
        <v>132</v>
      </c>
      <c r="B71" s="4" t="s">
        <v>207</v>
      </c>
      <c r="C71" s="4" t="s">
        <v>84</v>
      </c>
      <c r="D71" s="5">
        <f t="shared" si="6"/>
        <v>136</v>
      </c>
      <c r="E71" t="s">
        <v>134</v>
      </c>
      <c r="F71" t="str">
        <f t="shared" si="8"/>
        <v>136,420,24,16,6,3</v>
      </c>
      <c r="K71" s="4" t="s">
        <v>135</v>
      </c>
      <c r="L71" s="4" t="s">
        <v>208</v>
      </c>
      <c r="M71" s="4" t="s">
        <v>84</v>
      </c>
      <c r="N71" s="7">
        <v>1730</v>
      </c>
      <c r="O71" t="str">
        <f t="shared" si="9"/>
        <v>7,3,10001,10002,10003,10004</v>
      </c>
      <c r="P71" t="str">
        <f t="shared" si="7"/>
        <v>1730,100,45,18,12,5</v>
      </c>
      <c r="T71" s="1">
        <v>9.59999999999989</v>
      </c>
      <c r="U71" s="1">
        <v>0.43</v>
      </c>
      <c r="V71" s="1">
        <v>0.920000000000008</v>
      </c>
      <c r="W71" s="1">
        <v>0.66</v>
      </c>
      <c r="X71" s="1">
        <v>0.260000000000001</v>
      </c>
      <c r="Y71" s="1">
        <v>0.0520000000000008</v>
      </c>
      <c r="Z71" s="1">
        <v>0.0221</v>
      </c>
      <c r="AA71" s="3" t="s">
        <v>211</v>
      </c>
    </row>
    <row r="72" spans="1:27">
      <c r="A72" s="4" t="s">
        <v>132</v>
      </c>
      <c r="B72" s="4" t="s">
        <v>207</v>
      </c>
      <c r="C72" s="4" t="s">
        <v>84</v>
      </c>
      <c r="D72" s="5">
        <f t="shared" si="6"/>
        <v>138</v>
      </c>
      <c r="E72" t="s">
        <v>134</v>
      </c>
      <c r="F72" t="str">
        <f t="shared" si="8"/>
        <v>138,420,24,16,6,3</v>
      </c>
      <c r="K72" s="4" t="s">
        <v>135</v>
      </c>
      <c r="L72" s="4" t="s">
        <v>208</v>
      </c>
      <c r="M72" s="4" t="s">
        <v>84</v>
      </c>
      <c r="N72" s="7">
        <v>1760</v>
      </c>
      <c r="O72" t="str">
        <f t="shared" si="9"/>
        <v>7,3,10001,10002,10003,10004</v>
      </c>
      <c r="P72" t="str">
        <f t="shared" si="7"/>
        <v>1760,100,45,18,12,5</v>
      </c>
      <c r="T72" s="1">
        <v>9.69999999999989</v>
      </c>
      <c r="U72" s="1">
        <v>0.435</v>
      </c>
      <c r="V72" s="1">
        <v>0.930000000000008</v>
      </c>
      <c r="W72" s="1">
        <v>0.67</v>
      </c>
      <c r="X72" s="1">
        <v>0.262500000000001</v>
      </c>
      <c r="Y72" s="1">
        <v>0.0525000000000009</v>
      </c>
      <c r="Z72" s="1">
        <v>0.0224</v>
      </c>
      <c r="AA72" s="3" t="s">
        <v>212</v>
      </c>
    </row>
    <row r="73" spans="1:27">
      <c r="A73" s="4" t="s">
        <v>132</v>
      </c>
      <c r="B73" s="4" t="s">
        <v>213</v>
      </c>
      <c r="C73" s="4" t="s">
        <v>84</v>
      </c>
      <c r="D73" s="5">
        <f t="shared" si="6"/>
        <v>140</v>
      </c>
      <c r="E73" t="s">
        <v>134</v>
      </c>
      <c r="F73" t="str">
        <f t="shared" si="8"/>
        <v>140,440,25,16,6,3</v>
      </c>
      <c r="K73" s="4" t="s">
        <v>135</v>
      </c>
      <c r="L73" s="4" t="s">
        <v>208</v>
      </c>
      <c r="M73" s="4" t="s">
        <v>84</v>
      </c>
      <c r="N73" s="7">
        <v>1790</v>
      </c>
      <c r="O73" t="str">
        <f t="shared" si="9"/>
        <v>7,3,10001,10002,10003,10004</v>
      </c>
      <c r="P73" t="str">
        <f t="shared" si="7"/>
        <v>1790,100,45,18,12,5</v>
      </c>
      <c r="T73" s="1">
        <v>9.79999999999988</v>
      </c>
      <c r="U73" s="1">
        <v>0.44</v>
      </c>
      <c r="V73" s="1">
        <v>0.940000000000009</v>
      </c>
      <c r="W73" s="1">
        <v>0.68</v>
      </c>
      <c r="X73" s="1">
        <v>0.265000000000001</v>
      </c>
      <c r="Y73" s="1">
        <v>0.0530000000000009</v>
      </c>
      <c r="Z73" s="1">
        <v>0.0227</v>
      </c>
      <c r="AA73" s="3" t="s">
        <v>214</v>
      </c>
    </row>
    <row r="74" spans="1:27">
      <c r="A74" s="6" t="s">
        <v>132</v>
      </c>
      <c r="B74" s="6" t="s">
        <v>215</v>
      </c>
      <c r="C74" s="4" t="s">
        <v>84</v>
      </c>
      <c r="D74" s="5">
        <f t="shared" si="6"/>
        <v>142</v>
      </c>
      <c r="E74" t="s">
        <v>134</v>
      </c>
      <c r="F74" t="str">
        <f t="shared" si="8"/>
        <v>142,440,25,17,7,3</v>
      </c>
      <c r="K74" s="6" t="s">
        <v>135</v>
      </c>
      <c r="L74" s="6" t="s">
        <v>216</v>
      </c>
      <c r="M74" s="4" t="s">
        <v>84</v>
      </c>
      <c r="N74" s="7">
        <v>1820</v>
      </c>
      <c r="O74" t="str">
        <f t="shared" si="9"/>
        <v>7,3,10001,10002,10003,10004</v>
      </c>
      <c r="P74" t="str">
        <f t="shared" si="7"/>
        <v>1820,100,45,18,13,6</v>
      </c>
      <c r="T74" s="1">
        <v>9.89999999999987</v>
      </c>
      <c r="U74" s="1">
        <v>0.445</v>
      </c>
      <c r="V74" s="1">
        <v>0.950000000000009</v>
      </c>
      <c r="W74" s="1">
        <v>0.690000000000001</v>
      </c>
      <c r="X74" s="1">
        <v>0.267500000000002</v>
      </c>
      <c r="Y74" s="1">
        <v>0.0535000000000009</v>
      </c>
      <c r="Z74" s="1">
        <v>0.023</v>
      </c>
      <c r="AA74" s="3" t="s">
        <v>217</v>
      </c>
    </row>
    <row r="75" spans="1:27">
      <c r="A75" s="6" t="s">
        <v>132</v>
      </c>
      <c r="B75" s="6" t="s">
        <v>215</v>
      </c>
      <c r="C75" s="4" t="s">
        <v>84</v>
      </c>
      <c r="D75" s="5">
        <f t="shared" si="6"/>
        <v>144</v>
      </c>
      <c r="E75" t="s">
        <v>134</v>
      </c>
      <c r="F75" t="str">
        <f t="shared" si="8"/>
        <v>144,440,25,17,7,3</v>
      </c>
      <c r="K75" s="6" t="s">
        <v>135</v>
      </c>
      <c r="L75" s="6" t="s">
        <v>216</v>
      </c>
      <c r="M75" s="4" t="s">
        <v>84</v>
      </c>
      <c r="N75" s="7">
        <v>1850</v>
      </c>
      <c r="O75" t="str">
        <f t="shared" si="9"/>
        <v>7,3,10001,10002,10003,10004</v>
      </c>
      <c r="P75" t="str">
        <f t="shared" si="7"/>
        <v>1850,100,45,18,13,6</v>
      </c>
      <c r="T75" s="1">
        <v>9.99999999999987</v>
      </c>
      <c r="U75" s="1">
        <v>0.45</v>
      </c>
      <c r="V75" s="1">
        <v>0.960000000000009</v>
      </c>
      <c r="W75" s="1">
        <v>0.700000000000001</v>
      </c>
      <c r="X75" s="1">
        <v>0.270000000000002</v>
      </c>
      <c r="Y75" s="1">
        <v>0.0540000000000009</v>
      </c>
      <c r="Z75" s="1">
        <v>0.0233</v>
      </c>
      <c r="AA75" s="3" t="s">
        <v>218</v>
      </c>
    </row>
    <row r="76" spans="1:27">
      <c r="A76" s="6" t="s">
        <v>132</v>
      </c>
      <c r="B76" s="6" t="s">
        <v>215</v>
      </c>
      <c r="C76" s="4" t="s">
        <v>84</v>
      </c>
      <c r="D76" s="5">
        <f t="shared" si="6"/>
        <v>146</v>
      </c>
      <c r="E76" t="s">
        <v>134</v>
      </c>
      <c r="F76" t="str">
        <f t="shared" si="8"/>
        <v>146,440,25,17,7,3</v>
      </c>
      <c r="K76" s="6" t="s">
        <v>135</v>
      </c>
      <c r="L76" s="6" t="s">
        <v>216</v>
      </c>
      <c r="M76" s="4" t="s">
        <v>84</v>
      </c>
      <c r="N76" s="7">
        <v>1880</v>
      </c>
      <c r="O76" t="str">
        <f t="shared" si="9"/>
        <v>7,3,10001,10002,10003,10004</v>
      </c>
      <c r="P76" t="str">
        <f t="shared" si="7"/>
        <v>1880,100,45,18,13,6</v>
      </c>
      <c r="T76" s="1" t="s">
        <v>219</v>
      </c>
      <c r="U76" s="1">
        <v>0.455</v>
      </c>
      <c r="V76" s="1">
        <v>0.970000000000009</v>
      </c>
      <c r="W76" s="1">
        <v>0.710000000000001</v>
      </c>
      <c r="X76" s="1">
        <v>0.272500000000002</v>
      </c>
      <c r="Y76" s="1">
        <v>0.0545000000000009</v>
      </c>
      <c r="Z76" s="1">
        <v>0.0236</v>
      </c>
      <c r="AA76" s="3" t="s">
        <v>220</v>
      </c>
    </row>
    <row r="77" spans="1:27">
      <c r="A77" s="6" t="s">
        <v>132</v>
      </c>
      <c r="B77" s="6" t="s">
        <v>221</v>
      </c>
      <c r="C77" s="4" t="s">
        <v>84</v>
      </c>
      <c r="D77" s="5">
        <f t="shared" ref="D77:D104" si="10">D76+2</f>
        <v>148</v>
      </c>
      <c r="E77" t="s">
        <v>134</v>
      </c>
      <c r="F77" t="str">
        <f t="shared" si="8"/>
        <v>148,460,26,17,7,3</v>
      </c>
      <c r="K77" s="6" t="s">
        <v>135</v>
      </c>
      <c r="L77" s="6" t="s">
        <v>216</v>
      </c>
      <c r="M77" s="4" t="s">
        <v>84</v>
      </c>
      <c r="N77" s="7">
        <v>1910</v>
      </c>
      <c r="O77" t="str">
        <f t="shared" si="9"/>
        <v>7,3,10001,10002,10003,10004</v>
      </c>
      <c r="P77" t="str">
        <f t="shared" si="7"/>
        <v>1910,100,45,18,13,6</v>
      </c>
      <c r="T77" s="1">
        <v>10.1999999999999</v>
      </c>
      <c r="U77" s="1">
        <v>0.46</v>
      </c>
      <c r="V77" s="1">
        <v>0.980000000000009</v>
      </c>
      <c r="W77" s="1">
        <v>0.720000000000001</v>
      </c>
      <c r="X77" s="1">
        <v>0.275000000000002</v>
      </c>
      <c r="Y77" s="1">
        <v>0.0550000000000009</v>
      </c>
      <c r="Z77" s="1">
        <v>0.0239</v>
      </c>
      <c r="AA77" s="3" t="s">
        <v>222</v>
      </c>
    </row>
    <row r="78" spans="1:27">
      <c r="A78" s="6" t="s">
        <v>132</v>
      </c>
      <c r="B78" s="6" t="s">
        <v>221</v>
      </c>
      <c r="C78" s="4" t="s">
        <v>84</v>
      </c>
      <c r="D78" s="5">
        <f t="shared" si="10"/>
        <v>150</v>
      </c>
      <c r="E78" t="s">
        <v>134</v>
      </c>
      <c r="F78" t="str">
        <f t="shared" si="8"/>
        <v>150,460,26,17,7,3</v>
      </c>
      <c r="K78" s="6" t="s">
        <v>135</v>
      </c>
      <c r="L78" s="6" t="s">
        <v>216</v>
      </c>
      <c r="M78" s="4" t="s">
        <v>84</v>
      </c>
      <c r="N78" s="7">
        <v>1940</v>
      </c>
      <c r="O78" t="str">
        <f t="shared" si="9"/>
        <v>7,3,10001,10002,10003,10004</v>
      </c>
      <c r="P78" t="str">
        <f t="shared" si="7"/>
        <v>1940,100,45,18,13,6</v>
      </c>
      <c r="T78" s="1">
        <v>10.2999999999999</v>
      </c>
      <c r="U78" s="1">
        <v>0.465</v>
      </c>
      <c r="V78" s="1">
        <v>0.99000000000001</v>
      </c>
      <c r="W78" s="1">
        <v>0.730000000000001</v>
      </c>
      <c r="X78" s="1">
        <v>0.277500000000002</v>
      </c>
      <c r="Y78" s="1">
        <v>0.055500000000001</v>
      </c>
      <c r="Z78" s="1">
        <v>0.0242</v>
      </c>
      <c r="AA78" s="3" t="s">
        <v>223</v>
      </c>
    </row>
    <row r="79" spans="1:27">
      <c r="A79" s="6" t="s">
        <v>132</v>
      </c>
      <c r="B79" s="6" t="s">
        <v>224</v>
      </c>
      <c r="C79" s="4" t="s">
        <v>84</v>
      </c>
      <c r="D79" s="5">
        <f t="shared" si="10"/>
        <v>152</v>
      </c>
      <c r="E79" t="s">
        <v>134</v>
      </c>
      <c r="F79" t="str">
        <f t="shared" si="8"/>
        <v>152,460,26,18,7,3</v>
      </c>
      <c r="K79" s="6" t="s">
        <v>135</v>
      </c>
      <c r="L79" s="6" t="s">
        <v>225</v>
      </c>
      <c r="M79" s="4" t="s">
        <v>84</v>
      </c>
      <c r="N79" s="7">
        <v>1970</v>
      </c>
      <c r="O79" t="str">
        <f t="shared" si="9"/>
        <v>7,3,10001,10002,10003,10004</v>
      </c>
      <c r="P79" t="str">
        <f t="shared" si="7"/>
        <v>1970,100,45,18,14,6</v>
      </c>
      <c r="T79" s="1">
        <v>10.3999999999999</v>
      </c>
      <c r="U79" s="1">
        <v>0.47</v>
      </c>
      <c r="V79" s="1">
        <v>1.00000000000001</v>
      </c>
      <c r="W79" s="1">
        <v>0.740000000000001</v>
      </c>
      <c r="X79" s="1">
        <v>0.280000000000002</v>
      </c>
      <c r="Y79" s="1">
        <v>0.056000000000001</v>
      </c>
      <c r="Z79" s="1">
        <v>0.0245</v>
      </c>
      <c r="AA79" s="3" t="s">
        <v>226</v>
      </c>
    </row>
    <row r="80" spans="1:27">
      <c r="A80" s="6" t="s">
        <v>132</v>
      </c>
      <c r="B80" s="6" t="s">
        <v>224</v>
      </c>
      <c r="C80" s="4" t="s">
        <v>84</v>
      </c>
      <c r="D80" s="5">
        <f t="shared" si="10"/>
        <v>154</v>
      </c>
      <c r="E80" t="s">
        <v>134</v>
      </c>
      <c r="F80" t="str">
        <f t="shared" si="8"/>
        <v>154,460,26,18,7,3</v>
      </c>
      <c r="K80" s="6" t="s">
        <v>135</v>
      </c>
      <c r="L80" s="6" t="s">
        <v>225</v>
      </c>
      <c r="M80" s="4" t="s">
        <v>84</v>
      </c>
      <c r="N80" s="7">
        <v>2000</v>
      </c>
      <c r="O80" t="str">
        <f t="shared" si="9"/>
        <v>7,3,10001,10002,10003,10004</v>
      </c>
      <c r="P80" t="str">
        <f t="shared" si="7"/>
        <v>2000,100,45,18,14,6</v>
      </c>
      <c r="T80" s="1">
        <v>10.4999999999998</v>
      </c>
      <c r="U80" s="1">
        <v>0.475</v>
      </c>
      <c r="V80" s="1">
        <v>1.01000000000001</v>
      </c>
      <c r="W80" s="1">
        <v>0.750000000000001</v>
      </c>
      <c r="X80" s="1">
        <v>0.282500000000002</v>
      </c>
      <c r="Y80" s="1">
        <v>0.056500000000001</v>
      </c>
      <c r="Z80" s="1">
        <v>0.0248</v>
      </c>
      <c r="AA80" s="3" t="s">
        <v>227</v>
      </c>
    </row>
    <row r="81" spans="1:27">
      <c r="A81" s="6" t="s">
        <v>132</v>
      </c>
      <c r="B81" s="6" t="s">
        <v>228</v>
      </c>
      <c r="C81" s="4" t="s">
        <v>84</v>
      </c>
      <c r="D81" s="5">
        <f t="shared" si="10"/>
        <v>156</v>
      </c>
      <c r="E81" t="s">
        <v>134</v>
      </c>
      <c r="F81" t="str">
        <f t="shared" si="8"/>
        <v>156,480,27,18,7,3</v>
      </c>
      <c r="K81" s="6" t="s">
        <v>135</v>
      </c>
      <c r="L81" s="6" t="s">
        <v>225</v>
      </c>
      <c r="M81" s="4" t="s">
        <v>84</v>
      </c>
      <c r="N81" s="7">
        <v>2030</v>
      </c>
      <c r="O81" t="str">
        <f t="shared" si="9"/>
        <v>7,3,10001,10002,10003,10004</v>
      </c>
      <c r="P81" t="str">
        <f t="shared" si="7"/>
        <v>2030,100,45,18,14,6</v>
      </c>
      <c r="T81" s="1">
        <v>10.5999999999998</v>
      </c>
      <c r="U81" s="1">
        <v>0.48</v>
      </c>
      <c r="V81" s="1">
        <v>1.02000000000001</v>
      </c>
      <c r="W81" s="1">
        <v>0.760000000000001</v>
      </c>
      <c r="X81" s="1">
        <v>0.285000000000002</v>
      </c>
      <c r="Y81" s="1">
        <v>0.057000000000001</v>
      </c>
      <c r="Z81" s="1">
        <v>0.0251</v>
      </c>
      <c r="AA81" s="3" t="s">
        <v>229</v>
      </c>
    </row>
    <row r="82" spans="1:27">
      <c r="A82" s="6" t="s">
        <v>132</v>
      </c>
      <c r="B82" s="6" t="s">
        <v>228</v>
      </c>
      <c r="C82" s="4" t="s">
        <v>84</v>
      </c>
      <c r="D82" s="5">
        <f t="shared" si="10"/>
        <v>158</v>
      </c>
      <c r="E82" t="s">
        <v>134</v>
      </c>
      <c r="F82" t="str">
        <f t="shared" si="8"/>
        <v>158,480,27,18,7,3</v>
      </c>
      <c r="K82" s="6" t="s">
        <v>135</v>
      </c>
      <c r="L82" s="6" t="s">
        <v>225</v>
      </c>
      <c r="M82" s="4" t="s">
        <v>84</v>
      </c>
      <c r="N82" s="7">
        <v>2060</v>
      </c>
      <c r="O82" t="str">
        <f t="shared" si="9"/>
        <v>7,3,10001,10002,10003,10004</v>
      </c>
      <c r="P82" t="str">
        <f t="shared" si="7"/>
        <v>2060,100,45,18,14,6</v>
      </c>
      <c r="T82" s="1">
        <v>10.6999999999998</v>
      </c>
      <c r="U82" s="1">
        <v>0.485</v>
      </c>
      <c r="V82" s="1">
        <v>1.03000000000001</v>
      </c>
      <c r="W82" s="1">
        <v>0.770000000000001</v>
      </c>
      <c r="X82" s="1">
        <v>0.287500000000002</v>
      </c>
      <c r="Y82" s="1">
        <v>0.057500000000001</v>
      </c>
      <c r="Z82" s="1">
        <v>0.0254</v>
      </c>
      <c r="AA82" s="3" t="s">
        <v>230</v>
      </c>
    </row>
    <row r="83" spans="1:27">
      <c r="A83" s="6" t="s">
        <v>132</v>
      </c>
      <c r="B83" s="6" t="s">
        <v>228</v>
      </c>
      <c r="C83" s="4" t="s">
        <v>84</v>
      </c>
      <c r="D83" s="5">
        <f t="shared" si="10"/>
        <v>160</v>
      </c>
      <c r="E83" t="s">
        <v>134</v>
      </c>
      <c r="F83" t="str">
        <f t="shared" si="8"/>
        <v>160,480,27,18,7,3</v>
      </c>
      <c r="K83" s="6" t="s">
        <v>135</v>
      </c>
      <c r="L83" s="6" t="s">
        <v>225</v>
      </c>
      <c r="M83" s="4" t="s">
        <v>84</v>
      </c>
      <c r="N83" s="7">
        <v>2090</v>
      </c>
      <c r="O83" t="str">
        <f t="shared" si="9"/>
        <v>7,3,10001,10002,10003,10004</v>
      </c>
      <c r="P83" t="str">
        <f t="shared" si="7"/>
        <v>2090,100,45,18,14,6</v>
      </c>
      <c r="T83" s="1">
        <v>10.7999999999998</v>
      </c>
      <c r="U83" s="1">
        <v>0.49</v>
      </c>
      <c r="V83" s="1">
        <v>1.04000000000001</v>
      </c>
      <c r="W83" s="1">
        <v>0.780000000000001</v>
      </c>
      <c r="X83" s="1">
        <v>0.290000000000002</v>
      </c>
      <c r="Y83" s="1">
        <v>0.0580000000000011</v>
      </c>
      <c r="Z83" s="1">
        <v>0.0257</v>
      </c>
      <c r="AA83" s="3" t="s">
        <v>231</v>
      </c>
    </row>
    <row r="84" spans="1:27">
      <c r="A84" s="4" t="s">
        <v>132</v>
      </c>
      <c r="B84" s="4" t="s">
        <v>232</v>
      </c>
      <c r="C84" s="4" t="s">
        <v>84</v>
      </c>
      <c r="D84" s="5">
        <f t="shared" si="10"/>
        <v>162</v>
      </c>
      <c r="E84" t="s">
        <v>134</v>
      </c>
      <c r="F84" t="str">
        <f t="shared" si="8"/>
        <v>162,480,27,19,8,4</v>
      </c>
      <c r="K84" s="4" t="s">
        <v>135</v>
      </c>
      <c r="L84" s="4" t="s">
        <v>233</v>
      </c>
      <c r="M84" s="4" t="s">
        <v>84</v>
      </c>
      <c r="N84" s="7">
        <v>2120</v>
      </c>
      <c r="O84" t="str">
        <f t="shared" si="9"/>
        <v>7,3,10001,10002,10003,10004</v>
      </c>
      <c r="P84" t="str">
        <f t="shared" si="7"/>
        <v>2120,100,45,18,15,7</v>
      </c>
      <c r="T84" s="1">
        <v>10.8999999999998</v>
      </c>
      <c r="U84" s="1">
        <v>0.495</v>
      </c>
      <c r="V84" s="1">
        <v>1.05000000000001</v>
      </c>
      <c r="W84" s="1">
        <v>0.790000000000001</v>
      </c>
      <c r="X84" s="1">
        <v>0.292500000000002</v>
      </c>
      <c r="Y84" s="1">
        <v>0.0585000000000011</v>
      </c>
      <c r="Z84" s="1">
        <v>0.026</v>
      </c>
      <c r="AA84" s="3" t="s">
        <v>234</v>
      </c>
    </row>
    <row r="85" spans="1:27">
      <c r="A85" s="4" t="s">
        <v>132</v>
      </c>
      <c r="B85" s="4" t="s">
        <v>235</v>
      </c>
      <c r="C85" s="4" t="s">
        <v>84</v>
      </c>
      <c r="D85" s="5">
        <f t="shared" si="10"/>
        <v>164</v>
      </c>
      <c r="E85" t="s">
        <v>134</v>
      </c>
      <c r="F85" t="str">
        <f t="shared" si="8"/>
        <v>164,500,28,19,8,4</v>
      </c>
      <c r="K85" s="4" t="s">
        <v>135</v>
      </c>
      <c r="L85" s="4" t="s">
        <v>233</v>
      </c>
      <c r="M85" s="4" t="s">
        <v>84</v>
      </c>
      <c r="N85" s="7">
        <v>2150</v>
      </c>
      <c r="O85" t="str">
        <f t="shared" si="9"/>
        <v>7,3,10001,10002,10003,10004</v>
      </c>
      <c r="P85" t="str">
        <f t="shared" si="7"/>
        <v>2150,100,45,18,15,7</v>
      </c>
      <c r="T85" s="1">
        <v>10.9999999999998</v>
      </c>
      <c r="U85" s="1">
        <v>0.5</v>
      </c>
      <c r="V85" s="1">
        <v>1.06000000000001</v>
      </c>
      <c r="W85" s="1">
        <v>0.800000000000001</v>
      </c>
      <c r="X85" s="1">
        <v>0.295000000000002</v>
      </c>
      <c r="Y85" s="1">
        <v>0.0590000000000011</v>
      </c>
      <c r="Z85" s="1">
        <v>0.0263</v>
      </c>
      <c r="AA85" s="3" t="s">
        <v>236</v>
      </c>
    </row>
    <row r="86" spans="1:27">
      <c r="A86" s="4" t="s">
        <v>132</v>
      </c>
      <c r="B86" s="4" t="s">
        <v>235</v>
      </c>
      <c r="C86" s="4" t="s">
        <v>84</v>
      </c>
      <c r="D86" s="5">
        <f t="shared" si="10"/>
        <v>166</v>
      </c>
      <c r="E86" t="s">
        <v>134</v>
      </c>
      <c r="F86" t="str">
        <f t="shared" si="8"/>
        <v>166,500,28,19,8,4</v>
      </c>
      <c r="K86" s="4" t="s">
        <v>135</v>
      </c>
      <c r="L86" s="4" t="s">
        <v>233</v>
      </c>
      <c r="M86" s="4" t="s">
        <v>84</v>
      </c>
      <c r="N86" s="7">
        <v>2180</v>
      </c>
      <c r="O86" t="str">
        <f t="shared" si="9"/>
        <v>7,3,10001,10002,10003,10004</v>
      </c>
      <c r="P86" t="str">
        <f t="shared" si="7"/>
        <v>2180,100,45,18,15,7</v>
      </c>
      <c r="T86" s="1">
        <v>11.0999999999998</v>
      </c>
      <c r="U86" s="1">
        <v>0.505</v>
      </c>
      <c r="V86" s="1">
        <v>1.07000000000001</v>
      </c>
      <c r="W86" s="1">
        <v>0.810000000000001</v>
      </c>
      <c r="X86" s="1">
        <v>0.297500000000002</v>
      </c>
      <c r="Y86" s="1">
        <v>0.0595000000000011</v>
      </c>
      <c r="Z86" s="1">
        <v>0.0266</v>
      </c>
      <c r="AA86" s="3" t="s">
        <v>237</v>
      </c>
    </row>
    <row r="87" spans="1:27">
      <c r="A87" s="4" t="s">
        <v>132</v>
      </c>
      <c r="B87" s="4" t="s">
        <v>235</v>
      </c>
      <c r="C87" s="4" t="s">
        <v>84</v>
      </c>
      <c r="D87" s="5">
        <f t="shared" si="10"/>
        <v>168</v>
      </c>
      <c r="E87" t="s">
        <v>134</v>
      </c>
      <c r="F87" t="str">
        <f t="shared" si="8"/>
        <v>168,500,28,19,8,4</v>
      </c>
      <c r="K87" s="4" t="s">
        <v>135</v>
      </c>
      <c r="L87" s="4" t="s">
        <v>233</v>
      </c>
      <c r="M87" s="4" t="s">
        <v>84</v>
      </c>
      <c r="N87" s="7">
        <v>2210</v>
      </c>
      <c r="O87" t="str">
        <f t="shared" si="9"/>
        <v>7,3,10001,10002,10003,10004</v>
      </c>
      <c r="P87" t="str">
        <f t="shared" si="7"/>
        <v>2210,100,45,18,15,7</v>
      </c>
      <c r="T87" s="1">
        <v>11.1999999999998</v>
      </c>
      <c r="U87" s="1">
        <v>0.51</v>
      </c>
      <c r="V87" s="1">
        <v>1.08000000000001</v>
      </c>
      <c r="W87" s="1">
        <v>0.820000000000001</v>
      </c>
      <c r="X87" s="1">
        <v>0.300000000000002</v>
      </c>
      <c r="Y87" s="1">
        <v>0.0600000000000011</v>
      </c>
      <c r="Z87" s="1">
        <v>0.0269</v>
      </c>
      <c r="AA87" s="3" t="s">
        <v>238</v>
      </c>
    </row>
    <row r="88" spans="1:27">
      <c r="A88" s="4" t="s">
        <v>132</v>
      </c>
      <c r="B88" s="4" t="s">
        <v>235</v>
      </c>
      <c r="C88" s="4" t="s">
        <v>84</v>
      </c>
      <c r="D88" s="5">
        <f t="shared" si="10"/>
        <v>170</v>
      </c>
      <c r="E88" t="s">
        <v>134</v>
      </c>
      <c r="F88" t="str">
        <f t="shared" si="8"/>
        <v>170,500,28,19,8,4</v>
      </c>
      <c r="K88" s="4" t="s">
        <v>135</v>
      </c>
      <c r="L88" s="4" t="s">
        <v>233</v>
      </c>
      <c r="M88" s="4" t="s">
        <v>84</v>
      </c>
      <c r="N88" s="7">
        <v>2240</v>
      </c>
      <c r="O88" t="str">
        <f t="shared" si="9"/>
        <v>7,3,10001,10002,10003,10004</v>
      </c>
      <c r="P88" t="str">
        <f t="shared" si="7"/>
        <v>2240,100,45,18,15,7</v>
      </c>
      <c r="T88" s="1">
        <v>11.2999999999998</v>
      </c>
      <c r="U88" s="1">
        <v>0.515</v>
      </c>
      <c r="V88" s="1">
        <v>1.09000000000001</v>
      </c>
      <c r="W88" s="1">
        <v>0.830000000000001</v>
      </c>
      <c r="X88" s="1">
        <v>0.302500000000002</v>
      </c>
      <c r="Y88" s="1">
        <v>0.0605000000000011</v>
      </c>
      <c r="Z88" s="1">
        <v>0.0272</v>
      </c>
      <c r="AA88" s="3" t="s">
        <v>239</v>
      </c>
    </row>
    <row r="89" spans="1:27">
      <c r="A89" s="4" t="s">
        <v>132</v>
      </c>
      <c r="B89" s="4" t="s">
        <v>240</v>
      </c>
      <c r="C89" s="4" t="s">
        <v>84</v>
      </c>
      <c r="D89" s="5">
        <f t="shared" si="10"/>
        <v>172</v>
      </c>
      <c r="E89" t="s">
        <v>134</v>
      </c>
      <c r="F89" t="str">
        <f t="shared" si="8"/>
        <v>172,520,29,20,8,4</v>
      </c>
      <c r="K89" s="4" t="s">
        <v>135</v>
      </c>
      <c r="L89" s="4" t="s">
        <v>241</v>
      </c>
      <c r="M89" s="4" t="s">
        <v>84</v>
      </c>
      <c r="N89" s="7">
        <v>2270</v>
      </c>
      <c r="O89" t="str">
        <f t="shared" si="9"/>
        <v>7,3,10001,10002,10003,10004</v>
      </c>
      <c r="P89" t="str">
        <f t="shared" si="7"/>
        <v>2270,100,45,18,16,7</v>
      </c>
      <c r="T89" s="1">
        <v>11.3999999999998</v>
      </c>
      <c r="U89" s="1">
        <v>0.52</v>
      </c>
      <c r="V89" s="1">
        <v>1.10000000000001</v>
      </c>
      <c r="W89" s="1">
        <v>0.840000000000001</v>
      </c>
      <c r="X89" s="1">
        <v>0.305000000000002</v>
      </c>
      <c r="Y89" s="1">
        <v>0.0610000000000012</v>
      </c>
      <c r="Z89" s="1">
        <v>0.0275</v>
      </c>
      <c r="AA89" s="3" t="s">
        <v>242</v>
      </c>
    </row>
    <row r="90" spans="1:27">
      <c r="A90" s="4" t="s">
        <v>132</v>
      </c>
      <c r="B90" s="4" t="s">
        <v>240</v>
      </c>
      <c r="C90" s="4" t="s">
        <v>84</v>
      </c>
      <c r="D90" s="5">
        <f t="shared" si="10"/>
        <v>174</v>
      </c>
      <c r="E90" t="s">
        <v>134</v>
      </c>
      <c r="F90" t="str">
        <f t="shared" si="8"/>
        <v>174,520,29,20,8,4</v>
      </c>
      <c r="K90" s="4" t="s">
        <v>135</v>
      </c>
      <c r="L90" s="4" t="s">
        <v>241</v>
      </c>
      <c r="M90" s="4" t="s">
        <v>84</v>
      </c>
      <c r="N90" s="7">
        <v>2300</v>
      </c>
      <c r="O90" t="str">
        <f t="shared" si="9"/>
        <v>7,3,10001,10002,10003,10004</v>
      </c>
      <c r="P90" t="str">
        <f t="shared" si="7"/>
        <v>2300,100,45,18,16,7</v>
      </c>
      <c r="T90" s="1">
        <v>11.4999999999998</v>
      </c>
      <c r="U90" s="1">
        <v>0.525</v>
      </c>
      <c r="V90" s="1">
        <v>1.11000000000001</v>
      </c>
      <c r="W90" s="1">
        <v>0.850000000000001</v>
      </c>
      <c r="X90" s="1">
        <v>0.307500000000002</v>
      </c>
      <c r="Y90" s="1">
        <v>0.0615000000000012</v>
      </c>
      <c r="Z90" s="1">
        <v>0.0278</v>
      </c>
      <c r="AA90" s="3" t="s">
        <v>243</v>
      </c>
    </row>
    <row r="91" spans="1:27">
      <c r="A91" s="4" t="s">
        <v>132</v>
      </c>
      <c r="B91" s="4" t="s">
        <v>240</v>
      </c>
      <c r="C91" s="4" t="s">
        <v>84</v>
      </c>
      <c r="D91" s="5">
        <f t="shared" si="10"/>
        <v>176</v>
      </c>
      <c r="E91" t="s">
        <v>134</v>
      </c>
      <c r="F91" t="str">
        <f t="shared" si="8"/>
        <v>176,520,29,20,8,4</v>
      </c>
      <c r="K91" s="4" t="s">
        <v>135</v>
      </c>
      <c r="L91" s="4" t="s">
        <v>241</v>
      </c>
      <c r="M91" s="4" t="s">
        <v>84</v>
      </c>
      <c r="N91" s="7">
        <v>2330</v>
      </c>
      <c r="O91" t="str">
        <f t="shared" si="9"/>
        <v>7,3,10001,10002,10003,10004</v>
      </c>
      <c r="P91" t="str">
        <f t="shared" si="7"/>
        <v>2330,100,45,18,16,7</v>
      </c>
      <c r="T91" s="1">
        <v>11.5999999999998</v>
      </c>
      <c r="U91" s="1">
        <v>0.53</v>
      </c>
      <c r="V91" s="1">
        <v>1.12000000000001</v>
      </c>
      <c r="W91" s="1">
        <v>0.860000000000001</v>
      </c>
      <c r="X91" s="1">
        <v>0.310000000000002</v>
      </c>
      <c r="Y91" s="1">
        <v>0.0620000000000012</v>
      </c>
      <c r="Z91" s="1">
        <v>0.0281</v>
      </c>
      <c r="AA91" s="3" t="s">
        <v>244</v>
      </c>
    </row>
    <row r="92" spans="1:27">
      <c r="A92" s="4" t="s">
        <v>132</v>
      </c>
      <c r="B92" s="4" t="s">
        <v>240</v>
      </c>
      <c r="C92" s="4" t="s">
        <v>84</v>
      </c>
      <c r="D92" s="5">
        <f t="shared" si="10"/>
        <v>178</v>
      </c>
      <c r="E92" t="s">
        <v>134</v>
      </c>
      <c r="F92" t="str">
        <f t="shared" si="8"/>
        <v>178,520,29,20,8,4</v>
      </c>
      <c r="K92" s="4" t="s">
        <v>135</v>
      </c>
      <c r="L92" s="4" t="s">
        <v>241</v>
      </c>
      <c r="M92" s="4" t="s">
        <v>84</v>
      </c>
      <c r="N92" s="7">
        <v>2360</v>
      </c>
      <c r="O92" t="str">
        <f t="shared" si="9"/>
        <v>7,3,10001,10002,10003,10004</v>
      </c>
      <c r="P92" t="str">
        <f t="shared" si="7"/>
        <v>2360,100,45,18,16,7</v>
      </c>
      <c r="T92" s="1">
        <v>11.6999999999998</v>
      </c>
      <c r="U92" s="1">
        <v>0.535</v>
      </c>
      <c r="V92" s="1">
        <v>1.13000000000001</v>
      </c>
      <c r="W92" s="1">
        <v>0.870000000000001</v>
      </c>
      <c r="X92" s="1">
        <v>0.312500000000002</v>
      </c>
      <c r="Y92" s="1">
        <v>0.0625000000000012</v>
      </c>
      <c r="Z92" s="1">
        <v>0.0284</v>
      </c>
      <c r="AA92" s="3" t="s">
        <v>245</v>
      </c>
    </row>
    <row r="93" spans="1:27">
      <c r="A93" s="4" t="s">
        <v>132</v>
      </c>
      <c r="B93" s="4" t="s">
        <v>246</v>
      </c>
      <c r="C93" s="4" t="s">
        <v>84</v>
      </c>
      <c r="D93" s="5">
        <f t="shared" si="10"/>
        <v>180</v>
      </c>
      <c r="E93" t="s">
        <v>134</v>
      </c>
      <c r="F93" t="str">
        <f t="shared" si="8"/>
        <v>180,540,30,20,8,4</v>
      </c>
      <c r="K93" s="4" t="s">
        <v>135</v>
      </c>
      <c r="L93" s="4" t="s">
        <v>241</v>
      </c>
      <c r="M93" s="4" t="s">
        <v>84</v>
      </c>
      <c r="N93" s="7">
        <v>2390</v>
      </c>
      <c r="O93" t="str">
        <f t="shared" si="9"/>
        <v>7,3,10001,10002,10003,10004</v>
      </c>
      <c r="P93" t="str">
        <f t="shared" si="7"/>
        <v>2390,100,45,18,16,7</v>
      </c>
      <c r="T93" s="1">
        <v>11.7999999999998</v>
      </c>
      <c r="U93" s="1">
        <v>0.54</v>
      </c>
      <c r="V93" s="1">
        <v>1.14000000000001</v>
      </c>
      <c r="W93" s="1">
        <v>0.880000000000001</v>
      </c>
      <c r="X93" s="1">
        <v>0.315000000000002</v>
      </c>
      <c r="Y93" s="1">
        <v>0.0630000000000012</v>
      </c>
      <c r="Z93" s="1">
        <v>0.0287</v>
      </c>
      <c r="AA93" s="3" t="s">
        <v>247</v>
      </c>
    </row>
    <row r="94" spans="1:27">
      <c r="A94" s="6" t="s">
        <v>132</v>
      </c>
      <c r="B94" s="6" t="s">
        <v>248</v>
      </c>
      <c r="C94" s="4" t="s">
        <v>84</v>
      </c>
      <c r="D94" s="5">
        <f t="shared" si="10"/>
        <v>182</v>
      </c>
      <c r="E94" t="s">
        <v>134</v>
      </c>
      <c r="F94" t="str">
        <f t="shared" si="8"/>
        <v>182,540,30,21,9,4</v>
      </c>
      <c r="K94" s="6" t="s">
        <v>135</v>
      </c>
      <c r="L94" s="6" t="s">
        <v>249</v>
      </c>
      <c r="M94" s="4" t="s">
        <v>84</v>
      </c>
      <c r="N94" s="7">
        <v>2420</v>
      </c>
      <c r="O94" t="str">
        <f t="shared" si="9"/>
        <v>7,3,10001,10002,10003,10004</v>
      </c>
      <c r="P94" t="str">
        <f t="shared" si="7"/>
        <v>2420,100,45,18,17,8</v>
      </c>
      <c r="T94" s="1">
        <v>11.8999999999998</v>
      </c>
      <c r="U94" s="1">
        <v>0.545</v>
      </c>
      <c r="V94" s="1">
        <v>1.15000000000001</v>
      </c>
      <c r="W94" s="1">
        <v>0.890000000000001</v>
      </c>
      <c r="X94" s="1">
        <v>0.317500000000002</v>
      </c>
      <c r="Y94" s="1">
        <v>0.0635000000000012</v>
      </c>
      <c r="Z94" s="1">
        <v>0.029</v>
      </c>
      <c r="AA94" s="3" t="s">
        <v>250</v>
      </c>
    </row>
    <row r="95" spans="1:27">
      <c r="A95" s="6" t="s">
        <v>132</v>
      </c>
      <c r="B95" s="6" t="s">
        <v>248</v>
      </c>
      <c r="C95" s="4" t="s">
        <v>84</v>
      </c>
      <c r="D95" s="5">
        <f t="shared" si="10"/>
        <v>184</v>
      </c>
      <c r="E95" t="s">
        <v>134</v>
      </c>
      <c r="F95" t="str">
        <f t="shared" si="8"/>
        <v>184,540,30,21,9,4</v>
      </c>
      <c r="K95" s="6" t="s">
        <v>135</v>
      </c>
      <c r="L95" s="6" t="s">
        <v>249</v>
      </c>
      <c r="M95" s="4" t="s">
        <v>84</v>
      </c>
      <c r="N95" s="7">
        <v>2450</v>
      </c>
      <c r="O95" t="str">
        <f t="shared" si="9"/>
        <v>7,3,10001,10002,10003,10004</v>
      </c>
      <c r="P95" t="str">
        <f t="shared" si="7"/>
        <v>2450,100,45,18,17,8</v>
      </c>
      <c r="T95" s="1">
        <v>11.9999999999998</v>
      </c>
      <c r="U95" s="1">
        <v>0.55</v>
      </c>
      <c r="V95" s="1">
        <v>1.16000000000001</v>
      </c>
      <c r="W95" s="1">
        <v>0.900000000000001</v>
      </c>
      <c r="X95" s="1">
        <v>0.320000000000002</v>
      </c>
      <c r="Y95" s="1">
        <v>0.0640000000000013</v>
      </c>
      <c r="Z95" s="1">
        <v>0.0293</v>
      </c>
      <c r="AA95" s="3" t="s">
        <v>251</v>
      </c>
    </row>
    <row r="96" spans="1:27">
      <c r="A96" s="6" t="s">
        <v>132</v>
      </c>
      <c r="B96" s="6" t="s">
        <v>248</v>
      </c>
      <c r="C96" s="4" t="s">
        <v>84</v>
      </c>
      <c r="D96" s="5">
        <f t="shared" si="10"/>
        <v>186</v>
      </c>
      <c r="E96" t="s">
        <v>134</v>
      </c>
      <c r="F96" t="str">
        <f t="shared" si="8"/>
        <v>186,540,30,21,9,4</v>
      </c>
      <c r="K96" s="6" t="s">
        <v>135</v>
      </c>
      <c r="L96" s="6" t="s">
        <v>249</v>
      </c>
      <c r="M96" s="4" t="s">
        <v>84</v>
      </c>
      <c r="N96" s="7">
        <v>2480</v>
      </c>
      <c r="O96" t="str">
        <f t="shared" si="9"/>
        <v>7,3,10001,10002,10003,10004</v>
      </c>
      <c r="P96" t="str">
        <f t="shared" si="7"/>
        <v>2480,100,45,18,17,8</v>
      </c>
      <c r="T96" s="1">
        <v>12.0999999999998</v>
      </c>
      <c r="U96" s="1">
        <v>0.555</v>
      </c>
      <c r="V96" s="1">
        <v>1.17000000000001</v>
      </c>
      <c r="W96" s="1">
        <v>0.910000000000001</v>
      </c>
      <c r="X96" s="1">
        <v>0.322500000000002</v>
      </c>
      <c r="Y96" s="1">
        <v>0.0645000000000013</v>
      </c>
      <c r="Z96" s="1">
        <v>0.0296</v>
      </c>
      <c r="AA96" s="3" t="s">
        <v>252</v>
      </c>
    </row>
    <row r="97" spans="1:27">
      <c r="A97" s="6" t="s">
        <v>132</v>
      </c>
      <c r="B97" s="6" t="s">
        <v>253</v>
      </c>
      <c r="C97" s="4" t="s">
        <v>84</v>
      </c>
      <c r="D97" s="5">
        <f t="shared" si="10"/>
        <v>188</v>
      </c>
      <c r="E97" t="s">
        <v>134</v>
      </c>
      <c r="F97" t="str">
        <f t="shared" si="8"/>
        <v>188,560,31,21,9,4</v>
      </c>
      <c r="K97" s="6" t="s">
        <v>135</v>
      </c>
      <c r="L97" s="6" t="s">
        <v>249</v>
      </c>
      <c r="M97" s="4" t="s">
        <v>84</v>
      </c>
      <c r="N97" s="7">
        <v>2510</v>
      </c>
      <c r="O97" t="str">
        <f t="shared" si="9"/>
        <v>7,3,10001,10002,10003,10004</v>
      </c>
      <c r="P97" t="str">
        <f t="shared" si="7"/>
        <v>2510,100,45,18,17,8</v>
      </c>
      <c r="T97" s="1">
        <v>12.1999999999998</v>
      </c>
      <c r="U97" s="1">
        <v>0.56</v>
      </c>
      <c r="V97" s="1">
        <v>1.18000000000001</v>
      </c>
      <c r="W97" s="1">
        <v>0.920000000000001</v>
      </c>
      <c r="X97" s="1">
        <v>0.325000000000002</v>
      </c>
      <c r="Y97" s="1">
        <v>0.0650000000000013</v>
      </c>
      <c r="Z97" s="1">
        <v>0.0299</v>
      </c>
      <c r="AA97" s="3" t="s">
        <v>254</v>
      </c>
    </row>
    <row r="98" spans="1:27">
      <c r="A98" s="6" t="s">
        <v>132</v>
      </c>
      <c r="B98" s="6" t="s">
        <v>253</v>
      </c>
      <c r="C98" s="4" t="s">
        <v>84</v>
      </c>
      <c r="D98" s="5">
        <f t="shared" si="10"/>
        <v>190</v>
      </c>
      <c r="E98" t="s">
        <v>134</v>
      </c>
      <c r="F98" t="str">
        <f t="shared" si="8"/>
        <v>190,560,31,21,9,4</v>
      </c>
      <c r="K98" s="6" t="s">
        <v>135</v>
      </c>
      <c r="L98" s="6" t="s">
        <v>249</v>
      </c>
      <c r="M98" s="4" t="s">
        <v>84</v>
      </c>
      <c r="N98" s="7">
        <v>2540</v>
      </c>
      <c r="O98" t="str">
        <f t="shared" si="9"/>
        <v>7,3,10001,10002,10003,10004</v>
      </c>
      <c r="P98" t="str">
        <f t="shared" si="7"/>
        <v>2540,100,45,18,17,8</v>
      </c>
      <c r="T98" s="1">
        <v>12.2999999999998</v>
      </c>
      <c r="U98" s="1">
        <v>0.565</v>
      </c>
      <c r="V98" s="1">
        <v>1.19000000000001</v>
      </c>
      <c r="W98" s="1">
        <v>0.930000000000001</v>
      </c>
      <c r="X98" s="1">
        <v>0.327500000000002</v>
      </c>
      <c r="Y98" s="1">
        <v>0.0655000000000013</v>
      </c>
      <c r="Z98" s="1">
        <v>0.0302</v>
      </c>
      <c r="AA98" s="3" t="s">
        <v>255</v>
      </c>
    </row>
    <row r="99" spans="1:27">
      <c r="A99" s="6" t="s">
        <v>132</v>
      </c>
      <c r="B99" s="6" t="s">
        <v>256</v>
      </c>
      <c r="C99" s="4" t="s">
        <v>84</v>
      </c>
      <c r="D99" s="5">
        <f t="shared" si="10"/>
        <v>192</v>
      </c>
      <c r="E99" t="s">
        <v>134</v>
      </c>
      <c r="F99" t="str">
        <f t="shared" si="8"/>
        <v>192,560,31,22,9,4</v>
      </c>
      <c r="K99" s="6" t="s">
        <v>135</v>
      </c>
      <c r="L99" s="6" t="s">
        <v>257</v>
      </c>
      <c r="M99" s="4" t="s">
        <v>84</v>
      </c>
      <c r="N99" s="7">
        <v>2570</v>
      </c>
      <c r="O99" t="str">
        <f t="shared" si="9"/>
        <v>7,3,10001,10002,10003,10004</v>
      </c>
      <c r="P99" t="str">
        <f t="shared" si="7"/>
        <v>2570,100,45,18,18,8</v>
      </c>
      <c r="T99" s="1">
        <v>12.3999999999998</v>
      </c>
      <c r="U99" s="1">
        <v>0.57</v>
      </c>
      <c r="V99" s="1">
        <v>1.20000000000001</v>
      </c>
      <c r="W99" s="1">
        <v>0.940000000000001</v>
      </c>
      <c r="X99" s="1">
        <v>0.330000000000002</v>
      </c>
      <c r="Y99" s="1">
        <v>0.0660000000000013</v>
      </c>
      <c r="Z99" s="1">
        <v>0.0305</v>
      </c>
      <c r="AA99" s="3" t="s">
        <v>258</v>
      </c>
    </row>
    <row r="100" spans="1:27">
      <c r="A100" s="6" t="s">
        <v>132</v>
      </c>
      <c r="B100" s="6" t="s">
        <v>256</v>
      </c>
      <c r="C100" s="4" t="s">
        <v>84</v>
      </c>
      <c r="D100" s="5">
        <f t="shared" si="10"/>
        <v>194</v>
      </c>
      <c r="E100" t="s">
        <v>134</v>
      </c>
      <c r="F100" t="str">
        <f t="shared" si="8"/>
        <v>194,560,31,22,9,4</v>
      </c>
      <c r="K100" s="6" t="s">
        <v>135</v>
      </c>
      <c r="L100" s="6" t="s">
        <v>257</v>
      </c>
      <c r="M100" s="4" t="s">
        <v>84</v>
      </c>
      <c r="N100" s="7">
        <v>2600</v>
      </c>
      <c r="O100" t="str">
        <f t="shared" si="9"/>
        <v>7,3,10001,10002,10003,10004</v>
      </c>
      <c r="P100" t="str">
        <f t="shared" si="7"/>
        <v>2600,100,45,18,18,8</v>
      </c>
      <c r="T100" s="1">
        <v>12.4999999999998</v>
      </c>
      <c r="U100" s="1">
        <v>0.575</v>
      </c>
      <c r="V100" s="1">
        <v>1.21000000000001</v>
      </c>
      <c r="W100" s="1">
        <v>0.950000000000001</v>
      </c>
      <c r="X100" s="1">
        <v>0.332500000000002</v>
      </c>
      <c r="Y100" s="1">
        <v>0.0665000000000013</v>
      </c>
      <c r="Z100" s="1">
        <v>0.0308</v>
      </c>
      <c r="AA100" s="3" t="s">
        <v>259</v>
      </c>
    </row>
    <row r="101" spans="1:27">
      <c r="A101" s="6" t="s">
        <v>132</v>
      </c>
      <c r="B101" s="6" t="s">
        <v>260</v>
      </c>
      <c r="C101" s="4" t="s">
        <v>84</v>
      </c>
      <c r="D101" s="5">
        <f t="shared" si="10"/>
        <v>196</v>
      </c>
      <c r="E101" t="s">
        <v>134</v>
      </c>
      <c r="F101" t="str">
        <f t="shared" si="8"/>
        <v>196,580,32,22,9,4</v>
      </c>
      <c r="K101" s="6" t="s">
        <v>135</v>
      </c>
      <c r="L101" s="6" t="s">
        <v>257</v>
      </c>
      <c r="M101" s="4" t="s">
        <v>84</v>
      </c>
      <c r="N101" s="7">
        <v>2630</v>
      </c>
      <c r="O101" t="str">
        <f t="shared" si="9"/>
        <v>7,3,10001,10002,10003,10004</v>
      </c>
      <c r="P101" t="str">
        <f t="shared" si="7"/>
        <v>2630,100,45,18,18,8</v>
      </c>
      <c r="T101" s="1">
        <v>12.5999999999997</v>
      </c>
      <c r="U101" s="1">
        <v>0.58</v>
      </c>
      <c r="V101" s="1">
        <v>1.22000000000001</v>
      </c>
      <c r="W101" s="1">
        <v>0.960000000000001</v>
      </c>
      <c r="X101" s="1">
        <v>0.335000000000002</v>
      </c>
      <c r="Y101" s="1">
        <v>0.0670000000000014</v>
      </c>
      <c r="Z101" s="1">
        <v>0.0311</v>
      </c>
      <c r="AA101" s="3" t="s">
        <v>261</v>
      </c>
    </row>
    <row r="102" spans="1:27">
      <c r="A102" s="6" t="s">
        <v>132</v>
      </c>
      <c r="B102" s="6" t="s">
        <v>260</v>
      </c>
      <c r="C102" s="4" t="s">
        <v>84</v>
      </c>
      <c r="D102" s="5">
        <f t="shared" si="10"/>
        <v>198</v>
      </c>
      <c r="E102" t="s">
        <v>134</v>
      </c>
      <c r="F102" t="str">
        <f t="shared" si="8"/>
        <v>198,580,32,22,9,4</v>
      </c>
      <c r="K102" s="6" t="s">
        <v>135</v>
      </c>
      <c r="L102" s="6" t="s">
        <v>257</v>
      </c>
      <c r="M102" s="4" t="s">
        <v>84</v>
      </c>
      <c r="N102" s="7">
        <v>2660</v>
      </c>
      <c r="O102" t="str">
        <f t="shared" si="9"/>
        <v>7,3,10001,10002,10003,10004</v>
      </c>
      <c r="P102" t="str">
        <f t="shared" si="7"/>
        <v>2660,100,45,18,18,8</v>
      </c>
      <c r="T102" s="1">
        <v>12.6999999999997</v>
      </c>
      <c r="U102" s="1">
        <v>0.585</v>
      </c>
      <c r="V102" s="1">
        <v>1.23000000000001</v>
      </c>
      <c r="W102" s="1">
        <v>0.970000000000001</v>
      </c>
      <c r="X102" s="1">
        <v>0.337500000000002</v>
      </c>
      <c r="Y102" s="1">
        <v>0.0675000000000014</v>
      </c>
      <c r="Z102" s="1">
        <v>0.0314</v>
      </c>
      <c r="AA102" s="3" t="s">
        <v>262</v>
      </c>
    </row>
    <row r="103" spans="1:27">
      <c r="A103" s="6" t="s">
        <v>132</v>
      </c>
      <c r="B103" s="6" t="s">
        <v>260</v>
      </c>
      <c r="C103" s="4" t="s">
        <v>84</v>
      </c>
      <c r="D103" s="5">
        <f t="shared" si="10"/>
        <v>200</v>
      </c>
      <c r="E103" t="s">
        <v>134</v>
      </c>
      <c r="F103" t="str">
        <f t="shared" si="8"/>
        <v>200,580,32,22,9,4</v>
      </c>
      <c r="K103" s="6" t="s">
        <v>135</v>
      </c>
      <c r="L103" s="6" t="s">
        <v>257</v>
      </c>
      <c r="M103" s="4" t="s">
        <v>84</v>
      </c>
      <c r="N103" s="7">
        <v>2690</v>
      </c>
      <c r="O103" t="str">
        <f t="shared" si="9"/>
        <v>7,3,10001,10002,10003,10004</v>
      </c>
      <c r="P103" t="str">
        <f t="shared" si="7"/>
        <v>2690,100,45,18,18,8</v>
      </c>
      <c r="T103" s="1">
        <v>12.7999999999997</v>
      </c>
      <c r="U103" s="1">
        <v>0.59</v>
      </c>
      <c r="V103" s="1">
        <v>1.24000000000001</v>
      </c>
      <c r="W103" s="1">
        <v>0.980000000000001</v>
      </c>
      <c r="X103" s="1">
        <v>0.340000000000002</v>
      </c>
      <c r="Y103" s="1">
        <v>0.0680000000000014</v>
      </c>
      <c r="Z103" s="1">
        <v>0.0317</v>
      </c>
      <c r="AA103" s="3" t="s">
        <v>263</v>
      </c>
    </row>
    <row r="104" spans="1:27">
      <c r="A104" s="4" t="s">
        <v>132</v>
      </c>
      <c r="B104" s="4" t="s">
        <v>264</v>
      </c>
      <c r="C104" s="4" t="s">
        <v>84</v>
      </c>
      <c r="D104" s="5">
        <f t="shared" si="10"/>
        <v>202</v>
      </c>
      <c r="E104" t="s">
        <v>134</v>
      </c>
      <c r="F104" t="str">
        <f t="shared" si="8"/>
        <v>202,580,32,23,10,5</v>
      </c>
      <c r="K104" s="4" t="s">
        <v>135</v>
      </c>
      <c r="L104" s="4" t="s">
        <v>265</v>
      </c>
      <c r="M104" s="4" t="s">
        <v>84</v>
      </c>
      <c r="N104" s="7">
        <v>2720</v>
      </c>
      <c r="O104" t="str">
        <f t="shared" si="9"/>
        <v>7,3,10001,10002,10003,10004</v>
      </c>
      <c r="P104" t="str">
        <f t="shared" si="7"/>
        <v>2720,100,45,18,19,9</v>
      </c>
      <c r="T104" s="1">
        <v>12.8999999999997</v>
      </c>
      <c r="U104" s="1">
        <v>0.595</v>
      </c>
      <c r="V104" s="1">
        <v>1.25000000000001</v>
      </c>
      <c r="W104" s="1">
        <v>0.990000000000001</v>
      </c>
      <c r="X104" s="1">
        <v>0.342500000000002</v>
      </c>
      <c r="Y104" s="1">
        <v>0.0685000000000014</v>
      </c>
      <c r="Z104" s="1">
        <v>0.032</v>
      </c>
      <c r="AA104" s="3" t="s">
        <v>266</v>
      </c>
    </row>
    <row r="105" spans="1:26">
      <c r="A105"/>
      <c r="B105"/>
      <c r="C105"/>
      <c r="D105" s="8"/>
      <c r="K105"/>
      <c r="L105"/>
      <c r="M105"/>
      <c r="N105" s="8"/>
      <c r="O105" t="str">
        <f t="shared" si="9"/>
        <v>,</v>
      </c>
      <c r="P105" t="str">
        <f t="shared" si="7"/>
        <v>,</v>
      </c>
      <c r="T105" s="9"/>
      <c r="U105" s="9"/>
      <c r="V105" s="9"/>
      <c r="W105" s="9"/>
      <c r="X105" s="9"/>
      <c r="Y105" s="9"/>
      <c r="Z105" s="9"/>
    </row>
    <row r="106" spans="1:26">
      <c r="A106"/>
      <c r="B106"/>
      <c r="C106"/>
      <c r="D106" s="8"/>
      <c r="K106"/>
      <c r="L106"/>
      <c r="M106"/>
      <c r="N106" s="8"/>
      <c r="T106" s="9"/>
      <c r="U106" s="9"/>
      <c r="V106" s="9"/>
      <c r="W106" s="9"/>
      <c r="X106" s="9"/>
      <c r="Y106" s="9"/>
      <c r="Z106" s="9"/>
    </row>
    <row r="107" spans="1:26">
      <c r="A107"/>
      <c r="B107"/>
      <c r="C107"/>
      <c r="D107" s="8"/>
      <c r="K107"/>
      <c r="L107"/>
      <c r="M107"/>
      <c r="N107" s="8"/>
      <c r="T107" s="9"/>
      <c r="U107" s="9"/>
      <c r="V107" s="9"/>
      <c r="W107" s="9"/>
      <c r="X107" s="9"/>
      <c r="Y107" s="9"/>
      <c r="Z107" s="9"/>
    </row>
    <row r="108" spans="1:26">
      <c r="A108"/>
      <c r="B108"/>
      <c r="C108"/>
      <c r="D108" s="8"/>
      <c r="K108"/>
      <c r="L108"/>
      <c r="M108"/>
      <c r="N108" s="8"/>
      <c r="T108" s="9"/>
      <c r="U108" s="9"/>
      <c r="V108" s="9"/>
      <c r="W108" s="9"/>
      <c r="X108" s="9"/>
      <c r="Y108" s="9"/>
      <c r="Z108" s="9"/>
    </row>
    <row r="109" spans="1:26">
      <c r="A109"/>
      <c r="B109"/>
      <c r="C109"/>
      <c r="D109" s="8"/>
      <c r="K109"/>
      <c r="L109"/>
      <c r="M109"/>
      <c r="N109" s="8"/>
      <c r="T109" s="9"/>
      <c r="U109" s="9"/>
      <c r="V109" s="9"/>
      <c r="W109" s="9"/>
      <c r="X109" s="9"/>
      <c r="Y109" s="9"/>
      <c r="Z109" s="9"/>
    </row>
    <row r="110" spans="1:26">
      <c r="A110"/>
      <c r="B110"/>
      <c r="C110"/>
      <c r="D110" s="8"/>
      <c r="K110"/>
      <c r="L110"/>
      <c r="M110"/>
      <c r="N110" s="8"/>
      <c r="T110" s="9"/>
      <c r="U110" s="9"/>
      <c r="V110" s="9"/>
      <c r="W110" s="9"/>
      <c r="X110" s="9"/>
      <c r="Y110" s="9"/>
      <c r="Z110" s="9"/>
    </row>
    <row r="111" spans="1:26">
      <c r="A111"/>
      <c r="B111"/>
      <c r="C111"/>
      <c r="D111" s="8"/>
      <c r="K111"/>
      <c r="L111"/>
      <c r="M111"/>
      <c r="N111" s="8"/>
      <c r="T111" s="9"/>
      <c r="U111" s="9"/>
      <c r="V111" s="9"/>
      <c r="W111" s="9"/>
      <c r="X111" s="9"/>
      <c r="Y111" s="9"/>
      <c r="Z111" s="9"/>
    </row>
    <row r="112" spans="1:26">
      <c r="A112"/>
      <c r="B112"/>
      <c r="C112"/>
      <c r="D112" s="8"/>
      <c r="K112"/>
      <c r="L112"/>
      <c r="M112"/>
      <c r="N112" s="8"/>
      <c r="T112" s="9"/>
      <c r="U112" s="9"/>
      <c r="V112" s="9"/>
      <c r="W112" s="9"/>
      <c r="X112" s="9"/>
      <c r="Y112" s="9"/>
      <c r="Z112" s="9"/>
    </row>
    <row r="113" spans="1:26">
      <c r="A113"/>
      <c r="B113"/>
      <c r="C113"/>
      <c r="D113" s="8"/>
      <c r="K113"/>
      <c r="L113"/>
      <c r="M113"/>
      <c r="N113" s="8"/>
      <c r="T113" s="9"/>
      <c r="U113" s="9"/>
      <c r="V113" s="9"/>
      <c r="W113" s="9"/>
      <c r="X113" s="9"/>
      <c r="Y113" s="9"/>
      <c r="Z113" s="9"/>
    </row>
    <row r="114" spans="1:26">
      <c r="A114"/>
      <c r="B114"/>
      <c r="C114"/>
      <c r="D114" s="8"/>
      <c r="K114"/>
      <c r="L114"/>
      <c r="M114"/>
      <c r="N114" s="8"/>
      <c r="T114" s="9"/>
      <c r="U114" s="9"/>
      <c r="V114" s="9"/>
      <c r="W114" s="9"/>
      <c r="X114" s="9"/>
      <c r="Y114" s="9"/>
      <c r="Z114" s="9"/>
    </row>
    <row r="115" spans="1:26">
      <c r="A115"/>
      <c r="B115"/>
      <c r="C115"/>
      <c r="D115" s="8"/>
      <c r="K115"/>
      <c r="L115"/>
      <c r="M115"/>
      <c r="N115" s="8"/>
      <c r="T115" s="9"/>
      <c r="U115" s="9"/>
      <c r="V115" s="9"/>
      <c r="W115" s="9"/>
      <c r="X115" s="9"/>
      <c r="Y115" s="9"/>
      <c r="Z115" s="9"/>
    </row>
    <row r="116" spans="1:26">
      <c r="A116"/>
      <c r="B116"/>
      <c r="C116"/>
      <c r="D116" s="8"/>
      <c r="K116"/>
      <c r="L116"/>
      <c r="M116"/>
      <c r="N116" s="8"/>
      <c r="T116" s="9"/>
      <c r="U116" s="9"/>
      <c r="V116" s="9"/>
      <c r="W116" s="9"/>
      <c r="X116" s="9"/>
      <c r="Y116" s="9"/>
      <c r="Z116" s="9"/>
    </row>
    <row r="117" spans="1:26">
      <c r="A117"/>
      <c r="B117"/>
      <c r="C117"/>
      <c r="D117" s="8"/>
      <c r="K117"/>
      <c r="L117"/>
      <c r="M117"/>
      <c r="N117" s="8"/>
      <c r="T117" s="9"/>
      <c r="U117" s="9"/>
      <c r="V117" s="9"/>
      <c r="W117" s="9"/>
      <c r="X117" s="9"/>
      <c r="Y117" s="9"/>
      <c r="Z117" s="9"/>
    </row>
    <row r="118" spans="1:26">
      <c r="A118"/>
      <c r="B118"/>
      <c r="C118"/>
      <c r="D118" s="8"/>
      <c r="K118"/>
      <c r="L118"/>
      <c r="M118"/>
      <c r="N118" s="8"/>
      <c r="T118" s="9"/>
      <c r="U118" s="9"/>
      <c r="V118" s="9"/>
      <c r="W118" s="9"/>
      <c r="X118" s="9"/>
      <c r="Y118" s="9"/>
      <c r="Z118" s="9"/>
    </row>
    <row r="119" spans="1:26">
      <c r="A119"/>
      <c r="B119"/>
      <c r="C119"/>
      <c r="D119" s="8"/>
      <c r="K119"/>
      <c r="L119"/>
      <c r="M119"/>
      <c r="N119" s="8"/>
      <c r="T119" s="9"/>
      <c r="U119" s="9"/>
      <c r="V119" s="9"/>
      <c r="W119" s="9"/>
      <c r="X119" s="9"/>
      <c r="Y119" s="9"/>
      <c r="Z119" s="9"/>
    </row>
    <row r="120" spans="1:26">
      <c r="A120"/>
      <c r="B120"/>
      <c r="C120"/>
      <c r="D120" s="8"/>
      <c r="K120"/>
      <c r="L120"/>
      <c r="M120"/>
      <c r="N120" s="8"/>
      <c r="T120" s="9"/>
      <c r="U120" s="9"/>
      <c r="V120" s="9"/>
      <c r="W120" s="9"/>
      <c r="X120" s="9"/>
      <c r="Y120" s="9"/>
      <c r="Z120" s="9"/>
    </row>
    <row r="121" spans="1:26">
      <c r="A121"/>
      <c r="B121"/>
      <c r="C121"/>
      <c r="D121" s="8"/>
      <c r="K121"/>
      <c r="L121"/>
      <c r="M121"/>
      <c r="N121" s="8"/>
      <c r="T121" s="9"/>
      <c r="U121" s="9"/>
      <c r="V121" s="9"/>
      <c r="W121" s="9"/>
      <c r="X121" s="9"/>
      <c r="Y121" s="9"/>
      <c r="Z121" s="9"/>
    </row>
    <row r="122" spans="1:26">
      <c r="A122"/>
      <c r="B122"/>
      <c r="C122"/>
      <c r="D122" s="8"/>
      <c r="K122"/>
      <c r="L122"/>
      <c r="M122"/>
      <c r="N122" s="8"/>
      <c r="T122" s="9"/>
      <c r="U122" s="9"/>
      <c r="V122" s="9"/>
      <c r="W122" s="9"/>
      <c r="X122" s="9"/>
      <c r="Y122" s="9"/>
      <c r="Z122" s="9"/>
    </row>
    <row r="123" spans="1:26">
      <c r="A123"/>
      <c r="B123"/>
      <c r="C123"/>
      <c r="D123" s="8"/>
      <c r="K123"/>
      <c r="L123"/>
      <c r="M123"/>
      <c r="N123" s="8"/>
      <c r="T123" s="9"/>
      <c r="U123" s="9"/>
      <c r="V123" s="9"/>
      <c r="W123" s="9"/>
      <c r="X123" s="9"/>
      <c r="Y123" s="9"/>
      <c r="Z123" s="9"/>
    </row>
    <row r="124" spans="1:26">
      <c r="A124"/>
      <c r="B124"/>
      <c r="C124"/>
      <c r="D124" s="8"/>
      <c r="K124"/>
      <c r="L124"/>
      <c r="M124"/>
      <c r="N124" s="8"/>
      <c r="T124" s="9"/>
      <c r="U124" s="9"/>
      <c r="V124" s="9"/>
      <c r="W124" s="9"/>
      <c r="X124" s="9"/>
      <c r="Y124" s="9"/>
      <c r="Z124" s="9"/>
    </row>
    <row r="125" spans="1:26">
      <c r="A125"/>
      <c r="B125"/>
      <c r="C125"/>
      <c r="D125" s="8"/>
      <c r="K125"/>
      <c r="L125"/>
      <c r="M125"/>
      <c r="N125" s="8"/>
      <c r="T125" s="9"/>
      <c r="U125" s="9"/>
      <c r="V125" s="9"/>
      <c r="W125" s="9"/>
      <c r="X125" s="9"/>
      <c r="Y125" s="9"/>
      <c r="Z125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DefineMainChapter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2023-09-21T08:07:00Z</dcterms:created>
  <dcterms:modified xsi:type="dcterms:W3CDTF">2025-03-20T06:55:30Z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FC609A8E1F25435186FAA35C2821A11C_13</vt:lpwstr>
  </property>
  <property fmtid="{D5CDD505-2E9C-101B-9397-08002B2CF9AE}" pid="3" name="KSOProductBuildVer">
    <vt:lpwstr>2052-12.1.0.20305</vt:lpwstr>
  </property>
</Properties>
</file>