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770" windowHeight="8955" tabRatio="989" activeTab="3"/>
  </bookViews>
  <sheets>
    <sheet name="iperf+ping测试结果" sheetId="1" r:id="rId1"/>
    <sheet name="qperf+ping测试结果" sheetId="2" r:id="rId2"/>
    <sheet name="qperf的udp测试结果" sheetId="4" r:id="rId3"/>
    <sheet name="表格统计" sheetId="24" r:id="rId4"/>
    <sheet name="udp正常展示" sheetId="25" r:id="rId5"/>
    <sheet name="udp异常展示" sheetId="26" r:id="rId6"/>
    <sheet name="tcp计算" sheetId="5" r:id="rId7"/>
    <sheet name="ping计算" sheetId="6" r:id="rId8"/>
    <sheet name="0" sheetId="7" r:id="rId9"/>
    <sheet name="1" sheetId="8" r:id="rId10"/>
    <sheet name="2" sheetId="9" r:id="rId11"/>
    <sheet name="3" sheetId="10" r:id="rId12"/>
    <sheet name="4" sheetId="11" r:id="rId13"/>
    <sheet name="5_1" sheetId="12" r:id="rId14"/>
    <sheet name="6_1" sheetId="13" r:id="rId15"/>
    <sheet name="6_2" sheetId="14" r:id="rId16"/>
    <sheet name="5_2" sheetId="15" r:id="rId17"/>
    <sheet name="7" sheetId="16" r:id="rId18"/>
    <sheet name="8" sheetId="17" r:id="rId19"/>
    <sheet name="9" sheetId="18" r:id="rId20"/>
    <sheet name="10" sheetId="19" r:id="rId21"/>
    <sheet name="11" sheetId="20" r:id="rId22"/>
    <sheet name="12" sheetId="21" r:id="rId23"/>
    <sheet name="13" sheetId="22" r:id="rId24"/>
    <sheet name="14" sheetId="23" r:id="rId25"/>
  </sheets>
  <calcPr calcId="144525"/>
</workbook>
</file>

<file path=xl/sharedStrings.xml><?xml version="1.0" encoding="utf-8"?>
<sst xmlns="http://schemas.openxmlformats.org/spreadsheetml/2006/main" count="267">
  <si>
    <r>
      <rPr>
        <sz val="10"/>
        <rFont val="Noto Sans CJK SC Regular"/>
        <charset val="134"/>
      </rPr>
      <t xml:space="preserve">场景一：同时挂在提供者网络的两个 </t>
    </r>
    <r>
      <rPr>
        <sz val="10"/>
        <rFont val="Arial"/>
        <charset val="134"/>
      </rPr>
      <t xml:space="preserve">vm </t>
    </r>
    <r>
      <rPr>
        <sz val="10"/>
        <rFont val="Noto Sans CJK SC Regular"/>
        <charset val="134"/>
      </rPr>
      <t>之间</t>
    </r>
  </si>
  <si>
    <r>
      <rPr>
        <sz val="10"/>
        <rFont val="Arial"/>
        <charset val="134"/>
      </rPr>
      <t>30</t>
    </r>
    <r>
      <rPr>
        <sz val="10"/>
        <rFont val="Noto Sans CJK SC Regular"/>
        <charset val="134"/>
      </rPr>
      <t>秒内不停传输</t>
    </r>
    <r>
      <rPr>
        <sz val="10"/>
        <rFont val="Arial"/>
        <charset val="134"/>
      </rPr>
      <t>tcp</t>
    </r>
    <r>
      <rPr>
        <sz val="10"/>
        <rFont val="Noto Sans CJK SC Regular"/>
        <charset val="134"/>
      </rPr>
      <t>数据包带宽</t>
    </r>
    <r>
      <rPr>
        <sz val="10"/>
        <rFont val="Arial"/>
        <charset val="134"/>
      </rPr>
      <t>(Mbits/sec)</t>
    </r>
  </si>
  <si>
    <r>
      <rPr>
        <sz val="10"/>
        <rFont val="Noto Sans CJK SC Regular"/>
        <charset val="134"/>
      </rPr>
      <t>发送大小</t>
    </r>
    <r>
      <rPr>
        <sz val="10"/>
        <rFont val="Arial"/>
        <charset val="134"/>
      </rPr>
      <t>1472</t>
    </r>
    <r>
      <rPr>
        <sz val="10"/>
        <rFont val="Noto Sans CJK SC Regular"/>
        <charset val="134"/>
      </rPr>
      <t>字节的</t>
    </r>
    <r>
      <rPr>
        <sz val="10"/>
        <rFont val="Arial"/>
        <charset val="134"/>
      </rPr>
      <t>icmp</t>
    </r>
    <r>
      <rPr>
        <sz val="10"/>
        <rFont val="Noto Sans CJK SC Regular"/>
        <charset val="134"/>
      </rPr>
      <t>包</t>
    </r>
    <r>
      <rPr>
        <sz val="10"/>
        <rFont val="Arial"/>
        <charset val="134"/>
      </rPr>
      <t>30</t>
    </r>
    <r>
      <rPr>
        <sz val="10"/>
        <rFont val="Noto Sans CJK SC Regular"/>
        <charset val="134"/>
      </rPr>
      <t>次的平均延迟</t>
    </r>
    <r>
      <rPr>
        <sz val="10"/>
        <rFont val="Arial"/>
        <charset val="134"/>
      </rPr>
      <t>(ms)</t>
    </r>
  </si>
  <si>
    <r>
      <rPr>
        <sz val="10"/>
        <rFont val="Noto Sans CJK SC Regular"/>
        <charset val="134"/>
      </rPr>
      <t>使用</t>
    </r>
    <r>
      <rPr>
        <sz val="10"/>
        <rFont val="Arial"/>
        <charset val="134"/>
      </rPr>
      <t>tcp</t>
    </r>
    <r>
      <rPr>
        <sz val="10"/>
        <rFont val="Noto Sans CJK SC Regular"/>
        <charset val="134"/>
      </rPr>
      <t>测试的最大带宽作为发送速率连续发送</t>
    </r>
    <r>
      <rPr>
        <sz val="10"/>
        <rFont val="Arial"/>
        <charset val="134"/>
      </rPr>
      <t>10</t>
    </r>
    <r>
      <rPr>
        <sz val="10"/>
        <rFont val="Noto Sans CJK SC Regular"/>
        <charset val="134"/>
      </rPr>
      <t>秒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包的带宽</t>
    </r>
    <r>
      <rPr>
        <sz val="10"/>
        <rFont val="Arial"/>
        <charset val="134"/>
      </rPr>
      <t>(Mbits/sec)/</t>
    </r>
    <r>
      <rPr>
        <sz val="10"/>
        <rFont val="Noto Sans CJK SC Regular"/>
        <charset val="134"/>
      </rPr>
      <t>抖动</t>
    </r>
    <r>
      <rPr>
        <sz val="10"/>
        <rFont val="Arial"/>
        <charset val="134"/>
      </rPr>
      <t>(ms)/</t>
    </r>
    <r>
      <rPr>
        <sz val="10"/>
        <rFont val="Noto Sans CJK SC Regular"/>
        <charset val="134"/>
      </rPr>
      <t>丢包</t>
    </r>
    <r>
      <rPr>
        <sz val="10"/>
        <rFont val="Arial"/>
        <charset val="134"/>
      </rPr>
      <t>(%)</t>
    </r>
  </si>
  <si>
    <t>同一租户相同节点提供者虚拟机</t>
  </si>
  <si>
    <r>
      <rPr>
        <sz val="10"/>
        <rFont val="Arial"/>
        <charset val="134"/>
      </rPr>
      <t xml:space="preserve">912 857 861 814 888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866.4</t>
    </r>
  </si>
  <si>
    <r>
      <rPr>
        <sz val="10"/>
        <rFont val="Arial"/>
        <charset val="134"/>
      </rPr>
      <t xml:space="preserve">0.596 0.605 0.623 0.512 0.540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0.575</t>
    </r>
  </si>
  <si>
    <t xml:space="preserve">150/0.063/0.099, 142/0.072/0.97,  149/0.062/0, 146/0.056/0.2, 142/0.054/0 </t>
  </si>
  <si>
    <t>同一租户不同节点提供者虚拟机</t>
  </si>
  <si>
    <r>
      <rPr>
        <sz val="10"/>
        <rFont val="Arial"/>
        <charset val="134"/>
      </rPr>
      <t xml:space="preserve">279 261 264 235 256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259</t>
    </r>
  </si>
  <si>
    <r>
      <rPr>
        <sz val="10"/>
        <rFont val="Arial"/>
        <charset val="134"/>
      </rPr>
      <t xml:space="preserve">0.692 0.709 0.784 0.721 0.758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0.7328</t>
    </r>
  </si>
  <si>
    <t>150/0.082/0.21, 133/0.072/0, 159/0.055/0, 138/0.059/0, 159/0.064/0</t>
  </si>
  <si>
    <t>不同租户相同节点提供者虚拟机</t>
  </si>
  <si>
    <r>
      <rPr>
        <sz val="10"/>
        <rFont val="Arial"/>
        <charset val="134"/>
      </rPr>
      <t xml:space="preserve">863 858 862 854 841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855.6</t>
    </r>
  </si>
  <si>
    <r>
      <rPr>
        <sz val="10"/>
        <rFont val="Arial"/>
        <charset val="134"/>
      </rPr>
      <t xml:space="preserve">0.746 0.574 0.675 0.629 0.601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0.645</t>
    </r>
  </si>
  <si>
    <t>139/0.059/0, 128/0.09/0, 124/0.075/0, 124/0.065/0, 141/0.074/0</t>
  </si>
  <si>
    <t>不同租户不同节点提供者虚拟机的带宽</t>
  </si>
  <si>
    <r>
      <rPr>
        <sz val="10"/>
        <rFont val="Arial"/>
        <charset val="134"/>
      </rPr>
      <t xml:space="preserve">531 498 508 516 527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516</t>
    </r>
  </si>
  <si>
    <r>
      <rPr>
        <sz val="10"/>
        <rFont val="Arial"/>
        <charset val="134"/>
      </rPr>
      <t xml:space="preserve">0.769 0.788 0.757 0.706 0.744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0.752</t>
    </r>
  </si>
  <si>
    <t>142/0.063/0, 145/0.049/0, 149/0.059/0, 145/0.055/0, 151/0.056/0</t>
  </si>
  <si>
    <r>
      <rPr>
        <sz val="10"/>
        <rFont val="Noto Sans CJK SC Regular"/>
        <charset val="134"/>
      </rPr>
      <t>服务器的计算节点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和计算节点</t>
    </r>
    <r>
      <rPr>
        <sz val="10"/>
        <rFont val="Arial"/>
        <charset val="134"/>
      </rPr>
      <t>2</t>
    </r>
  </si>
  <si>
    <t>eth0:942  eth1:942 eth2: 942</t>
  </si>
  <si>
    <t xml:space="preserve">eth0:0.247   eth1:0.265   eth2:0.258 </t>
  </si>
  <si>
    <t>eth0:812/0.021/0.1  eth1:811/0.019/0.23  eth2:812/0.02/0.023</t>
  </si>
  <si>
    <t xml:space="preserve">同一节点提供者虚拟机和物理机
</t>
  </si>
  <si>
    <r>
      <rPr>
        <sz val="10"/>
        <rFont val="Arial"/>
        <charset val="134"/>
      </rPr>
      <t xml:space="preserve">1670 1820 1650 1780 1640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1712
</t>
    </r>
  </si>
  <si>
    <r>
      <rPr>
        <sz val="10"/>
        <rFont val="Arial"/>
        <charset val="134"/>
      </rPr>
      <t xml:space="preserve">0.292 0.248 0.221 0.235 0.245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0.248
</t>
    </r>
  </si>
  <si>
    <r>
      <rPr>
        <sz val="10"/>
        <rFont val="Noto Sans CJK SC Regular"/>
        <charset val="134"/>
      </rPr>
      <t>虚拟机到物理机：</t>
    </r>
    <r>
      <rPr>
        <sz val="10"/>
        <rFont val="Arial"/>
        <charset val="134"/>
      </rPr>
      <t xml:space="preserve">155/0.004/0, 139/0.006/0, 153/0.008/0, 138/0.004/0, 145/0.033/0
</t>
    </r>
    <r>
      <rPr>
        <sz val="10"/>
        <rFont val="Noto Sans CJK SC Regular"/>
        <charset val="134"/>
      </rPr>
      <t>物理机到虚拟机：</t>
    </r>
    <r>
      <rPr>
        <sz val="10"/>
        <rFont val="Arial"/>
        <charset val="134"/>
      </rPr>
      <t>2.74/23.449/99.6</t>
    </r>
  </si>
  <si>
    <t xml:space="preserve">不同节点提供者虚拟机和物理机
</t>
  </si>
  <si>
    <r>
      <rPr>
        <sz val="10"/>
        <rFont val="Arial"/>
        <charset val="134"/>
      </rPr>
      <t xml:space="preserve">811 828 812 820 807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815.6
</t>
    </r>
  </si>
  <si>
    <r>
      <rPr>
        <sz val="10"/>
        <rFont val="Arial"/>
        <charset val="134"/>
      </rPr>
      <t xml:space="preserve">0.549 0.524 0.468 0.543 0.455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0.508
</t>
    </r>
  </si>
  <si>
    <r>
      <rPr>
        <sz val="10"/>
        <rFont val="Noto Sans CJK SC Regular"/>
        <charset val="134"/>
      </rPr>
      <t>虚拟机到物理机：</t>
    </r>
    <r>
      <rPr>
        <sz val="10"/>
        <rFont val="Arial"/>
        <charset val="134"/>
      </rPr>
      <t xml:space="preserve">139/0.004/0, 157/0.001/0, 138/0.011/0, 160/0.004/0,139/0.002/0
</t>
    </r>
    <r>
      <rPr>
        <sz val="10"/>
        <rFont val="Noto Sans CJK SC Regular"/>
        <charset val="134"/>
      </rPr>
      <t>物理机到虚拟机：</t>
    </r>
    <r>
      <rPr>
        <sz val="10"/>
        <rFont val="Arial"/>
        <charset val="134"/>
      </rPr>
      <t>1.19/26.965/99.8</t>
    </r>
  </si>
  <si>
    <r>
      <rPr>
        <sz val="10"/>
        <rFont val="Noto Sans CJK SC Regular"/>
        <charset val="134"/>
      </rPr>
      <t xml:space="preserve">场景二：一个 </t>
    </r>
    <r>
      <rPr>
        <sz val="10"/>
        <rFont val="Arial"/>
        <charset val="134"/>
      </rPr>
      <t xml:space="preserve">vm </t>
    </r>
    <r>
      <rPr>
        <sz val="10"/>
        <rFont val="Noto Sans CJK SC Regular"/>
        <charset val="134"/>
      </rPr>
      <t>挂在租户网络</t>
    </r>
    <r>
      <rPr>
        <sz val="10"/>
        <rFont val="Arial"/>
        <charset val="134"/>
      </rPr>
      <t>,</t>
    </r>
    <r>
      <rPr>
        <sz val="10"/>
        <rFont val="Noto Sans CJK SC Regular"/>
        <charset val="134"/>
      </rPr>
      <t xml:space="preserve">一个 </t>
    </r>
    <r>
      <rPr>
        <sz val="10"/>
        <rFont val="Arial"/>
        <charset val="134"/>
      </rPr>
      <t xml:space="preserve">vm </t>
    </r>
    <r>
      <rPr>
        <sz val="10"/>
        <rFont val="Noto Sans CJK SC Regular"/>
        <charset val="134"/>
      </rPr>
      <t>在提供者网络上</t>
    </r>
  </si>
  <si>
    <t>同一租户相同节点的租户虚拟机和提供者虚拟机</t>
  </si>
  <si>
    <r>
      <rPr>
        <sz val="10"/>
        <rFont val="Arial"/>
        <charset val="134"/>
      </rPr>
      <t xml:space="preserve">362 363 365 346 360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359.2</t>
    </r>
  </si>
  <si>
    <r>
      <rPr>
        <sz val="10"/>
        <rFont val="Arial"/>
        <charset val="134"/>
      </rPr>
      <t xml:space="preserve">1.249 1.212 1.264 1.199 1.205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1.226</t>
    </r>
  </si>
  <si>
    <t>129/0.07/0, 127/0.074/0, 130/0.083/0, 125/0.074/0, 124/0.091/0</t>
  </si>
  <si>
    <t>同一租户不同节点的租户虚拟机和提供者虚拟机</t>
  </si>
  <si>
    <r>
      <rPr>
        <sz val="10"/>
        <rFont val="Arial"/>
        <charset val="134"/>
      </rPr>
      <t xml:space="preserve">368 378 371 365 379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372.2</t>
    </r>
  </si>
  <si>
    <r>
      <rPr>
        <sz val="10"/>
        <rFont val="Arial"/>
        <charset val="134"/>
      </rPr>
      <t xml:space="preserve">1.260 1.180 1.254 1.225 1.239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1.232</t>
    </r>
  </si>
  <si>
    <t>102/0.089/0, 127/0.071/0, 125/0.059/0, 127/0.063/0, 126/0.068/0</t>
  </si>
  <si>
    <t>不同租户相同节点的租户虚拟机和提供者虚拟机</t>
  </si>
  <si>
    <r>
      <rPr>
        <sz val="10"/>
        <rFont val="Arial"/>
        <charset val="134"/>
      </rPr>
      <t xml:space="preserve">387 388 387 366 397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385</t>
    </r>
  </si>
  <si>
    <r>
      <rPr>
        <sz val="10"/>
        <rFont val="Arial"/>
        <charset val="134"/>
      </rPr>
      <t xml:space="preserve">1.232 1.211 1.231 1.269 1.229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1.234</t>
    </r>
  </si>
  <si>
    <t>139/0.066/0.073, 121/0.074/6.8, 140/0.073/0.57, 135/0.09/4.4, 128/0.069/8.5</t>
  </si>
  <si>
    <t>不同租户不同节点的租户虚拟机和提供者虚拟机</t>
  </si>
  <si>
    <r>
      <rPr>
        <sz val="10"/>
        <rFont val="Arial"/>
        <charset val="134"/>
      </rPr>
      <t xml:space="preserve">386 377 370 359 364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371.2</t>
    </r>
  </si>
  <si>
    <r>
      <rPr>
        <sz val="10"/>
        <rFont val="Arial"/>
        <charset val="134"/>
      </rPr>
      <t xml:space="preserve">1.336 1.264 1.251 1.248 1.299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1.280</t>
    </r>
  </si>
  <si>
    <t>143/0.083/0, 114/0.084/18, 118/0.118/14, 110/0.224/22, 124/0.081/8.8</t>
  </si>
  <si>
    <r>
      <rPr>
        <sz val="10"/>
        <rFont val="Noto Sans CJK SC Regular"/>
        <charset val="134"/>
      </rPr>
      <t xml:space="preserve">场景三：同时挂在租户网络且同一网段的两个 </t>
    </r>
    <r>
      <rPr>
        <sz val="10"/>
        <rFont val="Arial"/>
        <charset val="134"/>
      </rPr>
      <t xml:space="preserve">vm </t>
    </r>
    <r>
      <rPr>
        <sz val="10"/>
        <rFont val="Noto Sans CJK SC Regular"/>
        <charset val="134"/>
      </rPr>
      <t>之间</t>
    </r>
  </si>
  <si>
    <t>相同节点同一网段的虚拟机</t>
  </si>
  <si>
    <r>
      <rPr>
        <sz val="10"/>
        <rFont val="Arial"/>
        <charset val="134"/>
      </rPr>
      <t xml:space="preserve">865 864 856 863 868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863.2</t>
    </r>
  </si>
  <si>
    <r>
      <rPr>
        <sz val="10"/>
        <rFont val="Arial"/>
        <charset val="134"/>
      </rPr>
      <t xml:space="preserve">1.035 0.675 0.716 0.698 0.648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0.754</t>
    </r>
  </si>
  <si>
    <t>28.6/16.359/78, 25.7/16.505/79, 30.8/0.184/76, 40.2/0.135/68, 41.6/0.529/66</t>
  </si>
  <si>
    <t>不同节点同一网段的虚拟机</t>
  </si>
  <si>
    <r>
      <rPr>
        <sz val="10"/>
        <rFont val="Arial"/>
        <charset val="134"/>
      </rPr>
      <t xml:space="preserve">365 363 370 368 366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366.4</t>
    </r>
  </si>
  <si>
    <r>
      <rPr>
        <sz val="10"/>
        <rFont val="Arial"/>
        <charset val="134"/>
      </rPr>
      <t xml:space="preserve">0.941 0.861 0.893 0.926 0.883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0.900</t>
    </r>
    <r>
      <rPr>
        <sz val="10"/>
        <rFont val="Noto Sans CJK SC Regular"/>
        <charset val="134"/>
      </rPr>
      <t xml:space="preserve">（只能 </t>
    </r>
    <r>
      <rPr>
        <sz val="10"/>
        <rFont val="Arial"/>
        <charset val="134"/>
      </rPr>
      <t>1422</t>
    </r>
    <r>
      <rPr>
        <sz val="10"/>
        <rFont val="Noto Sans CJK SC Regular"/>
        <charset val="134"/>
      </rPr>
      <t>字节）</t>
    </r>
  </si>
  <si>
    <t xml:space="preserve">90.2/0.065/0, 91.7/0.136/0, 92.6/0.129/0, 91.7/0.094/0, 92.7/0.149/0 </t>
  </si>
  <si>
    <r>
      <rPr>
        <sz val="10"/>
        <rFont val="Noto Sans CJK SC Regular"/>
        <charset val="134"/>
      </rPr>
      <t xml:space="preserve">场景三：同时挂在租户网络且不同网段的两个 </t>
    </r>
    <r>
      <rPr>
        <sz val="10"/>
        <rFont val="Arial"/>
        <charset val="134"/>
      </rPr>
      <t xml:space="preserve">vm </t>
    </r>
    <r>
      <rPr>
        <sz val="10"/>
        <rFont val="Noto Sans CJK SC Regular"/>
        <charset val="134"/>
      </rPr>
      <t>之间</t>
    </r>
  </si>
  <si>
    <t>相同节点不同网段的虚拟机</t>
  </si>
  <si>
    <r>
      <rPr>
        <sz val="10"/>
        <rFont val="Arial"/>
        <charset val="134"/>
      </rPr>
      <t xml:space="preserve">859 885 897 869 886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879.2</t>
    </r>
  </si>
  <si>
    <r>
      <rPr>
        <sz val="10"/>
        <rFont val="Arial"/>
        <charset val="134"/>
      </rPr>
      <t xml:space="preserve">0.807 0.798 0.775 0.732 0.678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0.758</t>
    </r>
  </si>
  <si>
    <t>9.37/20.196/92(-b 879M)  95/0.134/0.26(-b 100M) 96.9/0.181/0 (-b 100M)</t>
  </si>
  <si>
    <t>不同节点不同网段的虚拟机</t>
  </si>
  <si>
    <r>
      <rPr>
        <sz val="10"/>
        <rFont val="Arial"/>
        <charset val="134"/>
      </rPr>
      <t xml:space="preserve">373 364 381 379 373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374</t>
    </r>
  </si>
  <si>
    <r>
      <rPr>
        <sz val="10"/>
        <rFont val="Arial"/>
        <charset val="134"/>
      </rPr>
      <t xml:space="preserve">1.100 0.960 0.871 0.917 0.944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0.958</t>
    </r>
  </si>
  <si>
    <t>115/0.063/0, 117/0.079/0, 116/0.085/0, 116/0.089/0, 117/0.08/0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</si>
  <si>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TCP</t>
    </r>
    <r>
      <rPr>
        <sz val="10"/>
        <rFont val="Noto Sans CJK SC Regular"/>
        <charset val="134"/>
      </rPr>
      <t>带宽和延迟测试，带宽单位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延迟单位</t>
    </r>
    <r>
      <rPr>
        <sz val="10"/>
        <rFont val="Arial"/>
        <charset val="134"/>
      </rPr>
      <t>(us)</t>
    </r>
  </si>
  <si>
    <r>
      <rPr>
        <sz val="10"/>
        <rFont val="Arial"/>
        <charset val="134"/>
      </rPr>
      <t>ping</t>
    </r>
    <r>
      <rPr>
        <sz val="10"/>
        <rFont val="Noto Sans CJK SC Regular"/>
        <charset val="134"/>
      </rPr>
      <t>命令默认发送大小</t>
    </r>
    <r>
      <rPr>
        <sz val="10"/>
        <rFont val="Arial"/>
        <charset val="134"/>
      </rPr>
      <t>56</t>
    </r>
    <r>
      <rPr>
        <sz val="10"/>
        <rFont val="Noto Sans CJK SC Regular"/>
        <charset val="134"/>
      </rPr>
      <t>字节的</t>
    </r>
    <r>
      <rPr>
        <sz val="10"/>
        <rFont val="Arial"/>
        <charset val="134"/>
      </rPr>
      <t>icmp</t>
    </r>
    <r>
      <rPr>
        <sz val="10"/>
        <rFont val="Noto Sans CJK SC Regular"/>
        <charset val="134"/>
      </rPr>
      <t>包</t>
    </r>
    <r>
      <rPr>
        <sz val="10"/>
        <rFont val="Arial"/>
        <charset val="134"/>
      </rPr>
      <t>30</t>
    </r>
    <r>
      <rPr>
        <sz val="10"/>
        <rFont val="Noto Sans CJK SC Regular"/>
        <charset val="134"/>
      </rPr>
      <t>次的平均延迟</t>
    </r>
    <r>
      <rPr>
        <sz val="10"/>
        <rFont val="Arial"/>
        <charset val="134"/>
      </rPr>
      <t>(ms)</t>
    </r>
  </si>
  <si>
    <r>
      <rPr>
        <sz val="10"/>
        <rFont val="Arial"/>
        <charset val="134"/>
      </rPr>
      <t xml:space="preserve">90.8/264 91.2/262 93.5/249 88.3/257 94.8/254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91.72/257.2</t>
    </r>
  </si>
  <si>
    <r>
      <rPr>
        <sz val="10"/>
        <rFont val="Arial"/>
        <charset val="134"/>
      </rPr>
      <t xml:space="preserve"> 0.836 0.613 0.640 0.615 0.643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0.6694</t>
    </r>
  </si>
  <si>
    <r>
      <rPr>
        <sz val="10"/>
        <rFont val="Arial"/>
        <charset val="134"/>
      </rPr>
      <t xml:space="preserve">67.6/310 67.1/302 67.5/322 67.5/302 70.1/318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67.96/310.8</t>
    </r>
  </si>
  <si>
    <r>
      <rPr>
        <sz val="10"/>
        <rFont val="Arial"/>
        <charset val="134"/>
      </rPr>
      <t xml:space="preserve"> 0.747 0.651 0.630 0.541 0.659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0.6456</t>
    </r>
  </si>
  <si>
    <r>
      <rPr>
        <sz val="10"/>
        <rFont val="Arial"/>
        <charset val="134"/>
      </rPr>
      <t xml:space="preserve">95.6/240 91.8/241 100/246 98.1/240 101/232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97.3/239.8</t>
    </r>
  </si>
  <si>
    <r>
      <rPr>
        <sz val="10"/>
        <rFont val="Arial"/>
        <charset val="134"/>
      </rPr>
      <t xml:space="preserve"> 0.710 0.526 0.487 0.494 0.486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0.5406</t>
    </r>
  </si>
  <si>
    <r>
      <rPr>
        <sz val="10"/>
        <rFont val="Arial"/>
        <charset val="134"/>
      </rPr>
      <t xml:space="preserve">68.9/333 66/335 66.6/336 65/350 65.6/331    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66.42/337</t>
    </r>
  </si>
  <si>
    <r>
      <rPr>
        <sz val="10"/>
        <rFont val="Arial"/>
        <charset val="134"/>
      </rPr>
      <t xml:space="preserve"> 0.808 0.590 0.591 0.587 0.638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0.6428</t>
    </r>
  </si>
  <si>
    <r>
      <rPr>
        <sz val="10"/>
        <rFont val="Arial"/>
        <charset val="134"/>
      </rPr>
      <t xml:space="preserve">Eth2:117/48.5 117/45.8 117/50 117/45.2 117/49.7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117/47.84
Eth0:117/57.8 118/57.3 118/60.2 118/58.5 118/59.5  </t>
    </r>
    <r>
      <rPr>
        <sz val="10"/>
        <rFont val="Noto Sans CJK SC Regular"/>
        <charset val="134"/>
      </rPr>
      <t xml:space="preserve">均值： </t>
    </r>
    <r>
      <rPr>
        <sz val="10"/>
        <rFont val="Arial"/>
        <charset val="134"/>
      </rPr>
      <t xml:space="preserve">117.8/58.66
Eth1:118/56.9 118/58.1 118/57.9 118/57.4 118/58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118/57.66</t>
    </r>
  </si>
  <si>
    <r>
      <rPr>
        <sz val="10"/>
        <rFont val="Arial"/>
        <charset val="134"/>
      </rPr>
      <t xml:space="preserve">Eth2: 0.175 0.154 0.169  0.171 0.150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0.1638
Eth0: 0.212 0.200 0.181 0.211 0.212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0.2032
Eth1: 0.212 0.208 0.208 0.204 0.203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0.207</t>
    </r>
  </si>
  <si>
    <r>
      <rPr>
        <sz val="10"/>
        <rFont val="Arial"/>
        <charset val="134"/>
      </rPr>
      <t xml:space="preserve">176/84.1 187/110 178/99.4 198/94 188/92.3  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185.4/95.96
</t>
    </r>
  </si>
  <si>
    <r>
      <rPr>
        <sz val="10"/>
        <rFont val="Arial"/>
        <charset val="134"/>
      </rPr>
      <t xml:space="preserve">0.681 0.269 0.277 0.277 0.296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0.36</t>
    </r>
  </si>
  <si>
    <r>
      <rPr>
        <sz val="10"/>
        <rFont val="Arial"/>
        <charset val="134"/>
      </rPr>
      <t xml:space="preserve">37.1/258 33.6/261 32.5/260 40.2/254 32.7/265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 xml:space="preserve">35.22/259.6
</t>
    </r>
  </si>
  <si>
    <r>
      <rPr>
        <sz val="10"/>
        <rFont val="Arial"/>
        <charset val="134"/>
      </rPr>
      <t xml:space="preserve">0.490 0.417 0.385 0.400 0.503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0.439</t>
    </r>
  </si>
  <si>
    <r>
      <rPr>
        <sz val="10"/>
        <rFont val="Noto Sans CJK SC Regular"/>
        <charset val="134"/>
      </rPr>
      <t>默认发送大小</t>
    </r>
    <r>
      <rPr>
        <sz val="10"/>
        <rFont val="Arial"/>
        <charset val="134"/>
      </rPr>
      <t>56</t>
    </r>
    <r>
      <rPr>
        <sz val="10"/>
        <rFont val="Noto Sans CJK SC Regular"/>
        <charset val="134"/>
      </rPr>
      <t>字节的</t>
    </r>
    <r>
      <rPr>
        <sz val="10"/>
        <rFont val="Arial"/>
        <charset val="134"/>
      </rPr>
      <t>icmp</t>
    </r>
    <r>
      <rPr>
        <sz val="10"/>
        <rFont val="Noto Sans CJK SC Regular"/>
        <charset val="134"/>
      </rPr>
      <t>包</t>
    </r>
    <r>
      <rPr>
        <sz val="10"/>
        <rFont val="Arial"/>
        <charset val="134"/>
      </rPr>
      <t>30</t>
    </r>
    <r>
      <rPr>
        <sz val="10"/>
        <rFont val="Noto Sans CJK SC Regular"/>
        <charset val="134"/>
      </rPr>
      <t>次的平均延迟</t>
    </r>
    <r>
      <rPr>
        <sz val="10"/>
        <rFont val="Arial"/>
        <charset val="134"/>
      </rPr>
      <t>(ms)</t>
    </r>
  </si>
  <si>
    <r>
      <rPr>
        <sz val="10"/>
        <rFont val="Arial"/>
        <charset val="134"/>
      </rPr>
      <t xml:space="preserve">52.4/355 57.1/388 53.8/371 57.4/379 58.4/363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55.82/371.2</t>
    </r>
  </si>
  <si>
    <r>
      <rPr>
        <sz val="10"/>
        <rFont val="Arial"/>
        <charset val="134"/>
      </rPr>
      <t xml:space="preserve">0.876 0.841 0.879 0.889 0.883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0.8736</t>
    </r>
  </si>
  <si>
    <r>
      <rPr>
        <sz val="10"/>
        <rFont val="Arial"/>
        <charset val="134"/>
      </rPr>
      <t xml:space="preserve">54.6/383 59.1/393 55.3/397 56.9/407 56.1/381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56.4/392.2</t>
    </r>
  </si>
  <si>
    <r>
      <rPr>
        <sz val="10"/>
        <rFont val="Arial"/>
        <charset val="134"/>
      </rPr>
      <t xml:space="preserve">0.989 0.950 0.937 0.921 0.958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0.951</t>
    </r>
  </si>
  <si>
    <r>
      <rPr>
        <sz val="10"/>
        <rFont val="Arial"/>
        <charset val="134"/>
      </rPr>
      <t xml:space="preserve">46.8/372 54.3/388 53.9/382 49.6/373 53/398 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51.52/382.6</t>
    </r>
  </si>
  <si>
    <r>
      <rPr>
        <sz val="10"/>
        <rFont val="Arial"/>
        <charset val="134"/>
      </rPr>
      <t xml:space="preserve">0.989 0.922 0.803 0.880 0.819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0.8826</t>
    </r>
  </si>
  <si>
    <r>
      <rPr>
        <sz val="10"/>
        <rFont val="Arial"/>
        <charset val="134"/>
      </rPr>
      <t xml:space="preserve">54.1/383 52.1/387 54.9/379 47.1/366 51/366 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51.84/376.2</t>
    </r>
  </si>
  <si>
    <r>
      <rPr>
        <sz val="10"/>
        <rFont val="Arial"/>
        <charset val="134"/>
      </rPr>
      <t xml:space="preserve">0.984 1.011 1.009 0.940 0.954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0.9796</t>
    </r>
  </si>
  <si>
    <r>
      <rPr>
        <sz val="10"/>
        <rFont val="Arial"/>
        <charset val="134"/>
      </rPr>
      <t xml:space="preserve">78.1/240 91.2/251 85/239 95.4/303 98.3/244 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89.6/255.4</t>
    </r>
  </si>
  <si>
    <r>
      <rPr>
        <sz val="10"/>
        <rFont val="Arial"/>
        <charset val="134"/>
      </rPr>
      <t xml:space="preserve">0.682 0.604 0.614 0.613 0.608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0.6242</t>
    </r>
  </si>
  <si>
    <r>
      <rPr>
        <sz val="10"/>
        <rFont val="Arial"/>
        <charset val="134"/>
      </rPr>
      <t xml:space="preserve">42.1/320 43.8/321 32.1/360 41.1/328 38.9/370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39.6/339.8</t>
    </r>
  </si>
  <si>
    <r>
      <rPr>
        <sz val="10"/>
        <rFont val="Arial"/>
        <charset val="134"/>
      </rPr>
      <t xml:space="preserve">0.843 0.829 0.854 0.861 0.784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0.8342</t>
    </r>
  </si>
  <si>
    <r>
      <rPr>
        <sz val="10"/>
        <rFont val="Arial"/>
        <charset val="134"/>
      </rPr>
      <t xml:space="preserve">77.7/271 83.8/260 79/269 73.4/273 80.2/257   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78.82/266</t>
    </r>
  </si>
  <si>
    <r>
      <rPr>
        <sz val="10"/>
        <rFont val="Arial"/>
        <charset val="134"/>
      </rPr>
      <t xml:space="preserve">0.711 0.639 0.650 0.577 0.648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0.645</t>
    </r>
  </si>
  <si>
    <r>
      <rPr>
        <sz val="10"/>
        <rFont val="Arial"/>
        <charset val="134"/>
      </rPr>
      <t xml:space="preserve">44.8/317 45.2/312 43.8/328 43.6/319 44.6/326     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44.4/320.4</t>
    </r>
  </si>
  <si>
    <r>
      <rPr>
        <sz val="10"/>
        <rFont val="Arial"/>
        <charset val="134"/>
      </rPr>
      <t xml:space="preserve">0.850 0.807 0.847 0.757 0.805   </t>
    </r>
    <r>
      <rPr>
        <sz val="10"/>
        <rFont val="Noto Sans CJK SC Regular"/>
        <charset val="134"/>
      </rPr>
      <t>均值：</t>
    </r>
    <r>
      <rPr>
        <sz val="10"/>
        <rFont val="Arial"/>
        <charset val="134"/>
      </rPr>
      <t>0.8132</t>
    </r>
  </si>
  <si>
    <t>恒天云两个虚拟机之间</t>
  </si>
  <si>
    <t>118/43.3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</si>
  <si>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</t>
    </r>
  </si>
  <si>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</si>
  <si>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4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</si>
  <si>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8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</si>
  <si>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16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</si>
  <si>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32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</si>
  <si>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64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</si>
  <si>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128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</si>
  <si>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256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</si>
  <si>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512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</si>
  <si>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1024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</si>
  <si>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2048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</si>
  <si>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4096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</si>
  <si>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8192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</si>
  <si>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16384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</si>
  <si>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32768</t>
    </r>
    <r>
      <rPr>
        <sz val="10"/>
        <rFont val="Noto Sans CJK SC Regular"/>
        <charset val="134"/>
      </rPr>
      <t>字节</t>
    </r>
  </si>
  <si>
    <r>
      <rPr>
        <sz val="10"/>
        <rFont val="Arial"/>
        <charset val="134"/>
      </rPr>
      <t>65536</t>
    </r>
    <r>
      <rPr>
        <sz val="10"/>
        <rFont val="Noto Sans CJK SC Regular"/>
        <charset val="134"/>
      </rPr>
      <t>字节</t>
    </r>
  </si>
  <si>
    <t>同一租户相同
节点提供者虚
拟机</t>
  </si>
  <si>
    <t>发送带宽均值</t>
  </si>
  <si>
    <t>接收带宽均值</t>
  </si>
  <si>
    <t>延迟均值</t>
  </si>
  <si>
    <r>
      <rPr>
        <sz val="10"/>
        <rFont val="Noto Sans CJK SC Regular"/>
        <charset val="134"/>
      </rPr>
      <t>同一租户不同
节点提供者虚
拟机</t>
    </r>
    <r>
      <rPr>
        <sz val="10"/>
        <rFont val="Arial"/>
        <charset val="134"/>
      </rPr>
      <t>__1</t>
    </r>
  </si>
  <si>
    <r>
      <rPr>
        <sz val="10"/>
        <rFont val="Noto Sans CJK SC Regular"/>
        <charset val="134"/>
      </rPr>
      <t>不同租户相同
节点提供者虚
拟机</t>
    </r>
    <r>
      <rPr>
        <sz val="10"/>
        <rFont val="Arial"/>
        <charset val="134"/>
      </rPr>
      <t>__2</t>
    </r>
  </si>
  <si>
    <r>
      <rPr>
        <sz val="10"/>
        <rFont val="Noto Sans CJK SC Regular"/>
        <charset val="134"/>
      </rPr>
      <t>不同租户不同
节点提供者虚
拟机的带宽</t>
    </r>
    <r>
      <rPr>
        <sz val="10"/>
        <rFont val="Arial"/>
        <charset val="134"/>
      </rPr>
      <t>3</t>
    </r>
  </si>
  <si>
    <r>
      <rPr>
        <sz val="10"/>
        <rFont val="Noto Sans CJK SC Regular"/>
        <charset val="134"/>
      </rPr>
      <t>服务器的计算
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
节点</t>
    </r>
    <r>
      <rPr>
        <sz val="10"/>
        <rFont val="Arial"/>
        <charset val="134"/>
      </rPr>
      <t>2__4</t>
    </r>
  </si>
  <si>
    <r>
      <rPr>
        <sz val="10"/>
        <rFont val="Noto Sans CJK SC Regular"/>
        <charset val="134"/>
      </rPr>
      <t>同一节点提供
者虚拟机和物
理机</t>
    </r>
    <r>
      <rPr>
        <sz val="10"/>
        <rFont val="Arial"/>
        <charset val="134"/>
      </rPr>
      <t>__5</t>
    </r>
  </si>
  <si>
    <r>
      <rPr>
        <sz val="10"/>
        <rFont val="Noto Sans CJK SC Regular"/>
        <charset val="134"/>
      </rPr>
      <t>发送带宽均值</t>
    </r>
    <r>
      <rPr>
        <sz val="10"/>
        <rFont val="Arial"/>
        <charset val="134"/>
      </rPr>
      <t>1</t>
    </r>
  </si>
  <si>
    <r>
      <rPr>
        <sz val="10"/>
        <rFont val="Noto Sans CJK SC Regular"/>
        <charset val="134"/>
      </rPr>
      <t>接收带宽均值</t>
    </r>
    <r>
      <rPr>
        <sz val="10"/>
        <rFont val="Arial"/>
        <charset val="134"/>
      </rPr>
      <t>1</t>
    </r>
  </si>
  <si>
    <r>
      <rPr>
        <sz val="10"/>
        <rFont val="Noto Sans CJK SC Regular"/>
        <charset val="134"/>
      </rPr>
      <t>延迟均值</t>
    </r>
    <r>
      <rPr>
        <sz val="10"/>
        <rFont val="Arial"/>
        <charset val="134"/>
      </rPr>
      <t>1</t>
    </r>
  </si>
  <si>
    <r>
      <rPr>
        <sz val="10"/>
        <rFont val="Noto Sans CJK SC Regular"/>
        <charset val="134"/>
      </rPr>
      <t>发送带宽均值</t>
    </r>
    <r>
      <rPr>
        <sz val="10"/>
        <rFont val="Arial"/>
        <charset val="134"/>
      </rPr>
      <t>2</t>
    </r>
  </si>
  <si>
    <r>
      <rPr>
        <sz val="10"/>
        <rFont val="Noto Sans CJK SC Regular"/>
        <charset val="134"/>
      </rPr>
      <t>接收带宽均值</t>
    </r>
    <r>
      <rPr>
        <sz val="10"/>
        <rFont val="Arial"/>
        <charset val="134"/>
      </rPr>
      <t>2</t>
    </r>
  </si>
  <si>
    <r>
      <rPr>
        <sz val="10"/>
        <rFont val="Noto Sans CJK SC Regular"/>
        <charset val="134"/>
      </rPr>
      <t>延迟均值</t>
    </r>
    <r>
      <rPr>
        <sz val="10"/>
        <rFont val="Arial"/>
        <charset val="134"/>
      </rPr>
      <t>2</t>
    </r>
  </si>
  <si>
    <r>
      <rPr>
        <sz val="10"/>
        <rFont val="Noto Sans CJK SC Regular"/>
        <charset val="134"/>
      </rPr>
      <t>不同节点提供
者虚拟机和物
理机</t>
    </r>
    <r>
      <rPr>
        <sz val="10"/>
        <rFont val="Arial"/>
        <charset val="134"/>
      </rPr>
      <t>__6</t>
    </r>
  </si>
  <si>
    <r>
      <rPr>
        <sz val="10"/>
        <rFont val="Noto Sans CJK SC Regular"/>
        <charset val="134"/>
      </rPr>
      <t>同一租户相同
节点的租户虚
拟机和提供者
虚拟机</t>
    </r>
    <r>
      <rPr>
        <sz val="10"/>
        <rFont val="Arial"/>
        <charset val="134"/>
      </rPr>
      <t>__7</t>
    </r>
  </si>
  <si>
    <r>
      <rPr>
        <sz val="10"/>
        <rFont val="Noto Sans CJK SC Regular"/>
        <charset val="134"/>
      </rPr>
      <t>同一租户不同
节点的租户虚
拟机和提供者
虚拟机</t>
    </r>
    <r>
      <rPr>
        <sz val="10"/>
        <rFont val="Arial"/>
        <charset val="134"/>
      </rPr>
      <t>__8</t>
    </r>
  </si>
  <si>
    <r>
      <rPr>
        <sz val="10"/>
        <rFont val="Noto Sans CJK SC Regular"/>
        <charset val="134"/>
      </rPr>
      <t>不同租户相同
节点的租户虚
拟机和提供者
虚拟机</t>
    </r>
    <r>
      <rPr>
        <sz val="10"/>
        <rFont val="Arial"/>
        <charset val="134"/>
      </rPr>
      <t>__9</t>
    </r>
  </si>
  <si>
    <r>
      <rPr>
        <sz val="10"/>
        <rFont val="Noto Sans CJK SC Regular"/>
        <charset val="134"/>
      </rPr>
      <t>不同租户不同
节点的租户虚
拟机和提供者
虚拟机</t>
    </r>
    <r>
      <rPr>
        <sz val="10"/>
        <rFont val="Arial"/>
        <charset val="134"/>
      </rPr>
      <t>__10</t>
    </r>
  </si>
  <si>
    <r>
      <rPr>
        <sz val="10"/>
        <rFont val="Noto Sans CJK SC Regular"/>
        <charset val="134"/>
      </rPr>
      <t xml:space="preserve">相同节点同一
网段的虚拟机
</t>
    </r>
    <r>
      <rPr>
        <sz val="10"/>
        <rFont val="Arial"/>
        <charset val="134"/>
      </rPr>
      <t>__11</t>
    </r>
  </si>
  <si>
    <r>
      <rPr>
        <sz val="10"/>
        <rFont val="Noto Sans CJK SC Regular"/>
        <charset val="134"/>
      </rPr>
      <t xml:space="preserve">不同节点同一
网段的虚拟机
</t>
    </r>
    <r>
      <rPr>
        <sz val="10"/>
        <rFont val="Arial"/>
        <charset val="134"/>
      </rPr>
      <t>__12</t>
    </r>
  </si>
  <si>
    <r>
      <rPr>
        <sz val="10"/>
        <rFont val="Noto Sans CJK SC Regular"/>
        <charset val="134"/>
      </rPr>
      <t xml:space="preserve">相同节点不同
网段的虚拟机
</t>
    </r>
    <r>
      <rPr>
        <sz val="10"/>
        <rFont val="Arial"/>
        <charset val="134"/>
      </rPr>
      <t>__13</t>
    </r>
  </si>
  <si>
    <r>
      <rPr>
        <sz val="10"/>
        <rFont val="Noto Sans CJK SC Regular"/>
        <charset val="134"/>
      </rPr>
      <t xml:space="preserve">不同节点不同
网段的虚拟机
</t>
    </r>
    <r>
      <rPr>
        <sz val="10"/>
        <rFont val="Arial"/>
        <charset val="134"/>
      </rPr>
      <t>__14</t>
    </r>
  </si>
  <si>
    <t>稳定带宽</t>
  </si>
  <si>
    <t>同一租户相同节点提供者虚拟机发送带宽(MByte/s)</t>
  </si>
  <si>
    <t>同一租户相同节点提供者虚拟机接收带宽(MByte/s)</t>
  </si>
  <si>
    <t>同一租户相同节点提供者虚拟机延迟(us)</t>
  </si>
  <si>
    <t>同一租户不同节点提供者虚拟机发送带宽(MByte/s)</t>
  </si>
  <si>
    <t>同一租户不同节点提供者虚拟机接收带宽(MByte/s)</t>
  </si>
  <si>
    <t>同一租户不同节点提供者虚拟机延迟(us)</t>
  </si>
  <si>
    <t>不同租户相同节点提供者虚拟机发送带宽(MByte/s)</t>
  </si>
  <si>
    <t>不同租户相同节点提供者虚拟机接收带宽(MByte/s)</t>
  </si>
  <si>
    <t>不同租户相同节点提供者虚拟机延迟(us)</t>
  </si>
  <si>
    <t>不同租户不同节点提供者虚拟机发送带宽(MByte/s)</t>
  </si>
  <si>
    <t>不同租户不同节点提供者虚拟机接收带宽(MByte/s)</t>
  </si>
  <si>
    <t>不同租户不同节点提供者虚拟机延迟(us)</t>
  </si>
  <si>
    <t>服务器的计算节点1和计算节点2发送带宽(MByte/s)</t>
  </si>
  <si>
    <t>服务器的计算节点1和计算节点2接收带宽(MByte/s)</t>
  </si>
  <si>
    <t>服务器的计算节点1和计算节点2延迟(us)</t>
  </si>
  <si>
    <t>同一节点提供者虚拟机到物理机发送带宽(MByte/s)</t>
  </si>
  <si>
    <t>同一节点提供者虚拟机到物理机接收带宽(MByte/s)</t>
  </si>
  <si>
    <t>同一节点提供者虚拟机到物理机延迟(us)</t>
  </si>
  <si>
    <t>同一节点物理机到提供者虚拟机发送带宽(MByte/s)</t>
  </si>
  <si>
    <t>没稳定过</t>
  </si>
  <si>
    <t>同一节点物理机到提供者虚拟机接收带宽(MByte/s)</t>
  </si>
  <si>
    <t>同一节点物理机到提供者虚拟机延迟(us)</t>
  </si>
  <si>
    <t>不同节点提供者虚拟机到物理机发送带宽(MByte/s)</t>
  </si>
  <si>
    <t>不同节点提供者虚拟机到物理机接收带宽(MByte/s)</t>
  </si>
  <si>
    <t>不同节点提供者虚拟机到物理机延迟(us)</t>
  </si>
  <si>
    <t>不同节点物理机到提供者虚拟机发送带宽(MByte/s)</t>
  </si>
  <si>
    <t>不同节点物理机到提供者虚拟机接收带宽(MByte/s)</t>
  </si>
  <si>
    <r>
      <rPr>
        <sz val="10"/>
        <rFont val="宋体"/>
        <charset val="134"/>
      </rPr>
      <t>不同节点物理机到提供者虚拟机延迟</t>
    </r>
    <r>
      <rPr>
        <sz val="10"/>
        <rFont val="Arial"/>
        <charset val="134"/>
      </rPr>
      <t>(us)</t>
    </r>
  </si>
  <si>
    <t>同一租户相同节点的租户虚拟机和提供者虚拟机发送带宽(MByte/s)</t>
  </si>
  <si>
    <t>同一租户相同节点的租户虚拟机和提供者虚拟机接收带宽(MByte/s)</t>
  </si>
  <si>
    <r>
      <rPr>
        <sz val="10"/>
        <rFont val="宋体"/>
        <charset val="134"/>
      </rPr>
      <t>同一租户相同节点的租户虚拟机和提供者虚拟机延迟</t>
    </r>
    <r>
      <rPr>
        <sz val="10"/>
        <rFont val="Arial"/>
        <charset val="134"/>
      </rPr>
      <t>(us)</t>
    </r>
  </si>
  <si>
    <t>同一租户不同节点的租户虚拟机和提供者虚拟机发送带宽(MByte/s)</t>
  </si>
  <si>
    <t>同一租户不同节点的租户虚拟机和提供者虚拟机接收带宽(MByte/s)</t>
  </si>
  <si>
    <r>
      <rPr>
        <sz val="10"/>
        <rFont val="宋体"/>
        <charset val="134"/>
      </rPr>
      <t>同一租户不同节点的租户虚拟机和提供者虚拟机延迟</t>
    </r>
    <r>
      <rPr>
        <sz val="10"/>
        <rFont val="Arial"/>
        <charset val="134"/>
      </rPr>
      <t>(us)</t>
    </r>
  </si>
  <si>
    <t>不同租户相同节点的租户虚拟机和提供者虚拟机发送带宽(MByte/s)</t>
  </si>
  <si>
    <t>不同租户相同节点的租户虚拟机和提供者虚拟机接收带宽(MByte/s)</t>
  </si>
  <si>
    <r>
      <rPr>
        <sz val="10"/>
        <rFont val="宋体"/>
        <charset val="134"/>
      </rPr>
      <t>不同租户相同节点的租户虚拟机和提供者虚拟机延迟</t>
    </r>
    <r>
      <rPr>
        <sz val="10"/>
        <rFont val="Arial"/>
        <charset val="134"/>
      </rPr>
      <t>(us)</t>
    </r>
  </si>
  <si>
    <t>不同租户不同节点的租户虚拟机和提供者虚拟机发送带宽(MByte/s)</t>
  </si>
  <si>
    <t>不同租户不同节点的租户虚拟机和提供者虚拟机接收带宽(MByte/s)</t>
  </si>
  <si>
    <r>
      <rPr>
        <sz val="10"/>
        <rFont val="宋体"/>
        <charset val="134"/>
      </rPr>
      <t>不同租户不同节点的租户虚拟机和提供者虚拟机延迟</t>
    </r>
    <r>
      <rPr>
        <sz val="10"/>
        <rFont val="Arial"/>
        <charset val="134"/>
      </rPr>
      <t>(us)</t>
    </r>
  </si>
  <si>
    <t>相同节点同一网段的虚拟机发送带宽(MByte/s)</t>
  </si>
  <si>
    <t>相同节点同一网段的虚拟机接收带宽(MByte/s)</t>
  </si>
  <si>
    <r>
      <rPr>
        <sz val="10"/>
        <rFont val="宋体"/>
        <charset val="134"/>
      </rPr>
      <t>相同节点同一网段的虚拟机延迟</t>
    </r>
    <r>
      <rPr>
        <sz val="10"/>
        <rFont val="Arial"/>
        <charset val="134"/>
      </rPr>
      <t>(us)</t>
    </r>
  </si>
  <si>
    <t>不同节点同一网段的虚拟机发送带宽(MByte/s)</t>
  </si>
  <si>
    <t>不同节点同一网段的虚拟机接收带宽(MByte/s)</t>
  </si>
  <si>
    <r>
      <rPr>
        <sz val="10"/>
        <rFont val="宋体"/>
        <charset val="134"/>
      </rPr>
      <t>不同节点同一网段的虚拟机延迟</t>
    </r>
    <r>
      <rPr>
        <sz val="10"/>
        <rFont val="Arial"/>
        <charset val="134"/>
      </rPr>
      <t>(us)</t>
    </r>
  </si>
  <si>
    <t>相同节点不同网段的虚拟机发送带宽(MByte/s)</t>
  </si>
  <si>
    <t>相同节点不同网段的虚拟机接收带宽(MByte/s)</t>
  </si>
  <si>
    <r>
      <rPr>
        <sz val="10"/>
        <rFont val="宋体"/>
        <charset val="134"/>
      </rPr>
      <t>相同节点不同网段的虚拟机延迟</t>
    </r>
    <r>
      <rPr>
        <sz val="10"/>
        <rFont val="Arial"/>
        <charset val="134"/>
      </rPr>
      <t>(us)</t>
    </r>
  </si>
  <si>
    <t>不同节点不同网段的虚拟机发送带宽(MByte/s)</t>
  </si>
  <si>
    <t>不同节点不同网段的虚拟机接收带宽(MByte/s)</t>
  </si>
  <si>
    <r>
      <rPr>
        <sz val="10"/>
        <rFont val="宋体"/>
        <charset val="134"/>
      </rPr>
      <t>不同节点不同网段的虚拟机延迟</t>
    </r>
    <r>
      <rPr>
        <sz val="10"/>
        <rFont val="Arial"/>
        <charset val="134"/>
      </rPr>
      <t>(us)</t>
    </r>
  </si>
  <si>
    <t>恒天云虚拟机之间发送带宽(MByte/s)</t>
  </si>
  <si>
    <t>恒天云虚拟机之间接收带宽(MByte/s)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</si>
  <si>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同一租户相同节点提供者虚拟机</t>
    </r>
  </si>
  <si>
    <t>同一租户相同
节点提供者虚
拟机发送带宽</t>
  </si>
  <si>
    <t>同一租户相同
节点提供者虚
拟机接收带宽</t>
  </si>
  <si>
    <t>同一租户相同
节点提供者虚
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</si>
  <si>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同一租户不同节点提供者虚拟机</t>
    </r>
  </si>
  <si>
    <t>同一租户不同
节点提供者虚
拟机发送带宽</t>
  </si>
  <si>
    <t>同一租户不同
节点提供者虚
拟机接收带宽</t>
  </si>
  <si>
    <t>同一租户不同
节点提供者虚
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</si>
  <si>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不同租户相同节点提供者虚拟机</t>
    </r>
  </si>
  <si>
    <t>不同租户相同
节点提供者虚
拟机发送带宽</t>
  </si>
  <si>
    <t>不同租户相同
节点提供者虚
拟机接收带宽</t>
  </si>
  <si>
    <t>不同租户相同
节点提供者虚
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</si>
  <si>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不同租户不同节点提供者虚拟机</t>
    </r>
  </si>
  <si>
    <t>不同租户不同
节点提供者虚
拟机发送带宽</t>
  </si>
  <si>
    <t>不同租户不同
节点提供者虚
拟机接收带宽</t>
  </si>
  <si>
    <t>不同租户不同
节点提供者虚
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</si>
  <si>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服务器的计算节点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和计算节点</t>
    </r>
    <r>
      <rPr>
        <sz val="10"/>
        <rFont val="Arial"/>
        <charset val="134"/>
      </rPr>
      <t>2</t>
    </r>
  </si>
  <si>
    <r>
      <rPr>
        <sz val="10"/>
        <rFont val="Noto Sans CJK SC Regular"/>
        <charset val="134"/>
      </rPr>
      <t>服务器的计算
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
节点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发送带宽</t>
    </r>
  </si>
  <si>
    <r>
      <rPr>
        <sz val="10"/>
        <rFont val="Noto Sans CJK SC Regular"/>
        <charset val="134"/>
      </rPr>
      <t>服务器的计算
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
节点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接收带宽</t>
    </r>
  </si>
  <si>
    <r>
      <rPr>
        <sz val="10"/>
        <rFont val="Noto Sans CJK SC Regular"/>
        <charset val="134"/>
      </rPr>
      <t>服务器的计算
节点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和计算
节点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延迟</t>
    </r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</si>
  <si>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同一节点提供者虚拟机和物理机</t>
    </r>
  </si>
  <si>
    <t>同一节点提供
者虚拟机和物
理机发送带宽</t>
  </si>
  <si>
    <t>同一节点提供
者虚拟机和物
理机接收带宽</t>
  </si>
  <si>
    <t>同一节点提供
者虚拟机和物
理机延迟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</si>
  <si>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不同节点提供者虚拟机和物理机</t>
    </r>
  </si>
  <si>
    <t>不同节点提供
者虚拟机和物
理机发送带宽</t>
  </si>
  <si>
    <t>不同节点提供
者虚拟机和物
理机接收带宽</t>
  </si>
  <si>
    <t>不同节点提供
者虚拟机和物
理机延迟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</si>
  <si>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不同节点物理机和提供者虚拟机</t>
    </r>
  </si>
  <si>
    <t>不同节点物
理机和提供
者虚拟机发送带宽</t>
  </si>
  <si>
    <t>不同节点物
理机和提供
者虚拟机接收带宽</t>
  </si>
  <si>
    <t>不同节点物
理机和提供
者虚拟机延迟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</si>
  <si>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同一节点物理机和提供者虚拟机</t>
    </r>
  </si>
  <si>
    <t>同一节点物
理机和提供
者虚拟机发送带宽</t>
  </si>
  <si>
    <t>同一节点物
理机和提供
者虚拟机接收带宽</t>
  </si>
  <si>
    <t>同一节点物
理机和提供
者虚拟机延迟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</si>
  <si>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同一租户相同节点的租户虚
拟机和提供者虚拟机</t>
    </r>
  </si>
  <si>
    <t>同一租户相同
节点的租户虚
拟机和提供者
虚拟机发送带宽</t>
  </si>
  <si>
    <t>同一租户相同
节点的租户虚
拟机和提供者
虚拟机接收带宽</t>
  </si>
  <si>
    <t>同一租户相同
节点的租户虚
拟机和提供者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</si>
  <si>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同一租户不同节点的租户虚
拟机和提供者虚拟机</t>
    </r>
  </si>
  <si>
    <t>同一租户不同
节点的租户虚
拟机和提供者
虚拟机发送带宽</t>
  </si>
  <si>
    <t>同一租户不同
节点的租户虚
拟机和提供者
虚拟机接收带宽</t>
  </si>
  <si>
    <t>同一租户不同
节点的租户虚
拟机和提供者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</si>
  <si>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不同租户相同节点的租户虚
拟机和提供者虚拟机</t>
    </r>
  </si>
  <si>
    <t>不同租户相同
节点的租户虚
拟机和提供者
虚拟机发送带宽</t>
  </si>
  <si>
    <t>不同租户相同
节点的租户虚
拟机和提供者
虚拟机接收带宽</t>
  </si>
  <si>
    <t>0.081.92</t>
  </si>
  <si>
    <t>不同租户相同
节点的租户虚
拟机和提供者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</si>
  <si>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不同租户不同节点的租户虚
拟机和提供者虚拟机</t>
    </r>
  </si>
  <si>
    <t>不同租户不同
节点的租户虚
拟机和提供者
虚拟机发送带宽</t>
  </si>
  <si>
    <t>不同租户不同
节点的租户虚
拟机和提供者
虚拟机接收带宽</t>
  </si>
  <si>
    <t>不同租户不同
节点的租户虚
拟机和提供者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</si>
  <si>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相同节点同一网段的虚拟机</t>
    </r>
  </si>
  <si>
    <t>相同节点同一网段
虚拟机发送带宽</t>
  </si>
  <si>
    <t>相同节点同一网段
虚拟机接收带宽</t>
  </si>
  <si>
    <t>相同节点同一网段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</si>
  <si>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不同节点同一网段的虚拟机</t>
    </r>
  </si>
  <si>
    <t>不同节点同一网段
虚拟机发送带宽</t>
  </si>
  <si>
    <t>不同节点同一网段
虚拟机接收带宽</t>
  </si>
  <si>
    <t>不同节点同一网段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</si>
  <si>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相同节点不同一网段的虚拟机</t>
    </r>
  </si>
  <si>
    <t>相同节点不同网段
虚拟机发送带宽</t>
  </si>
  <si>
    <t>相同节点不同网段
虚拟机接收带宽</t>
  </si>
  <si>
    <t>相同节点不同网段
虚拟机延迟</t>
  </si>
  <si>
    <r>
      <rPr>
        <sz val="10"/>
        <rFont val="Arial"/>
        <charset val="134"/>
      </rPr>
      <t>qperf</t>
    </r>
    <r>
      <rPr>
        <sz val="10"/>
        <rFont val="Noto Sans CJK SC Regular"/>
        <charset val="134"/>
      </rPr>
      <t>的</t>
    </r>
    <r>
      <rPr>
        <sz val="10"/>
        <rFont val="Arial"/>
        <charset val="134"/>
      </rPr>
      <t>UDP</t>
    </r>
    <r>
      <rPr>
        <sz val="10"/>
        <rFont val="Noto Sans CJK SC Regular"/>
        <charset val="134"/>
      </rPr>
      <t>带宽和延迟测试，指定测试字节从</t>
    </r>
    <r>
      <rPr>
        <sz val="10"/>
        <rFont val="Arial"/>
        <charset val="134"/>
      </rPr>
      <t>1</t>
    </r>
    <r>
      <rPr>
        <sz val="10"/>
        <rFont val="Noto Sans CJK SC Regular"/>
        <charset val="134"/>
      </rPr>
      <t>到</t>
    </r>
    <r>
      <rPr>
        <sz val="10"/>
        <rFont val="Arial"/>
        <charset val="134"/>
      </rPr>
      <t>64k,</t>
    </r>
    <r>
      <rPr>
        <sz val="10"/>
        <rFont val="Noto Sans CJK SC Regular"/>
        <charset val="134"/>
      </rPr>
      <t>每次增加</t>
    </r>
    <r>
      <rPr>
        <sz val="10"/>
        <rFont val="Arial"/>
        <charset val="134"/>
      </rPr>
      <t>2</t>
    </r>
    <r>
      <rPr>
        <sz val="10"/>
        <rFont val="Noto Sans CJK SC Regular"/>
        <charset val="134"/>
      </rPr>
      <t>的指数幂字节，发送带宽</t>
    </r>
    <r>
      <rPr>
        <sz val="10"/>
        <rFont val="Arial"/>
        <charset val="134"/>
      </rPr>
      <t>(MByte/s)/</t>
    </r>
    <r>
      <rPr>
        <sz val="10"/>
        <rFont val="Noto Sans CJK SC Regular"/>
        <charset val="134"/>
      </rPr>
      <t>接收带宽</t>
    </r>
    <r>
      <rPr>
        <sz val="10"/>
        <rFont val="Arial"/>
        <charset val="134"/>
      </rPr>
      <t>(MBytes)/</t>
    </r>
    <r>
      <rPr>
        <sz val="10"/>
        <rFont val="Noto Sans CJK SC Regular"/>
        <charset val="134"/>
      </rPr>
      <t>延迟</t>
    </r>
    <r>
      <rPr>
        <sz val="10"/>
        <rFont val="Arial"/>
        <charset val="134"/>
      </rPr>
      <t>(us)------</t>
    </r>
    <r>
      <rPr>
        <sz val="10"/>
        <rFont val="Noto Sans CJK SC Regular"/>
        <charset val="134"/>
      </rPr>
      <t>不同节点不同一网段的虚拟机</t>
    </r>
  </si>
  <si>
    <t>不同节点不同网段
虚拟机发送带宽</t>
  </si>
  <si>
    <t>不同节点不同网段
虚拟机接收带宽</t>
  </si>
  <si>
    <t>不同节点不同网段
虚拟机延迟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</si>
</sst>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0"/>
      <name val="Arial"/>
      <charset val="134"/>
    </font>
    <font>
      <sz val="10"/>
      <name val="Noto Sans CJK SC Regular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3" fillId="11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3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0" fillId="5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udp</a:t>
            </a:r>
            <a:r>
              <a:rPr altLang="en-US"/>
              <a:t>测试通常情况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udp正常展示!$A$2</c:f>
              <c:strCache>
                <c:ptCount val="1"/>
                <c:pt idx="0">
                  <c:v>服务器的计算节点1和计算节点2发送带宽(MByte/s)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udp正常展示!$B$2:$Q$2</c:f>
              <c:numCache>
                <c:formatCode>General</c:formatCode>
                <c:ptCount val="16"/>
                <c:pt idx="0">
                  <c:v>0.462348</c:v>
                </c:pt>
                <c:pt idx="1">
                  <c:v>0.964562</c:v>
                </c:pt>
                <c:pt idx="2">
                  <c:v>1.92958</c:v>
                </c:pt>
                <c:pt idx="3">
                  <c:v>3.76684</c:v>
                </c:pt>
                <c:pt idx="4">
                  <c:v>7.8253</c:v>
                </c:pt>
                <c:pt idx="5">
                  <c:v>15.4666</c:v>
                </c:pt>
                <c:pt idx="6">
                  <c:v>31.274</c:v>
                </c:pt>
                <c:pt idx="7">
                  <c:v>62.3448</c:v>
                </c:pt>
                <c:pt idx="8">
                  <c:v>97.973</c:v>
                </c:pt>
                <c:pt idx="9">
                  <c:v>109.996</c:v>
                </c:pt>
                <c:pt idx="10">
                  <c:v>117.034</c:v>
                </c:pt>
                <c:pt idx="11">
                  <c:v>117.492</c:v>
                </c:pt>
                <c:pt idx="12">
                  <c:v>119.458</c:v>
                </c:pt>
                <c:pt idx="13">
                  <c:v>119.576</c:v>
                </c:pt>
                <c:pt idx="14">
                  <c:v>119.404</c:v>
                </c:pt>
                <c:pt idx="15">
                  <c:v>119.884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udp正常展示!$A$3</c:f>
              <c:strCache>
                <c:ptCount val="1"/>
                <c:pt idx="0">
                  <c:v>服务器的计算节点1和计算节点2接收带宽(MByte/s)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udp正常展示!$B$3:$Q$3</c:f>
              <c:numCache>
                <c:formatCode>General</c:formatCode>
                <c:ptCount val="16"/>
                <c:pt idx="0">
                  <c:v>0.370004</c:v>
                </c:pt>
                <c:pt idx="1">
                  <c:v>0.81199</c:v>
                </c:pt>
                <c:pt idx="2">
                  <c:v>1.6914</c:v>
                </c:pt>
                <c:pt idx="3">
                  <c:v>3.41164</c:v>
                </c:pt>
                <c:pt idx="4">
                  <c:v>6.60058</c:v>
                </c:pt>
                <c:pt idx="5">
                  <c:v>13.538</c:v>
                </c:pt>
                <c:pt idx="6">
                  <c:v>27.097</c:v>
                </c:pt>
                <c:pt idx="7">
                  <c:v>54.217</c:v>
                </c:pt>
                <c:pt idx="8">
                  <c:v>95.7146</c:v>
                </c:pt>
                <c:pt idx="9">
                  <c:v>109.958</c:v>
                </c:pt>
                <c:pt idx="10">
                  <c:v>116.988</c:v>
                </c:pt>
                <c:pt idx="11">
                  <c:v>117.378</c:v>
                </c:pt>
                <c:pt idx="12">
                  <c:v>119.33</c:v>
                </c:pt>
                <c:pt idx="13">
                  <c:v>119.446</c:v>
                </c:pt>
                <c:pt idx="14">
                  <c:v>119.5</c:v>
                </c:pt>
                <c:pt idx="15">
                  <c:v>119.616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udp正常展示!$A$4</c:f>
              <c:strCache>
                <c:ptCount val="1"/>
                <c:pt idx="0">
                  <c:v>同一租户不同节点提供者虚拟机发送带宽(MByte/s)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udp正常展示!$B$4:$Q$4</c:f>
              <c:numCache>
                <c:formatCode>General</c:formatCode>
                <c:ptCount val="16"/>
                <c:pt idx="0">
                  <c:v>0.0151332</c:v>
                </c:pt>
                <c:pt idx="1">
                  <c:v>0.0302818</c:v>
                </c:pt>
                <c:pt idx="2">
                  <c:v>0.0601308</c:v>
                </c:pt>
                <c:pt idx="3">
                  <c:v>0.123106</c:v>
                </c:pt>
                <c:pt idx="4">
                  <c:v>0.241428</c:v>
                </c:pt>
                <c:pt idx="5">
                  <c:v>0.484454</c:v>
                </c:pt>
                <c:pt idx="6">
                  <c:v>0.964346</c:v>
                </c:pt>
                <c:pt idx="7">
                  <c:v>1.92842</c:v>
                </c:pt>
                <c:pt idx="8">
                  <c:v>3.77932</c:v>
                </c:pt>
                <c:pt idx="9">
                  <c:v>7.35146</c:v>
                </c:pt>
                <c:pt idx="10">
                  <c:v>14.2822</c:v>
                </c:pt>
                <c:pt idx="11">
                  <c:v>24.8026</c:v>
                </c:pt>
                <c:pt idx="12">
                  <c:v>43.7504</c:v>
                </c:pt>
                <c:pt idx="13">
                  <c:v>68.984</c:v>
                </c:pt>
                <c:pt idx="14">
                  <c:v>97.4106</c:v>
                </c:pt>
                <c:pt idx="15">
                  <c:v>132.316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udp正常展示!$A$5</c:f>
              <c:strCache>
                <c:ptCount val="1"/>
                <c:pt idx="0">
                  <c:v>同一租户不同节点提供者虚拟机接收带宽(MByte/s)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udp正常展示!$B$1:$Q$1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udp正常展示!$B$5:$Q$5</c:f>
              <c:numCache>
                <c:formatCode>General</c:formatCode>
                <c:ptCount val="16"/>
                <c:pt idx="0">
                  <c:v>0.0146496</c:v>
                </c:pt>
                <c:pt idx="1">
                  <c:v>0.0283058</c:v>
                </c:pt>
                <c:pt idx="2">
                  <c:v>0.0592132</c:v>
                </c:pt>
                <c:pt idx="3">
                  <c:v>0.1140854</c:v>
                </c:pt>
                <c:pt idx="4">
                  <c:v>0.194488</c:v>
                </c:pt>
                <c:pt idx="5">
                  <c:v>0.48432</c:v>
                </c:pt>
                <c:pt idx="6">
                  <c:v>0.932936</c:v>
                </c:pt>
                <c:pt idx="7">
                  <c:v>1.78984</c:v>
                </c:pt>
                <c:pt idx="8">
                  <c:v>3.67038</c:v>
                </c:pt>
                <c:pt idx="9">
                  <c:v>7.28188</c:v>
                </c:pt>
                <c:pt idx="10">
                  <c:v>13.9678</c:v>
                </c:pt>
                <c:pt idx="11">
                  <c:v>3.69049</c:v>
                </c:pt>
                <c:pt idx="12">
                  <c:v>2.11928</c:v>
                </c:pt>
                <c:pt idx="13">
                  <c:v>0.62198</c:v>
                </c:pt>
                <c:pt idx="14">
                  <c:v>1.3205</c:v>
                </c:pt>
                <c:pt idx="15">
                  <c:v>2.69252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27090"/>
        <c:axId val="668365947"/>
      </c:lineChart>
      <c:catAx>
        <c:axId val="159727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365947"/>
        <c:crosses val="autoZero"/>
        <c:auto val="1"/>
        <c:lblAlgn val="ctr"/>
        <c:lblOffset val="100"/>
        <c:noMultiLvlLbl val="0"/>
      </c:catAx>
      <c:valAx>
        <c:axId val="66836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727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udp测试特殊情况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udp异常展示!$A$2</c:f>
              <c:strCache>
                <c:ptCount val="1"/>
                <c:pt idx="0">
                  <c:v>不同节点物理机到提供者虚拟机发送带宽(MByte/s)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udp异常展示!$B$2:$Q$2</c:f>
              <c:numCache>
                <c:formatCode>General</c:formatCode>
                <c:ptCount val="16"/>
                <c:pt idx="0">
                  <c:v>0.46716</c:v>
                </c:pt>
                <c:pt idx="1">
                  <c:v>0.990332</c:v>
                </c:pt>
                <c:pt idx="2">
                  <c:v>1.92444</c:v>
                </c:pt>
                <c:pt idx="3">
                  <c:v>3.88346</c:v>
                </c:pt>
                <c:pt idx="4">
                  <c:v>7.83126</c:v>
                </c:pt>
                <c:pt idx="5">
                  <c:v>15.37</c:v>
                </c:pt>
                <c:pt idx="6">
                  <c:v>30.2154</c:v>
                </c:pt>
                <c:pt idx="7">
                  <c:v>61.0984</c:v>
                </c:pt>
                <c:pt idx="8">
                  <c:v>97.584</c:v>
                </c:pt>
                <c:pt idx="9">
                  <c:v>109.886</c:v>
                </c:pt>
                <c:pt idx="10">
                  <c:v>117.036</c:v>
                </c:pt>
                <c:pt idx="11">
                  <c:v>117.358</c:v>
                </c:pt>
                <c:pt idx="12">
                  <c:v>119.466</c:v>
                </c:pt>
                <c:pt idx="13">
                  <c:v>119.576</c:v>
                </c:pt>
                <c:pt idx="14">
                  <c:v>119.64</c:v>
                </c:pt>
                <c:pt idx="15">
                  <c:v>119.88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udp异常展示!$A$3</c:f>
              <c:strCache>
                <c:ptCount val="1"/>
                <c:pt idx="0">
                  <c:v>不同节点物理机到提供者虚拟机接收带宽(MByte/s)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udp异常展示!$B$3:$Q$3</c:f>
              <c:numCache>
                <c:formatCode>General</c:formatCode>
                <c:ptCount val="16"/>
                <c:pt idx="0">
                  <c:v>0.00016</c:v>
                </c:pt>
                <c:pt idx="1">
                  <c:v>0.000207</c:v>
                </c:pt>
                <c:pt idx="2">
                  <c:v>0.00052</c:v>
                </c:pt>
                <c:pt idx="3">
                  <c:v>0.000672</c:v>
                </c:pt>
                <c:pt idx="4">
                  <c:v>0.001688</c:v>
                </c:pt>
                <c:pt idx="5">
                  <c:v>0.005059</c:v>
                </c:pt>
                <c:pt idx="6">
                  <c:v>0.008397</c:v>
                </c:pt>
                <c:pt idx="7">
                  <c:v>0.013115</c:v>
                </c:pt>
                <c:pt idx="8">
                  <c:v>0.023817</c:v>
                </c:pt>
                <c:pt idx="9">
                  <c:v>0.047479</c:v>
                </c:pt>
                <c:pt idx="10">
                  <c:v>0.101735</c:v>
                </c:pt>
                <c:pt idx="11">
                  <c:v>0.123076</c:v>
                </c:pt>
                <c:pt idx="12">
                  <c:v>0.267092</c:v>
                </c:pt>
                <c:pt idx="13">
                  <c:v>0.639518</c:v>
                </c:pt>
                <c:pt idx="14">
                  <c:v>1.3199</c:v>
                </c:pt>
                <c:pt idx="15">
                  <c:v>2.66076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udp异常展示!$A$4</c:f>
              <c:strCache>
                <c:ptCount val="1"/>
                <c:pt idx="0">
                  <c:v>不同节点提供者虚拟机到物理机发送带宽(MByte/s)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udp异常展示!$B$4:$Q$4</c:f>
              <c:numCache>
                <c:formatCode>General</c:formatCode>
                <c:ptCount val="16"/>
                <c:pt idx="0">
                  <c:v>0.015843</c:v>
                </c:pt>
                <c:pt idx="1">
                  <c:v>0.032364</c:v>
                </c:pt>
                <c:pt idx="2">
                  <c:v>0.064869</c:v>
                </c:pt>
                <c:pt idx="3">
                  <c:v>0.128862</c:v>
                </c:pt>
                <c:pt idx="4">
                  <c:v>0.257486</c:v>
                </c:pt>
                <c:pt idx="5">
                  <c:v>0.52348</c:v>
                </c:pt>
                <c:pt idx="6">
                  <c:v>1.04284</c:v>
                </c:pt>
                <c:pt idx="7">
                  <c:v>2.05124</c:v>
                </c:pt>
                <c:pt idx="8">
                  <c:v>4.08406</c:v>
                </c:pt>
                <c:pt idx="9">
                  <c:v>8.03534</c:v>
                </c:pt>
                <c:pt idx="10">
                  <c:v>15.3422</c:v>
                </c:pt>
                <c:pt idx="11">
                  <c:v>26.0502</c:v>
                </c:pt>
                <c:pt idx="12">
                  <c:v>45.3302</c:v>
                </c:pt>
                <c:pt idx="13">
                  <c:v>71.6522</c:v>
                </c:pt>
                <c:pt idx="14">
                  <c:v>99.7028</c:v>
                </c:pt>
                <c:pt idx="15">
                  <c:v>136.98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udp异常展示!$A$5</c:f>
              <c:strCache>
                <c:ptCount val="1"/>
                <c:pt idx="0">
                  <c:v>不同节点提供者虚拟机到物理机接收带宽(MByte/s)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udp异常展示!$B$1:$Q$1</c:f>
              <c:strCache>
                <c:ptCount val="16"/>
                <c:pt idx="0">
                  <c:v>2字节</c:v>
                </c:pt>
                <c:pt idx="1">
                  <c:v>4字节</c:v>
                </c:pt>
                <c:pt idx="2">
                  <c:v>8字节</c:v>
                </c:pt>
                <c:pt idx="3">
                  <c:v>16字节</c:v>
                </c:pt>
                <c:pt idx="4">
                  <c:v>32字节</c:v>
                </c:pt>
                <c:pt idx="5">
                  <c:v>64字节</c:v>
                </c:pt>
                <c:pt idx="6">
                  <c:v>128字节</c:v>
                </c:pt>
                <c:pt idx="7">
                  <c:v>256字节</c:v>
                </c:pt>
                <c:pt idx="8">
                  <c:v>512字节</c:v>
                </c:pt>
                <c:pt idx="9">
                  <c:v>1024字节</c:v>
                </c:pt>
                <c:pt idx="10">
                  <c:v>2048字节</c:v>
                </c:pt>
                <c:pt idx="11">
                  <c:v>4096字节</c:v>
                </c:pt>
                <c:pt idx="12">
                  <c:v>8192字节</c:v>
                </c:pt>
                <c:pt idx="13">
                  <c:v>16384字节</c:v>
                </c:pt>
                <c:pt idx="14">
                  <c:v>32768字节</c:v>
                </c:pt>
                <c:pt idx="15">
                  <c:v>65536字节</c:v>
                </c:pt>
              </c:strCache>
            </c:strRef>
          </c:cat>
          <c:val>
            <c:numRef>
              <c:f>udp异常展示!$B$5:$Q$5</c:f>
              <c:numCache>
                <c:formatCode>General</c:formatCode>
                <c:ptCount val="16"/>
                <c:pt idx="0">
                  <c:v>0.015828</c:v>
                </c:pt>
                <c:pt idx="1">
                  <c:v>0.032364</c:v>
                </c:pt>
                <c:pt idx="2">
                  <c:v>0.064872</c:v>
                </c:pt>
                <c:pt idx="3">
                  <c:v>0.128996</c:v>
                </c:pt>
                <c:pt idx="4">
                  <c:v>0.257234</c:v>
                </c:pt>
                <c:pt idx="5">
                  <c:v>0.523494</c:v>
                </c:pt>
                <c:pt idx="6">
                  <c:v>1.04286</c:v>
                </c:pt>
                <c:pt idx="7">
                  <c:v>2.04926</c:v>
                </c:pt>
                <c:pt idx="8">
                  <c:v>4.08418</c:v>
                </c:pt>
                <c:pt idx="9">
                  <c:v>8.03558</c:v>
                </c:pt>
                <c:pt idx="10">
                  <c:v>15.3428</c:v>
                </c:pt>
                <c:pt idx="11">
                  <c:v>26.05</c:v>
                </c:pt>
                <c:pt idx="12">
                  <c:v>45.3322</c:v>
                </c:pt>
                <c:pt idx="13">
                  <c:v>71.5072</c:v>
                </c:pt>
                <c:pt idx="14">
                  <c:v>99.6988</c:v>
                </c:pt>
                <c:pt idx="15">
                  <c:v>119.726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79972"/>
        <c:axId val="364814265"/>
      </c:lineChart>
      <c:catAx>
        <c:axId val="2599799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814265"/>
        <c:crosses val="autoZero"/>
        <c:auto val="1"/>
        <c:lblAlgn val="ctr"/>
        <c:lblOffset val="100"/>
        <c:noMultiLvlLbl val="0"/>
      </c:catAx>
      <c:valAx>
        <c:axId val="364814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9799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34925</xdr:colOff>
      <xdr:row>6</xdr:row>
      <xdr:rowOff>60960</xdr:rowOff>
    </xdr:from>
    <xdr:to>
      <xdr:col>11</xdr:col>
      <xdr:colOff>557530</xdr:colOff>
      <xdr:row>37</xdr:row>
      <xdr:rowOff>135255</xdr:rowOff>
    </xdr:to>
    <xdr:graphicFrame>
      <xdr:nvGraphicFramePr>
        <xdr:cNvPr id="4" name="图表 3"/>
        <xdr:cNvGraphicFramePr/>
      </xdr:nvGraphicFramePr>
      <xdr:xfrm>
        <a:off x="3683000" y="1032510"/>
        <a:ext cx="6675755" cy="5093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280035</xdr:colOff>
      <xdr:row>7</xdr:row>
      <xdr:rowOff>41275</xdr:rowOff>
    </xdr:from>
    <xdr:to>
      <xdr:col>14</xdr:col>
      <xdr:colOff>98425</xdr:colOff>
      <xdr:row>39</xdr:row>
      <xdr:rowOff>69215</xdr:rowOff>
    </xdr:to>
    <xdr:graphicFrame>
      <xdr:nvGraphicFramePr>
        <xdr:cNvPr id="5" name="图表 4"/>
        <xdr:cNvGraphicFramePr/>
      </xdr:nvGraphicFramePr>
      <xdr:xfrm>
        <a:off x="3994785" y="1174750"/>
        <a:ext cx="7476490" cy="520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13" workbookViewId="0">
      <selection activeCell="A37" sqref="A37"/>
    </sheetView>
  </sheetViews>
  <sheetFormatPr defaultColWidth="9" defaultRowHeight="12.75" outlineLevelCol="3"/>
  <cols>
    <col min="1" max="1" width="50.152380952381"/>
    <col min="2" max="2" width="41.6761904761905"/>
    <col min="3" max="3" width="54.4666666666667"/>
    <col min="4" max="4" width="81.0095238095238"/>
    <col min="5" max="1025" width="11.5238095238095"/>
  </cols>
  <sheetData>
    <row r="1" spans="1:1">
      <c r="A1" s="1"/>
    </row>
    <row r="3" spans="1:4">
      <c r="A3" s="8" t="s">
        <v>0</v>
      </c>
      <c r="B3" s="8"/>
      <c r="C3" s="8"/>
      <c r="D3" s="8"/>
    </row>
    <row r="4" spans="2:4">
      <c r="B4" s="1" t="s">
        <v>1</v>
      </c>
      <c r="C4" s="8" t="s">
        <v>2</v>
      </c>
      <c r="D4" s="8" t="s">
        <v>3</v>
      </c>
    </row>
    <row r="5" ht="15.7" customHeight="1" spans="1:4">
      <c r="A5" s="8" t="s">
        <v>4</v>
      </c>
      <c r="B5" s="1" t="s">
        <v>5</v>
      </c>
      <c r="C5" t="s">
        <v>6</v>
      </c>
      <c r="D5" t="s">
        <v>7</v>
      </c>
    </row>
    <row r="6" spans="1:4">
      <c r="A6" s="8" t="s">
        <v>8</v>
      </c>
      <c r="B6" s="1" t="s">
        <v>9</v>
      </c>
      <c r="C6" t="s">
        <v>10</v>
      </c>
      <c r="D6" t="s">
        <v>11</v>
      </c>
    </row>
    <row r="7" spans="1:4">
      <c r="A7" s="8" t="s">
        <v>12</v>
      </c>
      <c r="B7" t="s">
        <v>13</v>
      </c>
      <c r="C7" s="9" t="s">
        <v>14</v>
      </c>
      <c r="D7" t="s">
        <v>15</v>
      </c>
    </row>
    <row r="8" spans="1:4">
      <c r="A8" s="8" t="s">
        <v>16</v>
      </c>
      <c r="B8" t="s">
        <v>17</v>
      </c>
      <c r="C8" s="9" t="s">
        <v>18</v>
      </c>
      <c r="D8" t="s">
        <v>19</v>
      </c>
    </row>
    <row r="9" spans="1:4">
      <c r="A9" s="8" t="s">
        <v>20</v>
      </c>
      <c r="B9" s="1" t="s">
        <v>21</v>
      </c>
      <c r="C9" t="s">
        <v>22</v>
      </c>
      <c r="D9" t="s">
        <v>23</v>
      </c>
    </row>
    <row r="10" ht="31.45" customHeight="1" spans="1:4">
      <c r="A10" s="2" t="s">
        <v>24</v>
      </c>
      <c r="B10" s="5" t="s">
        <v>25</v>
      </c>
      <c r="C10" s="5" t="s">
        <v>26</v>
      </c>
      <c r="D10" s="2" t="s">
        <v>27</v>
      </c>
    </row>
    <row r="11" ht="29.2" customHeight="1" spans="1:4">
      <c r="A11" s="2" t="s">
        <v>28</v>
      </c>
      <c r="B11" s="10" t="s">
        <v>29</v>
      </c>
      <c r="C11" s="10" t="s">
        <v>30</v>
      </c>
      <c r="D11" s="2" t="s">
        <v>31</v>
      </c>
    </row>
    <row r="15" spans="1:4">
      <c r="A15" s="8" t="s">
        <v>32</v>
      </c>
      <c r="B15" s="8"/>
      <c r="C15" s="8"/>
      <c r="D15" s="8"/>
    </row>
    <row r="16" spans="2:4">
      <c r="B16" s="1" t="s">
        <v>1</v>
      </c>
      <c r="C16" s="8" t="s">
        <v>2</v>
      </c>
      <c r="D16" s="8" t="s">
        <v>3</v>
      </c>
    </row>
    <row r="17" spans="1:4">
      <c r="A17" s="2" t="s">
        <v>33</v>
      </c>
      <c r="B17" t="s">
        <v>34</v>
      </c>
      <c r="C17" t="s">
        <v>35</v>
      </c>
      <c r="D17" t="s">
        <v>36</v>
      </c>
    </row>
    <row r="18" spans="1:4">
      <c r="A18" s="2" t="s">
        <v>37</v>
      </c>
      <c r="B18" t="s">
        <v>38</v>
      </c>
      <c r="C18" t="s">
        <v>39</v>
      </c>
      <c r="D18" t="s">
        <v>40</v>
      </c>
    </row>
    <row r="19" spans="1:4">
      <c r="A19" s="2" t="s">
        <v>41</v>
      </c>
      <c r="B19" t="s">
        <v>42</v>
      </c>
      <c r="C19" t="s">
        <v>43</v>
      </c>
      <c r="D19" t="s">
        <v>44</v>
      </c>
    </row>
    <row r="20" spans="1:4">
      <c r="A20" s="2" t="s">
        <v>45</v>
      </c>
      <c r="B20" t="s">
        <v>46</v>
      </c>
      <c r="C20" t="s">
        <v>47</v>
      </c>
      <c r="D20" t="s">
        <v>48</v>
      </c>
    </row>
    <row r="24" spans="1:4">
      <c r="A24" s="8" t="s">
        <v>49</v>
      </c>
      <c r="B24" s="8"/>
      <c r="C24" s="8"/>
      <c r="D24" s="8"/>
    </row>
    <row r="25" spans="2:4">
      <c r="B25" s="1" t="s">
        <v>1</v>
      </c>
      <c r="C25" s="8" t="s">
        <v>2</v>
      </c>
      <c r="D25" s="8" t="s">
        <v>3</v>
      </c>
    </row>
    <row r="26" spans="1:4">
      <c r="A26" s="2" t="s">
        <v>50</v>
      </c>
      <c r="B26" t="s">
        <v>51</v>
      </c>
      <c r="C26" t="s">
        <v>52</v>
      </c>
      <c r="D26" t="s">
        <v>53</v>
      </c>
    </row>
    <row r="27" spans="1:4">
      <c r="A27" s="2" t="s">
        <v>54</v>
      </c>
      <c r="B27" t="s">
        <v>55</v>
      </c>
      <c r="C27" t="s">
        <v>56</v>
      </c>
      <c r="D27" t="s">
        <v>57</v>
      </c>
    </row>
    <row r="31" spans="1:4">
      <c r="A31" s="8" t="s">
        <v>58</v>
      </c>
      <c r="B31" s="8"/>
      <c r="C31" s="8"/>
      <c r="D31" s="8"/>
    </row>
    <row r="32" spans="2:4">
      <c r="B32" s="1" t="s">
        <v>1</v>
      </c>
      <c r="C32" s="8" t="s">
        <v>2</v>
      </c>
      <c r="D32" s="8" t="s">
        <v>3</v>
      </c>
    </row>
    <row r="33" spans="1:4">
      <c r="A33" s="2" t="s">
        <v>59</v>
      </c>
      <c r="B33" s="9" t="s">
        <v>60</v>
      </c>
      <c r="C33" t="s">
        <v>61</v>
      </c>
      <c r="D33" t="s">
        <v>62</v>
      </c>
    </row>
    <row r="34" spans="1:4">
      <c r="A34" s="2" t="s">
        <v>63</v>
      </c>
      <c r="B34" s="9" t="s">
        <v>64</v>
      </c>
      <c r="C34" t="s">
        <v>65</v>
      </c>
      <c r="D34" t="s">
        <v>66</v>
      </c>
    </row>
  </sheetData>
  <mergeCells count="4">
    <mergeCell ref="A3:D3"/>
    <mergeCell ref="A15:D15"/>
    <mergeCell ref="A24:D24"/>
    <mergeCell ref="A31:D31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202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203</v>
      </c>
      <c r="B4" s="3">
        <v>0.014373</v>
      </c>
      <c r="C4">
        <v>0.029049</v>
      </c>
      <c r="D4">
        <v>0.058918</v>
      </c>
      <c r="E4">
        <v>0.11906</v>
      </c>
      <c r="F4">
        <v>0.23442</v>
      </c>
      <c r="G4">
        <v>0.46181</v>
      </c>
      <c r="H4">
        <v>0.96301</v>
      </c>
      <c r="I4">
        <v>1.8658</v>
      </c>
      <c r="J4">
        <v>3.7542</v>
      </c>
      <c r="K4">
        <v>6.9778</v>
      </c>
      <c r="L4">
        <v>14.386</v>
      </c>
      <c r="M4">
        <v>24.378</v>
      </c>
      <c r="N4">
        <v>42.775</v>
      </c>
      <c r="O4">
        <v>67.31</v>
      </c>
      <c r="P4">
        <v>94.364</v>
      </c>
      <c r="Q4">
        <v>134.89</v>
      </c>
    </row>
    <row r="5" spans="1:17">
      <c r="A5" s="2"/>
      <c r="B5" s="3">
        <v>0.015137</v>
      </c>
      <c r="C5">
        <v>0.029881</v>
      </c>
      <c r="D5">
        <v>0.061038</v>
      </c>
      <c r="E5">
        <v>0.12012</v>
      </c>
      <c r="F5">
        <v>0.23982</v>
      </c>
      <c r="G5">
        <v>0.48232</v>
      </c>
      <c r="H5">
        <v>0.95075</v>
      </c>
      <c r="I5">
        <v>1.9244</v>
      </c>
      <c r="J5">
        <v>3.7952</v>
      </c>
      <c r="K5">
        <v>7.2154</v>
      </c>
      <c r="L5">
        <v>13.869</v>
      </c>
      <c r="M5">
        <v>24.417</v>
      </c>
      <c r="N5">
        <v>42.56</v>
      </c>
      <c r="O5">
        <v>68.833</v>
      </c>
      <c r="P5">
        <v>93.643</v>
      </c>
      <c r="Q5">
        <v>128.97</v>
      </c>
    </row>
    <row r="6" spans="1:17">
      <c r="A6" s="2"/>
      <c r="B6" s="3">
        <v>0.016178</v>
      </c>
      <c r="C6">
        <v>0.030337</v>
      </c>
      <c r="D6">
        <v>0.06094</v>
      </c>
      <c r="E6">
        <v>0.12472</v>
      </c>
      <c r="F6">
        <v>0.24831</v>
      </c>
      <c r="G6">
        <v>0.4823</v>
      </c>
      <c r="H6">
        <v>0.97741</v>
      </c>
      <c r="I6">
        <v>1.9126</v>
      </c>
      <c r="J6">
        <v>4.0229</v>
      </c>
      <c r="K6">
        <v>7.3787</v>
      </c>
      <c r="L6">
        <v>14.567</v>
      </c>
      <c r="M6">
        <v>25.736</v>
      </c>
      <c r="N6">
        <v>44.229</v>
      </c>
      <c r="O6">
        <v>68.415</v>
      </c>
      <c r="P6">
        <v>102.38</v>
      </c>
      <c r="Q6">
        <v>134.02</v>
      </c>
    </row>
    <row r="7" spans="1:17">
      <c r="A7" s="2"/>
      <c r="B7" s="3">
        <v>0.015294</v>
      </c>
      <c r="C7">
        <v>0.031024</v>
      </c>
      <c r="D7">
        <v>0.059736</v>
      </c>
      <c r="E7">
        <v>0.12774</v>
      </c>
      <c r="F7">
        <v>0.24136</v>
      </c>
      <c r="G7">
        <v>0.50496</v>
      </c>
      <c r="H7">
        <v>0.98099</v>
      </c>
      <c r="I7">
        <v>1.9843</v>
      </c>
      <c r="J7">
        <v>3.6584</v>
      </c>
      <c r="K7">
        <v>7.5482</v>
      </c>
      <c r="L7">
        <v>14.628</v>
      </c>
      <c r="M7">
        <v>25.649</v>
      </c>
      <c r="N7">
        <v>43.788</v>
      </c>
      <c r="O7">
        <v>70.902</v>
      </c>
      <c r="P7">
        <v>98.468</v>
      </c>
      <c r="Q7">
        <v>133.56</v>
      </c>
    </row>
    <row r="8" spans="1:17">
      <c r="A8" s="2"/>
      <c r="B8" s="3">
        <v>0.014684</v>
      </c>
      <c r="C8">
        <v>0.031118</v>
      </c>
      <c r="D8">
        <v>0.060022</v>
      </c>
      <c r="E8">
        <v>0.12389</v>
      </c>
      <c r="F8">
        <v>0.24323</v>
      </c>
      <c r="G8">
        <v>0.49088</v>
      </c>
      <c r="H8">
        <v>0.94957</v>
      </c>
      <c r="I8">
        <v>1.955</v>
      </c>
      <c r="J8">
        <v>3.6659</v>
      </c>
      <c r="K8">
        <v>7.6372</v>
      </c>
      <c r="L8">
        <v>13.961</v>
      </c>
      <c r="M8">
        <v>23.833</v>
      </c>
      <c r="N8">
        <v>45.4</v>
      </c>
      <c r="O8">
        <v>69.46</v>
      </c>
      <c r="P8">
        <v>98.198</v>
      </c>
      <c r="Q8">
        <v>130.14</v>
      </c>
    </row>
    <row r="9" spans="2:2">
      <c r="B9" s="3"/>
    </row>
    <row r="10" spans="1:17">
      <c r="A10" s="2" t="s">
        <v>120</v>
      </c>
      <c r="B10" s="3">
        <f t="shared" ref="B10:Q10" si="0">AVERAGE(B4:B8)</f>
        <v>0.0151332</v>
      </c>
      <c r="C10" s="3">
        <f t="shared" si="0"/>
        <v>0.0302818</v>
      </c>
      <c r="D10">
        <f t="shared" si="0"/>
        <v>0.0601308</v>
      </c>
      <c r="E10">
        <f t="shared" si="0"/>
        <v>0.123106</v>
      </c>
      <c r="F10" s="1">
        <f t="shared" si="0"/>
        <v>0.241428</v>
      </c>
      <c r="G10" s="1">
        <f t="shared" si="0"/>
        <v>0.484454</v>
      </c>
      <c r="H10" s="1">
        <f t="shared" si="0"/>
        <v>0.964346</v>
      </c>
      <c r="I10" s="1">
        <f t="shared" si="0"/>
        <v>1.92842</v>
      </c>
      <c r="J10" s="1">
        <f t="shared" si="0"/>
        <v>3.77932</v>
      </c>
      <c r="K10" s="1">
        <f t="shared" si="0"/>
        <v>7.35146</v>
      </c>
      <c r="L10" s="1">
        <f t="shared" si="0"/>
        <v>14.2822</v>
      </c>
      <c r="M10" s="1">
        <f t="shared" si="0"/>
        <v>24.8026</v>
      </c>
      <c r="N10" s="1">
        <f t="shared" si="0"/>
        <v>43.7504</v>
      </c>
      <c r="O10" s="1">
        <f t="shared" si="0"/>
        <v>68.984</v>
      </c>
      <c r="P10" s="1">
        <f t="shared" si="0"/>
        <v>97.4106</v>
      </c>
      <c r="Q10" s="1">
        <f t="shared" si="0"/>
        <v>132.316</v>
      </c>
    </row>
    <row r="11" spans="2:2">
      <c r="B11" s="3"/>
    </row>
    <row r="12" spans="2:2">
      <c r="B12" s="3"/>
    </row>
    <row r="13" ht="12.8" customHeight="1" spans="1:17">
      <c r="A13" s="2" t="s">
        <v>204</v>
      </c>
      <c r="B13" s="4">
        <v>0.012941</v>
      </c>
      <c r="C13">
        <v>0.027888</v>
      </c>
      <c r="D13">
        <v>56.422</v>
      </c>
      <c r="E13">
        <v>111.83</v>
      </c>
      <c r="F13">
        <v>109.62</v>
      </c>
      <c r="G13">
        <v>461.82</v>
      </c>
      <c r="H13">
        <v>962.85</v>
      </c>
      <c r="I13">
        <v>1.5855</v>
      </c>
      <c r="J13">
        <v>3.4291</v>
      </c>
      <c r="K13">
        <v>6.9745</v>
      </c>
      <c r="L13">
        <v>13.897</v>
      </c>
      <c r="M13">
        <v>5.078</v>
      </c>
      <c r="N13">
        <v>3.4017</v>
      </c>
      <c r="O13">
        <v>626.69</v>
      </c>
      <c r="P13">
        <v>1.3205</v>
      </c>
      <c r="Q13">
        <v>2.6957</v>
      </c>
    </row>
    <row r="14" spans="1:17">
      <c r="A14" s="2"/>
      <c r="B14" s="3">
        <v>0.015137</v>
      </c>
      <c r="C14">
        <v>0.029882</v>
      </c>
      <c r="D14">
        <v>61.038</v>
      </c>
      <c r="E14">
        <v>120.12</v>
      </c>
      <c r="F14">
        <v>204.49</v>
      </c>
      <c r="G14">
        <v>482.32</v>
      </c>
      <c r="H14">
        <v>793.86</v>
      </c>
      <c r="I14">
        <v>1.9244</v>
      </c>
      <c r="J14">
        <v>3.7341</v>
      </c>
      <c r="K14">
        <v>7.2154</v>
      </c>
      <c r="L14">
        <v>13.853</v>
      </c>
      <c r="M14">
        <v>4.9132</v>
      </c>
      <c r="N14">
        <v>2.4067</v>
      </c>
      <c r="O14">
        <v>610.3</v>
      </c>
      <c r="P14">
        <v>1.345</v>
      </c>
      <c r="Q14">
        <v>2.7551</v>
      </c>
    </row>
    <row r="15" spans="1:17">
      <c r="A15" s="2"/>
      <c r="B15" s="3">
        <v>0.016092</v>
      </c>
      <c r="C15">
        <v>0.03049</v>
      </c>
      <c r="D15">
        <v>60.912</v>
      </c>
      <c r="E15">
        <v>87.077</v>
      </c>
      <c r="F15">
        <v>181.9</v>
      </c>
      <c r="G15">
        <v>482.32</v>
      </c>
      <c r="H15">
        <v>977.41</v>
      </c>
      <c r="I15">
        <v>1.9127</v>
      </c>
      <c r="J15">
        <v>3.8824</v>
      </c>
      <c r="K15">
        <v>7.3789</v>
      </c>
      <c r="L15">
        <v>13.538</v>
      </c>
      <c r="M15">
        <v>0.48845</v>
      </c>
      <c r="N15">
        <v>1.1057</v>
      </c>
      <c r="O15">
        <v>611.34</v>
      </c>
      <c r="P15">
        <v>1.2797</v>
      </c>
      <c r="Q15">
        <v>2.6542</v>
      </c>
    </row>
    <row r="16" spans="1:17">
      <c r="A16" s="2"/>
      <c r="B16" s="3">
        <v>0.014393</v>
      </c>
      <c r="C16">
        <v>0.022152</v>
      </c>
      <c r="D16">
        <v>57.67</v>
      </c>
      <c r="E16">
        <v>127.74</v>
      </c>
      <c r="F16">
        <v>241.32</v>
      </c>
      <c r="G16">
        <v>504.9</v>
      </c>
      <c r="H16">
        <v>980.99</v>
      </c>
      <c r="I16">
        <v>1.5824</v>
      </c>
      <c r="J16">
        <v>3.6585</v>
      </c>
      <c r="K16">
        <v>7.2448</v>
      </c>
      <c r="L16">
        <v>14.59</v>
      </c>
      <c r="M16">
        <v>2.7402</v>
      </c>
      <c r="N16">
        <v>2.1873</v>
      </c>
      <c r="O16">
        <v>626.69</v>
      </c>
      <c r="P16">
        <v>1.3531</v>
      </c>
      <c r="Q16">
        <v>2.7034</v>
      </c>
    </row>
    <row r="17" spans="1:17">
      <c r="A17" s="2"/>
      <c r="B17" s="3">
        <v>0.014685</v>
      </c>
      <c r="C17">
        <v>0.031117</v>
      </c>
      <c r="D17">
        <v>60.024</v>
      </c>
      <c r="E17">
        <v>123.66</v>
      </c>
      <c r="F17">
        <v>235.11</v>
      </c>
      <c r="G17">
        <v>490.24</v>
      </c>
      <c r="H17">
        <v>949.57</v>
      </c>
      <c r="I17">
        <v>1.9442</v>
      </c>
      <c r="J17">
        <v>3.6478</v>
      </c>
      <c r="K17">
        <v>7.5958</v>
      </c>
      <c r="L17">
        <v>13.961</v>
      </c>
      <c r="M17">
        <v>5.2326</v>
      </c>
      <c r="N17">
        <v>1.495</v>
      </c>
      <c r="O17">
        <v>634.88</v>
      </c>
      <c r="P17">
        <v>1.3042</v>
      </c>
      <c r="Q17">
        <v>2.6542</v>
      </c>
    </row>
    <row r="18" spans="2:2">
      <c r="B18" s="3"/>
    </row>
    <row r="19" spans="1:17">
      <c r="A19" s="2" t="s">
        <v>121</v>
      </c>
      <c r="B19" s="3">
        <f t="shared" ref="B19:Q19" si="1">AVERAGE(B13:B17)</f>
        <v>0.0146496</v>
      </c>
      <c r="C19" s="1">
        <f t="shared" si="1"/>
        <v>0.0283058</v>
      </c>
      <c r="D19" s="1">
        <f t="shared" si="1"/>
        <v>59.2132</v>
      </c>
      <c r="E19">
        <f t="shared" si="1"/>
        <v>114.0854</v>
      </c>
      <c r="F19">
        <f t="shared" si="1"/>
        <v>194.488</v>
      </c>
      <c r="G19">
        <f t="shared" si="1"/>
        <v>484.32</v>
      </c>
      <c r="H19">
        <f t="shared" si="1"/>
        <v>932.936</v>
      </c>
      <c r="I19">
        <f t="shared" si="1"/>
        <v>1.78984</v>
      </c>
      <c r="J19">
        <f t="shared" si="1"/>
        <v>3.67038</v>
      </c>
      <c r="K19">
        <f t="shared" si="1"/>
        <v>7.28188</v>
      </c>
      <c r="L19">
        <f t="shared" si="1"/>
        <v>13.9678</v>
      </c>
      <c r="M19">
        <f t="shared" si="1"/>
        <v>3.69049</v>
      </c>
      <c r="N19">
        <f t="shared" si="1"/>
        <v>2.11928</v>
      </c>
      <c r="O19">
        <f t="shared" si="1"/>
        <v>621.98</v>
      </c>
      <c r="P19">
        <f t="shared" si="1"/>
        <v>1.3205</v>
      </c>
      <c r="Q19">
        <f t="shared" si="1"/>
        <v>2.69252</v>
      </c>
    </row>
    <row r="20" spans="2:15">
      <c r="B20" s="3">
        <v>0.0146496</v>
      </c>
      <c r="C20">
        <v>0.0283058</v>
      </c>
      <c r="D20">
        <v>0.0592132</v>
      </c>
      <c r="E20">
        <v>0.1140854</v>
      </c>
      <c r="F20">
        <v>0.194488</v>
      </c>
      <c r="G20">
        <v>0.48432</v>
      </c>
      <c r="H20">
        <v>0.932936</v>
      </c>
      <c r="O20">
        <v>0.62198</v>
      </c>
    </row>
    <row r="21" ht="12.8" customHeight="1" spans="1:17">
      <c r="A21" s="2" t="s">
        <v>205</v>
      </c>
      <c r="B21" s="3">
        <v>292.53</v>
      </c>
      <c r="C21">
        <v>288.98</v>
      </c>
      <c r="D21">
        <v>279.06</v>
      </c>
      <c r="E21">
        <v>286.16</v>
      </c>
      <c r="F21">
        <v>277.55</v>
      </c>
      <c r="G21">
        <v>285.59</v>
      </c>
      <c r="H21">
        <v>288.23</v>
      </c>
      <c r="I21">
        <v>309.31</v>
      </c>
      <c r="J21">
        <v>288.89</v>
      </c>
      <c r="K21">
        <v>329.44</v>
      </c>
      <c r="L21">
        <v>344.89</v>
      </c>
      <c r="M21">
        <v>442.18</v>
      </c>
      <c r="N21">
        <v>518.81</v>
      </c>
      <c r="O21">
        <v>594</v>
      </c>
      <c r="P21">
        <v>850.25</v>
      </c>
      <c r="Q21">
        <v>1316</v>
      </c>
    </row>
    <row r="22" spans="1:17">
      <c r="A22" s="2"/>
      <c r="B22" s="3">
        <v>293.82</v>
      </c>
      <c r="C22">
        <v>282.05</v>
      </c>
      <c r="D22">
        <v>276.82</v>
      </c>
      <c r="E22">
        <v>283.09</v>
      </c>
      <c r="F22">
        <v>294.68</v>
      </c>
      <c r="G22">
        <v>294.51</v>
      </c>
      <c r="H22">
        <v>298.11</v>
      </c>
      <c r="I22">
        <v>291.33</v>
      </c>
      <c r="J22">
        <v>298.82</v>
      </c>
      <c r="K22">
        <v>318.93</v>
      </c>
      <c r="L22">
        <v>333.72</v>
      </c>
      <c r="M22">
        <v>445.73</v>
      </c>
      <c r="N22">
        <v>511.38</v>
      </c>
      <c r="O22">
        <v>617.09</v>
      </c>
      <c r="P22">
        <v>877.35</v>
      </c>
      <c r="Q22">
        <v>1303</v>
      </c>
    </row>
    <row r="23" spans="1:17">
      <c r="A23" s="2"/>
      <c r="B23" s="3">
        <v>290.82</v>
      </c>
      <c r="C23">
        <v>290.49</v>
      </c>
      <c r="D23">
        <v>283.09</v>
      </c>
      <c r="E23">
        <v>288.85</v>
      </c>
      <c r="F23">
        <v>289.48</v>
      </c>
      <c r="G23">
        <v>288.73</v>
      </c>
      <c r="H23">
        <v>295.81</v>
      </c>
      <c r="I23">
        <v>301.89</v>
      </c>
      <c r="J23">
        <v>306.23</v>
      </c>
      <c r="K23">
        <v>321.49</v>
      </c>
      <c r="L23">
        <v>339.16</v>
      </c>
      <c r="M23">
        <v>453.21</v>
      </c>
      <c r="N23">
        <v>528.12</v>
      </c>
      <c r="O23">
        <v>616.33</v>
      </c>
      <c r="P23">
        <v>828.16</v>
      </c>
      <c r="Q23">
        <v>1300</v>
      </c>
    </row>
    <row r="24" spans="1:17">
      <c r="A24" s="2"/>
      <c r="B24" s="4">
        <v>294.94</v>
      </c>
      <c r="C24">
        <v>291.93</v>
      </c>
      <c r="D24">
        <v>298.2</v>
      </c>
      <c r="E24">
        <v>294.42</v>
      </c>
      <c r="F24">
        <v>288.39</v>
      </c>
      <c r="G24">
        <v>285.67</v>
      </c>
      <c r="H24">
        <v>296.91</v>
      </c>
      <c r="I24">
        <v>297.66</v>
      </c>
      <c r="J24">
        <v>307.64</v>
      </c>
      <c r="K24">
        <v>318.57</v>
      </c>
      <c r="L24">
        <v>340.08</v>
      </c>
      <c r="M24">
        <v>428.27</v>
      </c>
      <c r="N24">
        <v>488.52</v>
      </c>
      <c r="O24">
        <v>587.2</v>
      </c>
      <c r="P24">
        <v>826.79</v>
      </c>
      <c r="Q24">
        <v>1327</v>
      </c>
    </row>
    <row r="25" spans="1:17">
      <c r="A25" s="2"/>
      <c r="B25" s="3">
        <v>295.12</v>
      </c>
      <c r="C25">
        <v>287.4</v>
      </c>
      <c r="D25">
        <v>273.64</v>
      </c>
      <c r="E25">
        <v>289.48</v>
      </c>
      <c r="F25">
        <v>292.18</v>
      </c>
      <c r="G25">
        <v>273.82</v>
      </c>
      <c r="H25">
        <v>290.99</v>
      </c>
      <c r="I25">
        <v>288.6</v>
      </c>
      <c r="J25">
        <v>297.22</v>
      </c>
      <c r="K25">
        <v>318.83</v>
      </c>
      <c r="L25">
        <v>336.47</v>
      </c>
      <c r="M25">
        <v>429.55</v>
      </c>
      <c r="N25">
        <v>514.14</v>
      </c>
      <c r="O25">
        <v>666.89</v>
      </c>
      <c r="P25">
        <v>850.7</v>
      </c>
      <c r="Q25">
        <v>1321</v>
      </c>
    </row>
    <row r="27" spans="1:17">
      <c r="A27" s="2" t="s">
        <v>122</v>
      </c>
      <c r="B27">
        <f t="shared" ref="B27:Q27" si="2">AVERAGE(B21:B25)</f>
        <v>293.446</v>
      </c>
      <c r="C27">
        <f t="shared" si="2"/>
        <v>288.17</v>
      </c>
      <c r="D27">
        <f t="shared" si="2"/>
        <v>282.162</v>
      </c>
      <c r="E27">
        <f t="shared" si="2"/>
        <v>288.4</v>
      </c>
      <c r="F27">
        <f t="shared" si="2"/>
        <v>288.456</v>
      </c>
      <c r="G27">
        <f t="shared" si="2"/>
        <v>285.664</v>
      </c>
      <c r="H27">
        <f t="shared" si="2"/>
        <v>294.01</v>
      </c>
      <c r="I27">
        <f t="shared" si="2"/>
        <v>297.758</v>
      </c>
      <c r="J27">
        <f t="shared" si="2"/>
        <v>299.76</v>
      </c>
      <c r="K27">
        <f t="shared" si="2"/>
        <v>321.452</v>
      </c>
      <c r="L27">
        <f t="shared" si="2"/>
        <v>338.864</v>
      </c>
      <c r="M27">
        <f t="shared" si="2"/>
        <v>439.788</v>
      </c>
      <c r="N27">
        <f t="shared" si="2"/>
        <v>512.194</v>
      </c>
      <c r="O27">
        <f t="shared" si="2"/>
        <v>616.302</v>
      </c>
      <c r="P27">
        <f t="shared" si="2"/>
        <v>846.65</v>
      </c>
      <c r="Q27">
        <f t="shared" si="2"/>
        <v>1313.4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206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207</v>
      </c>
      <c r="B4" s="3">
        <v>14.711</v>
      </c>
      <c r="C4">
        <v>30.753</v>
      </c>
      <c r="D4">
        <v>62.934</v>
      </c>
      <c r="E4">
        <v>122.18</v>
      </c>
      <c r="F4">
        <v>248.76</v>
      </c>
      <c r="G4">
        <v>482</v>
      </c>
      <c r="H4">
        <v>971.49</v>
      </c>
      <c r="I4">
        <v>1.9681</v>
      </c>
      <c r="J4">
        <v>3.8875</v>
      </c>
      <c r="K4">
        <v>7.6206</v>
      </c>
      <c r="L4">
        <v>14.16</v>
      </c>
      <c r="M4">
        <v>22.174</v>
      </c>
      <c r="N4">
        <v>44.863</v>
      </c>
      <c r="O4">
        <v>74.273</v>
      </c>
      <c r="P4">
        <v>93.184</v>
      </c>
      <c r="Q4">
        <v>104.09</v>
      </c>
    </row>
    <row r="5" spans="1:17">
      <c r="A5" s="2"/>
      <c r="B5" s="3">
        <v>15.318</v>
      </c>
      <c r="C5">
        <v>30.708</v>
      </c>
      <c r="D5">
        <v>59.876</v>
      </c>
      <c r="E5">
        <v>122.52</v>
      </c>
      <c r="F5">
        <v>240.03</v>
      </c>
      <c r="G5">
        <v>437.97</v>
      </c>
      <c r="H5">
        <v>906.5</v>
      </c>
      <c r="I5">
        <v>1.8989</v>
      </c>
      <c r="J5">
        <v>3.7475</v>
      </c>
      <c r="K5">
        <v>7.4596</v>
      </c>
      <c r="L5">
        <v>14.609</v>
      </c>
      <c r="M5">
        <v>25.288</v>
      </c>
      <c r="N5">
        <v>45.128</v>
      </c>
      <c r="O5">
        <v>60.67</v>
      </c>
      <c r="P5">
        <v>96.071</v>
      </c>
      <c r="Q5">
        <v>132.15</v>
      </c>
    </row>
    <row r="6" spans="1:17">
      <c r="A6" s="2"/>
      <c r="B6" s="3">
        <v>15.511</v>
      </c>
      <c r="C6">
        <v>30.55</v>
      </c>
      <c r="D6">
        <v>60.522</v>
      </c>
      <c r="E6">
        <v>121.9</v>
      </c>
      <c r="F6">
        <v>225.78</v>
      </c>
      <c r="G6">
        <v>453.95</v>
      </c>
      <c r="H6">
        <v>924.9</v>
      </c>
      <c r="I6">
        <v>1.9844</v>
      </c>
      <c r="J6">
        <v>3.8479</v>
      </c>
      <c r="K6">
        <v>7.5231</v>
      </c>
      <c r="L6">
        <v>14.45</v>
      </c>
      <c r="M6">
        <v>25.143</v>
      </c>
      <c r="N6">
        <v>41.63</v>
      </c>
      <c r="O6">
        <v>73.765</v>
      </c>
      <c r="P6">
        <v>95.314</v>
      </c>
      <c r="Q6">
        <v>113.15</v>
      </c>
    </row>
    <row r="7" spans="1:17">
      <c r="A7" s="2"/>
      <c r="B7" s="3">
        <v>15.17</v>
      </c>
      <c r="C7">
        <v>31.541</v>
      </c>
      <c r="D7">
        <v>61.018</v>
      </c>
      <c r="E7">
        <v>121.67</v>
      </c>
      <c r="F7">
        <v>248.34</v>
      </c>
      <c r="G7">
        <v>469.25</v>
      </c>
      <c r="H7">
        <v>786.08</v>
      </c>
      <c r="I7">
        <v>1.8061</v>
      </c>
      <c r="J7">
        <v>3.568</v>
      </c>
      <c r="K7">
        <v>7.1642</v>
      </c>
      <c r="L7">
        <v>14.041</v>
      </c>
      <c r="M7">
        <v>24.842</v>
      </c>
      <c r="N7">
        <v>43.491</v>
      </c>
      <c r="O7">
        <v>73.945</v>
      </c>
      <c r="P7">
        <v>102.22</v>
      </c>
      <c r="Q7">
        <v>138.18</v>
      </c>
    </row>
    <row r="8" spans="1:17">
      <c r="A8" s="2"/>
      <c r="B8" s="3">
        <v>15.12</v>
      </c>
      <c r="C8">
        <v>30.643</v>
      </c>
      <c r="D8">
        <v>60.746</v>
      </c>
      <c r="E8">
        <v>116.32</v>
      </c>
      <c r="F8">
        <v>239.55</v>
      </c>
      <c r="G8">
        <v>478.13</v>
      </c>
      <c r="H8">
        <v>946.75</v>
      </c>
      <c r="I8">
        <v>1.9328</v>
      </c>
      <c r="J8">
        <v>3.8322</v>
      </c>
      <c r="K8">
        <v>7.4685</v>
      </c>
      <c r="L8">
        <v>14.33</v>
      </c>
      <c r="M8">
        <v>13.083</v>
      </c>
      <c r="N8">
        <v>18.051</v>
      </c>
      <c r="O8">
        <v>14.603</v>
      </c>
      <c r="P8">
        <v>105.55</v>
      </c>
      <c r="Q8">
        <v>137.72</v>
      </c>
    </row>
    <row r="9" spans="2:2">
      <c r="B9" s="3"/>
    </row>
    <row r="10" spans="1:17">
      <c r="A10" s="2" t="s">
        <v>120</v>
      </c>
      <c r="B10" s="3">
        <f t="shared" ref="B10:Q10" si="0">AVERAGE(B4:B8)</f>
        <v>15.166</v>
      </c>
      <c r="C10" s="3">
        <f t="shared" si="0"/>
        <v>30.839</v>
      </c>
      <c r="D10">
        <f t="shared" si="0"/>
        <v>61.0192</v>
      </c>
      <c r="E10">
        <f t="shared" si="0"/>
        <v>120.918</v>
      </c>
      <c r="F10" s="1">
        <f t="shared" si="0"/>
        <v>240.492</v>
      </c>
      <c r="G10" s="1">
        <f t="shared" si="0"/>
        <v>464.26</v>
      </c>
      <c r="H10" s="1">
        <f t="shared" si="0"/>
        <v>907.144</v>
      </c>
      <c r="I10" s="1">
        <f t="shared" si="0"/>
        <v>1.91806</v>
      </c>
      <c r="J10" s="1">
        <f t="shared" si="0"/>
        <v>3.77662</v>
      </c>
      <c r="K10" s="1">
        <f t="shared" si="0"/>
        <v>7.4472</v>
      </c>
      <c r="L10" s="1">
        <f t="shared" si="0"/>
        <v>14.318</v>
      </c>
      <c r="M10" s="1">
        <f t="shared" si="0"/>
        <v>22.106</v>
      </c>
      <c r="N10" s="1">
        <f t="shared" si="0"/>
        <v>38.6326</v>
      </c>
      <c r="O10" s="1">
        <f t="shared" si="0"/>
        <v>59.4512</v>
      </c>
      <c r="P10" s="1">
        <f t="shared" si="0"/>
        <v>98.4678</v>
      </c>
      <c r="Q10" s="1">
        <f t="shared" si="0"/>
        <v>125.058</v>
      </c>
    </row>
    <row r="11" spans="2:8">
      <c r="B11" s="3">
        <f t="shared" ref="B11:H11" si="1">ROUND(B10/1000,6)</f>
        <v>0.015166</v>
      </c>
      <c r="C11" s="3">
        <f t="shared" si="1"/>
        <v>0.030839</v>
      </c>
      <c r="D11" s="3">
        <f t="shared" si="1"/>
        <v>0.061019</v>
      </c>
      <c r="E11" s="3">
        <f t="shared" si="1"/>
        <v>0.120918</v>
      </c>
      <c r="F11" s="3">
        <f t="shared" si="1"/>
        <v>0.240492</v>
      </c>
      <c r="G11" s="3">
        <f t="shared" si="1"/>
        <v>0.46426</v>
      </c>
      <c r="H11" s="3">
        <f t="shared" si="1"/>
        <v>0.907144</v>
      </c>
    </row>
    <row r="12" spans="2:2">
      <c r="B12" s="3"/>
    </row>
    <row r="13" ht="12.8" customHeight="1" spans="1:17">
      <c r="A13" s="2" t="s">
        <v>208</v>
      </c>
      <c r="B13" s="4">
        <v>14.712</v>
      </c>
      <c r="C13">
        <v>30.754</v>
      </c>
      <c r="D13">
        <v>59.924</v>
      </c>
      <c r="E13">
        <v>122.18</v>
      </c>
      <c r="F13">
        <v>248.77</v>
      </c>
      <c r="G13">
        <v>476.8</v>
      </c>
      <c r="H13">
        <v>595.17</v>
      </c>
      <c r="I13">
        <v>0.49054</v>
      </c>
      <c r="J13">
        <v>3.3521</v>
      </c>
      <c r="K13">
        <v>6.7901</v>
      </c>
      <c r="L13">
        <v>13.928</v>
      </c>
      <c r="M13">
        <v>5.7272</v>
      </c>
      <c r="N13">
        <v>0.4096</v>
      </c>
      <c r="O13">
        <v>0.66954</v>
      </c>
      <c r="P13">
        <v>1.3763</v>
      </c>
      <c r="Q13">
        <v>2.7197</v>
      </c>
    </row>
    <row r="14" spans="1:17">
      <c r="A14" s="2"/>
      <c r="B14" s="3">
        <v>12.554</v>
      </c>
      <c r="C14">
        <v>30.709</v>
      </c>
      <c r="D14">
        <v>59.878</v>
      </c>
      <c r="E14">
        <v>123.14</v>
      </c>
      <c r="F14">
        <v>228.11</v>
      </c>
      <c r="G14">
        <v>437.97</v>
      </c>
      <c r="H14">
        <v>534.69</v>
      </c>
      <c r="I14">
        <v>1.899</v>
      </c>
      <c r="J14">
        <v>3.7248</v>
      </c>
      <c r="K14">
        <v>7.455</v>
      </c>
      <c r="L14">
        <v>12.989</v>
      </c>
      <c r="M14">
        <v>0.98714</v>
      </c>
      <c r="N14">
        <v>1.3613</v>
      </c>
      <c r="O14">
        <v>4.3972</v>
      </c>
      <c r="P14">
        <v>1.2861</v>
      </c>
      <c r="Q14">
        <v>2.6706</v>
      </c>
    </row>
    <row r="15" spans="1:17">
      <c r="A15" s="2"/>
      <c r="B15" s="3">
        <v>15.511</v>
      </c>
      <c r="C15">
        <v>30.551</v>
      </c>
      <c r="D15">
        <v>60.524</v>
      </c>
      <c r="E15">
        <v>121.29</v>
      </c>
      <c r="F15">
        <v>225.79</v>
      </c>
      <c r="G15">
        <v>453.95</v>
      </c>
      <c r="H15">
        <v>924.93</v>
      </c>
      <c r="I15">
        <v>1.8534</v>
      </c>
      <c r="J15">
        <v>3.6379</v>
      </c>
      <c r="K15">
        <v>6.9737</v>
      </c>
      <c r="L15">
        <v>12.832</v>
      </c>
      <c r="M15">
        <v>0.33382</v>
      </c>
      <c r="N15">
        <v>1.5202</v>
      </c>
      <c r="O15">
        <v>0.58982</v>
      </c>
      <c r="P15">
        <v>1.2964</v>
      </c>
      <c r="Q15">
        <v>2.6706</v>
      </c>
    </row>
    <row r="16" spans="1:17">
      <c r="A16" s="2"/>
      <c r="B16" s="3">
        <v>12.072</v>
      </c>
      <c r="C16">
        <v>31.542</v>
      </c>
      <c r="D16">
        <v>60.206</v>
      </c>
      <c r="E16">
        <v>121.68</v>
      </c>
      <c r="F16">
        <v>248.34</v>
      </c>
      <c r="G16">
        <v>469.23</v>
      </c>
      <c r="H16">
        <v>786.08</v>
      </c>
      <c r="I16">
        <v>1.8061</v>
      </c>
      <c r="J16">
        <v>3.5681</v>
      </c>
      <c r="K16">
        <v>7.1603</v>
      </c>
      <c r="L16">
        <v>13.277</v>
      </c>
      <c r="M16">
        <v>1.6251</v>
      </c>
      <c r="N16">
        <v>1.3754</v>
      </c>
      <c r="O16">
        <v>0.66335</v>
      </c>
      <c r="P16">
        <v>1.3347</v>
      </c>
      <c r="Q16">
        <v>2.7197</v>
      </c>
    </row>
    <row r="17" spans="1:17">
      <c r="A17" s="2"/>
      <c r="B17">
        <v>15.118</v>
      </c>
      <c r="C17">
        <v>30.644</v>
      </c>
      <c r="D17">
        <v>60.748</v>
      </c>
      <c r="E17">
        <v>116.32</v>
      </c>
      <c r="F17">
        <v>239.54</v>
      </c>
      <c r="G17">
        <v>478.11</v>
      </c>
      <c r="H17">
        <v>942.07</v>
      </c>
      <c r="I17">
        <v>1.9325</v>
      </c>
      <c r="J17">
        <v>2.7601</v>
      </c>
      <c r="K17">
        <v>6.9268</v>
      </c>
      <c r="L17">
        <v>13.92</v>
      </c>
      <c r="M17">
        <v>12.905</v>
      </c>
      <c r="N17">
        <v>17.947</v>
      </c>
      <c r="O17">
        <v>14.475</v>
      </c>
      <c r="P17">
        <v>1.3287</v>
      </c>
      <c r="Q17">
        <v>2.6214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13.9934</v>
      </c>
      <c r="C19" s="1">
        <f t="shared" si="2"/>
        <v>30.84</v>
      </c>
      <c r="D19" s="1">
        <f t="shared" si="2"/>
        <v>60.256</v>
      </c>
      <c r="E19">
        <f t="shared" si="2"/>
        <v>120.922</v>
      </c>
      <c r="F19">
        <f t="shared" si="2"/>
        <v>238.11</v>
      </c>
      <c r="G19">
        <f t="shared" si="2"/>
        <v>463.212</v>
      </c>
      <c r="H19">
        <f t="shared" si="2"/>
        <v>756.588</v>
      </c>
      <c r="I19">
        <f t="shared" si="2"/>
        <v>1.596308</v>
      </c>
      <c r="J19">
        <f t="shared" si="2"/>
        <v>3.4086</v>
      </c>
      <c r="K19">
        <f t="shared" si="2"/>
        <v>7.06118</v>
      </c>
      <c r="L19">
        <f t="shared" si="2"/>
        <v>13.3892</v>
      </c>
      <c r="M19">
        <f t="shared" si="2"/>
        <v>4.315652</v>
      </c>
      <c r="N19">
        <f t="shared" si="2"/>
        <v>4.5227</v>
      </c>
      <c r="O19">
        <f t="shared" si="2"/>
        <v>4.158982</v>
      </c>
      <c r="P19">
        <f t="shared" si="2"/>
        <v>1.32444</v>
      </c>
      <c r="Q19">
        <f t="shared" si="2"/>
        <v>2.6804</v>
      </c>
    </row>
    <row r="20" spans="2:8">
      <c r="B20" s="3">
        <f t="shared" ref="B20:H20" si="3">ROUND(B19/1000,6)</f>
        <v>0.013993</v>
      </c>
      <c r="C20" s="3">
        <f t="shared" si="3"/>
        <v>0.03084</v>
      </c>
      <c r="D20" s="3">
        <f t="shared" si="3"/>
        <v>0.060256</v>
      </c>
      <c r="E20" s="3">
        <f t="shared" si="3"/>
        <v>0.120922</v>
      </c>
      <c r="F20" s="3">
        <f t="shared" si="3"/>
        <v>0.23811</v>
      </c>
      <c r="G20" s="3">
        <f t="shared" si="3"/>
        <v>0.463212</v>
      </c>
      <c r="H20" s="3">
        <f t="shared" si="3"/>
        <v>0.756588</v>
      </c>
    </row>
    <row r="21" ht="12.8" customHeight="1" spans="1:17">
      <c r="A21" s="2" t="s">
        <v>209</v>
      </c>
      <c r="B21" s="3">
        <v>221.8</v>
      </c>
      <c r="C21">
        <v>219.71</v>
      </c>
      <c r="D21">
        <v>225.45</v>
      </c>
      <c r="E21">
        <v>224.59</v>
      </c>
      <c r="F21">
        <v>222.59</v>
      </c>
      <c r="G21">
        <v>220.14</v>
      </c>
      <c r="H21">
        <v>233.4</v>
      </c>
      <c r="I21">
        <v>228.6</v>
      </c>
      <c r="J21">
        <v>231.19</v>
      </c>
      <c r="K21">
        <v>229.7</v>
      </c>
      <c r="L21">
        <v>238.12</v>
      </c>
      <c r="M21">
        <v>306.37</v>
      </c>
      <c r="N21">
        <v>335.06</v>
      </c>
      <c r="O21">
        <v>424.9</v>
      </c>
      <c r="P21">
        <v>602.95</v>
      </c>
      <c r="Q21">
        <v>913.66</v>
      </c>
    </row>
    <row r="22" spans="1:17">
      <c r="A22" s="2"/>
      <c r="B22" s="3">
        <v>219.13</v>
      </c>
      <c r="C22">
        <v>218.41</v>
      </c>
      <c r="D22">
        <v>220.92</v>
      </c>
      <c r="E22">
        <v>220.29</v>
      </c>
      <c r="F22">
        <v>222.94</v>
      </c>
      <c r="G22">
        <v>242.39</v>
      </c>
      <c r="H22">
        <v>227.3</v>
      </c>
      <c r="I22">
        <v>219.85</v>
      </c>
      <c r="J22">
        <v>230.48</v>
      </c>
      <c r="K22">
        <v>228.91</v>
      </c>
      <c r="L22">
        <v>233.51</v>
      </c>
      <c r="M22">
        <v>346.8</v>
      </c>
      <c r="N22">
        <v>357.59</v>
      </c>
      <c r="O22">
        <v>423.1</v>
      </c>
      <c r="P22">
        <v>598.62</v>
      </c>
      <c r="Q22">
        <v>938.09</v>
      </c>
    </row>
    <row r="23" spans="1:17">
      <c r="A23" s="2"/>
      <c r="B23" s="3">
        <v>221.26</v>
      </c>
      <c r="C23">
        <v>215.45</v>
      </c>
      <c r="D23">
        <v>226.99</v>
      </c>
      <c r="E23">
        <v>219.08</v>
      </c>
      <c r="F23">
        <v>216.24</v>
      </c>
      <c r="G23">
        <v>220.58</v>
      </c>
      <c r="H23">
        <v>218.27</v>
      </c>
      <c r="I23">
        <v>224.9</v>
      </c>
      <c r="J23">
        <v>225.1</v>
      </c>
      <c r="K23">
        <v>228.18</v>
      </c>
      <c r="L23">
        <v>238.41</v>
      </c>
      <c r="M23">
        <v>306.42</v>
      </c>
      <c r="N23">
        <v>367.31</v>
      </c>
      <c r="O23">
        <v>496.65</v>
      </c>
      <c r="P23">
        <v>631.11</v>
      </c>
      <c r="Q23">
        <v>895.66</v>
      </c>
    </row>
    <row r="24" spans="1:17">
      <c r="A24" s="2"/>
      <c r="B24" s="4">
        <v>233.18</v>
      </c>
      <c r="C24">
        <v>240.82</v>
      </c>
      <c r="D24">
        <v>225.3</v>
      </c>
      <c r="E24">
        <v>260.65</v>
      </c>
      <c r="F24">
        <v>274.54</v>
      </c>
      <c r="G24">
        <v>242.92</v>
      </c>
      <c r="H24">
        <v>223.24</v>
      </c>
      <c r="I24">
        <v>238.12</v>
      </c>
      <c r="J24">
        <v>222.54</v>
      </c>
      <c r="K24">
        <v>232.37</v>
      </c>
      <c r="L24">
        <v>242.45</v>
      </c>
      <c r="M24">
        <v>299.45</v>
      </c>
      <c r="N24">
        <v>355.3</v>
      </c>
      <c r="O24">
        <v>441.31</v>
      </c>
      <c r="P24">
        <v>596.84</v>
      </c>
      <c r="Q24">
        <v>992.06</v>
      </c>
    </row>
    <row r="25" spans="1:17">
      <c r="A25" s="2"/>
      <c r="B25" s="3">
        <v>221.37</v>
      </c>
      <c r="C25">
        <v>221.36</v>
      </c>
      <c r="D25">
        <v>218.39</v>
      </c>
      <c r="E25">
        <v>221.51</v>
      </c>
      <c r="F25">
        <v>223.94</v>
      </c>
      <c r="G25">
        <v>218.17</v>
      </c>
      <c r="H25">
        <v>218.6</v>
      </c>
      <c r="I25">
        <v>225.86</v>
      </c>
      <c r="J25">
        <v>219.71</v>
      </c>
      <c r="K25">
        <v>230.71</v>
      </c>
      <c r="L25">
        <v>231.19</v>
      </c>
      <c r="M25">
        <v>325.47</v>
      </c>
      <c r="N25">
        <v>363.31</v>
      </c>
      <c r="O25">
        <v>569.64</v>
      </c>
      <c r="P25">
        <v>633.31</v>
      </c>
      <c r="Q25">
        <v>907.44</v>
      </c>
    </row>
    <row r="27" spans="1:17">
      <c r="A27" s="2" t="s">
        <v>122</v>
      </c>
      <c r="B27">
        <f t="shared" ref="B27:Q27" si="4">AVERAGE(B21:B25)</f>
        <v>223.348</v>
      </c>
      <c r="C27">
        <f t="shared" si="4"/>
        <v>223.15</v>
      </c>
      <c r="D27">
        <f t="shared" si="4"/>
        <v>223.41</v>
      </c>
      <c r="E27">
        <f t="shared" si="4"/>
        <v>229.224</v>
      </c>
      <c r="F27">
        <f t="shared" si="4"/>
        <v>232.05</v>
      </c>
      <c r="G27">
        <f t="shared" si="4"/>
        <v>228.84</v>
      </c>
      <c r="H27">
        <f t="shared" si="4"/>
        <v>224.162</v>
      </c>
      <c r="I27">
        <f t="shared" si="4"/>
        <v>227.466</v>
      </c>
      <c r="J27">
        <f t="shared" si="4"/>
        <v>225.804</v>
      </c>
      <c r="K27">
        <f t="shared" si="4"/>
        <v>229.974</v>
      </c>
      <c r="L27">
        <f t="shared" si="4"/>
        <v>236.736</v>
      </c>
      <c r="M27">
        <f t="shared" si="4"/>
        <v>316.902</v>
      </c>
      <c r="N27">
        <f t="shared" si="4"/>
        <v>355.714</v>
      </c>
      <c r="O27">
        <f t="shared" si="4"/>
        <v>471.12</v>
      </c>
      <c r="P27">
        <f t="shared" si="4"/>
        <v>612.566</v>
      </c>
      <c r="Q27">
        <f t="shared" si="4"/>
        <v>929.382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J1" workbookViewId="0">
      <selection activeCell="M27" sqref="M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210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211</v>
      </c>
      <c r="B4" s="3">
        <v>15.927</v>
      </c>
      <c r="C4">
        <v>31.342</v>
      </c>
      <c r="D4">
        <v>65.206</v>
      </c>
      <c r="E4">
        <v>132</v>
      </c>
      <c r="F4">
        <v>248.03</v>
      </c>
      <c r="G4">
        <v>514.94</v>
      </c>
      <c r="H4">
        <v>1.0585</v>
      </c>
      <c r="I4">
        <v>2.0575</v>
      </c>
      <c r="J4">
        <v>4.1197</v>
      </c>
      <c r="K4">
        <v>7.881</v>
      </c>
      <c r="L4">
        <v>14.36</v>
      </c>
      <c r="M4">
        <v>15.265</v>
      </c>
      <c r="N4">
        <v>20.855</v>
      </c>
      <c r="O4">
        <v>77.955</v>
      </c>
      <c r="P4">
        <v>108.81</v>
      </c>
      <c r="Q4">
        <v>133.32</v>
      </c>
    </row>
    <row r="5" spans="1:17">
      <c r="A5" s="2"/>
      <c r="B5" s="3">
        <v>15.597</v>
      </c>
      <c r="C5">
        <v>31.369</v>
      </c>
      <c r="D5">
        <v>64.512</v>
      </c>
      <c r="E5">
        <v>133.96</v>
      </c>
      <c r="F5">
        <v>254.98</v>
      </c>
      <c r="G5">
        <v>507.73</v>
      </c>
      <c r="H5">
        <v>0.99811</v>
      </c>
      <c r="I5">
        <v>2.0524</v>
      </c>
      <c r="J5">
        <v>4.0477</v>
      </c>
      <c r="K5">
        <v>8.1454</v>
      </c>
      <c r="L5">
        <v>14.152</v>
      </c>
      <c r="M5">
        <v>14.876</v>
      </c>
      <c r="N5">
        <v>20.341</v>
      </c>
      <c r="O5">
        <v>74.875</v>
      </c>
      <c r="P5">
        <v>111.03</v>
      </c>
      <c r="Q5">
        <v>150.24</v>
      </c>
    </row>
    <row r="6" spans="1:17">
      <c r="A6" s="2"/>
      <c r="B6" s="3">
        <v>16.561</v>
      </c>
      <c r="C6">
        <v>31.54</v>
      </c>
      <c r="D6">
        <v>64.97</v>
      </c>
      <c r="E6">
        <v>123.61</v>
      </c>
      <c r="F6">
        <v>254.43</v>
      </c>
      <c r="G6">
        <v>516.51</v>
      </c>
      <c r="H6">
        <v>1.002</v>
      </c>
      <c r="I6">
        <v>2.0669</v>
      </c>
      <c r="J6">
        <v>3.9895</v>
      </c>
      <c r="K6">
        <v>7.7875</v>
      </c>
      <c r="L6">
        <v>12.448</v>
      </c>
      <c r="M6">
        <v>25.563</v>
      </c>
      <c r="N6">
        <v>45.869</v>
      </c>
      <c r="O6">
        <v>71.619</v>
      </c>
      <c r="P6">
        <v>109.22</v>
      </c>
      <c r="Q6">
        <v>140.39</v>
      </c>
    </row>
    <row r="7" spans="1:17">
      <c r="A7" s="2"/>
      <c r="B7" s="3">
        <v>15.937</v>
      </c>
      <c r="C7">
        <v>31.653</v>
      </c>
      <c r="D7">
        <v>62.522</v>
      </c>
      <c r="E7">
        <v>124.59</v>
      </c>
      <c r="F7">
        <v>244.97</v>
      </c>
      <c r="G7">
        <v>492.85</v>
      </c>
      <c r="H7">
        <v>1.021</v>
      </c>
      <c r="I7">
        <v>1.9718</v>
      </c>
      <c r="J7">
        <v>3.9841</v>
      </c>
      <c r="K7">
        <v>7.8346</v>
      </c>
      <c r="L7">
        <v>14.59</v>
      </c>
      <c r="M7">
        <v>25.371</v>
      </c>
      <c r="N7">
        <v>46.184</v>
      </c>
      <c r="O7">
        <v>71.959</v>
      </c>
      <c r="P7">
        <v>97.722</v>
      </c>
      <c r="Q7">
        <v>141.23</v>
      </c>
    </row>
    <row r="8" spans="1:17">
      <c r="A8" s="2"/>
      <c r="B8" s="3">
        <v>15.175</v>
      </c>
      <c r="C8">
        <v>29.678</v>
      </c>
      <c r="D8">
        <v>58.712</v>
      </c>
      <c r="E8">
        <v>118.35</v>
      </c>
      <c r="F8">
        <v>235.88</v>
      </c>
      <c r="G8">
        <v>467.52</v>
      </c>
      <c r="H8">
        <v>0.95226</v>
      </c>
      <c r="I8">
        <v>1.8748</v>
      </c>
      <c r="J8">
        <v>3.8984</v>
      </c>
      <c r="K8">
        <v>7.3313</v>
      </c>
      <c r="L8">
        <v>14.969</v>
      </c>
      <c r="M8">
        <v>25.721</v>
      </c>
      <c r="N8">
        <v>46.16</v>
      </c>
      <c r="O8">
        <v>69.734</v>
      </c>
      <c r="P8">
        <v>99.172</v>
      </c>
      <c r="Q8">
        <v>141.85</v>
      </c>
    </row>
    <row r="9" spans="2:2">
      <c r="B9" s="3"/>
    </row>
    <row r="10" spans="1:17">
      <c r="A10" s="2" t="s">
        <v>120</v>
      </c>
      <c r="B10" s="3">
        <f t="shared" ref="B10:Q10" si="0">AVERAGE(B4:B8)</f>
        <v>15.8394</v>
      </c>
      <c r="C10" s="3">
        <f t="shared" si="0"/>
        <v>31.1164</v>
      </c>
      <c r="D10">
        <f t="shared" si="0"/>
        <v>63.1844</v>
      </c>
      <c r="E10">
        <f t="shared" si="0"/>
        <v>126.502</v>
      </c>
      <c r="F10" s="1">
        <f t="shared" si="0"/>
        <v>247.658</v>
      </c>
      <c r="G10" s="1">
        <f t="shared" si="0"/>
        <v>499.91</v>
      </c>
      <c r="H10" s="1">
        <f t="shared" si="0"/>
        <v>1.006374</v>
      </c>
      <c r="I10" s="1">
        <f t="shared" si="0"/>
        <v>2.00468</v>
      </c>
      <c r="J10" s="1">
        <f t="shared" si="0"/>
        <v>4.00788</v>
      </c>
      <c r="K10" s="1">
        <f t="shared" si="0"/>
        <v>7.79596</v>
      </c>
      <c r="L10" s="1">
        <f t="shared" si="0"/>
        <v>14.1038</v>
      </c>
      <c r="M10" s="1">
        <f t="shared" si="0"/>
        <v>21.3592</v>
      </c>
      <c r="N10" s="1">
        <f t="shared" si="0"/>
        <v>35.8818</v>
      </c>
      <c r="O10" s="1">
        <f t="shared" si="0"/>
        <v>73.2284</v>
      </c>
      <c r="P10" s="1">
        <f t="shared" si="0"/>
        <v>105.1908</v>
      </c>
      <c r="Q10" s="1">
        <f t="shared" si="0"/>
        <v>141.406</v>
      </c>
    </row>
    <row r="11" spans="2:8">
      <c r="B11" s="3">
        <f t="shared" ref="B11:H11" si="1">ROUND(B10/1000,6)</f>
        <v>0.015839</v>
      </c>
      <c r="C11" s="3">
        <f t="shared" si="1"/>
        <v>0.031116</v>
      </c>
      <c r="D11" s="3">
        <f t="shared" si="1"/>
        <v>0.063184</v>
      </c>
      <c r="E11" s="3">
        <f t="shared" si="1"/>
        <v>0.126502</v>
      </c>
      <c r="F11" s="3">
        <f t="shared" si="1"/>
        <v>0.247658</v>
      </c>
      <c r="G11" s="3">
        <f t="shared" si="1"/>
        <v>0.49991</v>
      </c>
      <c r="H11" s="3">
        <f t="shared" si="1"/>
        <v>0.001006</v>
      </c>
    </row>
    <row r="12" spans="2:2">
      <c r="B12" s="3"/>
    </row>
    <row r="13" ht="12.8" customHeight="1" spans="1:17">
      <c r="A13" s="2" t="s">
        <v>212</v>
      </c>
      <c r="B13" s="4">
        <v>15.914</v>
      </c>
      <c r="C13">
        <v>31.343</v>
      </c>
      <c r="D13">
        <v>64.194</v>
      </c>
      <c r="E13">
        <v>132</v>
      </c>
      <c r="F13">
        <v>248.04</v>
      </c>
      <c r="G13">
        <v>514.91</v>
      </c>
      <c r="H13">
        <v>1.0356</v>
      </c>
      <c r="I13">
        <v>1.9958</v>
      </c>
      <c r="J13">
        <v>3.5498</v>
      </c>
      <c r="K13">
        <v>6.6775</v>
      </c>
      <c r="L13">
        <v>14.175</v>
      </c>
      <c r="M13">
        <v>15.131</v>
      </c>
      <c r="N13">
        <v>20.613</v>
      </c>
      <c r="O13">
        <v>0.70275</v>
      </c>
      <c r="P13">
        <v>1.3694</v>
      </c>
      <c r="Q13">
        <v>2.687</v>
      </c>
    </row>
    <row r="14" spans="1:17">
      <c r="A14" s="2"/>
      <c r="B14" s="3">
        <v>15.004</v>
      </c>
      <c r="C14">
        <v>31.522</v>
      </c>
      <c r="D14">
        <v>56.684</v>
      </c>
      <c r="E14">
        <v>50.064</v>
      </c>
      <c r="F14">
        <v>254.37</v>
      </c>
      <c r="G14">
        <v>507.66</v>
      </c>
      <c r="H14">
        <v>0.99789</v>
      </c>
      <c r="I14">
        <v>1.9892</v>
      </c>
      <c r="J14">
        <v>3.6984</v>
      </c>
      <c r="K14">
        <v>6.8157</v>
      </c>
      <c r="L14">
        <v>3.5139</v>
      </c>
      <c r="M14">
        <v>14.324</v>
      </c>
      <c r="N14">
        <v>20.158</v>
      </c>
      <c r="O14">
        <v>0.59802</v>
      </c>
      <c r="P14">
        <v>1.3789</v>
      </c>
      <c r="Q14">
        <v>2.6117</v>
      </c>
    </row>
    <row r="15" spans="1:17">
      <c r="A15" s="2"/>
      <c r="B15" s="3">
        <v>15.394</v>
      </c>
      <c r="C15">
        <v>31.541</v>
      </c>
      <c r="D15">
        <v>64.972</v>
      </c>
      <c r="E15">
        <v>123.59</v>
      </c>
      <c r="F15">
        <v>229.68</v>
      </c>
      <c r="G15">
        <v>457.25</v>
      </c>
      <c r="H15">
        <v>1.002</v>
      </c>
      <c r="I15">
        <v>2.0287</v>
      </c>
      <c r="J15">
        <v>3.8401</v>
      </c>
      <c r="K15">
        <v>7.6844</v>
      </c>
      <c r="L15">
        <v>12.449</v>
      </c>
      <c r="M15">
        <v>0.66355</v>
      </c>
      <c r="N15">
        <v>0.31477</v>
      </c>
      <c r="O15">
        <v>0.6144</v>
      </c>
      <c r="P15">
        <v>1.3844</v>
      </c>
      <c r="Q15">
        <v>2.687</v>
      </c>
    </row>
    <row r="16" spans="1:17">
      <c r="A16" s="2"/>
      <c r="B16" s="3">
        <v>15.938</v>
      </c>
      <c r="C16">
        <v>30.584</v>
      </c>
      <c r="D16">
        <v>62.524</v>
      </c>
      <c r="E16">
        <v>124.6</v>
      </c>
      <c r="F16">
        <v>244.94</v>
      </c>
      <c r="G16">
        <v>492.86</v>
      </c>
      <c r="H16">
        <v>1.0203</v>
      </c>
      <c r="I16">
        <v>1.9709</v>
      </c>
      <c r="J16">
        <v>3.9836</v>
      </c>
      <c r="K16">
        <v>7.5648</v>
      </c>
      <c r="L16">
        <v>13.75</v>
      </c>
      <c r="M16">
        <v>2.39</v>
      </c>
      <c r="N16">
        <v>0.64922</v>
      </c>
      <c r="O16">
        <v>0.63987</v>
      </c>
      <c r="P16">
        <v>1.2879</v>
      </c>
      <c r="Q16">
        <v>2.5921</v>
      </c>
    </row>
    <row r="17" spans="1:17">
      <c r="A17" s="2"/>
      <c r="B17">
        <v>13.865</v>
      </c>
      <c r="C17">
        <v>29.679</v>
      </c>
      <c r="D17">
        <v>58.714</v>
      </c>
      <c r="E17">
        <v>118.35</v>
      </c>
      <c r="F17">
        <v>235.89</v>
      </c>
      <c r="G17">
        <v>336.99</v>
      </c>
      <c r="H17">
        <v>0.91797</v>
      </c>
      <c r="I17">
        <v>1.8748</v>
      </c>
      <c r="J17">
        <v>3.8979</v>
      </c>
      <c r="K17">
        <v>7.3528</v>
      </c>
      <c r="L17">
        <v>13.996</v>
      </c>
      <c r="M17">
        <v>1.406</v>
      </c>
      <c r="N17">
        <v>0.91136</v>
      </c>
      <c r="O17">
        <v>0.67134</v>
      </c>
      <c r="P17">
        <v>1.4418</v>
      </c>
      <c r="Q17">
        <v>2.615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15.223</v>
      </c>
      <c r="C19" s="1">
        <f t="shared" si="2"/>
        <v>30.9338</v>
      </c>
      <c r="D19" s="1">
        <f t="shared" si="2"/>
        <v>61.4176</v>
      </c>
      <c r="E19">
        <f t="shared" si="2"/>
        <v>109.7208</v>
      </c>
      <c r="F19">
        <f t="shared" si="2"/>
        <v>242.584</v>
      </c>
      <c r="G19">
        <f t="shared" si="2"/>
        <v>461.934</v>
      </c>
      <c r="H19">
        <f t="shared" si="2"/>
        <v>0.994752</v>
      </c>
      <c r="I19">
        <f t="shared" si="2"/>
        <v>1.97188</v>
      </c>
      <c r="J19">
        <f t="shared" si="2"/>
        <v>3.79396</v>
      </c>
      <c r="K19">
        <f t="shared" si="2"/>
        <v>7.21904</v>
      </c>
      <c r="L19">
        <f t="shared" si="2"/>
        <v>11.57678</v>
      </c>
      <c r="M19">
        <f t="shared" si="2"/>
        <v>6.78291</v>
      </c>
      <c r="N19">
        <f t="shared" si="2"/>
        <v>8.52927</v>
      </c>
      <c r="O19">
        <f t="shared" si="2"/>
        <v>0.645276</v>
      </c>
      <c r="P19">
        <f t="shared" si="2"/>
        <v>1.37248</v>
      </c>
      <c r="Q19">
        <f t="shared" si="2"/>
        <v>2.63856</v>
      </c>
    </row>
    <row r="20" spans="2:8">
      <c r="B20" s="3">
        <f t="shared" ref="B20:H20" si="3">ROUND(B19/1000,6)</f>
        <v>0.015223</v>
      </c>
      <c r="C20" s="3">
        <f t="shared" si="3"/>
        <v>0.030934</v>
      </c>
      <c r="D20" s="3">
        <f t="shared" si="3"/>
        <v>0.061418</v>
      </c>
      <c r="E20" s="3">
        <f t="shared" si="3"/>
        <v>0.109721</v>
      </c>
      <c r="F20" s="3">
        <f t="shared" si="3"/>
        <v>0.242584</v>
      </c>
      <c r="G20" s="3">
        <f t="shared" si="3"/>
        <v>0.461934</v>
      </c>
      <c r="H20" s="3">
        <f t="shared" si="3"/>
        <v>0.000995</v>
      </c>
    </row>
    <row r="21" ht="12.8" customHeight="1" spans="1:17">
      <c r="A21" s="2" t="s">
        <v>213</v>
      </c>
      <c r="B21" s="3">
        <v>276.74</v>
      </c>
      <c r="C21">
        <v>275.37</v>
      </c>
      <c r="D21">
        <v>281.81</v>
      </c>
      <c r="E21">
        <v>283.25</v>
      </c>
      <c r="F21">
        <v>276.89</v>
      </c>
      <c r="G21">
        <v>273.94</v>
      </c>
      <c r="H21">
        <v>297.57</v>
      </c>
      <c r="I21">
        <v>296.87</v>
      </c>
      <c r="J21">
        <v>300.89</v>
      </c>
      <c r="K21">
        <v>311.87</v>
      </c>
      <c r="L21">
        <v>328.46</v>
      </c>
      <c r="M21">
        <v>420.26</v>
      </c>
      <c r="N21">
        <v>472.26</v>
      </c>
      <c r="O21">
        <v>584.45</v>
      </c>
      <c r="P21">
        <v>882.22</v>
      </c>
      <c r="Q21">
        <v>1309</v>
      </c>
    </row>
    <row r="22" spans="1:17">
      <c r="A22" s="2"/>
      <c r="B22" s="3">
        <v>269.43</v>
      </c>
      <c r="C22">
        <v>296.08</v>
      </c>
      <c r="D22">
        <v>275.07</v>
      </c>
      <c r="E22">
        <v>292.53</v>
      </c>
      <c r="F22">
        <v>284.82</v>
      </c>
      <c r="G22">
        <v>287.48</v>
      </c>
      <c r="H22">
        <v>285.51</v>
      </c>
      <c r="I22">
        <v>289.14</v>
      </c>
      <c r="J22">
        <v>301.07</v>
      </c>
      <c r="K22">
        <v>300.89</v>
      </c>
      <c r="L22">
        <v>318.62</v>
      </c>
      <c r="M22">
        <v>428.82</v>
      </c>
      <c r="N22">
        <v>494.44</v>
      </c>
      <c r="O22">
        <v>633.91</v>
      </c>
      <c r="P22">
        <v>804</v>
      </c>
      <c r="Q22">
        <v>1280</v>
      </c>
    </row>
    <row r="23" spans="1:17">
      <c r="A23" s="2"/>
      <c r="B23" s="3">
        <v>277.12</v>
      </c>
      <c r="C23">
        <v>285.59</v>
      </c>
      <c r="D23">
        <v>277.59</v>
      </c>
      <c r="E23">
        <v>272.67</v>
      </c>
      <c r="F23">
        <v>284.86</v>
      </c>
      <c r="G23">
        <v>292.1</v>
      </c>
      <c r="H23">
        <v>272.07</v>
      </c>
      <c r="I23">
        <v>290.32</v>
      </c>
      <c r="J23">
        <v>292.61</v>
      </c>
      <c r="K23">
        <v>298.64</v>
      </c>
      <c r="L23">
        <v>322.42</v>
      </c>
      <c r="M23">
        <v>404.45</v>
      </c>
      <c r="N23">
        <v>469.15</v>
      </c>
      <c r="O23">
        <v>571.59</v>
      </c>
      <c r="P23">
        <v>783.7</v>
      </c>
      <c r="Q23">
        <v>1236</v>
      </c>
    </row>
    <row r="24" spans="1:17">
      <c r="A24" s="2"/>
      <c r="B24" s="4">
        <v>280.23</v>
      </c>
      <c r="C24">
        <v>290.32</v>
      </c>
      <c r="D24">
        <v>291.08</v>
      </c>
      <c r="E24">
        <v>286.33</v>
      </c>
      <c r="F24">
        <v>282.77</v>
      </c>
      <c r="G24">
        <v>295.46</v>
      </c>
      <c r="H24">
        <v>294.51</v>
      </c>
      <c r="I24">
        <v>277.51</v>
      </c>
      <c r="J24">
        <v>289.39</v>
      </c>
      <c r="K24">
        <v>317.46</v>
      </c>
      <c r="L24">
        <v>319.8</v>
      </c>
      <c r="M24">
        <v>416.32</v>
      </c>
      <c r="N24">
        <v>483.68</v>
      </c>
      <c r="O24">
        <v>550.36</v>
      </c>
      <c r="P24">
        <v>830.91</v>
      </c>
      <c r="Q24">
        <v>1295</v>
      </c>
    </row>
    <row r="25" spans="1:17">
      <c r="A25" s="2"/>
      <c r="B25" s="3">
        <v>285.59</v>
      </c>
      <c r="C25">
        <v>285.67</v>
      </c>
      <c r="D25">
        <v>271.04</v>
      </c>
      <c r="E25">
        <v>279.99</v>
      </c>
      <c r="F25">
        <v>273.04</v>
      </c>
      <c r="G25">
        <v>281.1</v>
      </c>
      <c r="H25">
        <v>278.82</v>
      </c>
      <c r="I25">
        <v>304.83</v>
      </c>
      <c r="J25">
        <v>314.81</v>
      </c>
      <c r="K25">
        <v>307.36</v>
      </c>
      <c r="L25">
        <v>336.76</v>
      </c>
      <c r="M25">
        <v>422.74</v>
      </c>
      <c r="N25">
        <v>489.12</v>
      </c>
      <c r="O25">
        <v>600.06</v>
      </c>
      <c r="P25">
        <v>814.66</v>
      </c>
      <c r="Q25">
        <v>1328</v>
      </c>
    </row>
    <row r="27" spans="1:17">
      <c r="A27" s="2" t="s">
        <v>122</v>
      </c>
      <c r="B27">
        <f t="shared" ref="B27:Q27" si="4">AVERAGE(B21:B25)</f>
        <v>277.822</v>
      </c>
      <c r="C27">
        <f t="shared" si="4"/>
        <v>286.606</v>
      </c>
      <c r="D27">
        <f t="shared" si="4"/>
        <v>279.318</v>
      </c>
      <c r="E27">
        <f t="shared" si="4"/>
        <v>282.954</v>
      </c>
      <c r="F27">
        <f t="shared" si="4"/>
        <v>280.476</v>
      </c>
      <c r="G27">
        <f t="shared" si="4"/>
        <v>286.016</v>
      </c>
      <c r="H27">
        <f t="shared" si="4"/>
        <v>285.696</v>
      </c>
      <c r="I27">
        <f t="shared" si="4"/>
        <v>291.734</v>
      </c>
      <c r="J27">
        <f t="shared" si="4"/>
        <v>299.754</v>
      </c>
      <c r="K27">
        <f t="shared" si="4"/>
        <v>307.244</v>
      </c>
      <c r="L27">
        <f t="shared" si="4"/>
        <v>325.212</v>
      </c>
      <c r="M27">
        <f t="shared" si="4"/>
        <v>418.518</v>
      </c>
      <c r="N27">
        <f t="shared" si="4"/>
        <v>481.73</v>
      </c>
      <c r="O27">
        <f t="shared" si="4"/>
        <v>588.074</v>
      </c>
      <c r="P27">
        <f t="shared" si="4"/>
        <v>823.098</v>
      </c>
      <c r="Q27">
        <f t="shared" si="4"/>
        <v>1289.6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214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215</v>
      </c>
      <c r="B4" s="3">
        <v>473.93</v>
      </c>
      <c r="C4">
        <v>899.09</v>
      </c>
      <c r="D4">
        <v>1.9369</v>
      </c>
      <c r="E4">
        <v>3.8118</v>
      </c>
      <c r="F4">
        <v>7.5335</v>
      </c>
      <c r="G4">
        <v>15.277</v>
      </c>
      <c r="H4">
        <v>30.991</v>
      </c>
      <c r="I4">
        <v>61.147</v>
      </c>
      <c r="J4">
        <v>97.898</v>
      </c>
      <c r="K4">
        <v>110</v>
      </c>
      <c r="L4">
        <v>117.03</v>
      </c>
      <c r="M4">
        <v>117.49</v>
      </c>
      <c r="N4">
        <v>119.45</v>
      </c>
      <c r="O4">
        <v>119.57</v>
      </c>
      <c r="P4">
        <v>119.64</v>
      </c>
      <c r="Q4">
        <v>119.87</v>
      </c>
    </row>
    <row r="5" spans="1:17">
      <c r="A5" s="2"/>
      <c r="B5" s="3">
        <v>476.08</v>
      </c>
      <c r="C5">
        <v>961.79</v>
      </c>
      <c r="D5">
        <v>1.8813</v>
      </c>
      <c r="E5">
        <v>3.7546</v>
      </c>
      <c r="F5">
        <v>7.6574</v>
      </c>
      <c r="G5">
        <v>15.38</v>
      </c>
      <c r="H5">
        <v>31.992</v>
      </c>
      <c r="I5">
        <v>60.307</v>
      </c>
      <c r="J5">
        <v>98.072</v>
      </c>
      <c r="K5">
        <v>109.99</v>
      </c>
      <c r="L5">
        <v>117.04</v>
      </c>
      <c r="M5">
        <v>117.51</v>
      </c>
      <c r="N5">
        <v>119.45</v>
      </c>
      <c r="O5">
        <v>119.58</v>
      </c>
      <c r="P5">
        <v>119.04</v>
      </c>
      <c r="Q5">
        <v>119.88</v>
      </c>
    </row>
    <row r="6" spans="1:17">
      <c r="A6" s="2"/>
      <c r="B6" s="3">
        <v>465.37</v>
      </c>
      <c r="C6">
        <v>981.95</v>
      </c>
      <c r="D6">
        <v>1.9018</v>
      </c>
      <c r="E6">
        <v>3.5977</v>
      </c>
      <c r="F6">
        <v>7.8141</v>
      </c>
      <c r="G6">
        <v>15.441</v>
      </c>
      <c r="H6">
        <v>30.933</v>
      </c>
      <c r="I6">
        <v>61.489</v>
      </c>
      <c r="J6">
        <v>98.065</v>
      </c>
      <c r="K6">
        <v>110</v>
      </c>
      <c r="L6">
        <v>117.04</v>
      </c>
      <c r="M6">
        <v>117.51</v>
      </c>
      <c r="N6">
        <v>119.47</v>
      </c>
      <c r="O6">
        <v>119.58</v>
      </c>
      <c r="P6">
        <v>119.05</v>
      </c>
      <c r="Q6">
        <v>119.9</v>
      </c>
    </row>
    <row r="7" spans="1:17">
      <c r="A7" s="2"/>
      <c r="B7" s="3">
        <v>407.16</v>
      </c>
      <c r="C7">
        <v>1007</v>
      </c>
      <c r="D7">
        <v>1.9399</v>
      </c>
      <c r="E7">
        <v>3.8403</v>
      </c>
      <c r="F7">
        <v>8.0837</v>
      </c>
      <c r="G7">
        <v>16.507</v>
      </c>
      <c r="H7">
        <v>30.645</v>
      </c>
      <c r="I7">
        <v>65.11</v>
      </c>
      <c r="J7">
        <v>97.991</v>
      </c>
      <c r="K7">
        <v>109.99</v>
      </c>
      <c r="L7">
        <v>117.03</v>
      </c>
      <c r="M7">
        <v>117.48</v>
      </c>
      <c r="N7">
        <v>119.47</v>
      </c>
      <c r="O7">
        <v>119.58</v>
      </c>
      <c r="P7">
        <v>119.64</v>
      </c>
      <c r="Q7">
        <v>119.9</v>
      </c>
    </row>
    <row r="8" spans="1:17">
      <c r="A8" s="2"/>
      <c r="B8" s="3">
        <v>489.2</v>
      </c>
      <c r="C8">
        <v>972.98</v>
      </c>
      <c r="D8">
        <v>1.988</v>
      </c>
      <c r="E8">
        <v>3.8298</v>
      </c>
      <c r="F8">
        <v>8.0378</v>
      </c>
      <c r="G8">
        <v>14.728</v>
      </c>
      <c r="H8">
        <v>31.809</v>
      </c>
      <c r="I8">
        <v>63.671</v>
      </c>
      <c r="J8">
        <v>97.839</v>
      </c>
      <c r="K8">
        <v>110</v>
      </c>
      <c r="L8">
        <v>117.03</v>
      </c>
      <c r="M8">
        <v>117.47</v>
      </c>
      <c r="N8">
        <v>119.45</v>
      </c>
      <c r="O8">
        <v>119.57</v>
      </c>
      <c r="P8">
        <v>119.65</v>
      </c>
      <c r="Q8">
        <v>119.87</v>
      </c>
    </row>
    <row r="9" spans="2:2">
      <c r="B9" s="3"/>
    </row>
    <row r="10" spans="1:17">
      <c r="A10" s="2" t="s">
        <v>120</v>
      </c>
      <c r="B10" s="3">
        <f t="shared" ref="B10:Q10" si="0">AVERAGE(B4:B8)</f>
        <v>462.348</v>
      </c>
      <c r="C10" s="3">
        <f t="shared" si="0"/>
        <v>964.562</v>
      </c>
      <c r="D10">
        <f t="shared" si="0"/>
        <v>1.92958</v>
      </c>
      <c r="E10">
        <f t="shared" si="0"/>
        <v>3.76684</v>
      </c>
      <c r="F10" s="1">
        <f t="shared" si="0"/>
        <v>7.8253</v>
      </c>
      <c r="G10" s="1">
        <f t="shared" si="0"/>
        <v>15.4666</v>
      </c>
      <c r="H10" s="1">
        <f t="shared" si="0"/>
        <v>31.274</v>
      </c>
      <c r="I10" s="1">
        <f t="shared" si="0"/>
        <v>62.3448</v>
      </c>
      <c r="J10" s="1">
        <f t="shared" si="0"/>
        <v>97.973</v>
      </c>
      <c r="K10" s="1">
        <f t="shared" si="0"/>
        <v>109.996</v>
      </c>
      <c r="L10" s="1">
        <f t="shared" si="0"/>
        <v>117.034</v>
      </c>
      <c r="M10" s="1">
        <f t="shared" si="0"/>
        <v>117.492</v>
      </c>
      <c r="N10" s="1">
        <f t="shared" si="0"/>
        <v>119.458</v>
      </c>
      <c r="O10" s="1">
        <f t="shared" si="0"/>
        <v>119.576</v>
      </c>
      <c r="P10" s="1">
        <f t="shared" si="0"/>
        <v>119.404</v>
      </c>
      <c r="Q10" s="1">
        <f t="shared" si="0"/>
        <v>119.884</v>
      </c>
    </row>
    <row r="11" spans="2:8">
      <c r="B11" s="3">
        <f t="shared" ref="B11:H11" si="1">ROUND(B10/1000,6)</f>
        <v>0.462348</v>
      </c>
      <c r="C11" s="3">
        <f t="shared" si="1"/>
        <v>0.964562</v>
      </c>
      <c r="D11" s="3">
        <f t="shared" si="1"/>
        <v>0.00193</v>
      </c>
      <c r="E11" s="3">
        <f t="shared" si="1"/>
        <v>0.003767</v>
      </c>
      <c r="F11" s="3">
        <f t="shared" si="1"/>
        <v>0.007825</v>
      </c>
      <c r="G11" s="3">
        <f t="shared" si="1"/>
        <v>0.015467</v>
      </c>
      <c r="H11" s="3">
        <f t="shared" si="1"/>
        <v>0.031274</v>
      </c>
    </row>
    <row r="12" spans="2:2">
      <c r="B12" s="3"/>
    </row>
    <row r="13" ht="12.8" customHeight="1" spans="1:17">
      <c r="A13" s="2" t="s">
        <v>216</v>
      </c>
      <c r="B13" s="4">
        <v>387.5</v>
      </c>
      <c r="C13">
        <v>638.27</v>
      </c>
      <c r="D13">
        <v>1.6784</v>
      </c>
      <c r="E13">
        <v>3.3959</v>
      </c>
      <c r="F13">
        <v>5.997</v>
      </c>
      <c r="G13">
        <v>12.847</v>
      </c>
      <c r="H13">
        <v>27.041</v>
      </c>
      <c r="I13">
        <v>49.419</v>
      </c>
      <c r="J13">
        <v>95.096</v>
      </c>
      <c r="K13">
        <v>109.96</v>
      </c>
      <c r="L13">
        <v>116.99</v>
      </c>
      <c r="M13">
        <v>117.37</v>
      </c>
      <c r="N13">
        <v>119.33</v>
      </c>
      <c r="O13">
        <v>119.45</v>
      </c>
      <c r="P13">
        <v>119.5</v>
      </c>
      <c r="Q13">
        <v>119.73</v>
      </c>
    </row>
    <row r="14" spans="1:17">
      <c r="A14" s="2"/>
      <c r="B14" s="3">
        <v>317.47</v>
      </c>
      <c r="C14">
        <v>874.91</v>
      </c>
      <c r="D14">
        <v>1.6949</v>
      </c>
      <c r="E14">
        <v>3.2555</v>
      </c>
      <c r="F14">
        <v>6.0471</v>
      </c>
      <c r="G14">
        <v>13.137</v>
      </c>
      <c r="H14">
        <v>27.136</v>
      </c>
      <c r="I14">
        <v>56.087</v>
      </c>
      <c r="J14">
        <v>95.793</v>
      </c>
      <c r="K14">
        <v>109.96</v>
      </c>
      <c r="L14">
        <v>116.99</v>
      </c>
      <c r="M14">
        <v>117.38</v>
      </c>
      <c r="N14">
        <v>119.33</v>
      </c>
      <c r="O14">
        <v>119.44</v>
      </c>
      <c r="P14">
        <v>119.5</v>
      </c>
      <c r="Q14">
        <v>119.73</v>
      </c>
    </row>
    <row r="15" spans="1:17">
      <c r="A15" s="2"/>
      <c r="B15" s="3">
        <v>412.71</v>
      </c>
      <c r="C15">
        <v>825.38</v>
      </c>
      <c r="D15">
        <v>1.5804</v>
      </c>
      <c r="E15">
        <v>3.3629</v>
      </c>
      <c r="F15">
        <v>6.6287</v>
      </c>
      <c r="G15">
        <v>13.884</v>
      </c>
      <c r="H15">
        <v>27.07</v>
      </c>
      <c r="I15">
        <v>56.334</v>
      </c>
      <c r="J15">
        <v>98.043</v>
      </c>
      <c r="K15">
        <v>109.95</v>
      </c>
      <c r="L15">
        <v>116.98</v>
      </c>
      <c r="M15">
        <v>117.38</v>
      </c>
      <c r="N15">
        <v>119.33</v>
      </c>
      <c r="O15">
        <v>119.45</v>
      </c>
      <c r="P15">
        <v>119.5</v>
      </c>
      <c r="Q15">
        <v>119.73</v>
      </c>
    </row>
    <row r="16" spans="1:17">
      <c r="A16" s="2"/>
      <c r="B16" s="3">
        <v>314.44</v>
      </c>
      <c r="C16">
        <v>845.61</v>
      </c>
      <c r="D16">
        <v>1.7894</v>
      </c>
      <c r="E16">
        <v>3.5309</v>
      </c>
      <c r="F16">
        <v>7.3151</v>
      </c>
      <c r="G16">
        <v>13.655</v>
      </c>
      <c r="H16">
        <v>27.57</v>
      </c>
      <c r="I16">
        <v>55.623</v>
      </c>
      <c r="J16">
        <v>95.079</v>
      </c>
      <c r="K16">
        <v>109.96</v>
      </c>
      <c r="L16">
        <v>116.99</v>
      </c>
      <c r="M16">
        <v>117.39</v>
      </c>
      <c r="N16">
        <v>119.33</v>
      </c>
      <c r="O16">
        <v>119.44</v>
      </c>
      <c r="P16">
        <v>119.5</v>
      </c>
      <c r="Q16">
        <v>119.14</v>
      </c>
    </row>
    <row r="17" spans="1:17">
      <c r="A17" s="2"/>
      <c r="B17">
        <v>417.9</v>
      </c>
      <c r="C17">
        <v>875.78</v>
      </c>
      <c r="D17">
        <v>1.7139</v>
      </c>
      <c r="E17">
        <v>3.513</v>
      </c>
      <c r="F17">
        <v>7.015</v>
      </c>
      <c r="G17">
        <v>14.167</v>
      </c>
      <c r="H17">
        <v>26.668</v>
      </c>
      <c r="I17">
        <v>53.622</v>
      </c>
      <c r="J17">
        <v>94.562</v>
      </c>
      <c r="K17">
        <v>109.96</v>
      </c>
      <c r="L17">
        <v>116.99</v>
      </c>
      <c r="M17">
        <v>117.37</v>
      </c>
      <c r="N17">
        <v>119.33</v>
      </c>
      <c r="O17">
        <v>119.45</v>
      </c>
      <c r="P17">
        <v>119.5</v>
      </c>
      <c r="Q17">
        <v>119.75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370.004</v>
      </c>
      <c r="C19" s="1">
        <f t="shared" si="2"/>
        <v>811.99</v>
      </c>
      <c r="D19" s="1">
        <f t="shared" si="2"/>
        <v>1.6914</v>
      </c>
      <c r="E19">
        <f t="shared" si="2"/>
        <v>3.41164</v>
      </c>
      <c r="F19">
        <f t="shared" si="2"/>
        <v>6.60058</v>
      </c>
      <c r="G19">
        <f t="shared" si="2"/>
        <v>13.538</v>
      </c>
      <c r="H19">
        <f t="shared" si="2"/>
        <v>27.097</v>
      </c>
      <c r="I19">
        <f t="shared" si="2"/>
        <v>54.217</v>
      </c>
      <c r="J19">
        <f t="shared" si="2"/>
        <v>95.7146</v>
      </c>
      <c r="K19">
        <f t="shared" si="2"/>
        <v>109.958</v>
      </c>
      <c r="L19">
        <f t="shared" si="2"/>
        <v>116.988</v>
      </c>
      <c r="M19">
        <f t="shared" si="2"/>
        <v>117.378</v>
      </c>
      <c r="N19">
        <f t="shared" si="2"/>
        <v>119.33</v>
      </c>
      <c r="O19">
        <f t="shared" si="2"/>
        <v>119.446</v>
      </c>
      <c r="P19">
        <f t="shared" si="2"/>
        <v>119.5</v>
      </c>
      <c r="Q19">
        <f t="shared" si="2"/>
        <v>119.616</v>
      </c>
    </row>
    <row r="20" spans="2:8">
      <c r="B20" s="3">
        <f t="shared" ref="B20:H20" si="3">ROUND(B19/1000,6)</f>
        <v>0.370004</v>
      </c>
      <c r="C20" s="3">
        <f t="shared" si="3"/>
        <v>0.81199</v>
      </c>
      <c r="D20" s="3">
        <f t="shared" si="3"/>
        <v>0.001691</v>
      </c>
      <c r="E20" s="3">
        <f t="shared" si="3"/>
        <v>0.003412</v>
      </c>
      <c r="F20" s="3">
        <f t="shared" si="3"/>
        <v>0.006601</v>
      </c>
      <c r="G20" s="3">
        <f t="shared" si="3"/>
        <v>0.013538</v>
      </c>
      <c r="H20" s="3">
        <f t="shared" si="3"/>
        <v>0.027097</v>
      </c>
    </row>
    <row r="21" ht="12.8" customHeight="1" spans="1:17">
      <c r="A21" s="2" t="s">
        <v>217</v>
      </c>
      <c r="B21" s="3">
        <v>51.488</v>
      </c>
      <c r="C21">
        <v>51.298</v>
      </c>
      <c r="D21">
        <v>50.62</v>
      </c>
      <c r="E21">
        <v>52.637</v>
      </c>
      <c r="F21">
        <v>52.754</v>
      </c>
      <c r="G21">
        <v>51.499</v>
      </c>
      <c r="H21">
        <v>54.218</v>
      </c>
      <c r="I21">
        <v>56.912</v>
      </c>
      <c r="J21">
        <v>57.169</v>
      </c>
      <c r="K21">
        <v>65.621</v>
      </c>
      <c r="L21">
        <v>80.032</v>
      </c>
      <c r="M21">
        <v>101.02</v>
      </c>
      <c r="N21">
        <v>122.31</v>
      </c>
      <c r="O21">
        <v>156.7</v>
      </c>
      <c r="P21">
        <v>230.71</v>
      </c>
      <c r="Q21">
        <v>382.78</v>
      </c>
    </row>
    <row r="22" spans="1:17">
      <c r="A22" s="2"/>
      <c r="B22" s="3">
        <v>54.543</v>
      </c>
      <c r="C22">
        <v>53.322</v>
      </c>
      <c r="D22">
        <v>52.139</v>
      </c>
      <c r="E22">
        <v>50.857</v>
      </c>
      <c r="F22">
        <v>51.39</v>
      </c>
      <c r="G22">
        <v>53.559</v>
      </c>
      <c r="H22">
        <v>55.448</v>
      </c>
      <c r="I22">
        <v>58.267</v>
      </c>
      <c r="J22">
        <v>60.39</v>
      </c>
      <c r="K22">
        <v>60.681</v>
      </c>
      <c r="L22">
        <v>81.011</v>
      </c>
      <c r="M22">
        <v>101.39</v>
      </c>
      <c r="N22">
        <v>121.62</v>
      </c>
      <c r="O22">
        <v>158.63</v>
      </c>
      <c r="P22">
        <v>225.78</v>
      </c>
      <c r="Q22">
        <v>382.34</v>
      </c>
    </row>
    <row r="23" spans="1:17">
      <c r="A23" s="2"/>
      <c r="B23" s="3">
        <v>44.762</v>
      </c>
      <c r="C23">
        <v>49.176</v>
      </c>
      <c r="D23">
        <v>48.807</v>
      </c>
      <c r="E23">
        <v>46.749</v>
      </c>
      <c r="F23">
        <v>48.525</v>
      </c>
      <c r="G23">
        <v>48.433</v>
      </c>
      <c r="H23">
        <v>52.779</v>
      </c>
      <c r="I23">
        <v>56.118</v>
      </c>
      <c r="J23">
        <v>58.779</v>
      </c>
      <c r="K23">
        <v>66.49</v>
      </c>
      <c r="L23">
        <v>82.467</v>
      </c>
      <c r="M23">
        <v>102.03</v>
      </c>
      <c r="N23">
        <v>124.56</v>
      </c>
      <c r="O23">
        <v>158.25</v>
      </c>
      <c r="P23">
        <v>233.24</v>
      </c>
      <c r="Q23">
        <v>386.55</v>
      </c>
    </row>
    <row r="24" spans="1:17">
      <c r="A24" s="2"/>
      <c r="B24" s="4">
        <v>50.723</v>
      </c>
      <c r="C24">
        <v>54.157</v>
      </c>
      <c r="D24">
        <v>53.336</v>
      </c>
      <c r="E24">
        <v>53.175</v>
      </c>
      <c r="F24">
        <v>53.098</v>
      </c>
      <c r="G24">
        <v>53.49</v>
      </c>
      <c r="H24">
        <v>53.647</v>
      </c>
      <c r="I24">
        <v>56.057</v>
      </c>
      <c r="J24">
        <v>59.407</v>
      </c>
      <c r="K24">
        <v>64.437</v>
      </c>
      <c r="L24">
        <v>84.005</v>
      </c>
      <c r="M24">
        <v>101.73</v>
      </c>
      <c r="N24">
        <v>121.81</v>
      </c>
      <c r="O24">
        <v>155.4</v>
      </c>
      <c r="P24">
        <v>228</v>
      </c>
      <c r="Q24">
        <v>385.43</v>
      </c>
    </row>
    <row r="25" spans="1:17">
      <c r="A25" s="2"/>
      <c r="B25" s="3">
        <v>51.403</v>
      </c>
      <c r="C25">
        <v>47.362</v>
      </c>
      <c r="D25">
        <v>47.801</v>
      </c>
      <c r="E25">
        <v>50.738</v>
      </c>
      <c r="F25">
        <v>49.828</v>
      </c>
      <c r="G25">
        <v>50.469</v>
      </c>
      <c r="H25">
        <v>55.832</v>
      </c>
      <c r="I25">
        <v>54.816</v>
      </c>
      <c r="J25">
        <v>60.801</v>
      </c>
      <c r="K25">
        <v>62.582</v>
      </c>
      <c r="L25">
        <v>83.454</v>
      </c>
      <c r="M25">
        <v>101.06</v>
      </c>
      <c r="N25">
        <v>118.04</v>
      </c>
      <c r="O25">
        <v>157.41</v>
      </c>
      <c r="P25">
        <v>227.61</v>
      </c>
      <c r="Q25">
        <v>383.88</v>
      </c>
    </row>
    <row r="27" spans="1:17">
      <c r="A27" s="2" t="s">
        <v>122</v>
      </c>
      <c r="B27">
        <f t="shared" ref="B27:Q27" si="4">AVERAGE(B21:B25)</f>
        <v>50.5838</v>
      </c>
      <c r="C27">
        <f t="shared" si="4"/>
        <v>51.063</v>
      </c>
      <c r="D27">
        <f t="shared" si="4"/>
        <v>50.5406</v>
      </c>
      <c r="E27">
        <f t="shared" si="4"/>
        <v>50.8312</v>
      </c>
      <c r="F27">
        <f t="shared" si="4"/>
        <v>51.119</v>
      </c>
      <c r="G27">
        <f t="shared" si="4"/>
        <v>51.49</v>
      </c>
      <c r="H27">
        <f t="shared" si="4"/>
        <v>54.3848</v>
      </c>
      <c r="I27">
        <f t="shared" si="4"/>
        <v>56.434</v>
      </c>
      <c r="J27">
        <f t="shared" si="4"/>
        <v>59.3092</v>
      </c>
      <c r="K27">
        <f t="shared" si="4"/>
        <v>63.9622</v>
      </c>
      <c r="L27">
        <f t="shared" si="4"/>
        <v>82.1938</v>
      </c>
      <c r="M27">
        <f t="shared" si="4"/>
        <v>101.446</v>
      </c>
      <c r="N27">
        <f t="shared" si="4"/>
        <v>121.668</v>
      </c>
      <c r="O27">
        <f t="shared" si="4"/>
        <v>157.278</v>
      </c>
      <c r="P27">
        <f t="shared" si="4"/>
        <v>229.068</v>
      </c>
      <c r="Q27">
        <f t="shared" si="4"/>
        <v>384.196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218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219</v>
      </c>
      <c r="B4" s="3">
        <v>11.592</v>
      </c>
      <c r="C4">
        <v>25.186</v>
      </c>
      <c r="D4">
        <v>55.39</v>
      </c>
      <c r="E4">
        <v>104.5</v>
      </c>
      <c r="F4">
        <v>216.75</v>
      </c>
      <c r="G4">
        <v>442.96</v>
      </c>
      <c r="H4">
        <v>881.57</v>
      </c>
      <c r="I4">
        <v>1.7211</v>
      </c>
      <c r="J4">
        <v>3.3658</v>
      </c>
      <c r="K4">
        <v>6.4863</v>
      </c>
      <c r="L4">
        <v>13.366</v>
      </c>
      <c r="M4">
        <v>23.633</v>
      </c>
      <c r="N4">
        <v>42.727</v>
      </c>
      <c r="O4">
        <v>66.92</v>
      </c>
      <c r="P4">
        <v>95.101</v>
      </c>
      <c r="Q4">
        <v>127.68</v>
      </c>
    </row>
    <row r="5" spans="1:17">
      <c r="A5" s="2"/>
      <c r="B5" s="3">
        <v>14.248</v>
      </c>
      <c r="C5">
        <v>28.493</v>
      </c>
      <c r="D5">
        <v>56.348</v>
      </c>
      <c r="E5">
        <v>111.84</v>
      </c>
      <c r="F5">
        <v>230.69</v>
      </c>
      <c r="G5">
        <v>450.7</v>
      </c>
      <c r="H5">
        <v>911.1</v>
      </c>
      <c r="I5">
        <v>1.8013</v>
      </c>
      <c r="J5">
        <v>3.5617</v>
      </c>
      <c r="K5">
        <v>6.9926</v>
      </c>
      <c r="L5">
        <v>13.548</v>
      </c>
      <c r="M5">
        <v>23.658</v>
      </c>
      <c r="N5">
        <v>42.834</v>
      </c>
      <c r="O5">
        <v>67.277</v>
      </c>
      <c r="P5">
        <v>7.8397</v>
      </c>
      <c r="Q5">
        <v>127.71</v>
      </c>
    </row>
    <row r="6" spans="1:17">
      <c r="A6" s="2"/>
      <c r="B6" s="3">
        <v>13.694</v>
      </c>
      <c r="C6">
        <v>26.438</v>
      </c>
      <c r="D6">
        <v>48.82</v>
      </c>
      <c r="E6">
        <v>109.51</v>
      </c>
      <c r="F6">
        <v>218.56</v>
      </c>
      <c r="G6">
        <v>395.94</v>
      </c>
      <c r="H6">
        <v>850.37</v>
      </c>
      <c r="I6">
        <v>1.6328</v>
      </c>
      <c r="J6">
        <v>3.2573</v>
      </c>
      <c r="K6">
        <v>5.7953</v>
      </c>
      <c r="L6">
        <v>11.584</v>
      </c>
      <c r="M6">
        <v>23.692</v>
      </c>
      <c r="N6">
        <v>40.575</v>
      </c>
      <c r="O6">
        <v>65.95</v>
      </c>
      <c r="P6">
        <v>96.87</v>
      </c>
      <c r="Q6">
        <v>126.71</v>
      </c>
    </row>
    <row r="7" spans="1:17">
      <c r="A7" s="2"/>
      <c r="B7" s="3">
        <v>13.543</v>
      </c>
      <c r="C7">
        <v>27.239</v>
      </c>
      <c r="D7">
        <v>53.18</v>
      </c>
      <c r="E7">
        <v>100.59</v>
      </c>
      <c r="F7">
        <v>210.35</v>
      </c>
      <c r="G7">
        <v>400.86</v>
      </c>
      <c r="H7">
        <v>811.33</v>
      </c>
      <c r="I7">
        <v>1.6751</v>
      </c>
      <c r="J7">
        <v>3.2872</v>
      </c>
      <c r="K7">
        <v>6.562</v>
      </c>
      <c r="L7">
        <v>12.351</v>
      </c>
      <c r="M7">
        <v>21.86</v>
      </c>
      <c r="N7">
        <v>39.703</v>
      </c>
      <c r="O7">
        <v>66.032</v>
      </c>
      <c r="P7">
        <v>91.316</v>
      </c>
      <c r="Q7">
        <v>123.78</v>
      </c>
    </row>
    <row r="8" spans="1:17">
      <c r="A8" s="2"/>
      <c r="B8" s="3">
        <v>13.608</v>
      </c>
      <c r="C8">
        <v>27.233</v>
      </c>
      <c r="D8">
        <v>54.046</v>
      </c>
      <c r="E8">
        <v>111.72</v>
      </c>
      <c r="F8">
        <v>223.22</v>
      </c>
      <c r="G8">
        <v>447.81</v>
      </c>
      <c r="H8">
        <v>880.86</v>
      </c>
      <c r="I8">
        <v>1.7487</v>
      </c>
      <c r="J8">
        <v>3.4313</v>
      </c>
      <c r="K8">
        <v>6.8872</v>
      </c>
      <c r="L8">
        <v>12.678</v>
      </c>
      <c r="M8">
        <v>23.981</v>
      </c>
      <c r="N8">
        <v>41.39</v>
      </c>
      <c r="O8">
        <v>66.909</v>
      </c>
      <c r="P8">
        <v>96.076</v>
      </c>
      <c r="Q8">
        <v>128.94</v>
      </c>
    </row>
    <row r="9" spans="2:2">
      <c r="B9" s="3"/>
    </row>
    <row r="10" spans="1:17">
      <c r="A10" s="2" t="s">
        <v>120</v>
      </c>
      <c r="B10" s="3">
        <f t="shared" ref="B10:Q10" si="0">AVERAGE(B4:B8)</f>
        <v>13.337</v>
      </c>
      <c r="C10" s="3">
        <f t="shared" si="0"/>
        <v>26.9178</v>
      </c>
      <c r="D10">
        <f t="shared" si="0"/>
        <v>53.5568</v>
      </c>
      <c r="E10">
        <f t="shared" si="0"/>
        <v>107.632</v>
      </c>
      <c r="F10" s="1">
        <f t="shared" si="0"/>
        <v>219.914</v>
      </c>
      <c r="G10" s="1">
        <f t="shared" si="0"/>
        <v>427.654</v>
      </c>
      <c r="H10" s="1">
        <f t="shared" si="0"/>
        <v>867.046</v>
      </c>
      <c r="I10" s="1">
        <f t="shared" si="0"/>
        <v>1.7158</v>
      </c>
      <c r="J10" s="1">
        <f t="shared" si="0"/>
        <v>3.38066</v>
      </c>
      <c r="K10" s="1">
        <f t="shared" si="0"/>
        <v>6.54468</v>
      </c>
      <c r="L10" s="1">
        <f t="shared" si="0"/>
        <v>12.7054</v>
      </c>
      <c r="M10" s="1">
        <f t="shared" si="0"/>
        <v>23.3648</v>
      </c>
      <c r="N10" s="1">
        <f t="shared" si="0"/>
        <v>41.4458</v>
      </c>
      <c r="O10" s="1">
        <f t="shared" si="0"/>
        <v>66.6176</v>
      </c>
      <c r="P10" s="1">
        <f t="shared" si="0"/>
        <v>77.44054</v>
      </c>
      <c r="Q10" s="1">
        <f t="shared" si="0"/>
        <v>126.964</v>
      </c>
    </row>
    <row r="11" spans="2:8">
      <c r="B11" s="3">
        <f t="shared" ref="B11:H11" si="1">ROUND(B10/1000,6)</f>
        <v>0.013337</v>
      </c>
      <c r="C11" s="3">
        <f t="shared" si="1"/>
        <v>0.026918</v>
      </c>
      <c r="D11" s="3">
        <f t="shared" si="1"/>
        <v>0.053557</v>
      </c>
      <c r="E11" s="3">
        <f t="shared" si="1"/>
        <v>0.107632</v>
      </c>
      <c r="F11" s="3">
        <f t="shared" si="1"/>
        <v>0.219914</v>
      </c>
      <c r="G11" s="3">
        <f t="shared" si="1"/>
        <v>0.427654</v>
      </c>
      <c r="H11" s="3">
        <f t="shared" si="1"/>
        <v>0.867046</v>
      </c>
    </row>
    <row r="12" spans="2:2">
      <c r="B12" s="3"/>
    </row>
    <row r="13" ht="12.8" customHeight="1" spans="1:17">
      <c r="A13" s="2" t="s">
        <v>220</v>
      </c>
      <c r="B13" s="4">
        <v>11.592</v>
      </c>
      <c r="C13">
        <v>25.187</v>
      </c>
      <c r="D13">
        <v>55.392</v>
      </c>
      <c r="E13">
        <v>104.5</v>
      </c>
      <c r="F13">
        <v>216.76</v>
      </c>
      <c r="G13">
        <v>442.98</v>
      </c>
      <c r="H13">
        <v>881.6</v>
      </c>
      <c r="I13">
        <v>1.7212</v>
      </c>
      <c r="J13">
        <v>3.3659</v>
      </c>
      <c r="K13">
        <v>6.4865</v>
      </c>
      <c r="L13">
        <v>13.367</v>
      </c>
      <c r="M13">
        <v>23.634</v>
      </c>
      <c r="N13">
        <v>42.729</v>
      </c>
      <c r="O13">
        <v>66.925</v>
      </c>
      <c r="P13">
        <v>95.568</v>
      </c>
      <c r="Q13" s="3">
        <v>127.7</v>
      </c>
    </row>
    <row r="14" spans="1:17">
      <c r="A14" s="2"/>
      <c r="B14">
        <v>14.177</v>
      </c>
      <c r="C14">
        <v>28.494</v>
      </c>
      <c r="D14">
        <v>56.632</v>
      </c>
      <c r="E14">
        <v>111.84</v>
      </c>
      <c r="F14">
        <v>231.85</v>
      </c>
      <c r="G14">
        <v>450.72</v>
      </c>
      <c r="H14">
        <v>911.14</v>
      </c>
      <c r="I14">
        <v>1.8014</v>
      </c>
      <c r="J14">
        <v>3.5616</v>
      </c>
      <c r="K14">
        <v>6.9929</v>
      </c>
      <c r="L14">
        <v>13.547</v>
      </c>
      <c r="M14">
        <v>23.66</v>
      </c>
      <c r="N14">
        <v>42.836</v>
      </c>
      <c r="O14">
        <v>67.277</v>
      </c>
      <c r="P14" s="3">
        <v>7.8397</v>
      </c>
      <c r="Q14">
        <v>127.71</v>
      </c>
    </row>
    <row r="15" spans="1:17">
      <c r="A15" s="2"/>
      <c r="B15" s="3">
        <v>13.694</v>
      </c>
      <c r="C15">
        <v>26.439</v>
      </c>
      <c r="D15">
        <v>48.822</v>
      </c>
      <c r="E15">
        <v>109.51</v>
      </c>
      <c r="F15">
        <v>218.57</v>
      </c>
      <c r="G15">
        <v>395.95</v>
      </c>
      <c r="H15">
        <v>850.4</v>
      </c>
      <c r="I15">
        <v>1.6328</v>
      </c>
      <c r="J15">
        <v>3.2572</v>
      </c>
      <c r="K15">
        <v>5.7956</v>
      </c>
      <c r="L15">
        <v>11.585</v>
      </c>
      <c r="M15">
        <v>23.693</v>
      </c>
      <c r="N15">
        <v>40.577</v>
      </c>
      <c r="O15">
        <v>65.95</v>
      </c>
      <c r="P15">
        <v>96.388</v>
      </c>
      <c r="Q15">
        <v>126.73</v>
      </c>
    </row>
    <row r="16" spans="1:17">
      <c r="A16" s="2"/>
      <c r="B16" s="3">
        <v>13.543</v>
      </c>
      <c r="C16">
        <v>27.24</v>
      </c>
      <c r="D16">
        <v>53.182</v>
      </c>
      <c r="E16">
        <v>100.6</v>
      </c>
      <c r="F16">
        <v>210.36</v>
      </c>
      <c r="G16">
        <v>400.88</v>
      </c>
      <c r="H16">
        <v>811.36</v>
      </c>
      <c r="I16">
        <v>1.6752</v>
      </c>
      <c r="J16">
        <v>3.2872</v>
      </c>
      <c r="K16">
        <v>6.5623</v>
      </c>
      <c r="L16">
        <v>12.413</v>
      </c>
      <c r="M16">
        <v>21.861</v>
      </c>
      <c r="N16">
        <v>39.903</v>
      </c>
      <c r="O16">
        <v>66.032</v>
      </c>
      <c r="P16">
        <v>91.316</v>
      </c>
      <c r="Q16">
        <v>123.8</v>
      </c>
    </row>
    <row r="17" spans="1:17">
      <c r="A17" s="2"/>
      <c r="B17">
        <v>13.608</v>
      </c>
      <c r="C17">
        <v>27.234</v>
      </c>
      <c r="D17">
        <v>54.048</v>
      </c>
      <c r="E17">
        <v>111.72</v>
      </c>
      <c r="F17">
        <v>223.22</v>
      </c>
      <c r="G17">
        <v>447.82</v>
      </c>
      <c r="H17">
        <v>880.9</v>
      </c>
      <c r="I17">
        <v>1.7487</v>
      </c>
      <c r="J17">
        <v>3.4308</v>
      </c>
      <c r="K17">
        <v>6.8874</v>
      </c>
      <c r="L17">
        <v>12.742</v>
      </c>
      <c r="M17">
        <v>23.981</v>
      </c>
      <c r="N17">
        <v>41.392</v>
      </c>
      <c r="O17">
        <v>67.248</v>
      </c>
      <c r="P17">
        <v>96.076</v>
      </c>
      <c r="Q17">
        <v>128.94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13.3228</v>
      </c>
      <c r="C19" s="1">
        <f t="shared" si="2"/>
        <v>26.9188</v>
      </c>
      <c r="D19" s="1">
        <f t="shared" si="2"/>
        <v>53.6152</v>
      </c>
      <c r="E19">
        <f t="shared" si="2"/>
        <v>107.634</v>
      </c>
      <c r="F19">
        <f t="shared" si="2"/>
        <v>220.152</v>
      </c>
      <c r="G19">
        <f t="shared" si="2"/>
        <v>427.67</v>
      </c>
      <c r="H19">
        <f t="shared" si="2"/>
        <v>867.08</v>
      </c>
      <c r="I19">
        <f t="shared" si="2"/>
        <v>1.71586</v>
      </c>
      <c r="J19">
        <f t="shared" si="2"/>
        <v>3.38054</v>
      </c>
      <c r="K19">
        <f t="shared" si="2"/>
        <v>6.54494</v>
      </c>
      <c r="L19">
        <f t="shared" si="2"/>
        <v>12.7308</v>
      </c>
      <c r="M19">
        <f t="shared" si="2"/>
        <v>23.3658</v>
      </c>
      <c r="N19">
        <f t="shared" si="2"/>
        <v>41.4874</v>
      </c>
      <c r="O19">
        <f t="shared" si="2"/>
        <v>66.6864</v>
      </c>
      <c r="P19">
        <f t="shared" si="2"/>
        <v>77.43754</v>
      </c>
      <c r="Q19">
        <f t="shared" si="2"/>
        <v>126.976</v>
      </c>
    </row>
    <row r="20" spans="2:8">
      <c r="B20" s="3">
        <f t="shared" ref="B20:H20" si="3">ROUND(B19/1000,6)</f>
        <v>0.013323</v>
      </c>
      <c r="C20" s="3">
        <f t="shared" si="3"/>
        <v>0.026919</v>
      </c>
      <c r="D20" s="3">
        <f t="shared" si="3"/>
        <v>0.053615</v>
      </c>
      <c r="E20" s="3">
        <f t="shared" si="3"/>
        <v>0.107634</v>
      </c>
      <c r="F20" s="3">
        <f t="shared" si="3"/>
        <v>0.220152</v>
      </c>
      <c r="G20" s="3">
        <f t="shared" si="3"/>
        <v>0.42767</v>
      </c>
      <c r="H20" s="3">
        <f t="shared" si="3"/>
        <v>0.86708</v>
      </c>
    </row>
    <row r="21" ht="12.8" customHeight="1" spans="1:17">
      <c r="A21" s="2" t="s">
        <v>221</v>
      </c>
      <c r="B21">
        <v>78.305</v>
      </c>
      <c r="C21">
        <v>75.692</v>
      </c>
      <c r="D21">
        <v>91.596</v>
      </c>
      <c r="E21">
        <v>72.054</v>
      </c>
      <c r="F21">
        <v>85.35</v>
      </c>
      <c r="G21">
        <v>97.357</v>
      </c>
      <c r="H21">
        <v>85.241</v>
      </c>
      <c r="I21">
        <v>97.785</v>
      </c>
      <c r="J21">
        <v>90.814</v>
      </c>
      <c r="K21">
        <v>94.522</v>
      </c>
      <c r="L21">
        <v>98.469</v>
      </c>
      <c r="M21">
        <v>132.97</v>
      </c>
      <c r="N21">
        <v>153.69</v>
      </c>
      <c r="O21">
        <v>193.29</v>
      </c>
      <c r="P21">
        <v>330.63</v>
      </c>
      <c r="Q21">
        <v>467.12</v>
      </c>
    </row>
    <row r="22" spans="1:17">
      <c r="A22" s="2"/>
      <c r="B22" s="3">
        <v>91.941</v>
      </c>
      <c r="C22">
        <v>101.62</v>
      </c>
      <c r="D22">
        <v>85.445</v>
      </c>
      <c r="E22">
        <v>96.288</v>
      </c>
      <c r="F22">
        <v>102.32</v>
      </c>
      <c r="G22">
        <v>85.605</v>
      </c>
      <c r="H22">
        <v>85.789</v>
      </c>
      <c r="I22">
        <v>93.532</v>
      </c>
      <c r="J22">
        <v>95.753</v>
      </c>
      <c r="K22">
        <v>108.81</v>
      </c>
      <c r="L22">
        <v>95.772</v>
      </c>
      <c r="M22">
        <v>135.46</v>
      </c>
      <c r="N22">
        <v>150.64</v>
      </c>
      <c r="O22">
        <v>213.15</v>
      </c>
      <c r="P22">
        <v>437.73</v>
      </c>
      <c r="Q22">
        <v>458.61</v>
      </c>
    </row>
    <row r="23" spans="1:17">
      <c r="A23" s="2"/>
      <c r="B23">
        <v>92.153</v>
      </c>
      <c r="C23">
        <v>91.004</v>
      </c>
      <c r="D23">
        <v>89.779</v>
      </c>
      <c r="E23">
        <v>99.113</v>
      </c>
      <c r="F23">
        <v>92.751</v>
      </c>
      <c r="G23">
        <v>90.608</v>
      </c>
      <c r="H23">
        <v>96.492</v>
      </c>
      <c r="I23">
        <v>87.23</v>
      </c>
      <c r="J23">
        <v>74.242</v>
      </c>
      <c r="K23">
        <v>91.832</v>
      </c>
      <c r="L23">
        <v>89.29</v>
      </c>
      <c r="M23">
        <v>134.82</v>
      </c>
      <c r="N23">
        <v>145.93</v>
      </c>
      <c r="O23">
        <v>196.21</v>
      </c>
      <c r="P23">
        <v>316.51</v>
      </c>
      <c r="Q23">
        <v>438.21</v>
      </c>
    </row>
    <row r="24" spans="1:17">
      <c r="A24" s="2"/>
      <c r="B24">
        <v>98.353</v>
      </c>
      <c r="C24">
        <v>100.9</v>
      </c>
      <c r="D24">
        <v>73.29</v>
      </c>
      <c r="E24">
        <v>79.199</v>
      </c>
      <c r="F24">
        <v>93.401</v>
      </c>
      <c r="G24">
        <v>93.972</v>
      </c>
      <c r="H24">
        <v>90.955</v>
      </c>
      <c r="I24">
        <v>90.322</v>
      </c>
      <c r="J24">
        <v>77.712</v>
      </c>
      <c r="K24">
        <v>76.817</v>
      </c>
      <c r="L24">
        <v>88.956</v>
      </c>
      <c r="M24">
        <v>127.14</v>
      </c>
      <c r="N24">
        <v>158.62</v>
      </c>
      <c r="O24">
        <v>181.67</v>
      </c>
      <c r="P24">
        <v>306.51</v>
      </c>
      <c r="Q24">
        <v>456.73</v>
      </c>
    </row>
    <row r="25" spans="1:17">
      <c r="A25" s="2"/>
      <c r="B25" s="4">
        <v>94.264</v>
      </c>
      <c r="C25">
        <v>73.896</v>
      </c>
      <c r="D25">
        <v>72.804</v>
      </c>
      <c r="E25">
        <v>91.283</v>
      </c>
      <c r="F25">
        <v>71.636</v>
      </c>
      <c r="G25">
        <v>79.406</v>
      </c>
      <c r="H25">
        <v>97.357</v>
      </c>
      <c r="I25">
        <v>99.68</v>
      </c>
      <c r="J25">
        <v>96.232</v>
      </c>
      <c r="K25">
        <v>80.241</v>
      </c>
      <c r="L25">
        <v>77.739</v>
      </c>
      <c r="M25">
        <v>135.14</v>
      </c>
      <c r="N25">
        <v>163.81</v>
      </c>
      <c r="O25">
        <v>188.88</v>
      </c>
      <c r="P25">
        <v>290.49</v>
      </c>
      <c r="Q25">
        <v>433.75</v>
      </c>
    </row>
    <row r="27" spans="1:17">
      <c r="A27" s="2" t="s">
        <v>122</v>
      </c>
      <c r="B27">
        <f t="shared" ref="B27:Q27" si="4">AVERAGE(B21:B25)</f>
        <v>91.0032</v>
      </c>
      <c r="C27">
        <f t="shared" si="4"/>
        <v>88.6224</v>
      </c>
      <c r="D27">
        <f t="shared" si="4"/>
        <v>82.5828</v>
      </c>
      <c r="E27">
        <f t="shared" si="4"/>
        <v>87.5874</v>
      </c>
      <c r="F27">
        <f t="shared" si="4"/>
        <v>89.0916</v>
      </c>
      <c r="G27">
        <f t="shared" si="4"/>
        <v>89.3896</v>
      </c>
      <c r="H27">
        <f t="shared" si="4"/>
        <v>91.1668</v>
      </c>
      <c r="I27">
        <f t="shared" si="4"/>
        <v>93.7098</v>
      </c>
      <c r="J27">
        <f t="shared" si="4"/>
        <v>86.9506</v>
      </c>
      <c r="K27">
        <f t="shared" si="4"/>
        <v>90.4444</v>
      </c>
      <c r="L27">
        <f t="shared" si="4"/>
        <v>90.0452</v>
      </c>
      <c r="M27">
        <f t="shared" si="4"/>
        <v>133.106</v>
      </c>
      <c r="N27">
        <f t="shared" si="4"/>
        <v>154.538</v>
      </c>
      <c r="O27">
        <f t="shared" si="4"/>
        <v>194.64</v>
      </c>
      <c r="P27">
        <f t="shared" si="4"/>
        <v>336.374</v>
      </c>
      <c r="Q27">
        <f t="shared" si="4"/>
        <v>450.884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222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223</v>
      </c>
      <c r="B4" s="3">
        <v>15.775</v>
      </c>
      <c r="C4">
        <v>31.94</v>
      </c>
      <c r="D4">
        <v>62.592</v>
      </c>
      <c r="E4">
        <v>126.38</v>
      </c>
      <c r="F4">
        <v>260.96</v>
      </c>
      <c r="G4">
        <v>519.87</v>
      </c>
      <c r="H4">
        <v>1.0083</v>
      </c>
      <c r="I4">
        <v>2.0721</v>
      </c>
      <c r="J4">
        <v>4.007</v>
      </c>
      <c r="K4">
        <v>7.8444</v>
      </c>
      <c r="L4">
        <v>15.801</v>
      </c>
      <c r="M4">
        <v>25.604</v>
      </c>
      <c r="N4">
        <v>43.839</v>
      </c>
      <c r="O4">
        <v>70.82</v>
      </c>
      <c r="P4">
        <v>101.59</v>
      </c>
      <c r="Q4">
        <v>137.4</v>
      </c>
    </row>
    <row r="5" spans="1:17">
      <c r="A5" s="2"/>
      <c r="B5" s="3">
        <v>15.979</v>
      </c>
      <c r="C5">
        <v>31.875</v>
      </c>
      <c r="D5">
        <v>64.404</v>
      </c>
      <c r="E5">
        <v>130.92</v>
      </c>
      <c r="F5">
        <v>261.67</v>
      </c>
      <c r="G5">
        <v>512.59</v>
      </c>
      <c r="H5">
        <v>1.0463</v>
      </c>
      <c r="I5">
        <v>2.0457</v>
      </c>
      <c r="J5">
        <v>4.0677</v>
      </c>
      <c r="K5">
        <v>8.0791</v>
      </c>
      <c r="L5">
        <v>15.242</v>
      </c>
      <c r="M5">
        <v>26.787</v>
      </c>
      <c r="N5">
        <v>46.645</v>
      </c>
      <c r="O5">
        <v>75.387</v>
      </c>
      <c r="P5">
        <v>99.57</v>
      </c>
      <c r="Q5">
        <v>133.07</v>
      </c>
    </row>
    <row r="6" spans="1:17">
      <c r="A6" s="2"/>
      <c r="B6" s="3">
        <v>15.534</v>
      </c>
      <c r="C6">
        <v>32.542</v>
      </c>
      <c r="D6">
        <v>65.962</v>
      </c>
      <c r="E6">
        <v>127.37</v>
      </c>
      <c r="F6">
        <v>259.68</v>
      </c>
      <c r="G6">
        <v>523.42</v>
      </c>
      <c r="H6">
        <v>1.0238</v>
      </c>
      <c r="I6">
        <v>1.9943</v>
      </c>
      <c r="J6">
        <v>4.132</v>
      </c>
      <c r="K6">
        <v>7.9956</v>
      </c>
      <c r="L6">
        <v>15.1</v>
      </c>
      <c r="M6">
        <v>25.206</v>
      </c>
      <c r="N6">
        <v>44.859</v>
      </c>
      <c r="O6">
        <v>70.439</v>
      </c>
      <c r="P6">
        <v>98.017</v>
      </c>
      <c r="Q6">
        <v>134.99</v>
      </c>
    </row>
    <row r="7" spans="1:17">
      <c r="A7" s="2"/>
      <c r="B7" s="3">
        <v>15.634</v>
      </c>
      <c r="C7">
        <v>31.857</v>
      </c>
      <c r="D7">
        <v>65.311</v>
      </c>
      <c r="E7">
        <v>127.84</v>
      </c>
      <c r="F7">
        <v>253.98</v>
      </c>
      <c r="G7">
        <v>534.59</v>
      </c>
      <c r="H7">
        <v>1.0684</v>
      </c>
      <c r="I7">
        <v>2.0626</v>
      </c>
      <c r="J7">
        <v>4.1033</v>
      </c>
      <c r="K7">
        <v>8.1969</v>
      </c>
      <c r="L7">
        <v>15.386</v>
      </c>
      <c r="M7">
        <v>26.759</v>
      </c>
      <c r="N7">
        <v>46.658</v>
      </c>
      <c r="O7">
        <v>70.488</v>
      </c>
      <c r="P7">
        <v>100.14</v>
      </c>
      <c r="Q7">
        <v>140.62</v>
      </c>
    </row>
    <row r="8" spans="1:17">
      <c r="A8" s="2"/>
      <c r="B8" s="3">
        <v>16.294</v>
      </c>
      <c r="C8">
        <v>33.604</v>
      </c>
      <c r="D8">
        <v>66.076</v>
      </c>
      <c r="E8">
        <v>131.8</v>
      </c>
      <c r="F8">
        <v>251.14</v>
      </c>
      <c r="G8">
        <v>526.93</v>
      </c>
      <c r="H8">
        <v>1.0674</v>
      </c>
      <c r="I8">
        <v>2.0815</v>
      </c>
      <c r="J8">
        <v>4.1103</v>
      </c>
      <c r="K8">
        <v>8.0607</v>
      </c>
      <c r="L8">
        <v>15.182</v>
      </c>
      <c r="M8">
        <v>25.895</v>
      </c>
      <c r="N8">
        <v>44.65</v>
      </c>
      <c r="O8">
        <v>71.127</v>
      </c>
      <c r="P8">
        <v>99.197</v>
      </c>
      <c r="Q8">
        <v>138.82</v>
      </c>
    </row>
    <row r="9" spans="2:2">
      <c r="B9" s="3"/>
    </row>
    <row r="10" spans="1:17">
      <c r="A10" s="2" t="s">
        <v>120</v>
      </c>
      <c r="B10" s="3">
        <f t="shared" ref="B10:Q10" si="0">AVERAGE(B4:B8)</f>
        <v>15.8432</v>
      </c>
      <c r="C10" s="3">
        <f t="shared" si="0"/>
        <v>32.3636</v>
      </c>
      <c r="D10">
        <f t="shared" si="0"/>
        <v>64.869</v>
      </c>
      <c r="E10">
        <f t="shared" si="0"/>
        <v>128.862</v>
      </c>
      <c r="F10" s="1">
        <f t="shared" si="0"/>
        <v>257.486</v>
      </c>
      <c r="G10" s="1">
        <f t="shared" si="0"/>
        <v>523.48</v>
      </c>
      <c r="H10" s="1">
        <f t="shared" si="0"/>
        <v>1.04284</v>
      </c>
      <c r="I10" s="1">
        <f t="shared" si="0"/>
        <v>2.05124</v>
      </c>
      <c r="J10" s="1">
        <f t="shared" si="0"/>
        <v>4.08406</v>
      </c>
      <c r="K10" s="1">
        <f t="shared" si="0"/>
        <v>8.03534</v>
      </c>
      <c r="L10" s="1">
        <f t="shared" si="0"/>
        <v>15.3422</v>
      </c>
      <c r="M10" s="1">
        <f t="shared" si="0"/>
        <v>26.0502</v>
      </c>
      <c r="N10" s="1">
        <f t="shared" si="0"/>
        <v>45.3302</v>
      </c>
      <c r="O10" s="1">
        <f t="shared" si="0"/>
        <v>71.6522</v>
      </c>
      <c r="P10" s="1">
        <f t="shared" si="0"/>
        <v>99.7028</v>
      </c>
      <c r="Q10" s="1">
        <f t="shared" si="0"/>
        <v>136.98</v>
      </c>
    </row>
    <row r="11" spans="2:8">
      <c r="B11" s="3">
        <f t="shared" ref="B11:H11" si="1">ROUND(B10/1000,6)</f>
        <v>0.015843</v>
      </c>
      <c r="C11" s="3">
        <f t="shared" si="1"/>
        <v>0.032364</v>
      </c>
      <c r="D11" s="3">
        <f t="shared" si="1"/>
        <v>0.064869</v>
      </c>
      <c r="E11" s="3">
        <f t="shared" si="1"/>
        <v>0.128862</v>
      </c>
      <c r="F11" s="3">
        <f t="shared" si="1"/>
        <v>0.257486</v>
      </c>
      <c r="G11" s="3">
        <f t="shared" si="1"/>
        <v>0.52348</v>
      </c>
      <c r="H11" s="3">
        <f t="shared" si="1"/>
        <v>0.001043</v>
      </c>
    </row>
    <row r="12" spans="2:2">
      <c r="B12" s="3"/>
    </row>
    <row r="13" ht="12.8" customHeight="1" spans="1:17">
      <c r="A13" s="2" t="s">
        <v>224</v>
      </c>
      <c r="B13" s="4">
        <v>15.775</v>
      </c>
      <c r="C13">
        <v>31.941</v>
      </c>
      <c r="D13">
        <v>62.283</v>
      </c>
      <c r="E13">
        <v>126.39</v>
      </c>
      <c r="F13">
        <v>260.97</v>
      </c>
      <c r="G13">
        <v>519.89</v>
      </c>
      <c r="H13">
        <v>1.0083</v>
      </c>
      <c r="I13">
        <v>2.0721</v>
      </c>
      <c r="J13">
        <v>4.0072</v>
      </c>
      <c r="K13">
        <v>7.8446</v>
      </c>
      <c r="L13">
        <v>15.802</v>
      </c>
      <c r="M13">
        <v>25.605</v>
      </c>
      <c r="N13">
        <v>43.842</v>
      </c>
      <c r="O13">
        <v>70.82</v>
      </c>
      <c r="P13" s="3">
        <v>101.59</v>
      </c>
      <c r="Q13" s="3">
        <v>119.72</v>
      </c>
    </row>
    <row r="14" spans="1:17">
      <c r="A14" s="2"/>
      <c r="B14">
        <v>15.979</v>
      </c>
      <c r="C14">
        <v>31.876</v>
      </c>
      <c r="D14">
        <v>64.406</v>
      </c>
      <c r="E14">
        <v>130.92</v>
      </c>
      <c r="F14">
        <v>261.68</v>
      </c>
      <c r="G14">
        <v>512.61</v>
      </c>
      <c r="H14">
        <v>1.0463</v>
      </c>
      <c r="I14">
        <v>2.0458</v>
      </c>
      <c r="J14">
        <v>4.0678</v>
      </c>
      <c r="K14">
        <v>8.0794</v>
      </c>
      <c r="L14">
        <v>15.242</v>
      </c>
      <c r="M14">
        <v>26.787</v>
      </c>
      <c r="N14">
        <v>46.647</v>
      </c>
      <c r="O14">
        <v>75.012</v>
      </c>
      <c r="P14" s="3">
        <v>99.56</v>
      </c>
      <c r="Q14">
        <v>119.73</v>
      </c>
    </row>
    <row r="15" spans="1:17">
      <c r="A15" s="2"/>
      <c r="B15" s="3">
        <v>15.457</v>
      </c>
      <c r="C15">
        <v>32.543</v>
      </c>
      <c r="D15">
        <v>65.964</v>
      </c>
      <c r="E15">
        <v>127.38</v>
      </c>
      <c r="F15">
        <v>258.4</v>
      </c>
      <c r="G15">
        <v>523.44</v>
      </c>
      <c r="H15">
        <v>1.0239</v>
      </c>
      <c r="I15">
        <v>1.9944</v>
      </c>
      <c r="J15">
        <v>4.1321</v>
      </c>
      <c r="K15">
        <v>7.9959</v>
      </c>
      <c r="L15">
        <v>15.101</v>
      </c>
      <c r="M15">
        <v>25.205</v>
      </c>
      <c r="N15">
        <v>44.859</v>
      </c>
      <c r="O15">
        <v>70.093</v>
      </c>
      <c r="P15">
        <v>98.017</v>
      </c>
      <c r="Q15">
        <v>119.73</v>
      </c>
    </row>
    <row r="16" spans="1:17">
      <c r="A16" s="2"/>
      <c r="B16" s="3">
        <v>15.634</v>
      </c>
      <c r="C16">
        <v>31.857</v>
      </c>
      <c r="D16">
        <v>65.63</v>
      </c>
      <c r="E16">
        <v>127.84</v>
      </c>
      <c r="F16">
        <v>253.98</v>
      </c>
      <c r="G16">
        <v>534.59</v>
      </c>
      <c r="H16">
        <v>1.0684</v>
      </c>
      <c r="I16">
        <v>2.0524</v>
      </c>
      <c r="J16">
        <v>4.1033</v>
      </c>
      <c r="K16">
        <v>8.1971</v>
      </c>
      <c r="L16">
        <v>15.386</v>
      </c>
      <c r="M16">
        <v>26.76</v>
      </c>
      <c r="N16">
        <v>46.66</v>
      </c>
      <c r="O16">
        <v>70.484</v>
      </c>
      <c r="P16">
        <v>100.13</v>
      </c>
      <c r="Q16">
        <v>119.73</v>
      </c>
    </row>
    <row r="17" spans="1:17">
      <c r="A17" s="2"/>
      <c r="B17">
        <v>16.294</v>
      </c>
      <c r="C17">
        <v>33.605</v>
      </c>
      <c r="D17">
        <v>66.078</v>
      </c>
      <c r="E17">
        <v>132.45</v>
      </c>
      <c r="F17">
        <v>251.14</v>
      </c>
      <c r="G17">
        <v>526.94</v>
      </c>
      <c r="H17">
        <v>1.0674</v>
      </c>
      <c r="I17">
        <v>2.0816</v>
      </c>
      <c r="J17">
        <v>4.1105</v>
      </c>
      <c r="K17">
        <v>8.0609</v>
      </c>
      <c r="L17">
        <v>15.183</v>
      </c>
      <c r="M17">
        <v>25.893</v>
      </c>
      <c r="N17">
        <v>44.653</v>
      </c>
      <c r="O17">
        <v>71.127</v>
      </c>
      <c r="P17">
        <v>99.197</v>
      </c>
      <c r="Q17">
        <v>119.72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15.8278</v>
      </c>
      <c r="C19" s="1">
        <f t="shared" si="2"/>
        <v>32.3644</v>
      </c>
      <c r="D19" s="1">
        <f t="shared" si="2"/>
        <v>64.8722</v>
      </c>
      <c r="E19">
        <f t="shared" si="2"/>
        <v>128.996</v>
      </c>
      <c r="F19">
        <f t="shared" si="2"/>
        <v>257.234</v>
      </c>
      <c r="G19">
        <f t="shared" si="2"/>
        <v>523.494</v>
      </c>
      <c r="H19">
        <f t="shared" si="2"/>
        <v>1.04286</v>
      </c>
      <c r="I19">
        <f t="shared" si="2"/>
        <v>2.04926</v>
      </c>
      <c r="J19">
        <f t="shared" si="2"/>
        <v>4.08418</v>
      </c>
      <c r="K19">
        <f t="shared" si="2"/>
        <v>8.03558</v>
      </c>
      <c r="L19">
        <f t="shared" si="2"/>
        <v>15.3428</v>
      </c>
      <c r="M19">
        <f t="shared" si="2"/>
        <v>26.05</v>
      </c>
      <c r="N19">
        <f t="shared" si="2"/>
        <v>45.3322</v>
      </c>
      <c r="O19">
        <f t="shared" si="2"/>
        <v>71.5072</v>
      </c>
      <c r="P19">
        <f t="shared" si="2"/>
        <v>99.6988</v>
      </c>
      <c r="Q19">
        <f t="shared" si="2"/>
        <v>119.726</v>
      </c>
    </row>
    <row r="20" spans="2:8">
      <c r="B20" s="3">
        <f t="shared" ref="B20:H20" si="3">ROUND(B19/1000,6)</f>
        <v>0.015828</v>
      </c>
      <c r="C20" s="3">
        <f t="shared" si="3"/>
        <v>0.032364</v>
      </c>
      <c r="D20" s="3">
        <f t="shared" si="3"/>
        <v>0.064872</v>
      </c>
      <c r="E20" s="3">
        <f t="shared" si="3"/>
        <v>0.128996</v>
      </c>
      <c r="F20" s="3">
        <f t="shared" si="3"/>
        <v>0.257234</v>
      </c>
      <c r="G20" s="3">
        <f t="shared" si="3"/>
        <v>0.523494</v>
      </c>
      <c r="H20" s="3">
        <f t="shared" si="3"/>
        <v>0.001043</v>
      </c>
    </row>
    <row r="21" ht="12.8" customHeight="1" spans="1:17">
      <c r="A21" s="2" t="s">
        <v>225</v>
      </c>
      <c r="B21">
        <v>164.14</v>
      </c>
      <c r="C21">
        <v>168.19</v>
      </c>
      <c r="D21">
        <v>154.45</v>
      </c>
      <c r="E21">
        <v>166.67</v>
      </c>
      <c r="F21">
        <v>164.65</v>
      </c>
      <c r="G21">
        <v>168.51</v>
      </c>
      <c r="H21">
        <v>166.71</v>
      </c>
      <c r="I21">
        <v>165.44</v>
      </c>
      <c r="J21">
        <v>171.04</v>
      </c>
      <c r="K21">
        <v>180.65</v>
      </c>
      <c r="L21">
        <v>198.69</v>
      </c>
      <c r="M21">
        <v>271.74</v>
      </c>
      <c r="N21">
        <v>313.43</v>
      </c>
      <c r="O21">
        <v>370.03</v>
      </c>
      <c r="P21">
        <v>506.59</v>
      </c>
      <c r="Q21">
        <v>824.74</v>
      </c>
    </row>
    <row r="22" spans="1:17">
      <c r="A22" s="2"/>
      <c r="B22" s="3">
        <v>168.42</v>
      </c>
      <c r="C22">
        <v>169.65</v>
      </c>
      <c r="D22">
        <v>160.32</v>
      </c>
      <c r="E22">
        <v>168.59</v>
      </c>
      <c r="F22">
        <v>162.6</v>
      </c>
      <c r="G22">
        <v>167.63</v>
      </c>
      <c r="H22">
        <v>160.97</v>
      </c>
      <c r="I22">
        <v>162.43</v>
      </c>
      <c r="J22">
        <v>174.11</v>
      </c>
      <c r="K22">
        <v>185.24</v>
      </c>
      <c r="L22">
        <v>208.05</v>
      </c>
      <c r="M22">
        <v>279.98</v>
      </c>
      <c r="N22">
        <v>330.2</v>
      </c>
      <c r="O22">
        <v>405.43</v>
      </c>
      <c r="P22">
        <v>517.06</v>
      </c>
      <c r="Q22">
        <v>814.33</v>
      </c>
    </row>
    <row r="23" spans="1:17">
      <c r="A23" s="2"/>
      <c r="B23">
        <v>162.46</v>
      </c>
      <c r="C23">
        <v>162.93</v>
      </c>
      <c r="D23">
        <v>166.79</v>
      </c>
      <c r="E23">
        <v>166.68</v>
      </c>
      <c r="F23">
        <v>158.12</v>
      </c>
      <c r="G23">
        <v>165.8</v>
      </c>
      <c r="H23">
        <v>168.02</v>
      </c>
      <c r="I23">
        <v>170.78</v>
      </c>
      <c r="J23">
        <v>172.94</v>
      </c>
      <c r="K23">
        <v>177.48</v>
      </c>
      <c r="L23">
        <v>197.26</v>
      </c>
      <c r="M23">
        <v>257.1</v>
      </c>
      <c r="N23">
        <v>313.92</v>
      </c>
      <c r="O23">
        <v>375.98</v>
      </c>
      <c r="P23">
        <v>521.78</v>
      </c>
      <c r="Q23">
        <v>826.79</v>
      </c>
    </row>
    <row r="24" spans="1:17">
      <c r="A24" s="2"/>
      <c r="B24">
        <v>167.01</v>
      </c>
      <c r="C24">
        <v>161.93</v>
      </c>
      <c r="D24">
        <v>166.76</v>
      </c>
      <c r="E24">
        <v>156.95</v>
      </c>
      <c r="F24">
        <v>162.75</v>
      </c>
      <c r="G24">
        <v>161.86</v>
      </c>
      <c r="H24">
        <v>166.67</v>
      </c>
      <c r="I24">
        <v>166.76</v>
      </c>
      <c r="J24">
        <v>165.28</v>
      </c>
      <c r="K24">
        <v>179.42</v>
      </c>
      <c r="L24">
        <v>204.31</v>
      </c>
      <c r="M24">
        <v>273.64</v>
      </c>
      <c r="N24">
        <v>312.35</v>
      </c>
      <c r="O24">
        <v>377</v>
      </c>
      <c r="P24">
        <v>513.22</v>
      </c>
      <c r="Q24">
        <v>823.05</v>
      </c>
    </row>
    <row r="25" spans="1:17">
      <c r="A25" s="2"/>
      <c r="B25" s="4">
        <v>165.85</v>
      </c>
      <c r="C25">
        <v>166.51</v>
      </c>
      <c r="D25">
        <v>159.73</v>
      </c>
      <c r="E25">
        <v>161.41</v>
      </c>
      <c r="F25">
        <v>163.52</v>
      </c>
      <c r="G25">
        <v>167.2</v>
      </c>
      <c r="H25">
        <v>165.99</v>
      </c>
      <c r="I25">
        <v>155.53</v>
      </c>
      <c r="J25">
        <v>162.38</v>
      </c>
      <c r="K25">
        <v>170.98</v>
      </c>
      <c r="L25">
        <v>188.38</v>
      </c>
      <c r="M25">
        <v>238.41</v>
      </c>
      <c r="N25">
        <v>275.44</v>
      </c>
      <c r="O25">
        <v>345.13</v>
      </c>
      <c r="P25">
        <v>484.38</v>
      </c>
      <c r="Q25">
        <v>808.08</v>
      </c>
    </row>
    <row r="27" spans="1:17">
      <c r="A27" s="2" t="s">
        <v>122</v>
      </c>
      <c r="B27">
        <f t="shared" ref="B27:Q27" si="4">AVERAGE(B21:B25)</f>
        <v>165.576</v>
      </c>
      <c r="C27">
        <f t="shared" si="4"/>
        <v>165.842</v>
      </c>
      <c r="D27">
        <f t="shared" si="4"/>
        <v>161.61</v>
      </c>
      <c r="E27">
        <f t="shared" si="4"/>
        <v>164.06</v>
      </c>
      <c r="F27">
        <f t="shared" si="4"/>
        <v>162.328</v>
      </c>
      <c r="G27">
        <f t="shared" si="4"/>
        <v>166.2</v>
      </c>
      <c r="H27">
        <f t="shared" si="4"/>
        <v>165.672</v>
      </c>
      <c r="I27">
        <f t="shared" si="4"/>
        <v>164.188</v>
      </c>
      <c r="J27">
        <f t="shared" si="4"/>
        <v>169.15</v>
      </c>
      <c r="K27">
        <f t="shared" si="4"/>
        <v>178.754</v>
      </c>
      <c r="L27">
        <f t="shared" si="4"/>
        <v>199.338</v>
      </c>
      <c r="M27">
        <f t="shared" si="4"/>
        <v>264.174</v>
      </c>
      <c r="N27">
        <f t="shared" si="4"/>
        <v>309.068</v>
      </c>
      <c r="O27">
        <f t="shared" si="4"/>
        <v>374.714</v>
      </c>
      <c r="P27">
        <f t="shared" si="4"/>
        <v>508.606</v>
      </c>
      <c r="Q27">
        <f t="shared" si="4"/>
        <v>819.398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226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227</v>
      </c>
      <c r="B4" s="3">
        <v>477.26</v>
      </c>
      <c r="C4">
        <v>978.96</v>
      </c>
      <c r="D4">
        <v>1.8431</v>
      </c>
      <c r="E4">
        <v>3.8348</v>
      </c>
      <c r="F4">
        <v>7.7523</v>
      </c>
      <c r="G4">
        <v>14.618</v>
      </c>
      <c r="H4">
        <v>28.215</v>
      </c>
      <c r="I4">
        <v>60.637</v>
      </c>
      <c r="J4">
        <v>97.647</v>
      </c>
      <c r="K4">
        <v>109.46</v>
      </c>
      <c r="L4">
        <v>117.05</v>
      </c>
      <c r="M4">
        <v>116.9</v>
      </c>
      <c r="N4">
        <v>119.47</v>
      </c>
      <c r="O4">
        <v>119.58</v>
      </c>
      <c r="P4">
        <v>119.67</v>
      </c>
      <c r="Q4">
        <v>119.88</v>
      </c>
    </row>
    <row r="5" spans="1:17">
      <c r="A5" s="2"/>
      <c r="B5" s="3">
        <v>495</v>
      </c>
      <c r="C5">
        <v>1021.3</v>
      </c>
      <c r="D5">
        <v>2.0019</v>
      </c>
      <c r="E5">
        <v>3.6044</v>
      </c>
      <c r="F5">
        <v>7.6256</v>
      </c>
      <c r="G5">
        <v>15.054</v>
      </c>
      <c r="H5">
        <v>31.227</v>
      </c>
      <c r="I5">
        <v>57.367</v>
      </c>
      <c r="J5">
        <v>98.141</v>
      </c>
      <c r="K5">
        <v>109.99</v>
      </c>
      <c r="L5">
        <v>117.03</v>
      </c>
      <c r="M5">
        <v>117.47</v>
      </c>
      <c r="N5">
        <v>119.47</v>
      </c>
      <c r="O5">
        <v>119.56</v>
      </c>
      <c r="P5">
        <v>119.64</v>
      </c>
      <c r="Q5">
        <v>119.87</v>
      </c>
    </row>
    <row r="6" spans="1:17">
      <c r="A6" s="2"/>
      <c r="B6" s="3">
        <v>497.74</v>
      </c>
      <c r="C6">
        <v>982.78</v>
      </c>
      <c r="D6">
        <v>2.0062</v>
      </c>
      <c r="E6">
        <v>4.0896</v>
      </c>
      <c r="F6">
        <v>8.0251</v>
      </c>
      <c r="G6">
        <v>15.564</v>
      </c>
      <c r="H6">
        <v>30.562</v>
      </c>
      <c r="I6">
        <v>62.446</v>
      </c>
      <c r="J6">
        <v>98.082</v>
      </c>
      <c r="K6">
        <v>109.99</v>
      </c>
      <c r="L6">
        <v>117.03</v>
      </c>
      <c r="M6">
        <v>117.47</v>
      </c>
      <c r="N6">
        <v>119.47</v>
      </c>
      <c r="O6">
        <v>119.6</v>
      </c>
      <c r="P6">
        <v>119.62</v>
      </c>
      <c r="Q6">
        <v>119.88</v>
      </c>
    </row>
    <row r="7" spans="1:17">
      <c r="A7" s="2"/>
      <c r="B7" s="3">
        <v>372.09</v>
      </c>
      <c r="C7">
        <v>969.93</v>
      </c>
      <c r="D7">
        <v>1.7683</v>
      </c>
      <c r="E7">
        <v>3.9181</v>
      </c>
      <c r="F7">
        <v>7.7458</v>
      </c>
      <c r="G7">
        <v>15.555</v>
      </c>
      <c r="H7">
        <v>29.837</v>
      </c>
      <c r="I7">
        <v>62.462</v>
      </c>
      <c r="J7">
        <v>97.897</v>
      </c>
      <c r="K7">
        <v>109.99</v>
      </c>
      <c r="L7">
        <v>117.03</v>
      </c>
      <c r="M7">
        <v>117.47</v>
      </c>
      <c r="N7">
        <v>119.47</v>
      </c>
      <c r="O7">
        <v>119.58</v>
      </c>
      <c r="P7">
        <v>119.64</v>
      </c>
      <c r="Q7">
        <v>119.87</v>
      </c>
    </row>
    <row r="8" spans="1:17">
      <c r="A8" s="2"/>
      <c r="B8" s="3">
        <v>493.71</v>
      </c>
      <c r="C8">
        <v>998.69</v>
      </c>
      <c r="D8">
        <v>2.0027</v>
      </c>
      <c r="E8">
        <v>3.9704</v>
      </c>
      <c r="F8">
        <v>8.0075</v>
      </c>
      <c r="G8">
        <v>16.059</v>
      </c>
      <c r="H8">
        <v>31.236</v>
      </c>
      <c r="I8">
        <v>62.58</v>
      </c>
      <c r="J8">
        <v>96.153</v>
      </c>
      <c r="K8">
        <v>110</v>
      </c>
      <c r="L8">
        <v>117.04</v>
      </c>
      <c r="M8">
        <v>117.48</v>
      </c>
      <c r="N8">
        <v>119.45</v>
      </c>
      <c r="O8">
        <v>119.56</v>
      </c>
      <c r="P8">
        <v>119.63</v>
      </c>
      <c r="Q8">
        <v>119.9</v>
      </c>
    </row>
    <row r="9" spans="2:2">
      <c r="B9" s="3"/>
    </row>
    <row r="10" spans="1:17">
      <c r="A10" s="2" t="s">
        <v>120</v>
      </c>
      <c r="B10" s="3">
        <f t="shared" ref="B10:Q10" si="0">AVERAGE(B4:B8)</f>
        <v>467.16</v>
      </c>
      <c r="C10" s="3">
        <f t="shared" si="0"/>
        <v>990.332</v>
      </c>
      <c r="D10">
        <f t="shared" si="0"/>
        <v>1.92444</v>
      </c>
      <c r="E10">
        <f t="shared" si="0"/>
        <v>3.88346</v>
      </c>
      <c r="F10" s="1">
        <f t="shared" si="0"/>
        <v>7.83126</v>
      </c>
      <c r="G10" s="1">
        <f t="shared" si="0"/>
        <v>15.37</v>
      </c>
      <c r="H10" s="1">
        <f t="shared" si="0"/>
        <v>30.2154</v>
      </c>
      <c r="I10" s="1">
        <f t="shared" si="0"/>
        <v>61.0984</v>
      </c>
      <c r="J10" s="1">
        <f t="shared" si="0"/>
        <v>97.584</v>
      </c>
      <c r="K10" s="1">
        <f t="shared" si="0"/>
        <v>109.886</v>
      </c>
      <c r="L10" s="1">
        <f t="shared" si="0"/>
        <v>117.036</v>
      </c>
      <c r="M10" s="1">
        <f t="shared" si="0"/>
        <v>117.358</v>
      </c>
      <c r="N10" s="1">
        <f t="shared" si="0"/>
        <v>119.466</v>
      </c>
      <c r="O10" s="1">
        <f t="shared" si="0"/>
        <v>119.576</v>
      </c>
      <c r="P10" s="1">
        <f t="shared" si="0"/>
        <v>119.64</v>
      </c>
      <c r="Q10" s="1">
        <f t="shared" si="0"/>
        <v>119.88</v>
      </c>
    </row>
    <row r="11" spans="2:8">
      <c r="B11" s="3">
        <f t="shared" ref="B11:H11" si="1">ROUND(B10/1000,6)</f>
        <v>0.46716</v>
      </c>
      <c r="C11" s="3">
        <f t="shared" si="1"/>
        <v>0.990332</v>
      </c>
      <c r="D11" s="3">
        <f t="shared" si="1"/>
        <v>0.001924</v>
      </c>
      <c r="E11" s="3">
        <f t="shared" si="1"/>
        <v>0.003883</v>
      </c>
      <c r="F11" s="3">
        <f t="shared" si="1"/>
        <v>0.007831</v>
      </c>
      <c r="G11" s="3">
        <f t="shared" si="1"/>
        <v>0.01537</v>
      </c>
      <c r="H11" s="3">
        <f t="shared" si="1"/>
        <v>0.030215</v>
      </c>
    </row>
    <row r="12" spans="2:2">
      <c r="B12" s="3"/>
    </row>
    <row r="13" ht="12.8" customHeight="1" spans="1:17">
      <c r="A13" s="2" t="s">
        <v>228</v>
      </c>
      <c r="B13" s="4">
        <v>242.86</v>
      </c>
      <c r="C13">
        <v>211.94</v>
      </c>
      <c r="D13">
        <v>404</v>
      </c>
      <c r="E13">
        <v>835.82</v>
      </c>
      <c r="F13">
        <v>1.696</v>
      </c>
      <c r="G13">
        <v>3.1841</v>
      </c>
      <c r="H13">
        <v>6.5592</v>
      </c>
      <c r="I13">
        <v>12.1</v>
      </c>
      <c r="J13">
        <v>24.199</v>
      </c>
      <c r="K13">
        <v>48.896</v>
      </c>
      <c r="L13">
        <v>92.16</v>
      </c>
      <c r="M13">
        <v>121.25</v>
      </c>
      <c r="N13">
        <v>256.76</v>
      </c>
      <c r="O13">
        <v>630.78</v>
      </c>
      <c r="P13">
        <v>1.3368</v>
      </c>
      <c r="Q13" s="3">
        <v>2.6378</v>
      </c>
    </row>
    <row r="14" spans="1:17">
      <c r="A14" s="2"/>
      <c r="B14">
        <v>99.5</v>
      </c>
      <c r="C14">
        <v>210.95</v>
      </c>
      <c r="D14">
        <v>962.75</v>
      </c>
      <c r="E14">
        <v>843.78</v>
      </c>
      <c r="F14">
        <v>1.6478</v>
      </c>
      <c r="G14">
        <v>3.2637</v>
      </c>
      <c r="H14">
        <v>15.488</v>
      </c>
      <c r="I14">
        <v>12.482</v>
      </c>
      <c r="J14">
        <v>23.817</v>
      </c>
      <c r="K14">
        <v>48.653</v>
      </c>
      <c r="L14">
        <v>95.777</v>
      </c>
      <c r="M14">
        <v>121.25</v>
      </c>
      <c r="N14">
        <v>267.66</v>
      </c>
      <c r="O14">
        <v>680.69</v>
      </c>
      <c r="P14" s="3">
        <v>1.3189</v>
      </c>
      <c r="Q14">
        <v>2.7493</v>
      </c>
    </row>
    <row r="15" spans="1:17">
      <c r="A15" s="2"/>
      <c r="B15" s="3">
        <v>100.5</v>
      </c>
      <c r="C15">
        <v>200</v>
      </c>
      <c r="D15">
        <v>406</v>
      </c>
      <c r="E15">
        <v>855.72</v>
      </c>
      <c r="F15">
        <v>1.7512</v>
      </c>
      <c r="G15">
        <v>3.536</v>
      </c>
      <c r="H15">
        <v>6.688</v>
      </c>
      <c r="I15">
        <v>11.144</v>
      </c>
      <c r="J15">
        <v>23.435</v>
      </c>
      <c r="K15">
        <v>46.615</v>
      </c>
      <c r="L15">
        <v>137.89</v>
      </c>
      <c r="M15">
        <v>119.81</v>
      </c>
      <c r="N15">
        <v>256.76</v>
      </c>
      <c r="O15">
        <v>638.98</v>
      </c>
      <c r="P15">
        <v>1.2716</v>
      </c>
      <c r="Q15">
        <v>2.6247</v>
      </c>
    </row>
    <row r="16" spans="1:17">
      <c r="A16" s="2"/>
      <c r="B16" s="3">
        <v>248.51</v>
      </c>
      <c r="C16">
        <v>209.95</v>
      </c>
      <c r="D16">
        <v>415.92</v>
      </c>
      <c r="E16">
        <v>1.9083</v>
      </c>
      <c r="F16">
        <v>1.6</v>
      </c>
      <c r="G16">
        <v>7.7084</v>
      </c>
      <c r="H16">
        <v>6.656</v>
      </c>
      <c r="I16">
        <v>12.163</v>
      </c>
      <c r="J16">
        <v>22.925</v>
      </c>
      <c r="K16">
        <v>44.577</v>
      </c>
      <c r="L16">
        <v>89.154</v>
      </c>
      <c r="M16">
        <v>124.31</v>
      </c>
      <c r="N16">
        <v>277.14</v>
      </c>
      <c r="O16">
        <v>623.57</v>
      </c>
      <c r="P16">
        <v>1.3205</v>
      </c>
      <c r="Q16">
        <v>2.7197</v>
      </c>
    </row>
    <row r="17" spans="1:17">
      <c r="A17" s="2"/>
      <c r="B17">
        <v>108</v>
      </c>
      <c r="C17">
        <v>203.98</v>
      </c>
      <c r="D17">
        <v>411.94</v>
      </c>
      <c r="E17">
        <v>824</v>
      </c>
      <c r="F17">
        <v>1.744</v>
      </c>
      <c r="G17">
        <v>7.602</v>
      </c>
      <c r="H17">
        <v>6.592</v>
      </c>
      <c r="I17">
        <v>17.685</v>
      </c>
      <c r="J17">
        <v>24.708</v>
      </c>
      <c r="K17">
        <v>48.653</v>
      </c>
      <c r="L17">
        <v>93.696</v>
      </c>
      <c r="M17">
        <v>128.76</v>
      </c>
      <c r="N17">
        <v>277.14</v>
      </c>
      <c r="O17">
        <v>623.57</v>
      </c>
      <c r="P17">
        <v>1.3517</v>
      </c>
      <c r="Q17">
        <v>2.5723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159.874</v>
      </c>
      <c r="C19" s="1">
        <f t="shared" si="2"/>
        <v>207.364</v>
      </c>
      <c r="D19" s="1">
        <f t="shared" si="2"/>
        <v>520.122</v>
      </c>
      <c r="E19">
        <f t="shared" si="2"/>
        <v>672.24566</v>
      </c>
      <c r="F19">
        <f t="shared" si="2"/>
        <v>1.6878</v>
      </c>
      <c r="G19">
        <f t="shared" si="2"/>
        <v>5.05884</v>
      </c>
      <c r="H19">
        <f t="shared" si="2"/>
        <v>8.39664</v>
      </c>
      <c r="I19">
        <f t="shared" si="2"/>
        <v>13.1148</v>
      </c>
      <c r="J19">
        <f t="shared" si="2"/>
        <v>23.8168</v>
      </c>
      <c r="K19">
        <f t="shared" si="2"/>
        <v>47.4788</v>
      </c>
      <c r="L19">
        <f t="shared" si="2"/>
        <v>101.7354</v>
      </c>
      <c r="M19">
        <f t="shared" si="2"/>
        <v>123.076</v>
      </c>
      <c r="N19">
        <f t="shared" si="2"/>
        <v>267.092</v>
      </c>
      <c r="O19">
        <f t="shared" si="2"/>
        <v>639.518</v>
      </c>
      <c r="P19">
        <f t="shared" si="2"/>
        <v>1.3199</v>
      </c>
      <c r="Q19">
        <f t="shared" si="2"/>
        <v>2.66076</v>
      </c>
    </row>
    <row r="20" spans="2:17">
      <c r="B20" s="3">
        <f>ROUND(B19/1000000,6)</f>
        <v>0.00016</v>
      </c>
      <c r="C20" s="3">
        <f>ROUND(C19/1000000,6)</f>
        <v>0.000207</v>
      </c>
      <c r="D20" s="3">
        <f>ROUND(D19/1000000,6)</f>
        <v>0.00052</v>
      </c>
      <c r="E20" s="3">
        <f>ROUND(E19/1000000,6)</f>
        <v>0.000672</v>
      </c>
      <c r="F20" s="3">
        <f t="shared" ref="F20:Q20" si="3">ROUND(F19/1000,6)</f>
        <v>0.001688</v>
      </c>
      <c r="G20" s="3">
        <f t="shared" si="3"/>
        <v>0.005059</v>
      </c>
      <c r="H20" s="3">
        <f t="shared" si="3"/>
        <v>0.008397</v>
      </c>
      <c r="I20" s="3">
        <f t="shared" si="3"/>
        <v>0.013115</v>
      </c>
      <c r="J20" s="3">
        <f t="shared" si="3"/>
        <v>0.023817</v>
      </c>
      <c r="K20" s="3">
        <f t="shared" si="3"/>
        <v>0.047479</v>
      </c>
      <c r="L20" s="3">
        <f t="shared" si="3"/>
        <v>0.101735</v>
      </c>
      <c r="M20" s="3">
        <f t="shared" si="3"/>
        <v>0.123076</v>
      </c>
      <c r="N20" s="3">
        <f t="shared" si="3"/>
        <v>0.267092</v>
      </c>
      <c r="O20" s="3">
        <f t="shared" si="3"/>
        <v>0.639518</v>
      </c>
      <c r="P20" s="3">
        <f t="shared" si="3"/>
        <v>0.00132</v>
      </c>
      <c r="Q20" s="3">
        <f t="shared" si="3"/>
        <v>0.002661</v>
      </c>
    </row>
    <row r="21" ht="12.8" customHeight="1" spans="1:17">
      <c r="A21" s="2" t="s">
        <v>229</v>
      </c>
      <c r="B21">
        <v>169.75</v>
      </c>
      <c r="C21">
        <v>172.46</v>
      </c>
      <c r="D21">
        <v>172.18</v>
      </c>
      <c r="E21">
        <v>171.69</v>
      </c>
      <c r="F21">
        <v>173.29</v>
      </c>
      <c r="G21">
        <v>172.35</v>
      </c>
      <c r="H21">
        <v>171.34</v>
      </c>
      <c r="I21">
        <v>176.29</v>
      </c>
      <c r="J21">
        <v>178.59</v>
      </c>
      <c r="K21">
        <v>187.06</v>
      </c>
      <c r="L21">
        <v>208.03</v>
      </c>
      <c r="M21">
        <v>292.06</v>
      </c>
      <c r="N21">
        <v>319.08</v>
      </c>
      <c r="O21">
        <v>383</v>
      </c>
      <c r="P21">
        <v>532.48</v>
      </c>
      <c r="Q21">
        <v>871.84</v>
      </c>
    </row>
    <row r="22" spans="1:17">
      <c r="A22" s="2"/>
      <c r="B22" s="3">
        <v>166.63</v>
      </c>
      <c r="C22">
        <v>170.37</v>
      </c>
      <c r="D22">
        <v>166.89</v>
      </c>
      <c r="E22">
        <v>159.63</v>
      </c>
      <c r="F22">
        <v>163.6</v>
      </c>
      <c r="G22">
        <v>168.72</v>
      </c>
      <c r="H22">
        <v>167.77</v>
      </c>
      <c r="I22">
        <v>170.2</v>
      </c>
      <c r="J22">
        <v>171.45</v>
      </c>
      <c r="K22">
        <v>184.52</v>
      </c>
      <c r="L22">
        <v>201.37</v>
      </c>
      <c r="M22">
        <v>275.98</v>
      </c>
      <c r="N22">
        <v>305.25</v>
      </c>
      <c r="O22">
        <v>377.89</v>
      </c>
      <c r="P22">
        <v>525.07</v>
      </c>
      <c r="Q22">
        <v>873.74</v>
      </c>
    </row>
    <row r="23" spans="1:17">
      <c r="A23" s="2"/>
      <c r="B23">
        <v>163.28</v>
      </c>
      <c r="C23">
        <v>171.48</v>
      </c>
      <c r="D23">
        <v>169.49</v>
      </c>
      <c r="E23">
        <v>169.1</v>
      </c>
      <c r="F23">
        <v>165.52</v>
      </c>
      <c r="G23">
        <v>163.73</v>
      </c>
      <c r="H23">
        <v>171.35</v>
      </c>
      <c r="I23">
        <v>179.23</v>
      </c>
      <c r="J23">
        <v>174.44</v>
      </c>
      <c r="K23">
        <v>194.74</v>
      </c>
      <c r="L23">
        <v>203.5</v>
      </c>
      <c r="M23">
        <v>269.72</v>
      </c>
      <c r="N23">
        <v>322.74</v>
      </c>
      <c r="O23">
        <v>378.29</v>
      </c>
      <c r="P23">
        <v>515.46</v>
      </c>
      <c r="Q23">
        <v>815</v>
      </c>
    </row>
    <row r="24" spans="1:17">
      <c r="A24" s="2"/>
      <c r="B24">
        <v>166.96</v>
      </c>
      <c r="C24">
        <v>170.14</v>
      </c>
      <c r="D24">
        <v>165.67</v>
      </c>
      <c r="E24">
        <v>160</v>
      </c>
      <c r="F24">
        <v>170.53</v>
      </c>
      <c r="G24">
        <v>171.87</v>
      </c>
      <c r="H24">
        <v>171.92</v>
      </c>
      <c r="I24">
        <v>175.52</v>
      </c>
      <c r="J24">
        <v>170.04</v>
      </c>
      <c r="K24">
        <v>186.24</v>
      </c>
      <c r="L24">
        <v>205.4</v>
      </c>
      <c r="M24">
        <v>278.78</v>
      </c>
      <c r="N24">
        <v>317.01</v>
      </c>
      <c r="O24">
        <v>362.06</v>
      </c>
      <c r="P24">
        <v>514.27</v>
      </c>
      <c r="Q24">
        <v>849.62</v>
      </c>
    </row>
    <row r="25" spans="1:17">
      <c r="A25" s="2"/>
      <c r="B25" s="4">
        <v>171.35</v>
      </c>
      <c r="C25">
        <v>169.41</v>
      </c>
      <c r="D25">
        <v>167.67</v>
      </c>
      <c r="E25">
        <v>163.45</v>
      </c>
      <c r="F25">
        <v>160.57</v>
      </c>
      <c r="G25">
        <v>168.79</v>
      </c>
      <c r="H25">
        <v>171.61</v>
      </c>
      <c r="I25">
        <v>170.43</v>
      </c>
      <c r="J25">
        <v>174.26</v>
      </c>
      <c r="K25">
        <v>178.49</v>
      </c>
      <c r="L25">
        <v>207.84</v>
      </c>
      <c r="M25">
        <v>274.31</v>
      </c>
      <c r="N25">
        <v>307.36</v>
      </c>
      <c r="O25">
        <v>385.21</v>
      </c>
      <c r="P25">
        <v>536.91</v>
      </c>
      <c r="Q25">
        <v>868.81</v>
      </c>
    </row>
    <row r="27" spans="1:17">
      <c r="A27" s="2" t="s">
        <v>122</v>
      </c>
      <c r="B27">
        <f t="shared" ref="B27:Q27" si="4">AVERAGE(B21:B25)</f>
        <v>167.594</v>
      </c>
      <c r="C27">
        <f t="shared" si="4"/>
        <v>170.772</v>
      </c>
      <c r="D27">
        <f t="shared" si="4"/>
        <v>168.38</v>
      </c>
      <c r="E27">
        <f t="shared" si="4"/>
        <v>164.774</v>
      </c>
      <c r="F27">
        <f t="shared" si="4"/>
        <v>166.702</v>
      </c>
      <c r="G27">
        <f t="shared" si="4"/>
        <v>169.092</v>
      </c>
      <c r="H27">
        <f t="shared" si="4"/>
        <v>170.798</v>
      </c>
      <c r="I27">
        <f t="shared" si="4"/>
        <v>174.334</v>
      </c>
      <c r="J27">
        <f t="shared" si="4"/>
        <v>173.756</v>
      </c>
      <c r="K27">
        <f t="shared" si="4"/>
        <v>186.21</v>
      </c>
      <c r="L27">
        <f t="shared" si="4"/>
        <v>205.228</v>
      </c>
      <c r="M27">
        <f t="shared" si="4"/>
        <v>278.17</v>
      </c>
      <c r="N27">
        <f t="shared" si="4"/>
        <v>314.288</v>
      </c>
      <c r="O27">
        <f t="shared" si="4"/>
        <v>377.29</v>
      </c>
      <c r="P27">
        <f t="shared" si="4"/>
        <v>524.838</v>
      </c>
      <c r="Q27">
        <f t="shared" si="4"/>
        <v>855.802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0" sqref="B20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230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231</v>
      </c>
      <c r="B4" s="3">
        <v>204.58</v>
      </c>
      <c r="C4">
        <v>432.36</v>
      </c>
      <c r="D4">
        <v>611.3</v>
      </c>
      <c r="E4">
        <v>1.2301</v>
      </c>
      <c r="F4">
        <v>3.3243</v>
      </c>
      <c r="G4">
        <v>6.5058</v>
      </c>
      <c r="H4">
        <v>12.988</v>
      </c>
      <c r="I4">
        <v>22.372</v>
      </c>
      <c r="J4">
        <v>40.768</v>
      </c>
      <c r="K4">
        <v>99.048</v>
      </c>
      <c r="L4">
        <v>227.54</v>
      </c>
      <c r="M4">
        <v>356.34</v>
      </c>
      <c r="N4">
        <v>701.24</v>
      </c>
      <c r="O4">
        <v>810.68</v>
      </c>
      <c r="P4">
        <v>1233.1</v>
      </c>
      <c r="Q4">
        <v>1643.5</v>
      </c>
    </row>
    <row r="5" spans="1:17">
      <c r="A5" s="2"/>
      <c r="B5" s="3">
        <v>197.56</v>
      </c>
      <c r="C5">
        <v>400.03</v>
      </c>
      <c r="D5">
        <v>811.28</v>
      </c>
      <c r="E5">
        <v>1.837</v>
      </c>
      <c r="F5">
        <v>2.6409</v>
      </c>
      <c r="G5">
        <v>5.713</v>
      </c>
      <c r="H5">
        <v>13.041</v>
      </c>
      <c r="I5">
        <v>26.788</v>
      </c>
      <c r="J5">
        <v>54.576</v>
      </c>
      <c r="K5">
        <v>110.02</v>
      </c>
      <c r="L5">
        <v>211.6</v>
      </c>
      <c r="M5">
        <v>327.78</v>
      </c>
      <c r="N5">
        <v>613.75</v>
      </c>
      <c r="O5">
        <v>1020.6</v>
      </c>
      <c r="P5">
        <v>1509.9</v>
      </c>
      <c r="Q5">
        <v>2062.5</v>
      </c>
    </row>
    <row r="6" spans="1:17">
      <c r="A6" s="2"/>
      <c r="B6" s="3">
        <v>205.22</v>
      </c>
      <c r="C6">
        <v>400.53</v>
      </c>
      <c r="D6">
        <v>799.33</v>
      </c>
      <c r="E6">
        <v>1.787</v>
      </c>
      <c r="F6">
        <v>3.2996</v>
      </c>
      <c r="G6">
        <v>7.1436</v>
      </c>
      <c r="H6">
        <v>13.954</v>
      </c>
      <c r="I6">
        <v>27.979</v>
      </c>
      <c r="J6">
        <v>54.066</v>
      </c>
      <c r="K6">
        <v>110.81</v>
      </c>
      <c r="L6">
        <v>220.98</v>
      </c>
      <c r="M6">
        <v>328.28</v>
      </c>
      <c r="N6">
        <v>686.78</v>
      </c>
      <c r="O6">
        <v>1098.5</v>
      </c>
      <c r="P6">
        <v>1634.7</v>
      </c>
      <c r="Q6">
        <v>2240.9</v>
      </c>
    </row>
    <row r="7" spans="1:17">
      <c r="A7" s="2"/>
      <c r="B7" s="3">
        <v>201.71</v>
      </c>
      <c r="C7">
        <v>403.43</v>
      </c>
      <c r="D7">
        <v>808.8</v>
      </c>
      <c r="E7">
        <v>1.6997</v>
      </c>
      <c r="F7">
        <v>3.361</v>
      </c>
      <c r="G7">
        <v>4.7499</v>
      </c>
      <c r="H7">
        <v>10.159</v>
      </c>
      <c r="I7">
        <v>19.552</v>
      </c>
      <c r="J7">
        <v>37.718</v>
      </c>
      <c r="K7">
        <v>83.062</v>
      </c>
      <c r="L7">
        <v>217.13</v>
      </c>
      <c r="M7">
        <v>346.32</v>
      </c>
      <c r="N7">
        <v>613.89</v>
      </c>
      <c r="O7">
        <v>853.95</v>
      </c>
      <c r="P7">
        <v>1166.4</v>
      </c>
      <c r="Q7">
        <v>1590.9</v>
      </c>
    </row>
    <row r="8" spans="1:17">
      <c r="A8" s="2"/>
      <c r="B8" s="3">
        <v>198.66</v>
      </c>
      <c r="C8">
        <v>412.91</v>
      </c>
      <c r="D8">
        <v>822.7</v>
      </c>
      <c r="E8">
        <v>1.7745</v>
      </c>
      <c r="F8">
        <v>3.278</v>
      </c>
      <c r="G8">
        <v>6.6125</v>
      </c>
      <c r="H8">
        <v>12.84</v>
      </c>
      <c r="I8">
        <v>26.147</v>
      </c>
      <c r="J8">
        <v>52.107</v>
      </c>
      <c r="K8">
        <v>105.14</v>
      </c>
      <c r="L8">
        <v>204.26</v>
      </c>
      <c r="M8">
        <v>385.13</v>
      </c>
      <c r="N8">
        <v>614.08</v>
      </c>
      <c r="O8">
        <v>1018.7</v>
      </c>
      <c r="P8">
        <v>1456.5</v>
      </c>
      <c r="Q8">
        <v>2003.4</v>
      </c>
    </row>
    <row r="9" spans="2:2">
      <c r="B9" s="3"/>
    </row>
    <row r="10" spans="1:17">
      <c r="A10" s="2" t="s">
        <v>120</v>
      </c>
      <c r="B10" s="3">
        <f t="shared" ref="B10:Q10" si="0">AVERAGE(B4:B8)</f>
        <v>201.546</v>
      </c>
      <c r="C10" s="3">
        <f t="shared" si="0"/>
        <v>409.852</v>
      </c>
      <c r="D10">
        <f t="shared" si="0"/>
        <v>770.682</v>
      </c>
      <c r="E10">
        <f t="shared" si="0"/>
        <v>1.66566</v>
      </c>
      <c r="F10" s="1">
        <f t="shared" si="0"/>
        <v>3.18076</v>
      </c>
      <c r="G10" s="1">
        <f t="shared" si="0"/>
        <v>6.14496</v>
      </c>
      <c r="H10" s="1">
        <f t="shared" si="0"/>
        <v>12.5964</v>
      </c>
      <c r="I10" s="1">
        <f t="shared" si="0"/>
        <v>24.5676</v>
      </c>
      <c r="J10" s="1">
        <f t="shared" si="0"/>
        <v>47.847</v>
      </c>
      <c r="K10" s="1">
        <f t="shared" si="0"/>
        <v>101.616</v>
      </c>
      <c r="L10" s="1">
        <f t="shared" si="0"/>
        <v>216.302</v>
      </c>
      <c r="M10" s="1">
        <f t="shared" si="0"/>
        <v>348.77</v>
      </c>
      <c r="N10" s="1">
        <f t="shared" si="0"/>
        <v>645.948</v>
      </c>
      <c r="O10" s="1">
        <f t="shared" si="0"/>
        <v>960.486</v>
      </c>
      <c r="P10" s="1">
        <f t="shared" si="0"/>
        <v>1400.12</v>
      </c>
      <c r="Q10" s="1">
        <f t="shared" si="0"/>
        <v>1908.24</v>
      </c>
    </row>
    <row r="11" spans="2:8">
      <c r="B11" s="3">
        <f t="shared" ref="B11:H11" si="1">ROUND(B10/1000,6)</f>
        <v>0.201546</v>
      </c>
      <c r="C11" s="3">
        <f t="shared" si="1"/>
        <v>0.409852</v>
      </c>
      <c r="D11" s="3">
        <f t="shared" si="1"/>
        <v>0.770682</v>
      </c>
      <c r="E11" s="3">
        <f t="shared" si="1"/>
        <v>0.001666</v>
      </c>
      <c r="F11" s="3">
        <f t="shared" si="1"/>
        <v>0.003181</v>
      </c>
      <c r="G11" s="3">
        <f t="shared" si="1"/>
        <v>0.006145</v>
      </c>
      <c r="H11" s="3">
        <f t="shared" si="1"/>
        <v>0.012596</v>
      </c>
    </row>
    <row r="12" spans="2:2">
      <c r="B12" s="3"/>
    </row>
    <row r="13" ht="12.8" customHeight="1" spans="1:17">
      <c r="A13" s="2" t="s">
        <v>232</v>
      </c>
      <c r="B13" s="4">
        <v>242.36</v>
      </c>
      <c r="C13">
        <v>219</v>
      </c>
      <c r="D13">
        <v>404</v>
      </c>
      <c r="E13">
        <v>819.9</v>
      </c>
      <c r="F13">
        <v>1.6478</v>
      </c>
      <c r="G13">
        <v>3.2478</v>
      </c>
      <c r="H13">
        <v>6.4</v>
      </c>
      <c r="I13">
        <v>11.264</v>
      </c>
      <c r="J13">
        <v>22.543</v>
      </c>
      <c r="K13">
        <v>47.36</v>
      </c>
      <c r="L13">
        <v>89.664</v>
      </c>
      <c r="M13">
        <v>122.68</v>
      </c>
      <c r="N13">
        <v>283.26</v>
      </c>
      <c r="O13">
        <v>639.87</v>
      </c>
      <c r="P13">
        <v>172.03</v>
      </c>
      <c r="Q13" s="3">
        <v>97.815</v>
      </c>
    </row>
    <row r="14" spans="1:17">
      <c r="A14" s="2"/>
      <c r="B14">
        <v>102.5</v>
      </c>
      <c r="C14">
        <v>202</v>
      </c>
      <c r="D14">
        <v>417.91</v>
      </c>
      <c r="E14">
        <v>836</v>
      </c>
      <c r="F14">
        <v>1.712</v>
      </c>
      <c r="G14">
        <v>3.2159</v>
      </c>
      <c r="H14">
        <v>15.602</v>
      </c>
      <c r="I14">
        <v>11.84</v>
      </c>
      <c r="J14">
        <v>24.963</v>
      </c>
      <c r="K14">
        <v>50.181</v>
      </c>
      <c r="L14">
        <v>98.834</v>
      </c>
      <c r="M14">
        <v>122.88</v>
      </c>
      <c r="N14">
        <v>280.58</v>
      </c>
      <c r="O14">
        <v>663.55</v>
      </c>
      <c r="P14" s="3">
        <v>98.304</v>
      </c>
      <c r="Q14">
        <v>81.92</v>
      </c>
    </row>
    <row r="15" spans="1:17">
      <c r="A15" s="2"/>
      <c r="B15" s="3">
        <v>109</v>
      </c>
      <c r="C15">
        <v>202.99</v>
      </c>
      <c r="D15">
        <v>401.98</v>
      </c>
      <c r="E15">
        <v>836</v>
      </c>
      <c r="F15">
        <v>1.64</v>
      </c>
      <c r="G15">
        <v>3.2796</v>
      </c>
      <c r="H15">
        <v>6.7502</v>
      </c>
      <c r="I15">
        <v>12.736</v>
      </c>
      <c r="J15">
        <v>24.704</v>
      </c>
      <c r="K15">
        <v>48.128</v>
      </c>
      <c r="L15">
        <v>95.268</v>
      </c>
      <c r="M15">
        <v>119.21</v>
      </c>
      <c r="N15">
        <v>279.18</v>
      </c>
      <c r="O15">
        <v>652.1</v>
      </c>
      <c r="P15">
        <v>193.7</v>
      </c>
      <c r="Q15">
        <v>81.512</v>
      </c>
    </row>
    <row r="16" spans="1:17">
      <c r="A16" s="2"/>
      <c r="B16" s="3">
        <v>100</v>
      </c>
      <c r="C16">
        <v>204.98</v>
      </c>
      <c r="D16">
        <v>434</v>
      </c>
      <c r="E16">
        <v>843.78</v>
      </c>
      <c r="F16">
        <v>1.5841</v>
      </c>
      <c r="G16">
        <v>7.4408</v>
      </c>
      <c r="H16">
        <v>6.432</v>
      </c>
      <c r="I16">
        <v>12.354</v>
      </c>
      <c r="J16">
        <v>23.808</v>
      </c>
      <c r="K16">
        <v>47.104</v>
      </c>
      <c r="L16">
        <v>100.35</v>
      </c>
      <c r="M16">
        <v>117.17</v>
      </c>
      <c r="N16">
        <v>271.03</v>
      </c>
      <c r="O16">
        <v>638.98</v>
      </c>
      <c r="P16">
        <v>257</v>
      </c>
      <c r="Q16">
        <v>81.512</v>
      </c>
    </row>
    <row r="17" spans="1:17">
      <c r="A17" s="2"/>
      <c r="B17">
        <v>103.48</v>
      </c>
      <c r="C17">
        <v>208.96</v>
      </c>
      <c r="D17">
        <v>426</v>
      </c>
      <c r="E17">
        <v>824</v>
      </c>
      <c r="F17">
        <v>1.7194</v>
      </c>
      <c r="G17">
        <v>3.4388</v>
      </c>
      <c r="H17">
        <v>6.3363</v>
      </c>
      <c r="I17">
        <v>11.648</v>
      </c>
      <c r="J17">
        <v>25.472</v>
      </c>
      <c r="K17">
        <v>39.992</v>
      </c>
      <c r="L17">
        <v>79.475</v>
      </c>
      <c r="M17">
        <v>112.08</v>
      </c>
      <c r="N17">
        <v>266.24</v>
      </c>
      <c r="O17">
        <v>348.16</v>
      </c>
      <c r="P17">
        <v>97.331</v>
      </c>
      <c r="Q17">
        <v>81.512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131.468</v>
      </c>
      <c r="C19" s="1">
        <f t="shared" si="2"/>
        <v>207.586</v>
      </c>
      <c r="D19" s="1">
        <f t="shared" si="2"/>
        <v>416.778</v>
      </c>
      <c r="E19">
        <f t="shared" si="2"/>
        <v>831.936</v>
      </c>
      <c r="F19">
        <f t="shared" si="2"/>
        <v>1.66066</v>
      </c>
      <c r="G19">
        <f t="shared" si="2"/>
        <v>4.12458</v>
      </c>
      <c r="H19">
        <f t="shared" si="2"/>
        <v>8.3041</v>
      </c>
      <c r="I19">
        <f t="shared" si="2"/>
        <v>11.9684</v>
      </c>
      <c r="J19">
        <f t="shared" si="2"/>
        <v>24.298</v>
      </c>
      <c r="K19">
        <f t="shared" si="2"/>
        <v>46.553</v>
      </c>
      <c r="L19">
        <f t="shared" si="2"/>
        <v>92.7182</v>
      </c>
      <c r="M19">
        <f t="shared" si="2"/>
        <v>118.804</v>
      </c>
      <c r="N19">
        <f t="shared" si="2"/>
        <v>276.058</v>
      </c>
      <c r="O19">
        <f t="shared" si="2"/>
        <v>588.532</v>
      </c>
      <c r="P19">
        <f t="shared" si="2"/>
        <v>163.673</v>
      </c>
      <c r="Q19">
        <f t="shared" si="2"/>
        <v>84.8542</v>
      </c>
    </row>
    <row r="20" spans="2:17">
      <c r="B20" s="3">
        <f>ROUND(B19/1000000,6)</f>
        <v>0.000131</v>
      </c>
      <c r="C20" s="3">
        <f>ROUND(C19/1000000,6)</f>
        <v>0.000208</v>
      </c>
      <c r="D20" s="3">
        <f>ROUND(D19/1000000,6)</f>
        <v>0.000417</v>
      </c>
      <c r="E20" s="3">
        <f>ROUND(E19/1000000,6)</f>
        <v>0.000832</v>
      </c>
      <c r="F20" s="3">
        <f t="shared" ref="F20:Q20" si="3">ROUND(F19/1000,6)</f>
        <v>0.001661</v>
      </c>
      <c r="G20" s="3">
        <f t="shared" si="3"/>
        <v>0.004125</v>
      </c>
      <c r="H20" s="3">
        <f t="shared" si="3"/>
        <v>0.008304</v>
      </c>
      <c r="I20" s="3">
        <f t="shared" si="3"/>
        <v>0.011968</v>
      </c>
      <c r="J20" s="3">
        <f t="shared" si="3"/>
        <v>0.024298</v>
      </c>
      <c r="K20" s="3">
        <f t="shared" si="3"/>
        <v>0.046553</v>
      </c>
      <c r="L20" s="3">
        <f t="shared" si="3"/>
        <v>0.092718</v>
      </c>
      <c r="M20" s="3">
        <f t="shared" si="3"/>
        <v>0.118804</v>
      </c>
      <c r="N20" s="3">
        <f t="shared" si="3"/>
        <v>0.276058</v>
      </c>
      <c r="O20" s="3">
        <f t="shared" si="3"/>
        <v>0.588532</v>
      </c>
      <c r="P20" s="3">
        <f t="shared" si="3"/>
        <v>0.163673</v>
      </c>
      <c r="Q20" s="3">
        <f t="shared" si="3"/>
        <v>0.084854</v>
      </c>
    </row>
    <row r="21" ht="12.8" customHeight="1" spans="1:17">
      <c r="A21" s="2" t="s">
        <v>233</v>
      </c>
      <c r="B21">
        <v>84.882</v>
      </c>
      <c r="C21">
        <v>106.12</v>
      </c>
      <c r="D21">
        <v>88.75</v>
      </c>
      <c r="E21">
        <v>82.926</v>
      </c>
      <c r="F21">
        <v>81.123</v>
      </c>
      <c r="G21">
        <v>78.684</v>
      </c>
      <c r="H21">
        <v>79.71</v>
      </c>
      <c r="I21">
        <v>78.933</v>
      </c>
      <c r="J21">
        <v>87.329</v>
      </c>
      <c r="K21">
        <v>87.773</v>
      </c>
      <c r="L21">
        <v>107.64</v>
      </c>
      <c r="M21">
        <v>147.12</v>
      </c>
      <c r="N21">
        <v>170.07</v>
      </c>
      <c r="O21">
        <v>237.87</v>
      </c>
      <c r="P21">
        <v>273.82</v>
      </c>
      <c r="Q21">
        <v>426.44</v>
      </c>
    </row>
    <row r="22" spans="1:17">
      <c r="A22" s="2"/>
      <c r="B22" s="3">
        <v>99.197</v>
      </c>
      <c r="C22">
        <v>105.45</v>
      </c>
      <c r="D22">
        <v>88.909</v>
      </c>
      <c r="E22">
        <v>106.38</v>
      </c>
      <c r="F22">
        <v>98.892</v>
      </c>
      <c r="G22">
        <v>92.469</v>
      </c>
      <c r="H22">
        <v>91.996</v>
      </c>
      <c r="I22">
        <v>85.73</v>
      </c>
      <c r="J22">
        <v>81.037</v>
      </c>
      <c r="K22">
        <v>82.919</v>
      </c>
      <c r="L22">
        <v>87.692</v>
      </c>
      <c r="M22">
        <v>129.91</v>
      </c>
      <c r="N22">
        <v>149.72</v>
      </c>
      <c r="O22">
        <v>220.41</v>
      </c>
      <c r="P22">
        <v>286.2</v>
      </c>
      <c r="Q22">
        <v>449.24</v>
      </c>
    </row>
    <row r="23" spans="1:17">
      <c r="A23" s="2"/>
      <c r="B23">
        <v>99.9</v>
      </c>
      <c r="C23">
        <v>102.72</v>
      </c>
      <c r="D23">
        <v>141.48</v>
      </c>
      <c r="E23">
        <v>110.22</v>
      </c>
      <c r="F23">
        <v>106.66</v>
      </c>
      <c r="G23">
        <v>135.54</v>
      </c>
      <c r="H23">
        <v>91.609</v>
      </c>
      <c r="I23">
        <v>132.87</v>
      </c>
      <c r="J23">
        <v>115.38</v>
      </c>
      <c r="K23">
        <v>137.34</v>
      </c>
      <c r="L23">
        <v>145.67</v>
      </c>
      <c r="M23">
        <v>137.98</v>
      </c>
      <c r="N23">
        <v>182.53</v>
      </c>
      <c r="O23">
        <v>212.29</v>
      </c>
      <c r="P23">
        <v>287.23</v>
      </c>
      <c r="Q23">
        <v>470.81</v>
      </c>
    </row>
    <row r="24" spans="1:17">
      <c r="A24" s="2"/>
      <c r="B24">
        <v>105.44</v>
      </c>
      <c r="C24">
        <v>83.743</v>
      </c>
      <c r="D24">
        <v>83.438</v>
      </c>
      <c r="E24">
        <v>86.029</v>
      </c>
      <c r="F24">
        <v>89.678</v>
      </c>
      <c r="G24">
        <v>105.97</v>
      </c>
      <c r="H24">
        <v>96.721</v>
      </c>
      <c r="I24">
        <v>84.129</v>
      </c>
      <c r="J24">
        <v>94.814</v>
      </c>
      <c r="K24">
        <v>107.03</v>
      </c>
      <c r="L24">
        <v>106.06</v>
      </c>
      <c r="M24">
        <v>128.27</v>
      </c>
      <c r="N24">
        <v>159.06</v>
      </c>
      <c r="O24">
        <v>228.64</v>
      </c>
      <c r="P24">
        <v>303.31</v>
      </c>
      <c r="Q24">
        <v>423.19</v>
      </c>
    </row>
    <row r="25" spans="1:17">
      <c r="A25" s="2"/>
      <c r="B25" s="4">
        <v>102.29</v>
      </c>
      <c r="C25">
        <v>85.697</v>
      </c>
      <c r="D25">
        <v>107.01</v>
      </c>
      <c r="E25">
        <v>118.49</v>
      </c>
      <c r="F25">
        <v>93.502</v>
      </c>
      <c r="G25">
        <v>100.45</v>
      </c>
      <c r="H25">
        <v>99.226</v>
      </c>
      <c r="I25">
        <v>90.95</v>
      </c>
      <c r="J25">
        <v>104.27</v>
      </c>
      <c r="K25">
        <v>96.007</v>
      </c>
      <c r="L25">
        <v>92.208</v>
      </c>
      <c r="M25">
        <v>123.95</v>
      </c>
      <c r="N25">
        <v>150.52</v>
      </c>
      <c r="O25">
        <v>213.04</v>
      </c>
      <c r="P25">
        <v>287.94</v>
      </c>
      <c r="Q25">
        <v>413.91</v>
      </c>
    </row>
    <row r="27" spans="1:17">
      <c r="A27" s="2" t="s">
        <v>122</v>
      </c>
      <c r="B27">
        <f t="shared" ref="B27:Q27" si="4">AVERAGE(B21:B25)</f>
        <v>98.3418</v>
      </c>
      <c r="C27">
        <f t="shared" si="4"/>
        <v>96.746</v>
      </c>
      <c r="D27">
        <f t="shared" si="4"/>
        <v>101.9174</v>
      </c>
      <c r="E27">
        <f t="shared" si="4"/>
        <v>100.809</v>
      </c>
      <c r="F27">
        <f t="shared" si="4"/>
        <v>93.971</v>
      </c>
      <c r="G27">
        <f t="shared" si="4"/>
        <v>102.6226</v>
      </c>
      <c r="H27">
        <f t="shared" si="4"/>
        <v>91.8524</v>
      </c>
      <c r="I27">
        <f t="shared" si="4"/>
        <v>94.5224</v>
      </c>
      <c r="J27">
        <f t="shared" si="4"/>
        <v>96.566</v>
      </c>
      <c r="K27">
        <f t="shared" si="4"/>
        <v>102.2138</v>
      </c>
      <c r="L27">
        <f t="shared" si="4"/>
        <v>107.854</v>
      </c>
      <c r="M27">
        <f t="shared" si="4"/>
        <v>133.446</v>
      </c>
      <c r="N27">
        <f t="shared" si="4"/>
        <v>162.38</v>
      </c>
      <c r="O27">
        <f t="shared" si="4"/>
        <v>222.45</v>
      </c>
      <c r="P27">
        <f t="shared" si="4"/>
        <v>287.7</v>
      </c>
      <c r="Q27">
        <f t="shared" si="4"/>
        <v>436.718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B1" workbookViewId="0">
      <selection activeCell="C18" sqref="C18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ht="32.95" customHeight="1" spans="1:7">
      <c r="A1" s="5" t="s">
        <v>234</v>
      </c>
      <c r="B1" s="5"/>
      <c r="C1" s="5"/>
      <c r="D1" s="5"/>
      <c r="E1" s="5"/>
      <c r="F1" s="5"/>
      <c r="G1" s="5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235</v>
      </c>
      <c r="B4" s="3">
        <v>13.098</v>
      </c>
      <c r="C4">
        <v>24.584</v>
      </c>
      <c r="D4">
        <v>48.49</v>
      </c>
      <c r="E4">
        <v>100.03</v>
      </c>
      <c r="F4">
        <v>215.33</v>
      </c>
      <c r="G4">
        <v>451.7</v>
      </c>
      <c r="H4">
        <v>885.05</v>
      </c>
      <c r="I4">
        <v>1.8167</v>
      </c>
      <c r="J4">
        <v>3.3704</v>
      </c>
      <c r="K4">
        <v>6.6557</v>
      </c>
      <c r="L4">
        <v>13.207</v>
      </c>
      <c r="M4">
        <v>22.916</v>
      </c>
      <c r="N4">
        <v>40.671</v>
      </c>
      <c r="O4">
        <v>62.087</v>
      </c>
      <c r="P4">
        <v>91.775</v>
      </c>
      <c r="Q4">
        <v>134.59</v>
      </c>
    </row>
    <row r="5" spans="1:17">
      <c r="A5" s="2"/>
      <c r="B5" s="3">
        <v>12.13</v>
      </c>
      <c r="C5">
        <v>24.963</v>
      </c>
      <c r="D5">
        <v>46.44</v>
      </c>
      <c r="E5">
        <v>96.564</v>
      </c>
      <c r="F5">
        <v>182.18</v>
      </c>
      <c r="G5">
        <v>369.14</v>
      </c>
      <c r="H5">
        <v>689.54</v>
      </c>
      <c r="I5">
        <v>1.4274</v>
      </c>
      <c r="J5">
        <v>2.9708</v>
      </c>
      <c r="K5">
        <v>6.1499</v>
      </c>
      <c r="L5">
        <v>11.248</v>
      </c>
      <c r="M5">
        <v>19.143</v>
      </c>
      <c r="N5">
        <v>34.308</v>
      </c>
      <c r="O5">
        <v>54.383</v>
      </c>
      <c r="P5">
        <v>80.773</v>
      </c>
      <c r="Q5">
        <v>104.25</v>
      </c>
    </row>
    <row r="6" spans="1:17">
      <c r="A6" s="2"/>
      <c r="B6" s="3">
        <v>12.921</v>
      </c>
      <c r="C6">
        <v>25.806</v>
      </c>
      <c r="D6">
        <v>46.954</v>
      </c>
      <c r="E6">
        <v>111.35</v>
      </c>
      <c r="F6">
        <v>229.69</v>
      </c>
      <c r="G6">
        <v>436.14</v>
      </c>
      <c r="H6">
        <v>892.61</v>
      </c>
      <c r="I6">
        <v>1.739</v>
      </c>
      <c r="J6">
        <v>3.3615</v>
      </c>
      <c r="K6">
        <v>6.6911</v>
      </c>
      <c r="L6">
        <v>13.289</v>
      </c>
      <c r="M6">
        <v>23.365</v>
      </c>
      <c r="N6">
        <v>40.856</v>
      </c>
      <c r="O6">
        <v>60.58</v>
      </c>
      <c r="P6">
        <v>90.071</v>
      </c>
      <c r="Q6">
        <v>137.59</v>
      </c>
    </row>
    <row r="7" spans="1:17">
      <c r="A7" s="2"/>
      <c r="B7" s="3">
        <v>13.775</v>
      </c>
      <c r="C7">
        <v>25.542</v>
      </c>
      <c r="D7">
        <v>52.956</v>
      </c>
      <c r="E7">
        <v>103.66</v>
      </c>
      <c r="F7">
        <v>209.8</v>
      </c>
      <c r="G7">
        <v>401.1</v>
      </c>
      <c r="H7">
        <v>815.94</v>
      </c>
      <c r="I7">
        <v>1.6941</v>
      </c>
      <c r="J7">
        <v>3.247</v>
      </c>
      <c r="K7">
        <v>6.6849</v>
      </c>
      <c r="L7">
        <v>13.414</v>
      </c>
      <c r="M7">
        <v>21.413</v>
      </c>
      <c r="N7">
        <v>36.891</v>
      </c>
      <c r="O7">
        <v>57.643</v>
      </c>
      <c r="P7">
        <v>85.598</v>
      </c>
      <c r="Q7">
        <v>127.58</v>
      </c>
    </row>
    <row r="8" spans="1:17">
      <c r="A8" s="2"/>
      <c r="B8" s="3">
        <v>12.609</v>
      </c>
      <c r="C8">
        <v>24.58</v>
      </c>
      <c r="D8">
        <v>49.723</v>
      </c>
      <c r="E8">
        <v>104.3</v>
      </c>
      <c r="F8">
        <v>223.76</v>
      </c>
      <c r="G8">
        <v>442.08</v>
      </c>
      <c r="H8">
        <v>839.23</v>
      </c>
      <c r="I8">
        <v>1.6881</v>
      </c>
      <c r="J8">
        <v>3.1512</v>
      </c>
      <c r="K8">
        <v>6.5034</v>
      </c>
      <c r="L8">
        <v>12.683</v>
      </c>
      <c r="M8">
        <v>13.037</v>
      </c>
      <c r="N8">
        <v>17.48</v>
      </c>
      <c r="O8">
        <v>60.522</v>
      </c>
      <c r="P8">
        <v>86.704</v>
      </c>
      <c r="Q8">
        <v>124.68</v>
      </c>
    </row>
    <row r="9" spans="2:2">
      <c r="B9" s="3"/>
    </row>
    <row r="10" spans="1:17">
      <c r="A10" s="2" t="s">
        <v>120</v>
      </c>
      <c r="B10" s="3">
        <f t="shared" ref="B10:Q10" si="0">AVERAGE(B4:B8)</f>
        <v>12.9066</v>
      </c>
      <c r="C10" s="3">
        <f t="shared" si="0"/>
        <v>25.095</v>
      </c>
      <c r="D10">
        <f t="shared" si="0"/>
        <v>48.9126</v>
      </c>
      <c r="E10">
        <f t="shared" si="0"/>
        <v>103.1808</v>
      </c>
      <c r="F10" s="1">
        <f t="shared" si="0"/>
        <v>212.152</v>
      </c>
      <c r="G10" s="1">
        <f t="shared" si="0"/>
        <v>420.032</v>
      </c>
      <c r="H10" s="1">
        <f t="shared" si="0"/>
        <v>824.474</v>
      </c>
      <c r="I10" s="1">
        <f t="shared" si="0"/>
        <v>1.67306</v>
      </c>
      <c r="J10" s="1">
        <f t="shared" si="0"/>
        <v>3.22018</v>
      </c>
      <c r="K10" s="1">
        <f t="shared" si="0"/>
        <v>6.537</v>
      </c>
      <c r="L10" s="1">
        <f t="shared" si="0"/>
        <v>12.7682</v>
      </c>
      <c r="M10" s="1">
        <f t="shared" si="0"/>
        <v>19.9748</v>
      </c>
      <c r="N10" s="1">
        <f t="shared" si="0"/>
        <v>34.0412</v>
      </c>
      <c r="O10" s="1">
        <f t="shared" si="0"/>
        <v>59.043</v>
      </c>
      <c r="P10" s="1">
        <f t="shared" si="0"/>
        <v>86.9842</v>
      </c>
      <c r="Q10" s="1">
        <f t="shared" si="0"/>
        <v>125.738</v>
      </c>
    </row>
    <row r="11" spans="2:8">
      <c r="B11" s="3">
        <f t="shared" ref="B11:H11" si="1">ROUND(B10/1000,6)</f>
        <v>0.012907</v>
      </c>
      <c r="C11" s="3">
        <f t="shared" si="1"/>
        <v>0.025095</v>
      </c>
      <c r="D11" s="3">
        <f t="shared" si="1"/>
        <v>0.048913</v>
      </c>
      <c r="E11" s="3">
        <f t="shared" si="1"/>
        <v>0.103181</v>
      </c>
      <c r="F11" s="3">
        <f t="shared" si="1"/>
        <v>0.212152</v>
      </c>
      <c r="G11" s="3">
        <f t="shared" si="1"/>
        <v>0.420032</v>
      </c>
      <c r="H11" s="3">
        <f t="shared" si="1"/>
        <v>0.824474</v>
      </c>
    </row>
    <row r="12" spans="2:2">
      <c r="B12" s="3"/>
    </row>
    <row r="13" ht="12.8" customHeight="1" spans="1:17">
      <c r="A13" s="2" t="s">
        <v>236</v>
      </c>
      <c r="B13" s="4">
        <v>13.097</v>
      </c>
      <c r="C13">
        <v>24.581</v>
      </c>
      <c r="D13">
        <v>48.484</v>
      </c>
      <c r="E13">
        <v>100.03</v>
      </c>
      <c r="F13">
        <v>215.33</v>
      </c>
      <c r="G13">
        <v>451.71</v>
      </c>
      <c r="H13">
        <v>889.47</v>
      </c>
      <c r="I13">
        <v>1.806</v>
      </c>
      <c r="J13">
        <v>3.3704</v>
      </c>
      <c r="K13">
        <v>6.6552</v>
      </c>
      <c r="L13">
        <v>13.207</v>
      </c>
      <c r="M13">
        <v>8.7542</v>
      </c>
      <c r="N13">
        <v>4.8292</v>
      </c>
      <c r="O13">
        <v>0.8233</v>
      </c>
      <c r="P13">
        <v>1.6302</v>
      </c>
      <c r="Q13">
        <v>2.2938</v>
      </c>
    </row>
    <row r="14" spans="1:17">
      <c r="A14" s="2"/>
      <c r="B14" s="3">
        <v>12.129</v>
      </c>
      <c r="C14">
        <v>24.962</v>
      </c>
      <c r="D14">
        <v>46.442</v>
      </c>
      <c r="E14">
        <v>96.56</v>
      </c>
      <c r="F14">
        <v>182.17</v>
      </c>
      <c r="G14">
        <v>367.25</v>
      </c>
      <c r="H14">
        <v>689.54</v>
      </c>
      <c r="I14">
        <v>1.427</v>
      </c>
      <c r="J14">
        <v>2.9705</v>
      </c>
      <c r="K14">
        <v>6.1489</v>
      </c>
      <c r="L14">
        <v>11.247</v>
      </c>
      <c r="M14">
        <v>11.955</v>
      </c>
      <c r="N14">
        <v>25.893</v>
      </c>
      <c r="O14">
        <v>8.2166</v>
      </c>
      <c r="P14">
        <v>1.9415</v>
      </c>
      <c r="Q14">
        <v>13.304</v>
      </c>
    </row>
    <row r="15" spans="1:17">
      <c r="A15" s="2"/>
      <c r="B15" s="3">
        <v>12.921</v>
      </c>
      <c r="C15">
        <v>25.807</v>
      </c>
      <c r="D15">
        <v>46.952</v>
      </c>
      <c r="E15">
        <v>111.9</v>
      </c>
      <c r="F15">
        <v>229.67</v>
      </c>
      <c r="G15">
        <v>436.13</v>
      </c>
      <c r="H15">
        <v>892.58</v>
      </c>
      <c r="I15">
        <v>1.739</v>
      </c>
      <c r="J15">
        <v>3.3617</v>
      </c>
      <c r="K15">
        <v>6.6911</v>
      </c>
      <c r="L15">
        <v>13.224</v>
      </c>
      <c r="M15">
        <v>8.0691</v>
      </c>
      <c r="N15">
        <v>6.9325</v>
      </c>
      <c r="O15">
        <v>3.1212</v>
      </c>
      <c r="P15">
        <v>1.4591</v>
      </c>
      <c r="Q15">
        <v>0.08192</v>
      </c>
    </row>
    <row r="16" spans="1:17">
      <c r="A16" s="2"/>
      <c r="B16" s="3">
        <v>13.707</v>
      </c>
      <c r="C16">
        <v>25.543</v>
      </c>
      <c r="D16">
        <v>52.954</v>
      </c>
      <c r="E16">
        <v>103.14</v>
      </c>
      <c r="F16">
        <v>208.76</v>
      </c>
      <c r="G16">
        <v>403.09</v>
      </c>
      <c r="H16">
        <v>815.94</v>
      </c>
      <c r="I16">
        <v>1.6939</v>
      </c>
      <c r="J16">
        <v>3.2466</v>
      </c>
      <c r="K16">
        <v>6.6806</v>
      </c>
      <c r="L16">
        <v>12.839</v>
      </c>
      <c r="M16">
        <v>6.4594</v>
      </c>
      <c r="N16">
        <v>11.577</v>
      </c>
      <c r="O16">
        <v>4.1124</v>
      </c>
      <c r="P16">
        <v>1.296</v>
      </c>
      <c r="Q16">
        <v>0.08192</v>
      </c>
    </row>
    <row r="17" spans="1:17">
      <c r="A17" s="2"/>
      <c r="B17">
        <v>12.61</v>
      </c>
      <c r="C17">
        <v>24.581</v>
      </c>
      <c r="D17">
        <v>49.968</v>
      </c>
      <c r="E17">
        <v>104.3</v>
      </c>
      <c r="F17">
        <v>223.77</v>
      </c>
      <c r="G17">
        <v>442.1</v>
      </c>
      <c r="H17">
        <v>839.14</v>
      </c>
      <c r="I17">
        <v>1.6881</v>
      </c>
      <c r="J17">
        <v>3.1357</v>
      </c>
      <c r="K17">
        <v>6.4713</v>
      </c>
      <c r="L17">
        <v>12.683</v>
      </c>
      <c r="M17">
        <v>12.943</v>
      </c>
      <c r="N17">
        <v>17.439</v>
      </c>
      <c r="O17">
        <v>2.1258</v>
      </c>
      <c r="P17">
        <v>1.3271</v>
      </c>
      <c r="Q17">
        <v>0.49152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12.8928</v>
      </c>
      <c r="C19" s="1">
        <f t="shared" si="2"/>
        <v>25.0948</v>
      </c>
      <c r="D19" s="1">
        <f t="shared" si="2"/>
        <v>48.96</v>
      </c>
      <c r="E19">
        <f t="shared" si="2"/>
        <v>103.186</v>
      </c>
      <c r="F19">
        <f t="shared" si="2"/>
        <v>211.94</v>
      </c>
      <c r="G19">
        <f t="shared" si="2"/>
        <v>420.056</v>
      </c>
      <c r="H19">
        <f t="shared" si="2"/>
        <v>825.334</v>
      </c>
      <c r="I19">
        <f t="shared" si="2"/>
        <v>1.6708</v>
      </c>
      <c r="J19">
        <f t="shared" si="2"/>
        <v>3.21698</v>
      </c>
      <c r="K19">
        <f t="shared" si="2"/>
        <v>6.52942</v>
      </c>
      <c r="L19">
        <f t="shared" si="2"/>
        <v>12.64</v>
      </c>
      <c r="M19">
        <f t="shared" si="2"/>
        <v>9.63614</v>
      </c>
      <c r="N19">
        <f t="shared" si="2"/>
        <v>13.33414</v>
      </c>
      <c r="O19">
        <f t="shared" si="2"/>
        <v>3.67986</v>
      </c>
      <c r="P19">
        <f t="shared" si="2"/>
        <v>1.53078</v>
      </c>
      <c r="Q19">
        <f t="shared" si="2"/>
        <v>3.250632</v>
      </c>
    </row>
    <row r="20" spans="2:8">
      <c r="B20" s="3">
        <f t="shared" ref="B20:H20" si="3">ROUND(B19/1000,6)</f>
        <v>0.012893</v>
      </c>
      <c r="C20" s="3">
        <f t="shared" si="3"/>
        <v>0.025095</v>
      </c>
      <c r="D20" s="3">
        <f t="shared" si="3"/>
        <v>0.04896</v>
      </c>
      <c r="E20" s="3">
        <f t="shared" si="3"/>
        <v>0.103186</v>
      </c>
      <c r="F20" s="3">
        <f t="shared" si="3"/>
        <v>0.21194</v>
      </c>
      <c r="G20" s="3">
        <f t="shared" si="3"/>
        <v>0.420056</v>
      </c>
      <c r="H20" s="3">
        <f t="shared" si="3"/>
        <v>0.825334</v>
      </c>
    </row>
    <row r="21" ht="12.8" customHeight="1" spans="1:17">
      <c r="A21" s="2" t="s">
        <v>237</v>
      </c>
      <c r="B21" s="3">
        <v>333.17</v>
      </c>
      <c r="C21">
        <v>338.47</v>
      </c>
      <c r="D21">
        <v>343.35</v>
      </c>
      <c r="E21">
        <v>347.4</v>
      </c>
      <c r="F21">
        <v>350.02</v>
      </c>
      <c r="G21">
        <v>343.11</v>
      </c>
      <c r="H21">
        <v>343.94</v>
      </c>
      <c r="I21">
        <v>444.35</v>
      </c>
      <c r="J21">
        <v>476.64</v>
      </c>
      <c r="K21">
        <v>489.36</v>
      </c>
      <c r="L21">
        <v>514.14</v>
      </c>
      <c r="M21">
        <v>645.58</v>
      </c>
      <c r="N21">
        <v>738.83</v>
      </c>
      <c r="O21">
        <v>835.06</v>
      </c>
      <c r="P21">
        <v>1174</v>
      </c>
      <c r="Q21">
        <v>1846</v>
      </c>
    </row>
    <row r="22" spans="1:17">
      <c r="A22" s="2"/>
      <c r="B22" s="3">
        <v>343.29</v>
      </c>
      <c r="C22">
        <v>344.35</v>
      </c>
      <c r="D22">
        <v>350.88</v>
      </c>
      <c r="E22">
        <v>383.29</v>
      </c>
      <c r="F22">
        <v>369.89</v>
      </c>
      <c r="G22">
        <v>335.01</v>
      </c>
      <c r="H22">
        <v>340.37</v>
      </c>
      <c r="I22">
        <v>423.46</v>
      </c>
      <c r="J22">
        <v>446.03</v>
      </c>
      <c r="K22">
        <v>455.89</v>
      </c>
      <c r="L22">
        <v>506.2</v>
      </c>
      <c r="M22">
        <v>663.79</v>
      </c>
      <c r="N22">
        <v>744.88</v>
      </c>
      <c r="O22">
        <v>854.34</v>
      </c>
      <c r="P22">
        <v>1165</v>
      </c>
      <c r="Q22">
        <v>1850</v>
      </c>
    </row>
    <row r="23" spans="1:17">
      <c r="A23" s="2"/>
      <c r="B23" s="3">
        <v>357.59</v>
      </c>
      <c r="C23">
        <v>336.93</v>
      </c>
      <c r="D23">
        <v>343.11</v>
      </c>
      <c r="E23">
        <v>356.44</v>
      </c>
      <c r="F23">
        <v>350.51</v>
      </c>
      <c r="G23">
        <v>355.62</v>
      </c>
      <c r="H23">
        <v>373</v>
      </c>
      <c r="I23">
        <v>440.33</v>
      </c>
      <c r="J23">
        <v>452.18</v>
      </c>
      <c r="K23">
        <v>480.77</v>
      </c>
      <c r="L23">
        <v>524.93</v>
      </c>
      <c r="M23">
        <v>647.67</v>
      </c>
      <c r="N23">
        <v>711.49</v>
      </c>
      <c r="O23">
        <v>823.05</v>
      </c>
      <c r="P23">
        <v>1123</v>
      </c>
      <c r="Q23">
        <v>1788</v>
      </c>
    </row>
    <row r="24" spans="1:17">
      <c r="A24" s="2"/>
      <c r="B24" s="4">
        <v>338.35</v>
      </c>
      <c r="C24">
        <v>370.44</v>
      </c>
      <c r="D24">
        <v>375.59</v>
      </c>
      <c r="E24">
        <v>355.18</v>
      </c>
      <c r="F24">
        <v>344.17</v>
      </c>
      <c r="G24">
        <v>354.55</v>
      </c>
      <c r="H24">
        <v>360.02</v>
      </c>
      <c r="I24">
        <v>451.77</v>
      </c>
      <c r="J24">
        <v>467.4</v>
      </c>
      <c r="K24">
        <v>483.21</v>
      </c>
      <c r="L24">
        <v>506.46</v>
      </c>
      <c r="M24">
        <v>627.55</v>
      </c>
      <c r="N24">
        <v>694.93</v>
      </c>
      <c r="O24">
        <v>808.08</v>
      </c>
      <c r="P24">
        <v>1135</v>
      </c>
      <c r="Q24">
        <v>1792</v>
      </c>
    </row>
    <row r="25" spans="1:17">
      <c r="A25" s="2"/>
      <c r="B25" s="3">
        <v>337.21</v>
      </c>
      <c r="C25">
        <v>352.55</v>
      </c>
      <c r="D25">
        <v>353.11</v>
      </c>
      <c r="E25">
        <v>354.86</v>
      </c>
      <c r="F25">
        <v>349.96</v>
      </c>
      <c r="G25">
        <v>360.3</v>
      </c>
      <c r="H25">
        <v>356.82</v>
      </c>
      <c r="I25">
        <v>457.46</v>
      </c>
      <c r="J25">
        <v>481.35</v>
      </c>
      <c r="K25">
        <v>492.85</v>
      </c>
      <c r="L25">
        <v>507.49</v>
      </c>
      <c r="M25">
        <v>625</v>
      </c>
      <c r="N25">
        <v>706.46</v>
      </c>
      <c r="O25">
        <v>816.33</v>
      </c>
      <c r="P25">
        <v>1342</v>
      </c>
      <c r="Q25">
        <v>1968</v>
      </c>
    </row>
    <row r="27" spans="1:17">
      <c r="A27" s="2" t="s">
        <v>122</v>
      </c>
      <c r="B27">
        <f t="shared" ref="B27:Q27" si="4">AVERAGE(B21:B25)</f>
        <v>341.922</v>
      </c>
      <c r="C27">
        <f t="shared" si="4"/>
        <v>348.548</v>
      </c>
      <c r="D27">
        <f t="shared" si="4"/>
        <v>353.208</v>
      </c>
      <c r="E27">
        <f t="shared" si="4"/>
        <v>359.434</v>
      </c>
      <c r="F27">
        <f t="shared" si="4"/>
        <v>352.91</v>
      </c>
      <c r="G27">
        <f t="shared" si="4"/>
        <v>349.718</v>
      </c>
      <c r="H27">
        <f t="shared" si="4"/>
        <v>354.83</v>
      </c>
      <c r="I27">
        <f t="shared" si="4"/>
        <v>443.474</v>
      </c>
      <c r="J27">
        <f t="shared" si="4"/>
        <v>464.72</v>
      </c>
      <c r="K27">
        <f t="shared" si="4"/>
        <v>480.416</v>
      </c>
      <c r="L27">
        <f t="shared" si="4"/>
        <v>511.844</v>
      </c>
      <c r="M27">
        <f t="shared" si="4"/>
        <v>641.918</v>
      </c>
      <c r="N27">
        <f t="shared" si="4"/>
        <v>719.318</v>
      </c>
      <c r="O27">
        <f t="shared" si="4"/>
        <v>827.372</v>
      </c>
      <c r="P27">
        <f t="shared" si="4"/>
        <v>1187.8</v>
      </c>
      <c r="Q27">
        <f t="shared" si="4"/>
        <v>1848.8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A4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ht="32.95" customHeight="1" spans="1:7">
      <c r="A1" s="5" t="s">
        <v>238</v>
      </c>
      <c r="B1" s="5"/>
      <c r="C1" s="5"/>
      <c r="D1" s="5"/>
      <c r="E1" s="5"/>
      <c r="F1" s="5"/>
      <c r="G1" s="5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239</v>
      </c>
      <c r="B4" s="3">
        <v>14.442</v>
      </c>
      <c r="C4">
        <v>28.935</v>
      </c>
      <c r="D4">
        <v>57.136</v>
      </c>
      <c r="E4">
        <v>116.97</v>
      </c>
      <c r="F4">
        <v>231.67</v>
      </c>
      <c r="G4">
        <v>462.83</v>
      </c>
      <c r="H4">
        <v>916.42</v>
      </c>
      <c r="I4">
        <v>1.8216</v>
      </c>
      <c r="J4">
        <v>3.5552</v>
      </c>
      <c r="K4">
        <v>7.0651</v>
      </c>
      <c r="L4">
        <v>13.697</v>
      </c>
      <c r="M4">
        <v>23.183</v>
      </c>
      <c r="N4">
        <v>40.348</v>
      </c>
      <c r="O4">
        <v>65.712</v>
      </c>
      <c r="P4">
        <v>91.431</v>
      </c>
      <c r="Q4">
        <v>117.46</v>
      </c>
    </row>
    <row r="5" spans="1:17">
      <c r="A5" s="2"/>
      <c r="B5" s="3">
        <v>14.942</v>
      </c>
      <c r="C5">
        <v>29.673</v>
      </c>
      <c r="D5">
        <v>59.706</v>
      </c>
      <c r="E5">
        <v>113.61</v>
      </c>
      <c r="F5">
        <v>226.65</v>
      </c>
      <c r="G5">
        <v>455.04</v>
      </c>
      <c r="H5">
        <v>944.06</v>
      </c>
      <c r="I5">
        <v>1.8787</v>
      </c>
      <c r="J5">
        <v>3.6732</v>
      </c>
      <c r="K5">
        <v>7.3362</v>
      </c>
      <c r="L5">
        <v>13.519</v>
      </c>
      <c r="M5">
        <v>24.43</v>
      </c>
      <c r="N5">
        <v>42.453</v>
      </c>
      <c r="O5">
        <v>67.981</v>
      </c>
      <c r="P5">
        <v>95.052</v>
      </c>
      <c r="Q5">
        <v>133.15</v>
      </c>
    </row>
    <row r="6" spans="1:17">
      <c r="A6" s="2"/>
      <c r="B6" s="3">
        <v>14.453</v>
      </c>
      <c r="C6">
        <v>29.025</v>
      </c>
      <c r="D6">
        <v>58.926</v>
      </c>
      <c r="E6">
        <v>118.96</v>
      </c>
      <c r="F6">
        <v>230.14</v>
      </c>
      <c r="G6">
        <v>463.22</v>
      </c>
      <c r="H6">
        <v>934.46</v>
      </c>
      <c r="I6">
        <v>1.8161</v>
      </c>
      <c r="J6">
        <v>3.6719</v>
      </c>
      <c r="K6">
        <v>7.2696</v>
      </c>
      <c r="L6">
        <v>13.866</v>
      </c>
      <c r="M6">
        <v>23.738</v>
      </c>
      <c r="N6">
        <v>41.04</v>
      </c>
      <c r="O6">
        <v>65.286</v>
      </c>
      <c r="P6">
        <v>91.996</v>
      </c>
      <c r="Q6">
        <v>124.45</v>
      </c>
    </row>
    <row r="7" spans="1:17">
      <c r="A7" s="2"/>
      <c r="B7" s="3">
        <v>14.556</v>
      </c>
      <c r="C7">
        <v>30.45</v>
      </c>
      <c r="D7">
        <v>62.482</v>
      </c>
      <c r="E7">
        <v>120.62</v>
      </c>
      <c r="F7">
        <v>232.25</v>
      </c>
      <c r="G7">
        <v>464.85</v>
      </c>
      <c r="H7">
        <v>959.17</v>
      </c>
      <c r="I7">
        <v>1.9267</v>
      </c>
      <c r="J7">
        <v>3.7047</v>
      </c>
      <c r="K7">
        <v>7.5098</v>
      </c>
      <c r="L7">
        <v>13.877</v>
      </c>
      <c r="M7">
        <v>24.643</v>
      </c>
      <c r="N7">
        <v>41.724</v>
      </c>
      <c r="O7">
        <v>66.105</v>
      </c>
      <c r="P7">
        <v>98.927</v>
      </c>
      <c r="Q7">
        <v>134.82</v>
      </c>
    </row>
    <row r="8" spans="1:17">
      <c r="A8" s="2"/>
      <c r="B8" s="3">
        <v>13.794</v>
      </c>
      <c r="C8">
        <v>27.844</v>
      </c>
      <c r="D8">
        <v>56.764</v>
      </c>
      <c r="E8">
        <v>111.35</v>
      </c>
      <c r="F8">
        <v>232.85</v>
      </c>
      <c r="G8">
        <v>462.78</v>
      </c>
      <c r="H8">
        <v>916.77</v>
      </c>
      <c r="I8">
        <v>1.829</v>
      </c>
      <c r="J8">
        <v>3.6312</v>
      </c>
      <c r="K8">
        <v>7.126</v>
      </c>
      <c r="L8">
        <v>13.808</v>
      </c>
      <c r="M8">
        <v>24.127</v>
      </c>
      <c r="N8">
        <v>41.839</v>
      </c>
      <c r="O8">
        <v>67.391</v>
      </c>
      <c r="P8">
        <v>92.029</v>
      </c>
      <c r="Q8">
        <v>123.19</v>
      </c>
    </row>
    <row r="9" spans="2:2">
      <c r="B9" s="3"/>
    </row>
    <row r="10" spans="1:17">
      <c r="A10" s="2" t="s">
        <v>120</v>
      </c>
      <c r="B10" s="3">
        <f t="shared" ref="B10:Q10" si="0">AVERAGE(B4:B8)</f>
        <v>14.4374</v>
      </c>
      <c r="C10" s="3">
        <f t="shared" si="0"/>
        <v>29.1854</v>
      </c>
      <c r="D10">
        <f t="shared" si="0"/>
        <v>59.0028</v>
      </c>
      <c r="E10">
        <f t="shared" si="0"/>
        <v>116.302</v>
      </c>
      <c r="F10" s="1">
        <f t="shared" si="0"/>
        <v>230.712</v>
      </c>
      <c r="G10" s="1">
        <f t="shared" si="0"/>
        <v>461.744</v>
      </c>
      <c r="H10" s="1">
        <f t="shared" si="0"/>
        <v>934.176</v>
      </c>
      <c r="I10" s="1">
        <f t="shared" si="0"/>
        <v>1.85442</v>
      </c>
      <c r="J10" s="1">
        <f t="shared" si="0"/>
        <v>3.64724</v>
      </c>
      <c r="K10" s="1">
        <f t="shared" si="0"/>
        <v>7.26134</v>
      </c>
      <c r="L10" s="1">
        <f t="shared" si="0"/>
        <v>13.7534</v>
      </c>
      <c r="M10" s="1">
        <f t="shared" si="0"/>
        <v>24.0242</v>
      </c>
      <c r="N10" s="1">
        <f t="shared" si="0"/>
        <v>41.4808</v>
      </c>
      <c r="O10" s="1">
        <f t="shared" si="0"/>
        <v>66.495</v>
      </c>
      <c r="P10" s="1">
        <f t="shared" si="0"/>
        <v>93.887</v>
      </c>
      <c r="Q10" s="1">
        <f t="shared" si="0"/>
        <v>126.614</v>
      </c>
    </row>
    <row r="11" spans="2:8">
      <c r="B11" s="3">
        <f t="shared" ref="B11:H11" si="1">ROUND(B10/1000,6)</f>
        <v>0.014437</v>
      </c>
      <c r="C11" s="3">
        <f t="shared" si="1"/>
        <v>0.029185</v>
      </c>
      <c r="D11" s="3">
        <f t="shared" si="1"/>
        <v>0.059003</v>
      </c>
      <c r="E11" s="3">
        <f t="shared" si="1"/>
        <v>0.116302</v>
      </c>
      <c r="F11" s="3">
        <f t="shared" si="1"/>
        <v>0.230712</v>
      </c>
      <c r="G11" s="3">
        <f t="shared" si="1"/>
        <v>0.461744</v>
      </c>
      <c r="H11" s="3">
        <f t="shared" si="1"/>
        <v>0.934176</v>
      </c>
    </row>
    <row r="12" spans="2:2">
      <c r="B12" s="3"/>
    </row>
    <row r="13" ht="12.8" customHeight="1" spans="1:17">
      <c r="A13" s="2" t="s">
        <v>240</v>
      </c>
      <c r="B13" s="4">
        <v>14.443</v>
      </c>
      <c r="C13">
        <v>29.073</v>
      </c>
      <c r="D13">
        <v>53.652</v>
      </c>
      <c r="E13">
        <v>116.97</v>
      </c>
      <c r="F13">
        <v>231.64</v>
      </c>
      <c r="G13">
        <v>462.82</v>
      </c>
      <c r="H13">
        <v>916.35</v>
      </c>
      <c r="I13">
        <v>1.8215</v>
      </c>
      <c r="J13">
        <v>3.5548</v>
      </c>
      <c r="K13">
        <v>7.0653</v>
      </c>
      <c r="L13">
        <v>13.695</v>
      </c>
      <c r="M13">
        <v>6.2792</v>
      </c>
      <c r="N13">
        <v>2.6726</v>
      </c>
      <c r="O13">
        <v>0.54613</v>
      </c>
      <c r="P13">
        <v>1.2145</v>
      </c>
      <c r="Q13">
        <v>6.1932</v>
      </c>
    </row>
    <row r="14" spans="1:17">
      <c r="A14" s="2"/>
      <c r="B14" s="3">
        <v>14.943</v>
      </c>
      <c r="C14">
        <v>29.669</v>
      </c>
      <c r="D14">
        <v>59.696</v>
      </c>
      <c r="E14">
        <v>113.61</v>
      </c>
      <c r="F14">
        <v>226.62</v>
      </c>
      <c r="G14">
        <v>455.06</v>
      </c>
      <c r="H14">
        <v>943.9</v>
      </c>
      <c r="I14">
        <v>1.8785</v>
      </c>
      <c r="J14">
        <v>3.673</v>
      </c>
      <c r="K14">
        <v>7.3352</v>
      </c>
      <c r="L14">
        <v>13.518</v>
      </c>
      <c r="M14">
        <v>3.8093</v>
      </c>
      <c r="N14">
        <v>2.2016</v>
      </c>
      <c r="O14">
        <v>0.88314</v>
      </c>
      <c r="P14">
        <v>3.0975</v>
      </c>
      <c r="Q14">
        <v>0.08192</v>
      </c>
    </row>
    <row r="15" spans="1:17">
      <c r="A15" s="2"/>
      <c r="B15" s="3">
        <v>14.525</v>
      </c>
      <c r="C15">
        <v>29.17</v>
      </c>
      <c r="D15">
        <v>58.92</v>
      </c>
      <c r="E15">
        <v>118.97</v>
      </c>
      <c r="F15">
        <v>230.11</v>
      </c>
      <c r="G15">
        <v>463.18</v>
      </c>
      <c r="H15">
        <v>934.4</v>
      </c>
      <c r="I15">
        <v>1.5816</v>
      </c>
      <c r="J15">
        <v>3.6532</v>
      </c>
      <c r="K15">
        <v>7.2684</v>
      </c>
      <c r="L15">
        <v>13.866</v>
      </c>
      <c r="M15">
        <v>2.4648</v>
      </c>
      <c r="N15">
        <v>3.6413</v>
      </c>
      <c r="O15">
        <v>0.63488</v>
      </c>
      <c r="P15">
        <v>4.4669</v>
      </c>
      <c r="Q15">
        <v>2.2446</v>
      </c>
    </row>
    <row r="16" spans="1:17">
      <c r="A16" s="2"/>
      <c r="B16" s="3">
        <v>14.235</v>
      </c>
      <c r="C16">
        <v>29.395</v>
      </c>
      <c r="D16">
        <v>40.764</v>
      </c>
      <c r="E16">
        <v>108.77</v>
      </c>
      <c r="F16">
        <v>232.26</v>
      </c>
      <c r="G16">
        <v>464.86</v>
      </c>
      <c r="H16">
        <v>959.01</v>
      </c>
      <c r="I16">
        <v>1.9265</v>
      </c>
      <c r="J16">
        <v>3.3599</v>
      </c>
      <c r="K16">
        <v>7.509</v>
      </c>
      <c r="L16">
        <v>13.769</v>
      </c>
      <c r="M16">
        <v>4.4872</v>
      </c>
      <c r="N16">
        <v>2.6481</v>
      </c>
      <c r="O16">
        <v>0.60211</v>
      </c>
      <c r="P16">
        <v>16.946</v>
      </c>
      <c r="Q16">
        <v>0.19563</v>
      </c>
    </row>
    <row r="17" spans="1:17">
      <c r="A17" s="2"/>
      <c r="B17">
        <v>13.794</v>
      </c>
      <c r="C17">
        <v>27.843</v>
      </c>
      <c r="D17">
        <v>56.762</v>
      </c>
      <c r="E17">
        <v>111.33</v>
      </c>
      <c r="F17">
        <v>232.79</v>
      </c>
      <c r="G17">
        <v>462.72</v>
      </c>
      <c r="H17">
        <v>916.54</v>
      </c>
      <c r="I17">
        <v>1.8286</v>
      </c>
      <c r="J17">
        <v>3.6306</v>
      </c>
      <c r="K17">
        <v>4.3343</v>
      </c>
      <c r="L17">
        <v>11.35</v>
      </c>
      <c r="M17">
        <v>3.8369</v>
      </c>
      <c r="N17">
        <v>2.9819</v>
      </c>
      <c r="O17">
        <v>0.64307</v>
      </c>
      <c r="P17">
        <v>3.3176</v>
      </c>
      <c r="Q17">
        <v>2.687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14.388</v>
      </c>
      <c r="C19" s="1">
        <f t="shared" si="2"/>
        <v>29.03</v>
      </c>
      <c r="D19" s="1">
        <f t="shared" si="2"/>
        <v>53.9588</v>
      </c>
      <c r="E19">
        <f t="shared" si="2"/>
        <v>113.93</v>
      </c>
      <c r="F19">
        <f t="shared" si="2"/>
        <v>230.684</v>
      </c>
      <c r="G19">
        <f t="shared" si="2"/>
        <v>461.728</v>
      </c>
      <c r="H19">
        <f t="shared" si="2"/>
        <v>934.04</v>
      </c>
      <c r="I19">
        <f t="shared" si="2"/>
        <v>1.80734</v>
      </c>
      <c r="J19">
        <f t="shared" si="2"/>
        <v>3.5743</v>
      </c>
      <c r="K19">
        <f t="shared" si="2"/>
        <v>6.70244</v>
      </c>
      <c r="L19">
        <f t="shared" si="2"/>
        <v>13.2396</v>
      </c>
      <c r="M19">
        <f t="shared" si="2"/>
        <v>4.17548</v>
      </c>
      <c r="N19">
        <f t="shared" si="2"/>
        <v>2.8291</v>
      </c>
      <c r="O19">
        <f t="shared" si="2"/>
        <v>0.661866</v>
      </c>
      <c r="P19">
        <f t="shared" si="2"/>
        <v>5.8085</v>
      </c>
      <c r="Q19">
        <f t="shared" si="2"/>
        <v>2.28047</v>
      </c>
    </row>
    <row r="20" spans="2:8">
      <c r="B20" s="3">
        <f t="shared" ref="B20:H20" si="3">ROUND(B19/1000,6)</f>
        <v>0.014388</v>
      </c>
      <c r="C20" s="3">
        <f t="shared" si="3"/>
        <v>0.02903</v>
      </c>
      <c r="D20" s="3">
        <f t="shared" si="3"/>
        <v>0.053959</v>
      </c>
      <c r="E20" s="3">
        <f t="shared" si="3"/>
        <v>0.11393</v>
      </c>
      <c r="F20" s="3">
        <f t="shared" si="3"/>
        <v>0.230684</v>
      </c>
      <c r="G20" s="3">
        <f t="shared" si="3"/>
        <v>0.461728</v>
      </c>
      <c r="H20" s="3">
        <f t="shared" si="3"/>
        <v>0.93404</v>
      </c>
    </row>
    <row r="21" ht="12.8" customHeight="1" spans="1:17">
      <c r="A21" s="2" t="s">
        <v>241</v>
      </c>
      <c r="B21" s="3">
        <v>366.37</v>
      </c>
      <c r="C21">
        <v>361.4</v>
      </c>
      <c r="D21">
        <v>356.51</v>
      </c>
      <c r="E21">
        <v>356.95</v>
      </c>
      <c r="F21">
        <v>361.4</v>
      </c>
      <c r="G21">
        <v>362.84</v>
      </c>
      <c r="H21">
        <v>364.56</v>
      </c>
      <c r="I21">
        <v>448.33</v>
      </c>
      <c r="J21">
        <v>460.62</v>
      </c>
      <c r="K21">
        <v>481.7</v>
      </c>
      <c r="L21">
        <v>533.9</v>
      </c>
      <c r="M21">
        <v>655.52</v>
      </c>
      <c r="N21">
        <v>773.1</v>
      </c>
      <c r="O21">
        <v>866.93</v>
      </c>
      <c r="P21">
        <v>1192</v>
      </c>
      <c r="Q21">
        <v>1919</v>
      </c>
    </row>
    <row r="22" spans="1:17">
      <c r="A22" s="2"/>
      <c r="B22" s="3">
        <v>353.11</v>
      </c>
      <c r="C22">
        <v>347.71</v>
      </c>
      <c r="D22">
        <v>357.27</v>
      </c>
      <c r="E22">
        <v>343.64</v>
      </c>
      <c r="F22">
        <v>351.25</v>
      </c>
      <c r="G22">
        <v>352.8</v>
      </c>
      <c r="H22">
        <v>357.21</v>
      </c>
      <c r="I22">
        <v>437.45</v>
      </c>
      <c r="J22">
        <v>450.55</v>
      </c>
      <c r="K22">
        <v>483.09</v>
      </c>
      <c r="L22">
        <v>514.54</v>
      </c>
      <c r="M22">
        <v>637.15</v>
      </c>
      <c r="N22">
        <v>713.01</v>
      </c>
      <c r="O22">
        <v>836.82</v>
      </c>
      <c r="P22">
        <v>1134</v>
      </c>
      <c r="Q22">
        <v>1872</v>
      </c>
    </row>
    <row r="23" spans="1:17">
      <c r="A23" s="2"/>
      <c r="B23" s="3">
        <v>355.68</v>
      </c>
      <c r="C23">
        <v>356.57</v>
      </c>
      <c r="D23">
        <v>360.75</v>
      </c>
      <c r="E23">
        <v>353.05</v>
      </c>
      <c r="F23">
        <v>357.53</v>
      </c>
      <c r="G23">
        <v>365.63</v>
      </c>
      <c r="H23">
        <v>387.37</v>
      </c>
      <c r="I23">
        <v>458.61</v>
      </c>
      <c r="J23">
        <v>451.98</v>
      </c>
      <c r="K23">
        <v>497.64</v>
      </c>
      <c r="L23">
        <v>571.18</v>
      </c>
      <c r="M23">
        <v>673.63</v>
      </c>
      <c r="N23">
        <v>721.76</v>
      </c>
      <c r="O23">
        <v>843.17</v>
      </c>
      <c r="P23">
        <v>1160</v>
      </c>
      <c r="Q23">
        <v>1938</v>
      </c>
    </row>
    <row r="24" spans="1:17">
      <c r="A24" s="2"/>
      <c r="B24" s="4">
        <v>393.7</v>
      </c>
      <c r="C24">
        <v>352.92</v>
      </c>
      <c r="D24">
        <v>360.23</v>
      </c>
      <c r="E24">
        <v>356.95</v>
      </c>
      <c r="F24">
        <v>349.1</v>
      </c>
      <c r="G24">
        <v>354.8</v>
      </c>
      <c r="H24">
        <v>357.21</v>
      </c>
      <c r="I24">
        <v>450.76</v>
      </c>
      <c r="J24">
        <v>501.88</v>
      </c>
      <c r="K24">
        <v>497.02</v>
      </c>
      <c r="L24">
        <v>547.68</v>
      </c>
      <c r="M24">
        <v>663.57</v>
      </c>
      <c r="N24">
        <v>720.2</v>
      </c>
      <c r="O24">
        <v>863.56</v>
      </c>
      <c r="P24">
        <v>1264</v>
      </c>
      <c r="Q24">
        <v>1784</v>
      </c>
    </row>
    <row r="25" spans="1:17">
      <c r="A25" s="2"/>
      <c r="B25" s="3">
        <v>373</v>
      </c>
      <c r="C25">
        <v>410.09</v>
      </c>
      <c r="D25">
        <v>368.32</v>
      </c>
      <c r="E25">
        <v>437.83</v>
      </c>
      <c r="F25">
        <v>379.25</v>
      </c>
      <c r="G25">
        <v>440.53</v>
      </c>
      <c r="H25">
        <v>367.51</v>
      </c>
      <c r="I25">
        <v>508.65</v>
      </c>
      <c r="J25">
        <v>477.21</v>
      </c>
      <c r="K25">
        <v>581.73</v>
      </c>
      <c r="L25">
        <v>574.55</v>
      </c>
      <c r="M25">
        <v>751.03</v>
      </c>
      <c r="N25">
        <v>802.57</v>
      </c>
      <c r="O25">
        <v>500</v>
      </c>
      <c r="P25">
        <v>1146</v>
      </c>
      <c r="Q25">
        <v>2125</v>
      </c>
    </row>
    <row r="27" spans="1:17">
      <c r="A27" s="2" t="s">
        <v>122</v>
      </c>
      <c r="B27">
        <f t="shared" ref="B27:Q27" si="4">AVERAGE(B21:B25)</f>
        <v>368.372</v>
      </c>
      <c r="C27">
        <f t="shared" si="4"/>
        <v>365.738</v>
      </c>
      <c r="D27">
        <f t="shared" si="4"/>
        <v>360.616</v>
      </c>
      <c r="E27">
        <f t="shared" si="4"/>
        <v>369.684</v>
      </c>
      <c r="F27">
        <f t="shared" si="4"/>
        <v>359.706</v>
      </c>
      <c r="G27">
        <f t="shared" si="4"/>
        <v>375.32</v>
      </c>
      <c r="H27">
        <f t="shared" si="4"/>
        <v>366.772</v>
      </c>
      <c r="I27">
        <f t="shared" si="4"/>
        <v>460.76</v>
      </c>
      <c r="J27">
        <f t="shared" si="4"/>
        <v>468.448</v>
      </c>
      <c r="K27">
        <f t="shared" si="4"/>
        <v>508.236</v>
      </c>
      <c r="L27">
        <f t="shared" si="4"/>
        <v>548.37</v>
      </c>
      <c r="M27">
        <f t="shared" si="4"/>
        <v>676.18</v>
      </c>
      <c r="N27">
        <f t="shared" si="4"/>
        <v>746.128</v>
      </c>
      <c r="O27">
        <f t="shared" si="4"/>
        <v>782.096</v>
      </c>
      <c r="P27">
        <f t="shared" si="4"/>
        <v>1179.2</v>
      </c>
      <c r="Q27">
        <f t="shared" si="4"/>
        <v>1927.6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topLeftCell="A7" workbookViewId="0">
      <selection activeCell="B37" sqref="B37"/>
    </sheetView>
  </sheetViews>
  <sheetFormatPr defaultColWidth="9" defaultRowHeight="12.75" outlineLevelCol="2"/>
  <cols>
    <col min="1" max="1" width="45.7047619047619"/>
    <col min="2" max="2" width="68.2190476190476"/>
    <col min="3" max="3" width="48.2095238095238"/>
    <col min="4" max="1025" width="11.5238095238095"/>
  </cols>
  <sheetData>
    <row r="1" spans="1:1">
      <c r="A1" s="1"/>
    </row>
    <row r="3" spans="1:2">
      <c r="A3" s="8" t="s">
        <v>0</v>
      </c>
      <c r="B3" s="8"/>
    </row>
    <row r="4" spans="2:3">
      <c r="B4" s="1" t="s">
        <v>67</v>
      </c>
      <c r="C4" s="1" t="s">
        <v>68</v>
      </c>
    </row>
    <row r="5" ht="15" customHeight="1" spans="1:3">
      <c r="A5" s="8" t="s">
        <v>4</v>
      </c>
      <c r="B5" s="1" t="s">
        <v>69</v>
      </c>
      <c r="C5" s="9" t="s">
        <v>70</v>
      </c>
    </row>
    <row r="6" spans="1:3">
      <c r="A6" s="8" t="s">
        <v>8</v>
      </c>
      <c r="B6" s="1" t="s">
        <v>71</v>
      </c>
      <c r="C6" t="s">
        <v>72</v>
      </c>
    </row>
    <row r="7" spans="1:3">
      <c r="A7" s="8" t="s">
        <v>12</v>
      </c>
      <c r="B7" t="s">
        <v>73</v>
      </c>
      <c r="C7" s="9" t="s">
        <v>74</v>
      </c>
    </row>
    <row r="8" spans="1:3">
      <c r="A8" s="8" t="s">
        <v>16</v>
      </c>
      <c r="B8" t="s">
        <v>75</v>
      </c>
      <c r="C8" s="9" t="s">
        <v>76</v>
      </c>
    </row>
    <row r="9" ht="48.7" customHeight="1" spans="1:3">
      <c r="A9" s="8" t="s">
        <v>20</v>
      </c>
      <c r="B9" s="5" t="s">
        <v>77</v>
      </c>
      <c r="C9" s="5" t="s">
        <v>78</v>
      </c>
    </row>
    <row r="10" ht="31.45" customHeight="1" spans="1:3">
      <c r="A10" s="2" t="s">
        <v>24</v>
      </c>
      <c r="B10" s="5" t="s">
        <v>79</v>
      </c>
      <c r="C10" t="s">
        <v>80</v>
      </c>
    </row>
    <row r="11" ht="29.2" customHeight="1" spans="1:3">
      <c r="A11" s="2" t="s">
        <v>28</v>
      </c>
      <c r="B11" s="10" t="s">
        <v>81</v>
      </c>
      <c r="C11" s="9" t="s">
        <v>82</v>
      </c>
    </row>
    <row r="15" spans="1:2">
      <c r="A15" s="8" t="s">
        <v>32</v>
      </c>
      <c r="B15" s="8"/>
    </row>
    <row r="16" spans="2:3">
      <c r="B16" s="1" t="s">
        <v>67</v>
      </c>
      <c r="C16" s="8" t="s">
        <v>83</v>
      </c>
    </row>
    <row r="17" spans="1:3">
      <c r="A17" s="2" t="s">
        <v>33</v>
      </c>
      <c r="B17" t="s">
        <v>84</v>
      </c>
      <c r="C17" t="s">
        <v>85</v>
      </c>
    </row>
    <row r="18" spans="1:3">
      <c r="A18" s="2" t="s">
        <v>37</v>
      </c>
      <c r="B18" t="s">
        <v>86</v>
      </c>
      <c r="C18" t="s">
        <v>87</v>
      </c>
    </row>
    <row r="19" spans="1:3">
      <c r="A19" s="2" t="s">
        <v>41</v>
      </c>
      <c r="B19" t="s">
        <v>88</v>
      </c>
      <c r="C19" t="s">
        <v>89</v>
      </c>
    </row>
    <row r="20" spans="1:3">
      <c r="A20" s="2" t="s">
        <v>45</v>
      </c>
      <c r="B20" t="s">
        <v>90</v>
      </c>
      <c r="C20" s="9" t="s">
        <v>91</v>
      </c>
    </row>
    <row r="24" spans="1:2">
      <c r="A24" s="8" t="s">
        <v>49</v>
      </c>
      <c r="B24" s="8"/>
    </row>
    <row r="25" spans="2:3">
      <c r="B25" s="1" t="s">
        <v>67</v>
      </c>
      <c r="C25" s="8" t="s">
        <v>83</v>
      </c>
    </row>
    <row r="26" spans="1:3">
      <c r="A26" s="2" t="s">
        <v>50</v>
      </c>
      <c r="B26" t="s">
        <v>92</v>
      </c>
      <c r="C26" t="s">
        <v>93</v>
      </c>
    </row>
    <row r="27" spans="1:3">
      <c r="A27" s="2" t="s">
        <v>54</v>
      </c>
      <c r="B27" t="s">
        <v>94</v>
      </c>
      <c r="C27" t="s">
        <v>95</v>
      </c>
    </row>
    <row r="31" spans="1:2">
      <c r="A31" s="8" t="s">
        <v>58</v>
      </c>
      <c r="B31" s="8"/>
    </row>
    <row r="32" spans="2:3">
      <c r="B32" s="1" t="s">
        <v>67</v>
      </c>
      <c r="C32" s="8" t="s">
        <v>83</v>
      </c>
    </row>
    <row r="33" spans="1:3">
      <c r="A33" s="2" t="s">
        <v>59</v>
      </c>
      <c r="B33" s="9" t="s">
        <v>96</v>
      </c>
      <c r="C33" s="9" t="s">
        <v>97</v>
      </c>
    </row>
    <row r="34" spans="1:3">
      <c r="A34" s="2" t="s">
        <v>63</v>
      </c>
      <c r="B34" s="9" t="s">
        <v>98</v>
      </c>
      <c r="C34" t="s">
        <v>99</v>
      </c>
    </row>
    <row r="37" spans="1:2">
      <c r="A37" s="6" t="s">
        <v>100</v>
      </c>
      <c r="B37" t="s">
        <v>101</v>
      </c>
    </row>
  </sheetData>
  <mergeCells count="4">
    <mergeCell ref="A3:B3"/>
    <mergeCell ref="A15:B15"/>
    <mergeCell ref="A24:B24"/>
    <mergeCell ref="A31:B31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L1" workbookViewId="0">
      <selection activeCell="O17" sqref="O1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ht="32.95" customHeight="1" spans="1:7">
      <c r="A1" s="5" t="s">
        <v>242</v>
      </c>
      <c r="B1" s="5"/>
      <c r="C1" s="5"/>
      <c r="D1" s="5"/>
      <c r="E1" s="5"/>
      <c r="F1" s="5"/>
      <c r="G1" s="5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243</v>
      </c>
      <c r="B4" s="3">
        <v>11.456</v>
      </c>
      <c r="C4">
        <v>21.026</v>
      </c>
      <c r="D4">
        <v>48.69</v>
      </c>
      <c r="E4">
        <v>103.73</v>
      </c>
      <c r="F4">
        <v>207.26</v>
      </c>
      <c r="G4">
        <v>412.58</v>
      </c>
      <c r="H4">
        <v>796.26</v>
      </c>
      <c r="I4">
        <v>1.6456</v>
      </c>
      <c r="J4">
        <v>3.4296</v>
      </c>
      <c r="K4">
        <v>6.4893</v>
      </c>
      <c r="L4">
        <v>13.04</v>
      </c>
      <c r="M4">
        <v>22.446</v>
      </c>
      <c r="N4">
        <v>33.585</v>
      </c>
      <c r="O4">
        <v>62.493</v>
      </c>
      <c r="P4">
        <v>86.835</v>
      </c>
      <c r="Q4">
        <v>131.32</v>
      </c>
    </row>
    <row r="5" spans="1:17">
      <c r="A5" s="2"/>
      <c r="B5" s="3">
        <v>9.839</v>
      </c>
      <c r="C5">
        <v>27.169</v>
      </c>
      <c r="D5">
        <v>53.972</v>
      </c>
      <c r="E5">
        <v>105.72</v>
      </c>
      <c r="F5">
        <v>207.25</v>
      </c>
      <c r="G5">
        <v>441.52</v>
      </c>
      <c r="H5">
        <v>793.66</v>
      </c>
      <c r="I5">
        <v>1.6457</v>
      </c>
      <c r="J5">
        <v>3.3134</v>
      </c>
      <c r="K5">
        <v>6.4604</v>
      </c>
      <c r="L5">
        <v>12.356</v>
      </c>
      <c r="M5">
        <v>21.609</v>
      </c>
      <c r="N5">
        <v>39.262</v>
      </c>
      <c r="O5">
        <v>61.784</v>
      </c>
      <c r="P5">
        <v>88.375</v>
      </c>
      <c r="Q5">
        <v>129.52</v>
      </c>
    </row>
    <row r="6" spans="1:17">
      <c r="A6" s="2"/>
      <c r="B6" s="3">
        <v>13.425</v>
      </c>
      <c r="C6">
        <v>24.265</v>
      </c>
      <c r="D6">
        <v>48.452</v>
      </c>
      <c r="E6">
        <v>92.392</v>
      </c>
      <c r="F6">
        <v>198.37</v>
      </c>
      <c r="G6">
        <v>371.84</v>
      </c>
      <c r="H6">
        <v>820.51</v>
      </c>
      <c r="I6">
        <v>1.592</v>
      </c>
      <c r="J6">
        <v>2.7492</v>
      </c>
      <c r="K6">
        <v>5.3624</v>
      </c>
      <c r="L6">
        <v>12.736</v>
      </c>
      <c r="M6">
        <v>21.821</v>
      </c>
      <c r="N6">
        <v>37.947</v>
      </c>
      <c r="O6">
        <v>57.696</v>
      </c>
      <c r="P6">
        <v>87.941</v>
      </c>
      <c r="Q6">
        <v>136.61</v>
      </c>
    </row>
    <row r="7" spans="1:17">
      <c r="A7" s="2"/>
      <c r="B7" s="3">
        <v>13.2</v>
      </c>
      <c r="C7">
        <v>25.951</v>
      </c>
      <c r="D7">
        <v>52.072</v>
      </c>
      <c r="E7">
        <v>100.62</v>
      </c>
      <c r="F7">
        <v>199.54</v>
      </c>
      <c r="G7">
        <v>426.83</v>
      </c>
      <c r="H7">
        <v>830.62</v>
      </c>
      <c r="I7">
        <v>1.6647</v>
      </c>
      <c r="J7">
        <v>2.9731</v>
      </c>
      <c r="K7">
        <v>5.6279</v>
      </c>
      <c r="L7">
        <v>12.6</v>
      </c>
      <c r="M7">
        <v>20.974</v>
      </c>
      <c r="N7">
        <v>37.982</v>
      </c>
      <c r="O7">
        <v>61.85</v>
      </c>
      <c r="P7">
        <v>80.909</v>
      </c>
      <c r="Q7">
        <v>126.48</v>
      </c>
    </row>
    <row r="8" spans="1:17">
      <c r="A8" s="2"/>
      <c r="B8" s="3">
        <v>13.191</v>
      </c>
      <c r="C8">
        <v>26.151</v>
      </c>
      <c r="D8">
        <v>52.556</v>
      </c>
      <c r="E8">
        <v>104.8</v>
      </c>
      <c r="F8">
        <v>208.79</v>
      </c>
      <c r="G8">
        <v>404.83</v>
      </c>
      <c r="H8">
        <v>825.95</v>
      </c>
      <c r="I8">
        <v>1.6733</v>
      </c>
      <c r="J8">
        <v>3.2888</v>
      </c>
      <c r="K8">
        <v>6.3844</v>
      </c>
      <c r="L8">
        <v>13.18</v>
      </c>
      <c r="M8">
        <v>22.179</v>
      </c>
      <c r="N8">
        <v>37.634</v>
      </c>
      <c r="O8">
        <v>60.723</v>
      </c>
      <c r="P8">
        <v>85.049</v>
      </c>
      <c r="Q8">
        <v>136.87</v>
      </c>
    </row>
    <row r="9" spans="2:2">
      <c r="B9" s="3"/>
    </row>
    <row r="10" spans="1:17">
      <c r="A10" s="2" t="s">
        <v>120</v>
      </c>
      <c r="B10" s="3">
        <f t="shared" ref="B10:Q10" si="0">AVERAGE(B4:B8)</f>
        <v>12.2222</v>
      </c>
      <c r="C10" s="3">
        <f t="shared" si="0"/>
        <v>24.9124</v>
      </c>
      <c r="D10">
        <f t="shared" si="0"/>
        <v>51.1484</v>
      </c>
      <c r="E10">
        <f t="shared" si="0"/>
        <v>101.4524</v>
      </c>
      <c r="F10" s="1">
        <f t="shared" si="0"/>
        <v>204.242</v>
      </c>
      <c r="G10" s="1">
        <f t="shared" si="0"/>
        <v>411.52</v>
      </c>
      <c r="H10" s="1">
        <f t="shared" si="0"/>
        <v>813.4</v>
      </c>
      <c r="I10" s="1">
        <f t="shared" si="0"/>
        <v>1.64426</v>
      </c>
      <c r="J10" s="1">
        <f t="shared" si="0"/>
        <v>3.15082</v>
      </c>
      <c r="K10" s="1">
        <f t="shared" si="0"/>
        <v>6.06488</v>
      </c>
      <c r="L10" s="1">
        <f t="shared" si="0"/>
        <v>12.7824</v>
      </c>
      <c r="M10" s="1">
        <f t="shared" si="0"/>
        <v>21.8058</v>
      </c>
      <c r="N10" s="1">
        <f t="shared" si="0"/>
        <v>37.282</v>
      </c>
      <c r="O10" s="1">
        <f t="shared" si="0"/>
        <v>60.9092</v>
      </c>
      <c r="P10" s="1">
        <f t="shared" si="0"/>
        <v>85.8218</v>
      </c>
      <c r="Q10" s="1">
        <f t="shared" si="0"/>
        <v>132.16</v>
      </c>
    </row>
    <row r="11" spans="2:8">
      <c r="B11" s="3">
        <f t="shared" ref="B11:H11" si="1">ROUND(B10/1000,6)</f>
        <v>0.012222</v>
      </c>
      <c r="C11" s="3">
        <f t="shared" si="1"/>
        <v>0.024912</v>
      </c>
      <c r="D11" s="3">
        <f t="shared" si="1"/>
        <v>0.051148</v>
      </c>
      <c r="E11" s="3">
        <f t="shared" si="1"/>
        <v>0.101452</v>
      </c>
      <c r="F11" s="3">
        <f t="shared" si="1"/>
        <v>0.204242</v>
      </c>
      <c r="G11" s="3">
        <f t="shared" si="1"/>
        <v>0.41152</v>
      </c>
      <c r="H11" s="3">
        <f t="shared" si="1"/>
        <v>0.8134</v>
      </c>
    </row>
    <row r="12" spans="2:2">
      <c r="B12" s="3"/>
    </row>
    <row r="13" ht="12.8" customHeight="1" spans="1:17">
      <c r="A13" s="2" t="s">
        <v>244</v>
      </c>
      <c r="B13" s="4">
        <v>11.456</v>
      </c>
      <c r="C13">
        <v>21.027</v>
      </c>
      <c r="D13">
        <v>48.448</v>
      </c>
      <c r="E13">
        <v>103.73</v>
      </c>
      <c r="F13">
        <v>207.26</v>
      </c>
      <c r="G13">
        <v>412.53</v>
      </c>
      <c r="H13">
        <v>796.29</v>
      </c>
      <c r="I13">
        <v>1.6456</v>
      </c>
      <c r="J13">
        <v>3.4123</v>
      </c>
      <c r="K13">
        <v>6.4891</v>
      </c>
      <c r="L13">
        <v>13.04</v>
      </c>
      <c r="M13">
        <v>1.92</v>
      </c>
      <c r="N13">
        <v>16.673</v>
      </c>
      <c r="O13">
        <v>0.50693</v>
      </c>
      <c r="P13">
        <v>1.0419</v>
      </c>
      <c r="Q13" s="3" t="s">
        <v>245</v>
      </c>
    </row>
    <row r="14" spans="1:17">
      <c r="A14" s="2"/>
      <c r="B14">
        <v>9.838</v>
      </c>
      <c r="C14">
        <v>27.17</v>
      </c>
      <c r="D14">
        <v>53.966</v>
      </c>
      <c r="E14">
        <v>105.71</v>
      </c>
      <c r="F14">
        <v>207.19</v>
      </c>
      <c r="G14">
        <v>441.54</v>
      </c>
      <c r="H14">
        <v>793.54</v>
      </c>
      <c r="I14">
        <v>1.4797</v>
      </c>
      <c r="J14">
        <v>3.0372</v>
      </c>
      <c r="K14">
        <v>6.4596</v>
      </c>
      <c r="L14">
        <v>12.356</v>
      </c>
      <c r="M14">
        <v>7.4752</v>
      </c>
      <c r="N14">
        <v>3.586</v>
      </c>
      <c r="O14">
        <v>0.57059</v>
      </c>
      <c r="P14">
        <v>1.0923</v>
      </c>
      <c r="Q14">
        <v>0.96185</v>
      </c>
    </row>
    <row r="15" spans="1:17">
      <c r="A15" s="2"/>
      <c r="B15" s="3">
        <v>13.426</v>
      </c>
      <c r="C15">
        <v>24.263</v>
      </c>
      <c r="D15">
        <v>48.454</v>
      </c>
      <c r="E15">
        <v>92.364</v>
      </c>
      <c r="F15">
        <v>198.38</v>
      </c>
      <c r="G15">
        <v>370.01</v>
      </c>
      <c r="H15">
        <v>820.51</v>
      </c>
      <c r="I15">
        <v>1.5917</v>
      </c>
      <c r="J15">
        <v>2.7491</v>
      </c>
      <c r="K15">
        <v>5.3624</v>
      </c>
      <c r="L15">
        <v>12.737</v>
      </c>
      <c r="M15">
        <v>5.5255</v>
      </c>
      <c r="N15">
        <v>5.5706</v>
      </c>
      <c r="O15">
        <v>3.3382</v>
      </c>
      <c r="P15">
        <v>1.2698</v>
      </c>
      <c r="Q15">
        <v>0.98304</v>
      </c>
    </row>
    <row r="16" spans="1:17">
      <c r="A16" s="2"/>
      <c r="B16" s="3">
        <v>13.2</v>
      </c>
      <c r="C16">
        <v>25.823</v>
      </c>
      <c r="D16">
        <v>52.07</v>
      </c>
      <c r="E16">
        <v>100.62</v>
      </c>
      <c r="F16">
        <v>199.55</v>
      </c>
      <c r="G16">
        <v>424.72</v>
      </c>
      <c r="H16">
        <v>830.66</v>
      </c>
      <c r="I16">
        <v>1.6644</v>
      </c>
      <c r="J16">
        <v>2.9729</v>
      </c>
      <c r="K16">
        <v>5.6276</v>
      </c>
      <c r="L16">
        <v>12.591</v>
      </c>
      <c r="M16">
        <v>0.12431</v>
      </c>
      <c r="N16">
        <v>0.84903</v>
      </c>
      <c r="O16">
        <v>0.53798</v>
      </c>
      <c r="P16">
        <v>1.1493</v>
      </c>
      <c r="Q16">
        <v>1.7203</v>
      </c>
    </row>
    <row r="17" spans="1:17">
      <c r="A17" s="2"/>
      <c r="B17">
        <v>13.191</v>
      </c>
      <c r="C17">
        <v>26.151</v>
      </c>
      <c r="D17">
        <v>52.558</v>
      </c>
      <c r="E17">
        <v>104.8</v>
      </c>
      <c r="F17">
        <v>208.8</v>
      </c>
      <c r="G17">
        <v>404.85</v>
      </c>
      <c r="H17">
        <v>825.98</v>
      </c>
      <c r="I17">
        <v>1.6733</v>
      </c>
      <c r="J17">
        <v>3.289</v>
      </c>
      <c r="K17">
        <v>6.3846</v>
      </c>
      <c r="L17">
        <v>13.115</v>
      </c>
      <c r="M17">
        <v>5.6525</v>
      </c>
      <c r="N17">
        <v>3.5021</v>
      </c>
      <c r="O17">
        <v>0.55706</v>
      </c>
      <c r="P17">
        <v>1.1656</v>
      </c>
      <c r="Q17">
        <v>0.45875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12.2222</v>
      </c>
      <c r="C19" s="1">
        <f t="shared" si="2"/>
        <v>24.8868</v>
      </c>
      <c r="D19" s="1">
        <f t="shared" si="2"/>
        <v>51.0992</v>
      </c>
      <c r="E19">
        <f t="shared" si="2"/>
        <v>101.4448</v>
      </c>
      <c r="F19">
        <f t="shared" si="2"/>
        <v>204.236</v>
      </c>
      <c r="G19">
        <f t="shared" si="2"/>
        <v>410.73</v>
      </c>
      <c r="H19">
        <f t="shared" si="2"/>
        <v>813.396</v>
      </c>
      <c r="I19">
        <f t="shared" si="2"/>
        <v>1.61094</v>
      </c>
      <c r="J19">
        <f t="shared" si="2"/>
        <v>3.0921</v>
      </c>
      <c r="K19">
        <f t="shared" si="2"/>
        <v>6.06466</v>
      </c>
      <c r="L19">
        <f t="shared" si="2"/>
        <v>12.7678</v>
      </c>
      <c r="M19">
        <f t="shared" si="2"/>
        <v>4.139502</v>
      </c>
      <c r="N19">
        <f t="shared" si="2"/>
        <v>6.036146</v>
      </c>
      <c r="O19">
        <f t="shared" si="2"/>
        <v>1.102152</v>
      </c>
      <c r="P19">
        <f t="shared" si="2"/>
        <v>1.14378</v>
      </c>
      <c r="Q19">
        <f t="shared" si="2"/>
        <v>1.030985</v>
      </c>
    </row>
    <row r="20" spans="2:8">
      <c r="B20" s="3">
        <f t="shared" ref="B20:H20" si="3">ROUND(B19/1000,6)</f>
        <v>0.012222</v>
      </c>
      <c r="C20" s="3">
        <f t="shared" si="3"/>
        <v>0.024887</v>
      </c>
      <c r="D20" s="3">
        <f t="shared" si="3"/>
        <v>0.051099</v>
      </c>
      <c r="E20" s="3">
        <f t="shared" si="3"/>
        <v>0.101445</v>
      </c>
      <c r="F20" s="3">
        <f t="shared" si="3"/>
        <v>0.204236</v>
      </c>
      <c r="G20" s="3">
        <f t="shared" si="3"/>
        <v>0.41073</v>
      </c>
      <c r="H20" s="3">
        <f t="shared" si="3"/>
        <v>0.813396</v>
      </c>
    </row>
    <row r="21" ht="12.8" customHeight="1" spans="1:17">
      <c r="A21" s="2" t="s">
        <v>246</v>
      </c>
      <c r="B21" s="3">
        <v>332.28</v>
      </c>
      <c r="C21">
        <v>342.41</v>
      </c>
      <c r="D21">
        <v>336.53</v>
      </c>
      <c r="E21">
        <v>334.06</v>
      </c>
      <c r="F21">
        <v>334.56</v>
      </c>
      <c r="G21">
        <v>336.76</v>
      </c>
      <c r="H21">
        <v>336.53</v>
      </c>
      <c r="I21">
        <v>426.89</v>
      </c>
      <c r="J21">
        <v>453.93</v>
      </c>
      <c r="K21">
        <v>488.4</v>
      </c>
      <c r="L21">
        <v>550.51</v>
      </c>
      <c r="M21">
        <v>653.81</v>
      </c>
      <c r="N21">
        <v>697.11</v>
      </c>
      <c r="O21">
        <v>874.51</v>
      </c>
      <c r="P21">
        <v>1245</v>
      </c>
      <c r="Q21">
        <v>1771</v>
      </c>
    </row>
    <row r="22" spans="1:17">
      <c r="A22" s="2"/>
      <c r="B22" s="3">
        <v>336.87</v>
      </c>
      <c r="C22">
        <v>327.28</v>
      </c>
      <c r="D22">
        <v>330.74</v>
      </c>
      <c r="E22">
        <v>336.3</v>
      </c>
      <c r="F22">
        <v>340.54</v>
      </c>
      <c r="G22">
        <v>328.79</v>
      </c>
      <c r="H22">
        <v>391.62</v>
      </c>
      <c r="I22">
        <v>438.86</v>
      </c>
      <c r="J22">
        <v>463.28</v>
      </c>
      <c r="K22">
        <v>491.28</v>
      </c>
      <c r="L22">
        <v>527.15</v>
      </c>
      <c r="M22">
        <v>636.33</v>
      </c>
      <c r="N22">
        <v>710.48</v>
      </c>
      <c r="O22">
        <v>871.84</v>
      </c>
      <c r="P22">
        <v>1208</v>
      </c>
      <c r="Q22">
        <v>1938</v>
      </c>
    </row>
    <row r="23" spans="1:17">
      <c r="A23" s="2"/>
      <c r="B23" s="3">
        <v>323.05</v>
      </c>
      <c r="C23">
        <v>332.17</v>
      </c>
      <c r="D23">
        <v>329.22</v>
      </c>
      <c r="E23">
        <v>338.12</v>
      </c>
      <c r="F23">
        <v>337.67</v>
      </c>
      <c r="G23">
        <v>359.52</v>
      </c>
      <c r="H23">
        <v>348.25</v>
      </c>
      <c r="I23">
        <v>433.65</v>
      </c>
      <c r="J23">
        <v>446.53</v>
      </c>
      <c r="K23">
        <v>494.19</v>
      </c>
      <c r="L23">
        <v>532.34</v>
      </c>
      <c r="M23">
        <v>632.71</v>
      </c>
      <c r="N23">
        <v>724.64</v>
      </c>
      <c r="O23">
        <v>874.89</v>
      </c>
      <c r="P23">
        <v>1114</v>
      </c>
      <c r="Q23">
        <v>1785</v>
      </c>
    </row>
    <row r="24" spans="1:17">
      <c r="A24" s="2"/>
      <c r="B24" s="4">
        <v>333.89</v>
      </c>
      <c r="C24">
        <v>338.12</v>
      </c>
      <c r="D24">
        <v>332.06</v>
      </c>
      <c r="E24">
        <v>336.08</v>
      </c>
      <c r="F24">
        <v>335.63</v>
      </c>
      <c r="G24">
        <v>338.01</v>
      </c>
      <c r="H24">
        <v>341.71</v>
      </c>
      <c r="I24">
        <v>432.81</v>
      </c>
      <c r="J24">
        <v>445.83</v>
      </c>
      <c r="K24">
        <v>492</v>
      </c>
      <c r="L24">
        <v>525.62</v>
      </c>
      <c r="M24">
        <v>628.34</v>
      </c>
      <c r="N24">
        <v>702.74</v>
      </c>
      <c r="O24">
        <v>863.19</v>
      </c>
      <c r="P24">
        <v>1135</v>
      </c>
      <c r="Q24">
        <v>1790</v>
      </c>
    </row>
    <row r="25" spans="1:17">
      <c r="A25" s="2"/>
      <c r="B25" s="3">
        <v>339.5</v>
      </c>
      <c r="C25">
        <v>346.14</v>
      </c>
      <c r="D25">
        <v>345.01</v>
      </c>
      <c r="E25">
        <v>338.24</v>
      </c>
      <c r="F25">
        <v>329.33</v>
      </c>
      <c r="G25">
        <v>330.52</v>
      </c>
      <c r="H25">
        <v>347.4</v>
      </c>
      <c r="I25">
        <v>436.59</v>
      </c>
      <c r="J25">
        <v>451.77</v>
      </c>
      <c r="K25">
        <v>457.14</v>
      </c>
      <c r="L25">
        <v>521.51</v>
      </c>
      <c r="M25">
        <v>625.98</v>
      </c>
      <c r="N25">
        <v>715.05</v>
      </c>
      <c r="O25">
        <v>842.11</v>
      </c>
      <c r="P25">
        <v>1139</v>
      </c>
      <c r="Q25">
        <v>1762</v>
      </c>
    </row>
    <row r="27" spans="1:17">
      <c r="A27" s="2" t="s">
        <v>122</v>
      </c>
      <c r="B27">
        <f t="shared" ref="B27:Q27" si="4">AVERAGE(B21:B25)</f>
        <v>333.118</v>
      </c>
      <c r="C27">
        <f t="shared" si="4"/>
        <v>337.224</v>
      </c>
      <c r="D27">
        <f t="shared" si="4"/>
        <v>334.712</v>
      </c>
      <c r="E27">
        <f t="shared" si="4"/>
        <v>336.56</v>
      </c>
      <c r="F27">
        <f t="shared" si="4"/>
        <v>335.546</v>
      </c>
      <c r="G27">
        <f t="shared" si="4"/>
        <v>338.72</v>
      </c>
      <c r="H27">
        <f t="shared" si="4"/>
        <v>353.102</v>
      </c>
      <c r="I27">
        <f t="shared" si="4"/>
        <v>433.76</v>
      </c>
      <c r="J27">
        <f t="shared" si="4"/>
        <v>452.268</v>
      </c>
      <c r="K27">
        <f t="shared" si="4"/>
        <v>484.602</v>
      </c>
      <c r="L27">
        <f t="shared" si="4"/>
        <v>531.426</v>
      </c>
      <c r="M27">
        <f t="shared" si="4"/>
        <v>635.434</v>
      </c>
      <c r="N27">
        <f t="shared" si="4"/>
        <v>710.004</v>
      </c>
      <c r="O27">
        <f t="shared" si="4"/>
        <v>865.308</v>
      </c>
      <c r="P27">
        <f t="shared" si="4"/>
        <v>1168.2</v>
      </c>
      <c r="Q27">
        <f t="shared" si="4"/>
        <v>1809.2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K1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ht="32.95" customHeight="1" spans="1:7">
      <c r="A1" s="5" t="s">
        <v>247</v>
      </c>
      <c r="B1" s="5"/>
      <c r="C1" s="5"/>
      <c r="D1" s="5"/>
      <c r="E1" s="5"/>
      <c r="F1" s="5"/>
      <c r="G1" s="5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248</v>
      </c>
      <c r="B4" s="3">
        <v>12.12</v>
      </c>
      <c r="C4">
        <v>25.615</v>
      </c>
      <c r="D4">
        <v>49.418</v>
      </c>
      <c r="E4">
        <v>101.25</v>
      </c>
      <c r="F4">
        <v>192.53</v>
      </c>
      <c r="G4">
        <v>403.25</v>
      </c>
      <c r="H4">
        <v>798.46</v>
      </c>
      <c r="I4">
        <v>1.5568</v>
      </c>
      <c r="J4">
        <v>2.4003</v>
      </c>
      <c r="K4">
        <v>5.408</v>
      </c>
      <c r="L4">
        <v>12.372</v>
      </c>
      <c r="M4">
        <v>21.371</v>
      </c>
      <c r="N4">
        <v>37.351</v>
      </c>
      <c r="O4">
        <v>58.425</v>
      </c>
      <c r="P4">
        <v>83.173</v>
      </c>
      <c r="Q4">
        <v>126.4</v>
      </c>
    </row>
    <row r="5" spans="1:17">
      <c r="A5" s="2"/>
      <c r="B5" s="3">
        <v>12.507</v>
      </c>
      <c r="C5">
        <v>25.514</v>
      </c>
      <c r="D5">
        <v>48.858</v>
      </c>
      <c r="E5">
        <v>88.784</v>
      </c>
      <c r="F5">
        <v>199.43</v>
      </c>
      <c r="G5">
        <v>395.9</v>
      </c>
      <c r="H5">
        <v>803.74</v>
      </c>
      <c r="I5">
        <v>1.5904</v>
      </c>
      <c r="J5">
        <v>3.2033</v>
      </c>
      <c r="K5">
        <v>5.5299</v>
      </c>
      <c r="L5">
        <v>11.979</v>
      </c>
      <c r="M5">
        <v>21.846</v>
      </c>
      <c r="N5">
        <v>37.865</v>
      </c>
      <c r="O5">
        <v>63.726</v>
      </c>
      <c r="P5">
        <v>73.761</v>
      </c>
      <c r="Q5">
        <v>123.9</v>
      </c>
    </row>
    <row r="6" spans="1:17">
      <c r="A6" s="2"/>
      <c r="B6" s="3">
        <v>12.742</v>
      </c>
      <c r="C6">
        <v>25.488</v>
      </c>
      <c r="D6">
        <v>51.814</v>
      </c>
      <c r="E6">
        <v>101.68</v>
      </c>
      <c r="F6">
        <v>203.13</v>
      </c>
      <c r="G6">
        <v>409.33</v>
      </c>
      <c r="H6">
        <v>813.02</v>
      </c>
      <c r="I6">
        <v>1.5866</v>
      </c>
      <c r="J6">
        <v>3.1375</v>
      </c>
      <c r="K6">
        <v>6.4154</v>
      </c>
      <c r="L6">
        <v>12.283</v>
      </c>
      <c r="M6">
        <v>20.622</v>
      </c>
      <c r="N6">
        <v>33.507</v>
      </c>
      <c r="O6">
        <v>57.79</v>
      </c>
      <c r="P6">
        <v>86.77</v>
      </c>
      <c r="Q6">
        <v>123.58</v>
      </c>
    </row>
    <row r="7" spans="1:17">
      <c r="A7" s="2"/>
      <c r="B7" s="3">
        <v>12.608</v>
      </c>
      <c r="C7">
        <v>24.451</v>
      </c>
      <c r="D7">
        <v>50.372</v>
      </c>
      <c r="E7">
        <v>96.324</v>
      </c>
      <c r="F7">
        <v>184.62</v>
      </c>
      <c r="G7">
        <v>305.47</v>
      </c>
      <c r="H7">
        <v>744.42</v>
      </c>
      <c r="I7">
        <v>1.5219</v>
      </c>
      <c r="J7">
        <v>2.7347</v>
      </c>
      <c r="K7">
        <v>5.291</v>
      </c>
      <c r="L7">
        <v>12.33</v>
      </c>
      <c r="M7">
        <v>20.879</v>
      </c>
      <c r="N7">
        <v>36.723</v>
      </c>
      <c r="O7">
        <v>56.127</v>
      </c>
      <c r="P7">
        <v>83.411</v>
      </c>
      <c r="Q7">
        <v>123.09</v>
      </c>
    </row>
    <row r="8" spans="1:17">
      <c r="A8" s="2"/>
      <c r="B8" s="3">
        <v>10.828</v>
      </c>
      <c r="C8">
        <v>24.222</v>
      </c>
      <c r="D8">
        <v>49.55</v>
      </c>
      <c r="E8">
        <v>100.03</v>
      </c>
      <c r="F8">
        <v>202.21</v>
      </c>
      <c r="G8">
        <v>401.73</v>
      </c>
      <c r="H8">
        <v>783.1</v>
      </c>
      <c r="I8">
        <v>1.5268</v>
      </c>
      <c r="J8">
        <v>2.5741</v>
      </c>
      <c r="K8">
        <v>4.2772</v>
      </c>
      <c r="L8">
        <v>10.053</v>
      </c>
      <c r="M8">
        <v>21.442</v>
      </c>
      <c r="N8">
        <v>32.737</v>
      </c>
      <c r="O8">
        <v>48.959</v>
      </c>
      <c r="P8">
        <v>79.61</v>
      </c>
      <c r="Q8">
        <v>126.57</v>
      </c>
    </row>
    <row r="9" spans="2:2">
      <c r="B9" s="3"/>
    </row>
    <row r="10" spans="1:17">
      <c r="A10" s="2" t="s">
        <v>120</v>
      </c>
      <c r="B10" s="3">
        <f t="shared" ref="B10:Q10" si="0">AVERAGE(B4:B8)</f>
        <v>12.161</v>
      </c>
      <c r="C10" s="3">
        <f t="shared" si="0"/>
        <v>25.058</v>
      </c>
      <c r="D10">
        <f t="shared" si="0"/>
        <v>50.0024</v>
      </c>
      <c r="E10">
        <f t="shared" si="0"/>
        <v>97.6136</v>
      </c>
      <c r="F10" s="1">
        <f t="shared" si="0"/>
        <v>196.384</v>
      </c>
      <c r="G10" s="1">
        <f t="shared" si="0"/>
        <v>383.136</v>
      </c>
      <c r="H10" s="1">
        <f t="shared" si="0"/>
        <v>788.548</v>
      </c>
      <c r="I10" s="1">
        <f t="shared" si="0"/>
        <v>1.5565</v>
      </c>
      <c r="J10" s="1">
        <f t="shared" si="0"/>
        <v>2.80998</v>
      </c>
      <c r="K10" s="1">
        <f t="shared" si="0"/>
        <v>5.3843</v>
      </c>
      <c r="L10" s="1">
        <f t="shared" si="0"/>
        <v>11.8034</v>
      </c>
      <c r="M10" s="1">
        <f t="shared" si="0"/>
        <v>21.232</v>
      </c>
      <c r="N10" s="1">
        <f t="shared" si="0"/>
        <v>35.6366</v>
      </c>
      <c r="O10" s="1">
        <f t="shared" si="0"/>
        <v>57.0054</v>
      </c>
      <c r="P10" s="1">
        <f t="shared" si="0"/>
        <v>81.345</v>
      </c>
      <c r="Q10" s="1">
        <f t="shared" si="0"/>
        <v>124.708</v>
      </c>
    </row>
    <row r="11" spans="2:8">
      <c r="B11" s="3">
        <f t="shared" ref="B11:H11" si="1">ROUND(B10/1000,6)</f>
        <v>0.012161</v>
      </c>
      <c r="C11" s="3">
        <f t="shared" si="1"/>
        <v>0.025058</v>
      </c>
      <c r="D11" s="3">
        <f t="shared" si="1"/>
        <v>0.050002</v>
      </c>
      <c r="E11" s="3">
        <f t="shared" si="1"/>
        <v>0.097614</v>
      </c>
      <c r="F11" s="3">
        <f t="shared" si="1"/>
        <v>0.196384</v>
      </c>
      <c r="G11" s="3">
        <f t="shared" si="1"/>
        <v>0.383136</v>
      </c>
      <c r="H11" s="3">
        <f t="shared" si="1"/>
        <v>0.788548</v>
      </c>
    </row>
    <row r="12" spans="2:2">
      <c r="B12" s="3"/>
    </row>
    <row r="13" ht="12.8" customHeight="1" spans="1:17">
      <c r="A13" s="2" t="s">
        <v>249</v>
      </c>
      <c r="B13" s="4">
        <v>12</v>
      </c>
      <c r="C13">
        <v>25.616</v>
      </c>
      <c r="D13">
        <v>49.412</v>
      </c>
      <c r="E13">
        <v>100.74</v>
      </c>
      <c r="F13">
        <v>192.51</v>
      </c>
      <c r="G13">
        <v>403.2</v>
      </c>
      <c r="H13">
        <v>798.4</v>
      </c>
      <c r="I13">
        <v>1.5566</v>
      </c>
      <c r="J13">
        <v>2.3991</v>
      </c>
      <c r="K13">
        <v>5.3798</v>
      </c>
      <c r="L13">
        <v>12.371</v>
      </c>
      <c r="M13">
        <v>8.4378</v>
      </c>
      <c r="N13">
        <v>17.089</v>
      </c>
      <c r="O13">
        <v>12.345</v>
      </c>
      <c r="P13">
        <v>1.4102</v>
      </c>
      <c r="Q13" s="3">
        <v>0.13107</v>
      </c>
    </row>
    <row r="14" spans="1:17">
      <c r="A14" s="2"/>
      <c r="B14">
        <v>12.508</v>
      </c>
      <c r="C14">
        <v>25.515</v>
      </c>
      <c r="D14">
        <v>48.85</v>
      </c>
      <c r="E14">
        <v>88.768</v>
      </c>
      <c r="F14">
        <v>199.38</v>
      </c>
      <c r="G14">
        <v>395.89</v>
      </c>
      <c r="H14">
        <v>803.68</v>
      </c>
      <c r="I14">
        <v>1.5901</v>
      </c>
      <c r="J14">
        <v>3.2033</v>
      </c>
      <c r="K14">
        <v>5.5291</v>
      </c>
      <c r="L14">
        <v>12.037</v>
      </c>
      <c r="M14">
        <v>9.683</v>
      </c>
      <c r="N14">
        <v>8.7572</v>
      </c>
      <c r="O14">
        <v>2.7566</v>
      </c>
      <c r="P14" s="3">
        <v>17.24</v>
      </c>
      <c r="Q14">
        <v>2.0152</v>
      </c>
    </row>
    <row r="15" spans="1:17">
      <c r="A15" s="2"/>
      <c r="B15" s="3">
        <v>12.741</v>
      </c>
      <c r="C15">
        <v>25.489</v>
      </c>
      <c r="D15">
        <v>51.808</v>
      </c>
      <c r="E15">
        <v>101.66</v>
      </c>
      <c r="F15">
        <v>203.09</v>
      </c>
      <c r="G15">
        <v>409.18</v>
      </c>
      <c r="H15">
        <v>808.72</v>
      </c>
      <c r="I15">
        <v>1.5783</v>
      </c>
      <c r="J15">
        <v>3.1369</v>
      </c>
      <c r="K15">
        <v>6.4143</v>
      </c>
      <c r="L15">
        <v>12.28</v>
      </c>
      <c r="M15">
        <v>12.464</v>
      </c>
      <c r="N15">
        <v>22.628</v>
      </c>
      <c r="O15">
        <v>3.0228</v>
      </c>
      <c r="P15">
        <v>1.3599</v>
      </c>
      <c r="Q15">
        <v>0.08192</v>
      </c>
    </row>
    <row r="16" spans="1:17">
      <c r="A16" s="2"/>
      <c r="B16" s="3">
        <v>12.607</v>
      </c>
      <c r="C16">
        <v>24.448</v>
      </c>
      <c r="D16">
        <v>50.368</v>
      </c>
      <c r="E16">
        <v>96.316</v>
      </c>
      <c r="F16">
        <v>184.6</v>
      </c>
      <c r="G16">
        <v>305.38</v>
      </c>
      <c r="H16">
        <v>744.26</v>
      </c>
      <c r="I16">
        <v>1.5217</v>
      </c>
      <c r="J16">
        <v>2.7343</v>
      </c>
      <c r="K16">
        <v>5.2897</v>
      </c>
      <c r="L16">
        <v>12.329</v>
      </c>
      <c r="M16">
        <v>15.718</v>
      </c>
      <c r="N16">
        <v>22.888</v>
      </c>
      <c r="O16">
        <v>16.626</v>
      </c>
      <c r="P16">
        <v>3.1048</v>
      </c>
      <c r="Q16">
        <v>2.9</v>
      </c>
    </row>
    <row r="17" spans="1:17">
      <c r="A17" s="2"/>
      <c r="B17">
        <v>10.829</v>
      </c>
      <c r="C17">
        <v>24.217</v>
      </c>
      <c r="D17">
        <v>49.546</v>
      </c>
      <c r="E17">
        <v>100.01</v>
      </c>
      <c r="F17">
        <v>201.18</v>
      </c>
      <c r="G17">
        <v>401.63</v>
      </c>
      <c r="H17">
        <v>783.04</v>
      </c>
      <c r="I17">
        <v>1.5266</v>
      </c>
      <c r="J17">
        <v>2.5736</v>
      </c>
      <c r="K17">
        <v>4.2762</v>
      </c>
      <c r="L17">
        <v>10.054</v>
      </c>
      <c r="M17">
        <v>7.7691</v>
      </c>
      <c r="N17">
        <v>17.297</v>
      </c>
      <c r="O17">
        <v>31.678</v>
      </c>
      <c r="P17">
        <v>13.287</v>
      </c>
      <c r="Q17">
        <v>0.08192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12.137</v>
      </c>
      <c r="C19" s="1">
        <f t="shared" si="2"/>
        <v>25.057</v>
      </c>
      <c r="D19" s="1">
        <f t="shared" si="2"/>
        <v>49.9968</v>
      </c>
      <c r="E19">
        <f t="shared" si="2"/>
        <v>97.4988</v>
      </c>
      <c r="F19">
        <f t="shared" si="2"/>
        <v>196.152</v>
      </c>
      <c r="G19">
        <f t="shared" si="2"/>
        <v>383.056</v>
      </c>
      <c r="H19">
        <f t="shared" si="2"/>
        <v>787.62</v>
      </c>
      <c r="I19">
        <f t="shared" si="2"/>
        <v>1.55466</v>
      </c>
      <c r="J19">
        <f t="shared" si="2"/>
        <v>2.80944</v>
      </c>
      <c r="K19">
        <f t="shared" si="2"/>
        <v>5.37782</v>
      </c>
      <c r="L19">
        <f t="shared" si="2"/>
        <v>11.8142</v>
      </c>
      <c r="M19">
        <f t="shared" si="2"/>
        <v>10.81438</v>
      </c>
      <c r="N19">
        <f t="shared" si="2"/>
        <v>17.73184</v>
      </c>
      <c r="O19">
        <f t="shared" si="2"/>
        <v>13.28568</v>
      </c>
      <c r="P19">
        <f t="shared" si="2"/>
        <v>7.28038</v>
      </c>
      <c r="Q19">
        <f t="shared" si="2"/>
        <v>1.042022</v>
      </c>
    </row>
    <row r="20" spans="2:8">
      <c r="B20" s="3">
        <f t="shared" ref="B20:H20" si="3">ROUND(B19/1000,6)</f>
        <v>0.012137</v>
      </c>
      <c r="C20" s="3">
        <f t="shared" si="3"/>
        <v>0.025057</v>
      </c>
      <c r="D20" s="3">
        <f t="shared" si="3"/>
        <v>0.049997</v>
      </c>
      <c r="E20" s="3">
        <f t="shared" si="3"/>
        <v>0.097499</v>
      </c>
      <c r="F20" s="3">
        <f t="shared" si="3"/>
        <v>0.196152</v>
      </c>
      <c r="G20" s="3">
        <f t="shared" si="3"/>
        <v>0.383056</v>
      </c>
      <c r="H20" s="3">
        <f t="shared" si="3"/>
        <v>0.78762</v>
      </c>
    </row>
    <row r="21" ht="12.8" customHeight="1" spans="1:17">
      <c r="A21" s="2" t="s">
        <v>250</v>
      </c>
      <c r="B21" s="3">
        <v>342.99</v>
      </c>
      <c r="C21">
        <v>342.35</v>
      </c>
      <c r="D21">
        <v>355.87</v>
      </c>
      <c r="E21">
        <v>338.18</v>
      </c>
      <c r="F21">
        <v>345.9</v>
      </c>
      <c r="G21">
        <v>354.42</v>
      </c>
      <c r="H21">
        <v>359.97</v>
      </c>
      <c r="I21">
        <v>441.4</v>
      </c>
      <c r="J21">
        <v>494.19</v>
      </c>
      <c r="K21">
        <v>551.72</v>
      </c>
      <c r="L21">
        <v>502.01</v>
      </c>
      <c r="M21">
        <v>616.33</v>
      </c>
      <c r="N21">
        <v>678.43</v>
      </c>
      <c r="O21">
        <v>17241</v>
      </c>
      <c r="P21">
        <v>1220</v>
      </c>
      <c r="Q21">
        <v>2124</v>
      </c>
    </row>
    <row r="22" spans="1:17">
      <c r="A22" s="2"/>
      <c r="B22" s="3">
        <v>340.19</v>
      </c>
      <c r="C22">
        <v>352.8</v>
      </c>
      <c r="D22">
        <v>366.57</v>
      </c>
      <c r="E22">
        <v>351.12</v>
      </c>
      <c r="F22">
        <v>361.14</v>
      </c>
      <c r="G22">
        <v>338.87</v>
      </c>
      <c r="H22">
        <v>345.48</v>
      </c>
      <c r="I22">
        <v>440.43</v>
      </c>
      <c r="J22">
        <v>469.7</v>
      </c>
      <c r="K22">
        <v>546.3</v>
      </c>
      <c r="L22">
        <v>491.88</v>
      </c>
      <c r="M22">
        <v>607.72</v>
      </c>
      <c r="N22">
        <v>740.19</v>
      </c>
      <c r="O22">
        <v>814</v>
      </c>
      <c r="P22">
        <v>1117</v>
      </c>
      <c r="Q22">
        <v>1792</v>
      </c>
    </row>
    <row r="23" spans="1:17">
      <c r="A23" s="2"/>
      <c r="B23" s="3">
        <v>333.17</v>
      </c>
      <c r="C23">
        <v>322.74</v>
      </c>
      <c r="D23">
        <v>356.76</v>
      </c>
      <c r="E23">
        <v>354.92</v>
      </c>
      <c r="F23">
        <v>339.62</v>
      </c>
      <c r="G23">
        <v>348.43</v>
      </c>
      <c r="H23">
        <v>345.84</v>
      </c>
      <c r="I23">
        <v>428.27</v>
      </c>
      <c r="J23">
        <v>470.48</v>
      </c>
      <c r="K23">
        <v>520.83</v>
      </c>
      <c r="L23">
        <v>503.65</v>
      </c>
      <c r="M23">
        <v>613.93</v>
      </c>
      <c r="N23">
        <v>650.91</v>
      </c>
      <c r="O23">
        <v>788.33</v>
      </c>
      <c r="P23">
        <v>1088</v>
      </c>
      <c r="Q23">
        <v>1760</v>
      </c>
    </row>
    <row r="24" spans="1:17">
      <c r="A24" s="2"/>
      <c r="B24" s="4">
        <v>336.36</v>
      </c>
      <c r="C24">
        <v>348.55</v>
      </c>
      <c r="D24">
        <v>343.94</v>
      </c>
      <c r="E24">
        <v>353.48</v>
      </c>
      <c r="F24">
        <v>343.76</v>
      </c>
      <c r="G24">
        <v>356.63</v>
      </c>
      <c r="H24">
        <v>356</v>
      </c>
      <c r="I24">
        <v>448.76</v>
      </c>
      <c r="J24">
        <v>475.74</v>
      </c>
      <c r="K24">
        <v>521.78</v>
      </c>
      <c r="L24">
        <v>489.48</v>
      </c>
      <c r="M24">
        <v>610.13</v>
      </c>
      <c r="N24">
        <v>682.98</v>
      </c>
      <c r="O24">
        <v>802.25</v>
      </c>
      <c r="P24">
        <v>1078</v>
      </c>
      <c r="Q24">
        <v>1733</v>
      </c>
    </row>
    <row r="25" spans="1:17">
      <c r="A25" s="2"/>
      <c r="B25" s="3">
        <v>336.13</v>
      </c>
      <c r="C25">
        <v>368.87</v>
      </c>
      <c r="D25">
        <v>350.02</v>
      </c>
      <c r="E25">
        <v>354.69</v>
      </c>
      <c r="F25">
        <v>347.34</v>
      </c>
      <c r="G25">
        <v>358.81</v>
      </c>
      <c r="H25">
        <v>336.59</v>
      </c>
      <c r="I25">
        <v>430.29</v>
      </c>
      <c r="J25">
        <v>445.87</v>
      </c>
      <c r="K25">
        <v>478.58</v>
      </c>
      <c r="L25">
        <v>491.4</v>
      </c>
      <c r="M25">
        <v>602.59</v>
      </c>
      <c r="N25">
        <v>656.81</v>
      </c>
      <c r="O25">
        <v>776.1</v>
      </c>
      <c r="P25">
        <v>1094</v>
      </c>
      <c r="Q25">
        <v>1769</v>
      </c>
    </row>
    <row r="27" spans="1:17">
      <c r="A27" s="2" t="s">
        <v>122</v>
      </c>
      <c r="B27">
        <f t="shared" ref="B27:Q27" si="4">AVERAGE(B21:B25)</f>
        <v>337.768</v>
      </c>
      <c r="C27">
        <f t="shared" si="4"/>
        <v>347.062</v>
      </c>
      <c r="D27">
        <f t="shared" si="4"/>
        <v>354.632</v>
      </c>
      <c r="E27">
        <f t="shared" si="4"/>
        <v>350.478</v>
      </c>
      <c r="F27">
        <f t="shared" si="4"/>
        <v>347.552</v>
      </c>
      <c r="G27">
        <f t="shared" si="4"/>
        <v>351.432</v>
      </c>
      <c r="H27">
        <f t="shared" si="4"/>
        <v>348.776</v>
      </c>
      <c r="I27">
        <f t="shared" si="4"/>
        <v>437.83</v>
      </c>
      <c r="J27">
        <f t="shared" si="4"/>
        <v>471.196</v>
      </c>
      <c r="K27">
        <f t="shared" si="4"/>
        <v>523.842</v>
      </c>
      <c r="L27">
        <f t="shared" si="4"/>
        <v>495.684</v>
      </c>
      <c r="M27">
        <f t="shared" si="4"/>
        <v>610.14</v>
      </c>
      <c r="N27">
        <f t="shared" si="4"/>
        <v>681.864</v>
      </c>
      <c r="O27">
        <f t="shared" si="4"/>
        <v>4084.336</v>
      </c>
      <c r="P27">
        <f t="shared" si="4"/>
        <v>1119.4</v>
      </c>
      <c r="Q27">
        <f t="shared" si="4"/>
        <v>1835.6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251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252</v>
      </c>
      <c r="B4" s="3">
        <v>15.293</v>
      </c>
      <c r="C4">
        <v>32.31</v>
      </c>
      <c r="D4">
        <v>62.498</v>
      </c>
      <c r="E4">
        <v>119.25</v>
      </c>
      <c r="F4">
        <v>240.26</v>
      </c>
      <c r="G4">
        <v>492.14</v>
      </c>
      <c r="H4">
        <v>942.34</v>
      </c>
      <c r="I4">
        <v>1.8748</v>
      </c>
      <c r="J4">
        <v>3.9373</v>
      </c>
      <c r="K4">
        <v>7.6526</v>
      </c>
      <c r="L4">
        <v>3.7632</v>
      </c>
      <c r="M4">
        <v>25.984</v>
      </c>
      <c r="N4">
        <v>44.626</v>
      </c>
      <c r="O4">
        <v>69.296</v>
      </c>
      <c r="P4">
        <v>101.52</v>
      </c>
      <c r="Q4">
        <v>138.99</v>
      </c>
    </row>
    <row r="5" spans="1:17">
      <c r="A5" s="2"/>
      <c r="B5" s="3">
        <v>14.661</v>
      </c>
      <c r="C5">
        <v>29.388</v>
      </c>
      <c r="D5">
        <v>58.952</v>
      </c>
      <c r="E5">
        <v>119.85</v>
      </c>
      <c r="F5">
        <v>233.46</v>
      </c>
      <c r="G5">
        <v>483.68</v>
      </c>
      <c r="H5">
        <v>928.35</v>
      </c>
      <c r="I5">
        <v>1.8282</v>
      </c>
      <c r="J5">
        <v>3.782</v>
      </c>
      <c r="K5">
        <v>7.4796</v>
      </c>
      <c r="L5">
        <v>13.906</v>
      </c>
      <c r="M5">
        <v>24.819</v>
      </c>
      <c r="N5">
        <v>20.73</v>
      </c>
      <c r="O5">
        <v>14.52</v>
      </c>
      <c r="P5">
        <v>104.82</v>
      </c>
      <c r="Q5">
        <v>120.29</v>
      </c>
    </row>
    <row r="6" spans="1:17">
      <c r="A6" s="2"/>
      <c r="B6" s="3">
        <v>14.898</v>
      </c>
      <c r="C6">
        <v>27.772</v>
      </c>
      <c r="D6">
        <v>57.924</v>
      </c>
      <c r="E6">
        <v>110.38</v>
      </c>
      <c r="F6">
        <v>216.54</v>
      </c>
      <c r="G6">
        <v>437.3</v>
      </c>
      <c r="H6">
        <v>845.28</v>
      </c>
      <c r="I6">
        <v>1.6703</v>
      </c>
      <c r="J6">
        <v>3.3672</v>
      </c>
      <c r="K6">
        <v>6.3823</v>
      </c>
      <c r="L6">
        <v>12.58</v>
      </c>
      <c r="M6">
        <v>22.795</v>
      </c>
      <c r="N6">
        <v>40.577</v>
      </c>
      <c r="O6">
        <v>65.057</v>
      </c>
      <c r="P6">
        <v>95.74</v>
      </c>
      <c r="Q6">
        <v>116.87</v>
      </c>
    </row>
    <row r="7" spans="1:17">
      <c r="A7" s="2"/>
      <c r="B7" s="3">
        <v>14.361</v>
      </c>
      <c r="C7">
        <v>28.897</v>
      </c>
      <c r="D7">
        <v>55.114</v>
      </c>
      <c r="E7">
        <v>115.48</v>
      </c>
      <c r="F7">
        <v>237.58</v>
      </c>
      <c r="G7">
        <v>470.72</v>
      </c>
      <c r="H7">
        <v>932.13</v>
      </c>
      <c r="I7">
        <v>1.9334</v>
      </c>
      <c r="J7">
        <v>3.7243</v>
      </c>
      <c r="K7">
        <v>7.2154</v>
      </c>
      <c r="L7">
        <v>13.82</v>
      </c>
      <c r="M7">
        <v>24.823</v>
      </c>
      <c r="N7">
        <v>39.105</v>
      </c>
      <c r="O7">
        <v>70.218</v>
      </c>
      <c r="P7">
        <v>102.34</v>
      </c>
      <c r="Q7">
        <v>133.07</v>
      </c>
    </row>
    <row r="8" spans="1:17">
      <c r="A8" s="2"/>
      <c r="B8" s="3">
        <v>14.44</v>
      </c>
      <c r="C8">
        <v>28.565</v>
      </c>
      <c r="D8">
        <v>59.344</v>
      </c>
      <c r="E8">
        <v>121.15</v>
      </c>
      <c r="F8">
        <v>235.62</v>
      </c>
      <c r="G8">
        <v>472.51</v>
      </c>
      <c r="H8">
        <v>931.33</v>
      </c>
      <c r="I8">
        <v>1.8802</v>
      </c>
      <c r="J8">
        <v>3.6735</v>
      </c>
      <c r="K8">
        <v>6.8785</v>
      </c>
      <c r="L8">
        <v>14.096</v>
      </c>
      <c r="M8">
        <v>24.521</v>
      </c>
      <c r="N8">
        <v>43.295</v>
      </c>
      <c r="O8">
        <v>68.26</v>
      </c>
      <c r="P8">
        <v>99.91</v>
      </c>
      <c r="Q8">
        <v>116.69</v>
      </c>
    </row>
    <row r="9" spans="2:2">
      <c r="B9" s="3"/>
    </row>
    <row r="10" spans="1:17">
      <c r="A10" s="2" t="s">
        <v>120</v>
      </c>
      <c r="B10" s="3">
        <f t="shared" ref="B10:Q10" si="0">AVERAGE(B4:B8)</f>
        <v>14.7306</v>
      </c>
      <c r="C10" s="3">
        <f t="shared" si="0"/>
        <v>29.3864</v>
      </c>
      <c r="D10">
        <f t="shared" si="0"/>
        <v>58.7664</v>
      </c>
      <c r="E10">
        <f t="shared" si="0"/>
        <v>117.222</v>
      </c>
      <c r="F10" s="1">
        <f t="shared" si="0"/>
        <v>232.692</v>
      </c>
      <c r="G10" s="1">
        <f t="shared" si="0"/>
        <v>471.27</v>
      </c>
      <c r="H10" s="1">
        <f t="shared" si="0"/>
        <v>915.886</v>
      </c>
      <c r="I10" s="1">
        <f t="shared" si="0"/>
        <v>1.83738</v>
      </c>
      <c r="J10" s="1">
        <f t="shared" si="0"/>
        <v>3.69686</v>
      </c>
      <c r="K10" s="1">
        <f t="shared" si="0"/>
        <v>7.12168</v>
      </c>
      <c r="L10" s="1">
        <f t="shared" si="0"/>
        <v>11.63304</v>
      </c>
      <c r="M10" s="1">
        <f t="shared" si="0"/>
        <v>24.5884</v>
      </c>
      <c r="N10" s="1">
        <f t="shared" si="0"/>
        <v>37.6666</v>
      </c>
      <c r="O10" s="1">
        <f t="shared" si="0"/>
        <v>57.4702</v>
      </c>
      <c r="P10" s="1">
        <f t="shared" si="0"/>
        <v>100.866</v>
      </c>
      <c r="Q10" s="1">
        <f t="shared" si="0"/>
        <v>125.182</v>
      </c>
    </row>
    <row r="11" spans="2:8">
      <c r="B11" s="3">
        <f t="shared" ref="B11:H11" si="1">ROUND(B10/1000,6)</f>
        <v>0.014731</v>
      </c>
      <c r="C11" s="3">
        <f t="shared" si="1"/>
        <v>0.029386</v>
      </c>
      <c r="D11" s="3">
        <f t="shared" si="1"/>
        <v>0.058766</v>
      </c>
      <c r="E11" s="3">
        <f t="shared" si="1"/>
        <v>0.117222</v>
      </c>
      <c r="F11" s="3">
        <f t="shared" si="1"/>
        <v>0.232692</v>
      </c>
      <c r="G11" s="3">
        <f t="shared" si="1"/>
        <v>0.47127</v>
      </c>
      <c r="H11" s="3">
        <f t="shared" si="1"/>
        <v>0.915886</v>
      </c>
    </row>
    <row r="12" spans="2:2">
      <c r="B12" s="3"/>
    </row>
    <row r="13" ht="12.8" customHeight="1" spans="1:17">
      <c r="A13" s="2" t="s">
        <v>253</v>
      </c>
      <c r="B13" s="4">
        <v>3.062</v>
      </c>
      <c r="C13">
        <v>24.758</v>
      </c>
      <c r="D13">
        <v>53.734</v>
      </c>
      <c r="E13">
        <v>65.759</v>
      </c>
      <c r="F13">
        <v>240.24</v>
      </c>
      <c r="G13">
        <v>492.16</v>
      </c>
      <c r="H13">
        <v>942.37</v>
      </c>
      <c r="I13">
        <v>1.7412</v>
      </c>
      <c r="J13">
        <v>3.7263</v>
      </c>
      <c r="K13">
        <v>7.3677</v>
      </c>
      <c r="L13">
        <v>3.7637</v>
      </c>
      <c r="M13">
        <v>0.24166</v>
      </c>
      <c r="N13">
        <v>0.87115</v>
      </c>
      <c r="O13">
        <v>0.70388</v>
      </c>
      <c r="P13">
        <v>1.2861</v>
      </c>
      <c r="Q13" s="3">
        <v>2.3593</v>
      </c>
    </row>
    <row r="14" spans="1:17">
      <c r="A14" s="2"/>
      <c r="B14">
        <v>14.661</v>
      </c>
      <c r="C14">
        <v>29.389</v>
      </c>
      <c r="D14">
        <v>58.659</v>
      </c>
      <c r="E14">
        <v>119.26</v>
      </c>
      <c r="F14">
        <v>233.46</v>
      </c>
      <c r="G14">
        <v>450.67</v>
      </c>
      <c r="H14">
        <v>928.35</v>
      </c>
      <c r="I14">
        <v>1.7886</v>
      </c>
      <c r="J14">
        <v>2.4972</v>
      </c>
      <c r="K14">
        <v>7.4798</v>
      </c>
      <c r="L14">
        <v>13.799</v>
      </c>
      <c r="M14">
        <v>1.6732</v>
      </c>
      <c r="N14">
        <v>19.473</v>
      </c>
      <c r="O14">
        <v>14.43</v>
      </c>
      <c r="P14" s="3">
        <v>1.2861</v>
      </c>
      <c r="Q14">
        <v>2.6084</v>
      </c>
    </row>
    <row r="15" spans="1:17">
      <c r="A15" s="2"/>
      <c r="B15" s="3">
        <v>14.892</v>
      </c>
      <c r="C15">
        <v>27.773</v>
      </c>
      <c r="D15">
        <v>57.92</v>
      </c>
      <c r="E15">
        <v>110.38</v>
      </c>
      <c r="F15">
        <v>216.54</v>
      </c>
      <c r="G15">
        <v>437.31</v>
      </c>
      <c r="H15">
        <v>845.31</v>
      </c>
      <c r="I15">
        <v>1.6704</v>
      </c>
      <c r="J15">
        <v>3.3673</v>
      </c>
      <c r="K15">
        <v>6.3826</v>
      </c>
      <c r="L15">
        <v>12.58</v>
      </c>
      <c r="M15">
        <v>2.5539</v>
      </c>
      <c r="N15">
        <v>3.2304</v>
      </c>
      <c r="O15">
        <v>0.61134</v>
      </c>
      <c r="P15">
        <v>1.3042</v>
      </c>
      <c r="Q15">
        <v>2.7225</v>
      </c>
    </row>
    <row r="16" spans="1:17">
      <c r="A16" s="2"/>
      <c r="B16" s="3">
        <v>14.361</v>
      </c>
      <c r="C16">
        <v>28.898</v>
      </c>
      <c r="D16">
        <v>55.116</v>
      </c>
      <c r="E16">
        <v>115.48</v>
      </c>
      <c r="F16">
        <v>237.59</v>
      </c>
      <c r="G16">
        <v>470.69</v>
      </c>
      <c r="H16">
        <v>833.25</v>
      </c>
      <c r="I16">
        <v>1.8804</v>
      </c>
      <c r="J16">
        <v>3.7244</v>
      </c>
      <c r="K16">
        <v>7.2156</v>
      </c>
      <c r="L16">
        <v>13.82</v>
      </c>
      <c r="M16">
        <v>2.4699</v>
      </c>
      <c r="N16">
        <v>10.823</v>
      </c>
      <c r="O16">
        <v>0.69471</v>
      </c>
      <c r="P16">
        <v>1.3124</v>
      </c>
      <c r="Q16">
        <v>2.6573</v>
      </c>
    </row>
    <row r="17" spans="1:17">
      <c r="A17" s="2"/>
      <c r="B17">
        <v>14.438</v>
      </c>
      <c r="C17">
        <v>28.566</v>
      </c>
      <c r="D17">
        <v>19.79</v>
      </c>
      <c r="E17">
        <v>121.15</v>
      </c>
      <c r="F17">
        <v>187.01</v>
      </c>
      <c r="G17">
        <v>142.83</v>
      </c>
      <c r="H17">
        <v>635.94</v>
      </c>
      <c r="I17">
        <v>1.7126</v>
      </c>
      <c r="J17">
        <v>3.6465</v>
      </c>
      <c r="K17">
        <v>6.8785</v>
      </c>
      <c r="L17">
        <v>14.097</v>
      </c>
      <c r="M17">
        <v>4.4442</v>
      </c>
      <c r="N17">
        <v>3.5682</v>
      </c>
      <c r="O17">
        <v>0.87885</v>
      </c>
      <c r="P17">
        <v>1.5501</v>
      </c>
      <c r="Q17">
        <v>2.9018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12.2828</v>
      </c>
      <c r="C19" s="1">
        <f t="shared" si="2"/>
        <v>27.8768</v>
      </c>
      <c r="D19" s="1">
        <f t="shared" si="2"/>
        <v>49.0438</v>
      </c>
      <c r="E19">
        <f t="shared" si="2"/>
        <v>106.4058</v>
      </c>
      <c r="F19">
        <f t="shared" si="2"/>
        <v>222.968</v>
      </c>
      <c r="G19">
        <f t="shared" si="2"/>
        <v>398.732</v>
      </c>
      <c r="H19">
        <f t="shared" si="2"/>
        <v>837.044</v>
      </c>
      <c r="I19">
        <f t="shared" si="2"/>
        <v>1.75864</v>
      </c>
      <c r="J19">
        <f t="shared" si="2"/>
        <v>3.39234</v>
      </c>
      <c r="K19">
        <f t="shared" si="2"/>
        <v>7.06484</v>
      </c>
      <c r="L19">
        <f t="shared" si="2"/>
        <v>11.61194</v>
      </c>
      <c r="M19">
        <f t="shared" si="2"/>
        <v>2.276572</v>
      </c>
      <c r="N19">
        <f t="shared" si="2"/>
        <v>7.59315</v>
      </c>
      <c r="O19">
        <f t="shared" si="2"/>
        <v>3.463756</v>
      </c>
      <c r="P19">
        <f t="shared" si="2"/>
        <v>1.34778</v>
      </c>
      <c r="Q19">
        <f t="shared" si="2"/>
        <v>2.64986</v>
      </c>
    </row>
    <row r="20" spans="2:8">
      <c r="B20" s="3">
        <f t="shared" ref="B20:H20" si="3">ROUND(B19/1000,6)</f>
        <v>0.012283</v>
      </c>
      <c r="C20" s="3">
        <f t="shared" si="3"/>
        <v>0.027877</v>
      </c>
      <c r="D20" s="3">
        <f t="shared" si="3"/>
        <v>0.049044</v>
      </c>
      <c r="E20" s="3">
        <f t="shared" si="3"/>
        <v>0.106406</v>
      </c>
      <c r="F20" s="3">
        <f t="shared" si="3"/>
        <v>0.222968</v>
      </c>
      <c r="G20" s="3">
        <f t="shared" si="3"/>
        <v>0.398732</v>
      </c>
      <c r="H20" s="3">
        <f t="shared" si="3"/>
        <v>0.837044</v>
      </c>
    </row>
    <row r="21" ht="12.8" customHeight="1" spans="1:17">
      <c r="A21" s="2" t="s">
        <v>254</v>
      </c>
      <c r="B21" s="3">
        <v>232.1</v>
      </c>
      <c r="C21">
        <v>208.62</v>
      </c>
      <c r="D21">
        <v>225.56</v>
      </c>
      <c r="E21">
        <v>229.54</v>
      </c>
      <c r="F21">
        <v>219.27</v>
      </c>
      <c r="G21">
        <v>227.66</v>
      </c>
      <c r="H21">
        <v>238.64</v>
      </c>
      <c r="I21">
        <v>236.04</v>
      </c>
      <c r="J21">
        <v>215.45</v>
      </c>
      <c r="K21">
        <v>217.27</v>
      </c>
      <c r="L21">
        <v>350.32</v>
      </c>
      <c r="M21">
        <v>361.6</v>
      </c>
      <c r="N21">
        <v>426.66</v>
      </c>
      <c r="O21">
        <v>510.99</v>
      </c>
      <c r="P21">
        <v>613.12</v>
      </c>
      <c r="Q21">
        <v>946.97</v>
      </c>
    </row>
    <row r="22" spans="1:17">
      <c r="A22" s="2"/>
      <c r="B22" s="3">
        <v>224.14</v>
      </c>
      <c r="C22">
        <v>213.42</v>
      </c>
      <c r="D22">
        <v>211.98</v>
      </c>
      <c r="E22">
        <v>229.02</v>
      </c>
      <c r="F22">
        <v>221.02</v>
      </c>
      <c r="G22">
        <v>223.39</v>
      </c>
      <c r="H22">
        <v>214.62</v>
      </c>
      <c r="I22">
        <v>219.95</v>
      </c>
      <c r="J22">
        <v>222.59</v>
      </c>
      <c r="K22">
        <v>218.84</v>
      </c>
      <c r="L22">
        <v>238.69</v>
      </c>
      <c r="M22">
        <v>305.2</v>
      </c>
      <c r="N22">
        <v>344.06</v>
      </c>
      <c r="O22">
        <v>452.8</v>
      </c>
      <c r="P22">
        <v>599.34</v>
      </c>
      <c r="Q22">
        <v>953.74</v>
      </c>
    </row>
    <row r="23" spans="1:17">
      <c r="A23" s="2"/>
      <c r="B23">
        <v>216.87</v>
      </c>
      <c r="C23">
        <v>210.37</v>
      </c>
      <c r="D23">
        <v>222.99</v>
      </c>
      <c r="E23">
        <v>219.95</v>
      </c>
      <c r="F23">
        <v>213.02</v>
      </c>
      <c r="G23">
        <v>222.25</v>
      </c>
      <c r="H23">
        <v>221.66</v>
      </c>
      <c r="I23">
        <v>246.58</v>
      </c>
      <c r="J23">
        <v>222</v>
      </c>
      <c r="K23">
        <v>228.81</v>
      </c>
      <c r="L23">
        <v>238.92</v>
      </c>
      <c r="M23">
        <v>308.59</v>
      </c>
      <c r="N23">
        <v>342.06</v>
      </c>
      <c r="O23">
        <v>438.69</v>
      </c>
      <c r="P23">
        <v>614.82</v>
      </c>
      <c r="Q23">
        <v>954.65</v>
      </c>
    </row>
    <row r="24" spans="1:17">
      <c r="A24" s="2"/>
      <c r="B24" s="4">
        <v>218.56</v>
      </c>
      <c r="C24">
        <v>211.13</v>
      </c>
      <c r="D24">
        <v>229.12</v>
      </c>
      <c r="E24">
        <v>216.94</v>
      </c>
      <c r="F24">
        <v>220.34</v>
      </c>
      <c r="G24">
        <v>221.39</v>
      </c>
      <c r="H24">
        <v>220</v>
      </c>
      <c r="I24">
        <v>216.1</v>
      </c>
      <c r="J24">
        <v>230.39</v>
      </c>
      <c r="K24">
        <v>232.05</v>
      </c>
      <c r="L24">
        <v>275.07</v>
      </c>
      <c r="M24">
        <v>323.15</v>
      </c>
      <c r="N24">
        <v>347.64</v>
      </c>
      <c r="O24">
        <v>502.13</v>
      </c>
      <c r="P24">
        <v>604.78</v>
      </c>
      <c r="Q24">
        <v>1008</v>
      </c>
    </row>
    <row r="25" spans="1:17">
      <c r="A25" s="2"/>
      <c r="B25" s="3">
        <v>215.01</v>
      </c>
      <c r="C25">
        <v>211.93</v>
      </c>
      <c r="D25">
        <v>218.32</v>
      </c>
      <c r="E25">
        <v>216.57</v>
      </c>
      <c r="F25">
        <v>213.72</v>
      </c>
      <c r="G25">
        <v>214.29</v>
      </c>
      <c r="H25">
        <v>213.38</v>
      </c>
      <c r="I25">
        <v>217.32</v>
      </c>
      <c r="J25">
        <v>211.8</v>
      </c>
      <c r="K25">
        <v>221.02</v>
      </c>
      <c r="L25">
        <v>221.12</v>
      </c>
      <c r="M25">
        <v>298.02</v>
      </c>
      <c r="N25">
        <v>339.96</v>
      </c>
      <c r="O25">
        <v>449.94</v>
      </c>
      <c r="P25">
        <v>586.34</v>
      </c>
      <c r="Q25">
        <v>935.02</v>
      </c>
    </row>
    <row r="27" spans="1:17">
      <c r="A27" s="2" t="s">
        <v>122</v>
      </c>
      <c r="B27">
        <f t="shared" ref="B27:Q27" si="4">AVERAGE(B21:B25)</f>
        <v>221.336</v>
      </c>
      <c r="C27">
        <f t="shared" si="4"/>
        <v>211.094</v>
      </c>
      <c r="D27">
        <f t="shared" si="4"/>
        <v>221.594</v>
      </c>
      <c r="E27">
        <f t="shared" si="4"/>
        <v>222.404</v>
      </c>
      <c r="F27">
        <f t="shared" si="4"/>
        <v>217.474</v>
      </c>
      <c r="G27">
        <f t="shared" si="4"/>
        <v>221.796</v>
      </c>
      <c r="H27">
        <f t="shared" si="4"/>
        <v>221.66</v>
      </c>
      <c r="I27">
        <f t="shared" si="4"/>
        <v>227.198</v>
      </c>
      <c r="J27">
        <f t="shared" si="4"/>
        <v>220.446</v>
      </c>
      <c r="K27">
        <f t="shared" si="4"/>
        <v>223.598</v>
      </c>
      <c r="L27">
        <f t="shared" si="4"/>
        <v>264.824</v>
      </c>
      <c r="M27">
        <f t="shared" si="4"/>
        <v>319.312</v>
      </c>
      <c r="N27">
        <f t="shared" si="4"/>
        <v>360.076</v>
      </c>
      <c r="O27">
        <f t="shared" si="4"/>
        <v>470.91</v>
      </c>
      <c r="P27">
        <f t="shared" si="4"/>
        <v>603.68</v>
      </c>
      <c r="Q27">
        <f t="shared" si="4"/>
        <v>959.676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K1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255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256</v>
      </c>
      <c r="B4" s="3">
        <v>13.133</v>
      </c>
      <c r="C4">
        <v>26.907</v>
      </c>
      <c r="D4">
        <v>52.41</v>
      </c>
      <c r="E4">
        <v>115.68</v>
      </c>
      <c r="F4">
        <v>221.56</v>
      </c>
      <c r="G4">
        <v>443.2</v>
      </c>
      <c r="H4">
        <v>904.1</v>
      </c>
      <c r="I4">
        <v>1.7693</v>
      </c>
      <c r="J4">
        <v>2.7054</v>
      </c>
      <c r="K4">
        <v>5.6138</v>
      </c>
      <c r="L4">
        <v>13.613</v>
      </c>
      <c r="M4">
        <v>23.481</v>
      </c>
      <c r="N4">
        <v>41.771</v>
      </c>
      <c r="O4">
        <v>62.861</v>
      </c>
      <c r="P4">
        <v>88.695</v>
      </c>
      <c r="Q4">
        <v>110.15</v>
      </c>
    </row>
    <row r="5" spans="1:17">
      <c r="A5" s="2"/>
      <c r="B5" s="3">
        <v>14.387</v>
      </c>
      <c r="C5">
        <v>28.303</v>
      </c>
      <c r="D5">
        <v>56.794</v>
      </c>
      <c r="E5">
        <v>103.74</v>
      </c>
      <c r="F5">
        <v>211.17</v>
      </c>
      <c r="G5">
        <v>447.22</v>
      </c>
      <c r="H5">
        <v>919.75</v>
      </c>
      <c r="I5">
        <v>1.889</v>
      </c>
      <c r="J5">
        <v>3.6831</v>
      </c>
      <c r="K5">
        <v>7.147</v>
      </c>
      <c r="L5">
        <v>14.092</v>
      </c>
      <c r="M5">
        <v>24.57</v>
      </c>
      <c r="N5">
        <v>42.676</v>
      </c>
      <c r="O5">
        <v>67.744</v>
      </c>
      <c r="P5">
        <v>97.788</v>
      </c>
      <c r="Q5">
        <v>136.56</v>
      </c>
    </row>
    <row r="6" spans="1:17">
      <c r="A6" s="2"/>
      <c r="B6" s="3">
        <v>14.812</v>
      </c>
      <c r="C6">
        <v>28.495</v>
      </c>
      <c r="D6">
        <v>58.844</v>
      </c>
      <c r="E6">
        <v>119.39</v>
      </c>
      <c r="F6">
        <v>231.66</v>
      </c>
      <c r="G6">
        <v>470.69</v>
      </c>
      <c r="H6">
        <v>950.66</v>
      </c>
      <c r="I6">
        <v>1.8097</v>
      </c>
      <c r="J6">
        <v>3.7034</v>
      </c>
      <c r="K6">
        <v>7.2402</v>
      </c>
      <c r="L6">
        <v>13.614</v>
      </c>
      <c r="M6">
        <v>25.071</v>
      </c>
      <c r="N6">
        <v>42.512</v>
      </c>
      <c r="O6">
        <v>64.889</v>
      </c>
      <c r="P6">
        <v>91.955</v>
      </c>
      <c r="Q6">
        <v>130.22</v>
      </c>
    </row>
    <row r="7" spans="1:17">
      <c r="A7" s="2"/>
      <c r="B7" s="3">
        <v>14.436</v>
      </c>
      <c r="C7">
        <v>28.508</v>
      </c>
      <c r="D7">
        <v>55.396</v>
      </c>
      <c r="E7">
        <v>108.97</v>
      </c>
      <c r="F7">
        <v>226.24</v>
      </c>
      <c r="G7">
        <v>458.51</v>
      </c>
      <c r="H7">
        <v>916.83</v>
      </c>
      <c r="I7">
        <v>1.8438</v>
      </c>
      <c r="J7">
        <v>2.341</v>
      </c>
      <c r="K7">
        <v>5.6002</v>
      </c>
      <c r="L7">
        <v>13.434</v>
      </c>
      <c r="M7">
        <v>14.087</v>
      </c>
      <c r="N7">
        <v>18.811</v>
      </c>
      <c r="O7">
        <v>64.618</v>
      </c>
      <c r="P7">
        <v>95.355</v>
      </c>
      <c r="Q7">
        <v>134.81</v>
      </c>
    </row>
    <row r="8" spans="1:17">
      <c r="A8" s="2"/>
      <c r="B8" s="3">
        <v>14.098</v>
      </c>
      <c r="C8">
        <v>27.705</v>
      </c>
      <c r="D8">
        <v>53.728</v>
      </c>
      <c r="E8">
        <v>111.43</v>
      </c>
      <c r="F8">
        <v>193.86</v>
      </c>
      <c r="G8">
        <v>356.16</v>
      </c>
      <c r="H8">
        <v>849.86</v>
      </c>
      <c r="I8">
        <v>1.8993</v>
      </c>
      <c r="J8">
        <v>3.6321</v>
      </c>
      <c r="K8">
        <v>7.1803</v>
      </c>
      <c r="L8">
        <v>13.84</v>
      </c>
      <c r="M8">
        <v>13.199</v>
      </c>
      <c r="N8">
        <v>18.418</v>
      </c>
      <c r="O8">
        <v>56.594</v>
      </c>
      <c r="P8">
        <v>90.202</v>
      </c>
      <c r="Q8">
        <v>125.04</v>
      </c>
    </row>
    <row r="9" spans="2:2">
      <c r="B9" s="3"/>
    </row>
    <row r="10" spans="1:17">
      <c r="A10" s="2" t="s">
        <v>120</v>
      </c>
      <c r="B10" s="3">
        <f t="shared" ref="B10:Q10" si="0">AVERAGE(B4:B8)</f>
        <v>14.1732</v>
      </c>
      <c r="C10" s="3">
        <f t="shared" si="0"/>
        <v>27.9836</v>
      </c>
      <c r="D10">
        <f t="shared" si="0"/>
        <v>55.4344</v>
      </c>
      <c r="E10">
        <f t="shared" si="0"/>
        <v>111.842</v>
      </c>
      <c r="F10" s="1">
        <f t="shared" si="0"/>
        <v>216.898</v>
      </c>
      <c r="G10" s="1">
        <f t="shared" si="0"/>
        <v>435.156</v>
      </c>
      <c r="H10" s="1">
        <f t="shared" si="0"/>
        <v>908.24</v>
      </c>
      <c r="I10" s="1">
        <f t="shared" si="0"/>
        <v>1.84222</v>
      </c>
      <c r="J10" s="1">
        <f t="shared" si="0"/>
        <v>3.213</v>
      </c>
      <c r="K10" s="1">
        <f t="shared" si="0"/>
        <v>6.5563</v>
      </c>
      <c r="L10" s="1">
        <f t="shared" si="0"/>
        <v>13.7186</v>
      </c>
      <c r="M10" s="1">
        <f t="shared" si="0"/>
        <v>20.0816</v>
      </c>
      <c r="N10" s="1">
        <f t="shared" si="0"/>
        <v>32.8376</v>
      </c>
      <c r="O10" s="1">
        <f t="shared" si="0"/>
        <v>63.3412</v>
      </c>
      <c r="P10" s="1">
        <f t="shared" si="0"/>
        <v>92.799</v>
      </c>
      <c r="Q10" s="1">
        <f t="shared" si="0"/>
        <v>127.356</v>
      </c>
    </row>
    <row r="11" spans="2:8">
      <c r="B11" s="3">
        <f t="shared" ref="B11:H11" si="1">ROUND(B10/1000,6)</f>
        <v>0.014173</v>
      </c>
      <c r="C11" s="3">
        <f t="shared" si="1"/>
        <v>0.027984</v>
      </c>
      <c r="D11" s="3">
        <f t="shared" si="1"/>
        <v>0.055434</v>
      </c>
      <c r="E11" s="3">
        <f t="shared" si="1"/>
        <v>0.111842</v>
      </c>
      <c r="F11" s="3">
        <f t="shared" si="1"/>
        <v>0.216898</v>
      </c>
      <c r="G11" s="3">
        <f t="shared" si="1"/>
        <v>0.435156</v>
      </c>
      <c r="H11" s="3">
        <f t="shared" si="1"/>
        <v>0.90824</v>
      </c>
    </row>
    <row r="12" spans="2:2">
      <c r="B12" s="3"/>
    </row>
    <row r="13" ht="12.8" customHeight="1" spans="1:17">
      <c r="A13" s="2" t="s">
        <v>257</v>
      </c>
      <c r="B13" s="4">
        <v>13.199</v>
      </c>
      <c r="C13">
        <v>26.908</v>
      </c>
      <c r="D13">
        <v>52.41</v>
      </c>
      <c r="E13">
        <v>115.69</v>
      </c>
      <c r="F13">
        <v>220.47</v>
      </c>
      <c r="G13">
        <v>443.18</v>
      </c>
      <c r="H13">
        <v>904.1</v>
      </c>
      <c r="I13">
        <v>1.7694</v>
      </c>
      <c r="J13">
        <v>2.7055</v>
      </c>
      <c r="K13">
        <v>5.6141</v>
      </c>
      <c r="L13">
        <v>13.613</v>
      </c>
      <c r="M13">
        <v>7.1301</v>
      </c>
      <c r="N13">
        <v>5.0375</v>
      </c>
      <c r="O13">
        <v>0.77437</v>
      </c>
      <c r="P13">
        <v>1.3107</v>
      </c>
      <c r="Q13" s="3">
        <v>2.7197</v>
      </c>
    </row>
    <row r="14" spans="1:17">
      <c r="A14" s="2"/>
      <c r="B14">
        <v>14.387</v>
      </c>
      <c r="C14">
        <v>28.304</v>
      </c>
      <c r="D14">
        <v>56.796</v>
      </c>
      <c r="E14">
        <v>103.74</v>
      </c>
      <c r="F14">
        <v>211.18</v>
      </c>
      <c r="G14">
        <v>447.23</v>
      </c>
      <c r="H14">
        <v>924.35</v>
      </c>
      <c r="I14">
        <v>1.889</v>
      </c>
      <c r="J14">
        <v>3.6832</v>
      </c>
      <c r="K14">
        <v>7.1473</v>
      </c>
      <c r="L14">
        <v>14.092</v>
      </c>
      <c r="M14">
        <v>3.1488</v>
      </c>
      <c r="N14">
        <v>1.45</v>
      </c>
      <c r="O14">
        <v>0.80282</v>
      </c>
      <c r="P14" s="3">
        <v>1.345</v>
      </c>
      <c r="Q14">
        <v>2.7225</v>
      </c>
    </row>
    <row r="15" spans="1:17">
      <c r="A15" s="2"/>
      <c r="B15" s="3">
        <v>14.812</v>
      </c>
      <c r="C15">
        <v>28.496</v>
      </c>
      <c r="D15">
        <v>58.844</v>
      </c>
      <c r="E15">
        <v>119.39</v>
      </c>
      <c r="F15">
        <v>231.66</v>
      </c>
      <c r="G15">
        <v>470.7</v>
      </c>
      <c r="H15">
        <v>950.66</v>
      </c>
      <c r="I15">
        <v>1.8097</v>
      </c>
      <c r="J15">
        <v>3.7034</v>
      </c>
      <c r="K15">
        <v>7.2402</v>
      </c>
      <c r="L15">
        <v>13.614</v>
      </c>
      <c r="M15">
        <v>2.0408</v>
      </c>
      <c r="N15">
        <v>3.756</v>
      </c>
      <c r="O15">
        <v>0.75776</v>
      </c>
      <c r="P15">
        <v>1.3776</v>
      </c>
      <c r="Q15">
        <v>2.804</v>
      </c>
    </row>
    <row r="16" spans="1:17">
      <c r="A16" s="2"/>
      <c r="B16" s="3">
        <v>14.437</v>
      </c>
      <c r="C16">
        <v>28.504</v>
      </c>
      <c r="D16">
        <v>55.394</v>
      </c>
      <c r="E16">
        <v>108.97</v>
      </c>
      <c r="F16">
        <v>226.24</v>
      </c>
      <c r="G16">
        <v>458.48</v>
      </c>
      <c r="H16">
        <v>916.8</v>
      </c>
      <c r="I16">
        <v>1.8439</v>
      </c>
      <c r="J16">
        <v>2.341</v>
      </c>
      <c r="K16">
        <v>5.6282</v>
      </c>
      <c r="L16">
        <v>13.501</v>
      </c>
      <c r="M16">
        <v>13.949</v>
      </c>
      <c r="N16">
        <v>18.729</v>
      </c>
      <c r="O16">
        <v>0.88474</v>
      </c>
      <c r="P16">
        <v>1.3517</v>
      </c>
      <c r="Q16">
        <v>2.8017</v>
      </c>
    </row>
    <row r="17" spans="1:17">
      <c r="A17" s="2"/>
      <c r="B17">
        <v>14.098</v>
      </c>
      <c r="C17">
        <v>27.705</v>
      </c>
      <c r="D17">
        <v>53.726</v>
      </c>
      <c r="E17">
        <v>111.43</v>
      </c>
      <c r="F17">
        <v>193.87</v>
      </c>
      <c r="G17">
        <v>357.89</v>
      </c>
      <c r="H17">
        <v>849.89</v>
      </c>
      <c r="I17">
        <v>1.8993</v>
      </c>
      <c r="J17">
        <v>3.6319</v>
      </c>
      <c r="K17">
        <v>7.1803</v>
      </c>
      <c r="L17">
        <v>13.84</v>
      </c>
      <c r="M17">
        <v>13.06</v>
      </c>
      <c r="N17">
        <v>18.268</v>
      </c>
      <c r="O17">
        <v>2.945</v>
      </c>
      <c r="P17">
        <v>1.4537</v>
      </c>
      <c r="Q17">
        <v>2.709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14.1866</v>
      </c>
      <c r="C19" s="1">
        <f t="shared" si="2"/>
        <v>27.9834</v>
      </c>
      <c r="D19" s="1">
        <f t="shared" si="2"/>
        <v>55.434</v>
      </c>
      <c r="E19">
        <f t="shared" si="2"/>
        <v>111.844</v>
      </c>
      <c r="F19">
        <f t="shared" si="2"/>
        <v>216.684</v>
      </c>
      <c r="G19">
        <f t="shared" si="2"/>
        <v>435.496</v>
      </c>
      <c r="H19">
        <f t="shared" si="2"/>
        <v>909.16</v>
      </c>
      <c r="I19">
        <f t="shared" si="2"/>
        <v>1.84226</v>
      </c>
      <c r="J19">
        <f t="shared" si="2"/>
        <v>3.213</v>
      </c>
      <c r="K19">
        <f t="shared" si="2"/>
        <v>6.56202</v>
      </c>
      <c r="L19">
        <f t="shared" si="2"/>
        <v>13.732</v>
      </c>
      <c r="M19">
        <f t="shared" si="2"/>
        <v>7.86574</v>
      </c>
      <c r="N19">
        <f t="shared" si="2"/>
        <v>9.4481</v>
      </c>
      <c r="O19">
        <f t="shared" si="2"/>
        <v>1.232938</v>
      </c>
      <c r="P19">
        <f t="shared" si="2"/>
        <v>1.36774</v>
      </c>
      <c r="Q19">
        <f t="shared" si="2"/>
        <v>2.75138</v>
      </c>
    </row>
    <row r="20" spans="2:8">
      <c r="B20" s="3">
        <f t="shared" ref="B20:H20" si="3">ROUND(B19/1000,6)</f>
        <v>0.014187</v>
      </c>
      <c r="C20" s="3">
        <f t="shared" si="3"/>
        <v>0.027983</v>
      </c>
      <c r="D20" s="3">
        <f t="shared" si="3"/>
        <v>0.055434</v>
      </c>
      <c r="E20" s="3">
        <f t="shared" si="3"/>
        <v>0.111844</v>
      </c>
      <c r="F20" s="3">
        <f t="shared" si="3"/>
        <v>0.216684</v>
      </c>
      <c r="G20" s="3">
        <f t="shared" si="3"/>
        <v>0.435496</v>
      </c>
      <c r="H20" s="3">
        <f t="shared" si="3"/>
        <v>0.90916</v>
      </c>
    </row>
    <row r="21" ht="12.8" customHeight="1" spans="1:17">
      <c r="A21" s="2" t="s">
        <v>258</v>
      </c>
      <c r="B21">
        <v>292.95</v>
      </c>
      <c r="C21">
        <v>295.12</v>
      </c>
      <c r="D21">
        <v>292.48</v>
      </c>
      <c r="E21">
        <v>291.16</v>
      </c>
      <c r="F21">
        <v>287.73</v>
      </c>
      <c r="G21">
        <v>298.2</v>
      </c>
      <c r="H21">
        <v>300.08</v>
      </c>
      <c r="I21">
        <v>310.32</v>
      </c>
      <c r="J21">
        <v>298.82</v>
      </c>
      <c r="K21">
        <v>319.44</v>
      </c>
      <c r="L21">
        <v>333.5</v>
      </c>
      <c r="M21">
        <v>425.71</v>
      </c>
      <c r="N21">
        <v>526.45</v>
      </c>
      <c r="O21">
        <v>637.55</v>
      </c>
      <c r="P21">
        <v>846.74</v>
      </c>
      <c r="Q21">
        <v>1355</v>
      </c>
    </row>
    <row r="22" spans="1:17">
      <c r="A22" s="2"/>
      <c r="B22" s="3">
        <v>300.44</v>
      </c>
      <c r="C22">
        <v>297.49</v>
      </c>
      <c r="D22">
        <v>304.46</v>
      </c>
      <c r="E22">
        <v>293.82</v>
      </c>
      <c r="F22">
        <v>295.64</v>
      </c>
      <c r="G22">
        <v>294.59</v>
      </c>
      <c r="H22">
        <v>293.47</v>
      </c>
      <c r="I22">
        <v>295.03</v>
      </c>
      <c r="J22">
        <v>311.28</v>
      </c>
      <c r="K22">
        <v>324.52</v>
      </c>
      <c r="L22">
        <v>339.96</v>
      </c>
      <c r="M22">
        <v>427.72</v>
      </c>
      <c r="N22">
        <v>493.95</v>
      </c>
      <c r="O22">
        <v>604.05</v>
      </c>
      <c r="P22">
        <v>848.46</v>
      </c>
      <c r="Q22">
        <v>1332</v>
      </c>
    </row>
    <row r="23" spans="1:17">
      <c r="A23" s="2"/>
      <c r="B23">
        <v>309.74</v>
      </c>
      <c r="C23">
        <v>297.49</v>
      </c>
      <c r="D23">
        <v>320.67</v>
      </c>
      <c r="E23">
        <v>303.91</v>
      </c>
      <c r="F23">
        <v>299.99</v>
      </c>
      <c r="G23">
        <v>290.4</v>
      </c>
      <c r="H23">
        <v>299.27</v>
      </c>
      <c r="I23">
        <v>304</v>
      </c>
      <c r="J23">
        <v>297.4</v>
      </c>
      <c r="K23">
        <v>308.5</v>
      </c>
      <c r="L23">
        <v>325.04</v>
      </c>
      <c r="M23">
        <v>418.67</v>
      </c>
      <c r="N23">
        <v>485.79</v>
      </c>
      <c r="O23">
        <v>589.97</v>
      </c>
      <c r="P23">
        <v>946.07</v>
      </c>
      <c r="Q23">
        <v>1484</v>
      </c>
    </row>
    <row r="24" spans="1:17">
      <c r="A24" s="2"/>
      <c r="B24" s="4">
        <v>286.49</v>
      </c>
      <c r="C24">
        <v>288.81</v>
      </c>
      <c r="D24">
        <v>291.76</v>
      </c>
      <c r="E24">
        <v>286.86</v>
      </c>
      <c r="F24">
        <v>295.51</v>
      </c>
      <c r="G24">
        <v>297</v>
      </c>
      <c r="H24">
        <v>299.27</v>
      </c>
      <c r="I24">
        <v>296.34</v>
      </c>
      <c r="J24">
        <v>305.11</v>
      </c>
      <c r="K24">
        <v>375.45</v>
      </c>
      <c r="L24">
        <v>336.19</v>
      </c>
      <c r="M24">
        <v>415.37</v>
      </c>
      <c r="N24">
        <v>492.73</v>
      </c>
      <c r="O24">
        <v>606.06</v>
      </c>
      <c r="P24">
        <v>846.38</v>
      </c>
      <c r="Q24">
        <v>1396</v>
      </c>
    </row>
    <row r="25" spans="1:17">
      <c r="A25" s="2"/>
      <c r="B25" s="3">
        <v>297.22</v>
      </c>
      <c r="C25">
        <v>296.78</v>
      </c>
      <c r="D25">
        <v>292.78</v>
      </c>
      <c r="E25">
        <v>302.98</v>
      </c>
      <c r="F25">
        <v>322.22</v>
      </c>
      <c r="G25">
        <v>324.25</v>
      </c>
      <c r="H25">
        <v>298.6</v>
      </c>
      <c r="I25">
        <v>303.54</v>
      </c>
      <c r="J25">
        <v>310.85</v>
      </c>
      <c r="K25">
        <v>323.52</v>
      </c>
      <c r="L25">
        <v>340.77</v>
      </c>
      <c r="M25">
        <v>420.34</v>
      </c>
      <c r="N25">
        <v>483.33</v>
      </c>
      <c r="O25">
        <v>577.53</v>
      </c>
      <c r="P25">
        <v>808.73</v>
      </c>
      <c r="Q25">
        <v>1311</v>
      </c>
    </row>
    <row r="27" spans="1:17">
      <c r="A27" s="2" t="s">
        <v>122</v>
      </c>
      <c r="B27">
        <f t="shared" ref="B27:Q27" si="4">AVERAGE(B21:B25)</f>
        <v>297.368</v>
      </c>
      <c r="C27">
        <f t="shared" si="4"/>
        <v>295.138</v>
      </c>
      <c r="D27">
        <f t="shared" si="4"/>
        <v>300.43</v>
      </c>
      <c r="E27">
        <f t="shared" si="4"/>
        <v>295.746</v>
      </c>
      <c r="F27">
        <f t="shared" si="4"/>
        <v>300.218</v>
      </c>
      <c r="G27">
        <f t="shared" si="4"/>
        <v>300.888</v>
      </c>
      <c r="H27">
        <f t="shared" si="4"/>
        <v>298.138</v>
      </c>
      <c r="I27">
        <f t="shared" si="4"/>
        <v>301.846</v>
      </c>
      <c r="J27">
        <f t="shared" si="4"/>
        <v>304.692</v>
      </c>
      <c r="K27">
        <f t="shared" si="4"/>
        <v>330.286</v>
      </c>
      <c r="L27">
        <f t="shared" si="4"/>
        <v>335.092</v>
      </c>
      <c r="M27">
        <f t="shared" si="4"/>
        <v>421.562</v>
      </c>
      <c r="N27">
        <f t="shared" si="4"/>
        <v>496.45</v>
      </c>
      <c r="O27">
        <f t="shared" si="4"/>
        <v>603.032</v>
      </c>
      <c r="P27">
        <f t="shared" si="4"/>
        <v>859.276</v>
      </c>
      <c r="Q27">
        <f t="shared" si="4"/>
        <v>1375.6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K1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259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260</v>
      </c>
      <c r="B4" s="3">
        <v>12.252</v>
      </c>
      <c r="C4">
        <v>23.222</v>
      </c>
      <c r="D4">
        <v>50.396</v>
      </c>
      <c r="E4">
        <v>109.18</v>
      </c>
      <c r="F4">
        <v>219.66</v>
      </c>
      <c r="G4">
        <v>436.83</v>
      </c>
      <c r="H4">
        <v>876.29</v>
      </c>
      <c r="I4">
        <v>1.7389</v>
      </c>
      <c r="J4">
        <v>3.3916</v>
      </c>
      <c r="K4">
        <v>6.6204</v>
      </c>
      <c r="L4">
        <v>12.064</v>
      </c>
      <c r="M4">
        <v>21.912</v>
      </c>
      <c r="N4">
        <v>39.293</v>
      </c>
      <c r="O4">
        <v>62.874</v>
      </c>
      <c r="P4">
        <v>93.902</v>
      </c>
      <c r="Q4">
        <v>121.27</v>
      </c>
    </row>
    <row r="5" spans="1:17">
      <c r="A5" s="2"/>
      <c r="B5" s="3">
        <v>11.455</v>
      </c>
      <c r="C5">
        <v>22.667</v>
      </c>
      <c r="D5">
        <v>45.006</v>
      </c>
      <c r="E5">
        <v>86.736</v>
      </c>
      <c r="F5">
        <v>170.3</v>
      </c>
      <c r="G5">
        <v>301.1</v>
      </c>
      <c r="H5">
        <v>726.02</v>
      </c>
      <c r="I5">
        <v>1.3304</v>
      </c>
      <c r="J5">
        <v>2.9811</v>
      </c>
      <c r="K5">
        <v>5.9643</v>
      </c>
      <c r="L5">
        <v>11.412</v>
      </c>
      <c r="M5">
        <v>19.857</v>
      </c>
      <c r="N5">
        <v>33.612</v>
      </c>
      <c r="O5">
        <v>54.804</v>
      </c>
      <c r="P5">
        <v>86.729</v>
      </c>
      <c r="Q5">
        <v>117.24</v>
      </c>
    </row>
    <row r="6" spans="1:17">
      <c r="A6" s="2"/>
      <c r="B6" s="3">
        <v>11.441</v>
      </c>
      <c r="C6">
        <v>22.982</v>
      </c>
      <c r="D6">
        <v>46.508</v>
      </c>
      <c r="E6">
        <v>83.745</v>
      </c>
      <c r="F6">
        <v>177.34</v>
      </c>
      <c r="G6">
        <v>360.95</v>
      </c>
      <c r="H6">
        <v>747.26</v>
      </c>
      <c r="I6">
        <v>1.4951</v>
      </c>
      <c r="J6">
        <v>2.8798</v>
      </c>
      <c r="K6">
        <v>4.8156</v>
      </c>
      <c r="L6">
        <v>10.911</v>
      </c>
      <c r="M6">
        <v>12.799</v>
      </c>
      <c r="N6">
        <v>17.41</v>
      </c>
      <c r="O6">
        <v>13.169</v>
      </c>
      <c r="P6">
        <v>86.159</v>
      </c>
      <c r="Q6">
        <v>115.73</v>
      </c>
    </row>
    <row r="7" spans="1:17">
      <c r="A7" s="2"/>
      <c r="B7" s="3">
        <v>11.806</v>
      </c>
      <c r="C7">
        <v>23.616</v>
      </c>
      <c r="D7">
        <v>46.802</v>
      </c>
      <c r="E7">
        <v>96.232</v>
      </c>
      <c r="F7">
        <v>191.95</v>
      </c>
      <c r="G7">
        <v>367.49</v>
      </c>
      <c r="H7">
        <v>730.66</v>
      </c>
      <c r="I7">
        <v>1.5172</v>
      </c>
      <c r="J7">
        <v>2.7932</v>
      </c>
      <c r="K7">
        <v>5.4387</v>
      </c>
      <c r="L7">
        <v>10.628</v>
      </c>
      <c r="M7">
        <v>19.589</v>
      </c>
      <c r="N7">
        <v>35.209</v>
      </c>
      <c r="O7">
        <v>58.327</v>
      </c>
      <c r="P7">
        <v>88.392</v>
      </c>
      <c r="Q7">
        <v>114.56</v>
      </c>
    </row>
    <row r="8" spans="1:17">
      <c r="A8" s="2"/>
      <c r="B8" s="3">
        <v>10.726</v>
      </c>
      <c r="C8">
        <v>22.8</v>
      </c>
      <c r="D8">
        <v>47.572</v>
      </c>
      <c r="E8">
        <v>90.004</v>
      </c>
      <c r="F8">
        <v>185.93</v>
      </c>
      <c r="G8">
        <v>381.46</v>
      </c>
      <c r="H8">
        <v>739.33</v>
      </c>
      <c r="I8">
        <v>1.4337</v>
      </c>
      <c r="J8">
        <v>2.9637</v>
      </c>
      <c r="K8">
        <v>5.9351</v>
      </c>
      <c r="L8">
        <v>11.441</v>
      </c>
      <c r="M8">
        <v>19.158</v>
      </c>
      <c r="N8">
        <v>34.632</v>
      </c>
      <c r="O8">
        <v>57.676</v>
      </c>
      <c r="P8">
        <v>87.802</v>
      </c>
      <c r="Q8">
        <v>115.44</v>
      </c>
    </row>
    <row r="9" spans="2:2">
      <c r="B9" s="3"/>
    </row>
    <row r="10" spans="1:17">
      <c r="A10" s="2" t="s">
        <v>120</v>
      </c>
      <c r="B10" s="3">
        <f t="shared" ref="B10:Q10" si="0">AVERAGE(B4:B8)</f>
        <v>11.536</v>
      </c>
      <c r="C10" s="3">
        <f t="shared" si="0"/>
        <v>23.0574</v>
      </c>
      <c r="D10">
        <f t="shared" si="0"/>
        <v>47.2568</v>
      </c>
      <c r="E10">
        <f t="shared" si="0"/>
        <v>93.1794</v>
      </c>
      <c r="F10" s="1">
        <f t="shared" si="0"/>
        <v>189.036</v>
      </c>
      <c r="G10" s="1">
        <f t="shared" si="0"/>
        <v>369.566</v>
      </c>
      <c r="H10" s="1">
        <f t="shared" si="0"/>
        <v>763.912</v>
      </c>
      <c r="I10" s="1">
        <f t="shared" si="0"/>
        <v>1.50306</v>
      </c>
      <c r="J10" s="1">
        <f t="shared" si="0"/>
        <v>3.00188</v>
      </c>
      <c r="K10" s="1">
        <f t="shared" si="0"/>
        <v>5.75482</v>
      </c>
      <c r="L10" s="1">
        <f t="shared" si="0"/>
        <v>11.2912</v>
      </c>
      <c r="M10" s="1">
        <f t="shared" si="0"/>
        <v>18.663</v>
      </c>
      <c r="N10" s="1">
        <f t="shared" si="0"/>
        <v>32.0312</v>
      </c>
      <c r="O10" s="1">
        <f t="shared" si="0"/>
        <v>49.37</v>
      </c>
      <c r="P10" s="1">
        <f t="shared" si="0"/>
        <v>88.5968</v>
      </c>
      <c r="Q10" s="1">
        <f t="shared" si="0"/>
        <v>116.848</v>
      </c>
    </row>
    <row r="11" spans="2:8">
      <c r="B11" s="3">
        <f t="shared" ref="B11:H11" si="1">ROUND(B10/1000,6)</f>
        <v>0.011536</v>
      </c>
      <c r="C11" s="3">
        <f t="shared" si="1"/>
        <v>0.023057</v>
      </c>
      <c r="D11" s="3">
        <f t="shared" si="1"/>
        <v>0.047257</v>
      </c>
      <c r="E11" s="3">
        <f t="shared" si="1"/>
        <v>0.093179</v>
      </c>
      <c r="F11" s="3">
        <f t="shared" si="1"/>
        <v>0.189036</v>
      </c>
      <c r="G11" s="3">
        <f t="shared" si="1"/>
        <v>0.369566</v>
      </c>
      <c r="H11" s="3">
        <f t="shared" si="1"/>
        <v>0.763912</v>
      </c>
    </row>
    <row r="12" spans="2:2">
      <c r="B12" s="3"/>
    </row>
    <row r="13" ht="12.8" customHeight="1" spans="1:17">
      <c r="A13" s="2" t="s">
        <v>261</v>
      </c>
      <c r="B13" s="4">
        <v>9.585</v>
      </c>
      <c r="C13">
        <v>18.269</v>
      </c>
      <c r="D13">
        <v>39.254</v>
      </c>
      <c r="E13">
        <v>75.936</v>
      </c>
      <c r="F13">
        <v>219.67</v>
      </c>
      <c r="G13">
        <v>434.67</v>
      </c>
      <c r="H13">
        <v>876.32</v>
      </c>
      <c r="I13">
        <v>1.7303</v>
      </c>
      <c r="J13">
        <v>1.9587</v>
      </c>
      <c r="K13">
        <v>5.0708</v>
      </c>
      <c r="L13">
        <v>10.278</v>
      </c>
      <c r="M13">
        <v>4.4104</v>
      </c>
      <c r="N13">
        <v>1.0997</v>
      </c>
      <c r="O13">
        <v>0.69932</v>
      </c>
      <c r="P13">
        <v>1.1656</v>
      </c>
      <c r="Q13" s="3">
        <v>2.4291</v>
      </c>
    </row>
    <row r="14" spans="1:17">
      <c r="A14" s="2"/>
      <c r="B14">
        <v>11.453</v>
      </c>
      <c r="C14">
        <v>22.664</v>
      </c>
      <c r="D14">
        <v>45.008</v>
      </c>
      <c r="E14">
        <v>86.728</v>
      </c>
      <c r="F14">
        <v>171.13</v>
      </c>
      <c r="G14">
        <v>301.02</v>
      </c>
      <c r="H14">
        <v>722.24</v>
      </c>
      <c r="I14">
        <v>1.3303</v>
      </c>
      <c r="J14">
        <v>2.981</v>
      </c>
      <c r="K14">
        <v>5.964</v>
      </c>
      <c r="L14">
        <v>11.413</v>
      </c>
      <c r="M14">
        <v>7.68</v>
      </c>
      <c r="N14">
        <v>6.3857</v>
      </c>
      <c r="O14">
        <v>0.9175</v>
      </c>
      <c r="P14" s="3">
        <v>1.1715</v>
      </c>
      <c r="Q14">
        <v>2.4904</v>
      </c>
    </row>
    <row r="15" spans="1:17">
      <c r="A15" s="2"/>
      <c r="B15" s="3">
        <v>11.441</v>
      </c>
      <c r="C15">
        <v>21.13</v>
      </c>
      <c r="D15">
        <v>46.51</v>
      </c>
      <c r="E15">
        <v>81.712</v>
      </c>
      <c r="F15">
        <v>177.3</v>
      </c>
      <c r="G15">
        <v>362.67</v>
      </c>
      <c r="H15">
        <v>747.23</v>
      </c>
      <c r="I15">
        <v>1.495</v>
      </c>
      <c r="J15">
        <v>2.8938</v>
      </c>
      <c r="K15">
        <v>4.8156</v>
      </c>
      <c r="L15">
        <v>10.96</v>
      </c>
      <c r="M15">
        <v>12.728</v>
      </c>
      <c r="N15">
        <v>17.256</v>
      </c>
      <c r="O15">
        <v>13.046</v>
      </c>
      <c r="P15">
        <v>1.1575</v>
      </c>
      <c r="Q15">
        <v>2.5887</v>
      </c>
    </row>
    <row r="16" spans="1:17">
      <c r="A16" s="2"/>
      <c r="B16" s="3">
        <v>11.805</v>
      </c>
      <c r="C16">
        <v>23.613</v>
      </c>
      <c r="D16">
        <v>45.626</v>
      </c>
      <c r="E16">
        <v>70.756</v>
      </c>
      <c r="F16">
        <v>151.69</v>
      </c>
      <c r="G16">
        <v>341.63</v>
      </c>
      <c r="H16">
        <v>730.66</v>
      </c>
      <c r="I16">
        <v>1.5171</v>
      </c>
      <c r="J16">
        <v>2.719</v>
      </c>
      <c r="K16">
        <v>5.438</v>
      </c>
      <c r="L16">
        <v>10.627</v>
      </c>
      <c r="M16">
        <v>3.2154</v>
      </c>
      <c r="N16">
        <v>3.5676</v>
      </c>
      <c r="O16">
        <v>0.49971</v>
      </c>
      <c r="P16">
        <v>1.0787</v>
      </c>
      <c r="Q16">
        <v>2.4657</v>
      </c>
    </row>
    <row r="17" spans="1:17">
      <c r="A17" s="2"/>
      <c r="B17">
        <v>10.706</v>
      </c>
      <c r="C17">
        <v>22.771</v>
      </c>
      <c r="D17">
        <v>38.022</v>
      </c>
      <c r="E17">
        <v>88.02</v>
      </c>
      <c r="F17">
        <v>185.91</v>
      </c>
      <c r="G17">
        <v>381.42</v>
      </c>
      <c r="H17">
        <v>739.33</v>
      </c>
      <c r="I17">
        <v>1.4405</v>
      </c>
      <c r="J17">
        <v>2.9627</v>
      </c>
      <c r="K17">
        <v>5.9346</v>
      </c>
      <c r="L17">
        <v>11.382</v>
      </c>
      <c r="M17">
        <v>8.8842</v>
      </c>
      <c r="N17">
        <v>6.8014</v>
      </c>
      <c r="O17">
        <v>0.54206</v>
      </c>
      <c r="P17">
        <v>1.2064</v>
      </c>
      <c r="Q17">
        <v>2.478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10.998</v>
      </c>
      <c r="C19" s="1">
        <f t="shared" si="2"/>
        <v>21.6894</v>
      </c>
      <c r="D19" s="1">
        <f t="shared" si="2"/>
        <v>42.884</v>
      </c>
      <c r="E19">
        <f t="shared" si="2"/>
        <v>80.6304</v>
      </c>
      <c r="F19">
        <f t="shared" si="2"/>
        <v>181.14</v>
      </c>
      <c r="G19">
        <f t="shared" si="2"/>
        <v>364.282</v>
      </c>
      <c r="H19">
        <f t="shared" si="2"/>
        <v>763.156</v>
      </c>
      <c r="I19">
        <f t="shared" si="2"/>
        <v>1.50264</v>
      </c>
      <c r="J19">
        <f t="shared" si="2"/>
        <v>2.70304</v>
      </c>
      <c r="K19">
        <f t="shared" si="2"/>
        <v>5.4446</v>
      </c>
      <c r="L19">
        <f t="shared" si="2"/>
        <v>10.932</v>
      </c>
      <c r="M19">
        <f t="shared" si="2"/>
        <v>7.3836</v>
      </c>
      <c r="N19">
        <f t="shared" si="2"/>
        <v>7.02208</v>
      </c>
      <c r="O19">
        <f t="shared" si="2"/>
        <v>3.140918</v>
      </c>
      <c r="P19">
        <f t="shared" si="2"/>
        <v>1.15594</v>
      </c>
      <c r="Q19">
        <f t="shared" si="2"/>
        <v>2.49038</v>
      </c>
    </row>
    <row r="20" spans="2:8">
      <c r="B20" s="3">
        <f t="shared" ref="B20:H20" si="3">ROUND(B19/1000,6)</f>
        <v>0.010998</v>
      </c>
      <c r="C20" s="3">
        <f t="shared" si="3"/>
        <v>0.021689</v>
      </c>
      <c r="D20" s="3">
        <f t="shared" si="3"/>
        <v>0.042884</v>
      </c>
      <c r="E20" s="3">
        <f t="shared" si="3"/>
        <v>0.08063</v>
      </c>
      <c r="F20" s="3">
        <f t="shared" si="3"/>
        <v>0.18114</v>
      </c>
      <c r="G20" s="3">
        <f t="shared" si="3"/>
        <v>0.364282</v>
      </c>
      <c r="H20" s="3">
        <f t="shared" si="3"/>
        <v>0.763156</v>
      </c>
    </row>
    <row r="21" ht="12.8" customHeight="1" spans="1:17">
      <c r="A21" s="2" t="s">
        <v>262</v>
      </c>
      <c r="B21">
        <v>252.18</v>
      </c>
      <c r="C21">
        <v>247.74</v>
      </c>
      <c r="D21">
        <v>230.18</v>
      </c>
      <c r="E21">
        <v>229.7</v>
      </c>
      <c r="F21">
        <v>234.66</v>
      </c>
      <c r="G21">
        <v>231.67</v>
      </c>
      <c r="H21">
        <v>254.61</v>
      </c>
      <c r="I21">
        <v>235.27</v>
      </c>
      <c r="J21">
        <v>236.77</v>
      </c>
      <c r="K21">
        <v>234.6</v>
      </c>
      <c r="L21">
        <v>272</v>
      </c>
      <c r="M21">
        <v>345.13</v>
      </c>
      <c r="N21">
        <v>420.26</v>
      </c>
      <c r="O21">
        <v>493.71</v>
      </c>
      <c r="P21">
        <v>710.48</v>
      </c>
      <c r="Q21">
        <v>1009</v>
      </c>
    </row>
    <row r="22" spans="1:17">
      <c r="A22" s="2"/>
      <c r="B22" s="3">
        <v>240.76</v>
      </c>
      <c r="C22">
        <v>246.15</v>
      </c>
      <c r="D22">
        <v>257.4</v>
      </c>
      <c r="E22">
        <v>253.39</v>
      </c>
      <c r="F22">
        <v>249.84</v>
      </c>
      <c r="G22">
        <v>263.33</v>
      </c>
      <c r="H22">
        <v>247.66</v>
      </c>
      <c r="I22">
        <v>244.59</v>
      </c>
      <c r="J22">
        <v>247.25</v>
      </c>
      <c r="K22">
        <v>249.94</v>
      </c>
      <c r="L22">
        <v>258.23</v>
      </c>
      <c r="M22">
        <v>339.33</v>
      </c>
      <c r="N22">
        <v>447.46</v>
      </c>
      <c r="O22">
        <v>509.94</v>
      </c>
      <c r="P22">
        <v>848.18</v>
      </c>
      <c r="Q22">
        <v>1541</v>
      </c>
    </row>
    <row r="23" spans="1:17">
      <c r="A23" s="2"/>
      <c r="B23">
        <v>243.78</v>
      </c>
      <c r="C23">
        <v>250.31</v>
      </c>
      <c r="D23">
        <v>249.84</v>
      </c>
      <c r="E23">
        <v>236.8</v>
      </c>
      <c r="F23">
        <v>245.61</v>
      </c>
      <c r="G23">
        <v>264.73</v>
      </c>
      <c r="H23">
        <v>268.28</v>
      </c>
      <c r="I23">
        <v>248.79</v>
      </c>
      <c r="J23">
        <v>252.8</v>
      </c>
      <c r="K23">
        <v>250.09</v>
      </c>
      <c r="L23">
        <v>264.48</v>
      </c>
      <c r="M23">
        <v>385.06</v>
      </c>
      <c r="N23">
        <v>438.69</v>
      </c>
      <c r="O23">
        <v>558.19</v>
      </c>
      <c r="P23">
        <v>807.43</v>
      </c>
      <c r="Q23">
        <v>1085</v>
      </c>
    </row>
    <row r="24" spans="1:17">
      <c r="A24" s="2"/>
      <c r="B24" s="4">
        <v>257.04</v>
      </c>
      <c r="C24">
        <v>244.86</v>
      </c>
      <c r="D24">
        <v>241.28</v>
      </c>
      <c r="E24">
        <v>243.93</v>
      </c>
      <c r="F24">
        <v>234.3</v>
      </c>
      <c r="G24">
        <v>242.39</v>
      </c>
      <c r="H24">
        <v>233.48</v>
      </c>
      <c r="I24">
        <v>270.86</v>
      </c>
      <c r="J24">
        <v>266.58</v>
      </c>
      <c r="K24">
        <v>248.39</v>
      </c>
      <c r="L24">
        <v>256.64</v>
      </c>
      <c r="M24">
        <v>342.17</v>
      </c>
      <c r="N24">
        <v>382.26</v>
      </c>
      <c r="O24">
        <v>499.63</v>
      </c>
      <c r="P24">
        <v>714.8</v>
      </c>
      <c r="Q24">
        <v>1097</v>
      </c>
    </row>
    <row r="25" spans="1:17">
      <c r="A25" s="2"/>
      <c r="B25" s="3">
        <v>240.04</v>
      </c>
      <c r="C25">
        <v>232.07</v>
      </c>
      <c r="D25">
        <v>240.82</v>
      </c>
      <c r="E25">
        <v>241.24</v>
      </c>
      <c r="F25">
        <v>237.87</v>
      </c>
      <c r="G25">
        <v>235.46</v>
      </c>
      <c r="H25">
        <v>242.75</v>
      </c>
      <c r="I25">
        <v>257.1</v>
      </c>
      <c r="J25">
        <v>247.31</v>
      </c>
      <c r="K25">
        <v>244.86</v>
      </c>
      <c r="L25">
        <v>258.3</v>
      </c>
      <c r="M25">
        <v>356.44</v>
      </c>
      <c r="N25">
        <v>406.34</v>
      </c>
      <c r="O25">
        <v>487.45</v>
      </c>
      <c r="P25">
        <v>706.71</v>
      </c>
      <c r="Q25">
        <v>1062</v>
      </c>
    </row>
    <row r="27" spans="1:17">
      <c r="A27" s="2" t="s">
        <v>122</v>
      </c>
      <c r="B27">
        <f t="shared" ref="B27:Q27" si="4">AVERAGE(B21:B25)</f>
        <v>246.76</v>
      </c>
      <c r="C27">
        <f t="shared" si="4"/>
        <v>244.226</v>
      </c>
      <c r="D27">
        <f t="shared" si="4"/>
        <v>243.904</v>
      </c>
      <c r="E27">
        <f t="shared" si="4"/>
        <v>241.012</v>
      </c>
      <c r="F27">
        <f t="shared" si="4"/>
        <v>240.456</v>
      </c>
      <c r="G27">
        <f t="shared" si="4"/>
        <v>247.516</v>
      </c>
      <c r="H27">
        <f t="shared" si="4"/>
        <v>249.356</v>
      </c>
      <c r="I27">
        <f t="shared" si="4"/>
        <v>251.322</v>
      </c>
      <c r="J27">
        <f t="shared" si="4"/>
        <v>250.142</v>
      </c>
      <c r="K27">
        <f t="shared" si="4"/>
        <v>245.576</v>
      </c>
      <c r="L27">
        <f t="shared" si="4"/>
        <v>261.93</v>
      </c>
      <c r="M27">
        <f t="shared" si="4"/>
        <v>353.626</v>
      </c>
      <c r="N27">
        <f t="shared" si="4"/>
        <v>419.002</v>
      </c>
      <c r="O27">
        <f t="shared" si="4"/>
        <v>509.784</v>
      </c>
      <c r="P27">
        <f t="shared" si="4"/>
        <v>757.52</v>
      </c>
      <c r="Q27">
        <f t="shared" si="4"/>
        <v>1158.8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K1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263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264</v>
      </c>
      <c r="B4" s="3">
        <v>12.168</v>
      </c>
      <c r="C4">
        <v>23.899</v>
      </c>
      <c r="D4">
        <v>48.18</v>
      </c>
      <c r="E4">
        <v>96.732</v>
      </c>
      <c r="F4">
        <v>179.12</v>
      </c>
      <c r="G4">
        <v>396.46</v>
      </c>
      <c r="H4">
        <v>821.41</v>
      </c>
      <c r="I4">
        <v>1.6773</v>
      </c>
      <c r="J4">
        <v>3.1213</v>
      </c>
      <c r="K4">
        <v>6.4417</v>
      </c>
      <c r="L4">
        <v>12.403</v>
      </c>
      <c r="M4">
        <v>13.385</v>
      </c>
      <c r="N4">
        <v>17.168</v>
      </c>
      <c r="O4">
        <v>14.115</v>
      </c>
      <c r="P4">
        <v>9.2324</v>
      </c>
      <c r="Q4">
        <v>105.96</v>
      </c>
    </row>
    <row r="5" spans="1:17">
      <c r="A5" s="2"/>
      <c r="B5" s="3">
        <v>12.491</v>
      </c>
      <c r="C5">
        <v>24.52</v>
      </c>
      <c r="D5">
        <v>50.442</v>
      </c>
      <c r="E5">
        <v>103.54</v>
      </c>
      <c r="F5">
        <v>199.52</v>
      </c>
      <c r="G5">
        <v>385.25</v>
      </c>
      <c r="H5">
        <v>828.8</v>
      </c>
      <c r="I5">
        <v>1.6123</v>
      </c>
      <c r="J5">
        <v>3.2358</v>
      </c>
      <c r="K5">
        <v>6.4814</v>
      </c>
      <c r="L5">
        <v>12.144</v>
      </c>
      <c r="M5">
        <v>20.275</v>
      </c>
      <c r="N5">
        <v>36.399</v>
      </c>
      <c r="O5">
        <v>55.816</v>
      </c>
      <c r="P5">
        <v>82.502</v>
      </c>
      <c r="Q5">
        <v>107.77</v>
      </c>
    </row>
    <row r="6" spans="1:17">
      <c r="A6" s="2"/>
      <c r="B6" s="3">
        <v>10.876</v>
      </c>
      <c r="C6">
        <v>23.241</v>
      </c>
      <c r="D6">
        <v>46.268</v>
      </c>
      <c r="E6">
        <v>98.408</v>
      </c>
      <c r="F6">
        <v>195.42</v>
      </c>
      <c r="G6">
        <v>391.79</v>
      </c>
      <c r="H6">
        <v>770.88</v>
      </c>
      <c r="I6">
        <v>1.4831</v>
      </c>
      <c r="J6">
        <v>2.9915</v>
      </c>
      <c r="K6">
        <v>5.982</v>
      </c>
      <c r="L6">
        <v>11.428</v>
      </c>
      <c r="M6">
        <v>20.028</v>
      </c>
      <c r="N6">
        <v>32.905</v>
      </c>
      <c r="O6">
        <v>49.394</v>
      </c>
      <c r="P6">
        <v>73.335</v>
      </c>
      <c r="Q6">
        <v>98.386</v>
      </c>
    </row>
    <row r="7" spans="1:17">
      <c r="A7" s="2"/>
      <c r="B7" s="3">
        <v>11.499</v>
      </c>
      <c r="C7">
        <v>22.921</v>
      </c>
      <c r="D7">
        <v>46.272</v>
      </c>
      <c r="E7">
        <v>94.392</v>
      </c>
      <c r="F7">
        <v>193.85</v>
      </c>
      <c r="G7">
        <v>383.49</v>
      </c>
      <c r="H7">
        <v>749.31</v>
      </c>
      <c r="I7">
        <v>1.5238</v>
      </c>
      <c r="J7">
        <v>2.6976</v>
      </c>
      <c r="K7">
        <v>5.7101</v>
      </c>
      <c r="L7">
        <v>11.382</v>
      </c>
      <c r="M7">
        <v>19.029</v>
      </c>
      <c r="N7">
        <v>32.184</v>
      </c>
      <c r="O7">
        <v>49.365</v>
      </c>
      <c r="P7">
        <v>74.719</v>
      </c>
      <c r="Q7">
        <v>94.536</v>
      </c>
    </row>
    <row r="8" spans="1:17">
      <c r="A8" s="2"/>
      <c r="B8" s="3">
        <v>11.979</v>
      </c>
      <c r="C8">
        <v>23.447</v>
      </c>
      <c r="D8">
        <v>47.446</v>
      </c>
      <c r="E8">
        <v>92.456</v>
      </c>
      <c r="F8">
        <v>188.7</v>
      </c>
      <c r="G8">
        <v>373.9</v>
      </c>
      <c r="H8">
        <v>762.11</v>
      </c>
      <c r="I8">
        <v>1.5251</v>
      </c>
      <c r="J8">
        <v>3.0139</v>
      </c>
      <c r="K8">
        <v>5.7137</v>
      </c>
      <c r="L8">
        <v>11.166</v>
      </c>
      <c r="M8">
        <v>18.528</v>
      </c>
      <c r="N8">
        <v>31.66</v>
      </c>
      <c r="O8">
        <v>44.696</v>
      </c>
      <c r="P8">
        <v>69.473</v>
      </c>
      <c r="Q8">
        <v>93.536</v>
      </c>
    </row>
    <row r="9" spans="2:2">
      <c r="B9" s="3"/>
    </row>
    <row r="10" spans="1:17">
      <c r="A10" s="2" t="s">
        <v>120</v>
      </c>
      <c r="B10" s="3">
        <f t="shared" ref="B10:Q10" si="0">AVERAGE(B4:B8)</f>
        <v>11.8026</v>
      </c>
      <c r="C10" s="3">
        <f t="shared" si="0"/>
        <v>23.6056</v>
      </c>
      <c r="D10">
        <f t="shared" si="0"/>
        <v>47.7216</v>
      </c>
      <c r="E10">
        <f t="shared" si="0"/>
        <v>97.1056</v>
      </c>
      <c r="F10" s="1">
        <f t="shared" si="0"/>
        <v>191.322</v>
      </c>
      <c r="G10" s="1">
        <f t="shared" si="0"/>
        <v>386.178</v>
      </c>
      <c r="H10" s="1">
        <f t="shared" si="0"/>
        <v>786.502</v>
      </c>
      <c r="I10" s="1">
        <f t="shared" si="0"/>
        <v>1.56432</v>
      </c>
      <c r="J10" s="1">
        <f t="shared" si="0"/>
        <v>3.01202</v>
      </c>
      <c r="K10" s="1">
        <f t="shared" si="0"/>
        <v>6.06578</v>
      </c>
      <c r="L10" s="1">
        <f t="shared" si="0"/>
        <v>11.7046</v>
      </c>
      <c r="M10" s="1">
        <f t="shared" si="0"/>
        <v>18.249</v>
      </c>
      <c r="N10" s="1">
        <f t="shared" si="0"/>
        <v>30.0632</v>
      </c>
      <c r="O10" s="1">
        <f t="shared" si="0"/>
        <v>42.6772</v>
      </c>
      <c r="P10" s="1">
        <f t="shared" si="0"/>
        <v>61.85228</v>
      </c>
      <c r="Q10" s="1">
        <f t="shared" si="0"/>
        <v>100.0376</v>
      </c>
    </row>
    <row r="11" spans="2:8">
      <c r="B11" s="3">
        <f t="shared" ref="B11:H11" si="1">ROUND(B10/1000,6)</f>
        <v>0.011803</v>
      </c>
      <c r="C11" s="3">
        <f t="shared" si="1"/>
        <v>0.023606</v>
      </c>
      <c r="D11" s="3">
        <f t="shared" si="1"/>
        <v>0.047722</v>
      </c>
      <c r="E11" s="3">
        <f t="shared" si="1"/>
        <v>0.097106</v>
      </c>
      <c r="F11" s="3">
        <f t="shared" si="1"/>
        <v>0.191322</v>
      </c>
      <c r="G11" s="3">
        <f t="shared" si="1"/>
        <v>0.386178</v>
      </c>
      <c r="H11" s="3">
        <f t="shared" si="1"/>
        <v>0.786502</v>
      </c>
    </row>
    <row r="12" spans="2:2">
      <c r="B12" s="3"/>
    </row>
    <row r="13" ht="12.8" customHeight="1" spans="1:17">
      <c r="A13" s="2" t="s">
        <v>265</v>
      </c>
      <c r="B13" s="4">
        <v>12.048</v>
      </c>
      <c r="C13">
        <v>23.9</v>
      </c>
      <c r="D13">
        <v>47.942</v>
      </c>
      <c r="E13">
        <v>96.736</v>
      </c>
      <c r="F13">
        <v>179.13</v>
      </c>
      <c r="G13">
        <v>396.48</v>
      </c>
      <c r="H13">
        <v>821.44</v>
      </c>
      <c r="I13">
        <v>1.6772</v>
      </c>
      <c r="J13">
        <v>3.1214</v>
      </c>
      <c r="K13">
        <v>6.4415</v>
      </c>
      <c r="L13">
        <v>12.404</v>
      </c>
      <c r="M13">
        <v>13.269</v>
      </c>
      <c r="N13">
        <v>17.099</v>
      </c>
      <c r="O13">
        <v>14.041</v>
      </c>
      <c r="P13">
        <v>9.1914</v>
      </c>
      <c r="Q13" s="3">
        <v>2.7551</v>
      </c>
    </row>
    <row r="14" spans="1:17">
      <c r="A14" s="2"/>
      <c r="B14">
        <v>12.489</v>
      </c>
      <c r="C14">
        <v>24.52</v>
      </c>
      <c r="D14">
        <v>50.442</v>
      </c>
      <c r="E14">
        <v>103.54</v>
      </c>
      <c r="F14">
        <v>199.5</v>
      </c>
      <c r="G14">
        <v>385.25</v>
      </c>
      <c r="H14">
        <v>828.77</v>
      </c>
      <c r="I14">
        <v>1.6124</v>
      </c>
      <c r="J14">
        <v>3.2358</v>
      </c>
      <c r="K14">
        <v>6.4817</v>
      </c>
      <c r="L14">
        <v>12.144</v>
      </c>
      <c r="M14">
        <v>14.051</v>
      </c>
      <c r="N14">
        <v>15.032</v>
      </c>
      <c r="O14">
        <v>7.041</v>
      </c>
      <c r="P14" s="3">
        <v>1.2797</v>
      </c>
      <c r="Q14">
        <v>2.7062</v>
      </c>
    </row>
    <row r="15" spans="1:17">
      <c r="A15" s="2"/>
      <c r="B15" s="3">
        <v>10.876</v>
      </c>
      <c r="C15">
        <v>23.242</v>
      </c>
      <c r="D15">
        <v>46.27</v>
      </c>
      <c r="E15">
        <v>98.408</v>
      </c>
      <c r="F15">
        <v>195.41</v>
      </c>
      <c r="G15">
        <v>391.79</v>
      </c>
      <c r="H15">
        <v>770.91</v>
      </c>
      <c r="I15">
        <v>1.4831</v>
      </c>
      <c r="J15">
        <v>2.9916</v>
      </c>
      <c r="K15">
        <v>5.982</v>
      </c>
      <c r="L15">
        <v>11.429</v>
      </c>
      <c r="M15">
        <v>11.625</v>
      </c>
      <c r="N15">
        <v>25.897</v>
      </c>
      <c r="O15">
        <v>17.646</v>
      </c>
      <c r="P15">
        <v>2.1088</v>
      </c>
      <c r="Q15">
        <v>2.687</v>
      </c>
    </row>
    <row r="16" spans="1:17">
      <c r="A16" s="2"/>
      <c r="B16" s="3">
        <v>11.5</v>
      </c>
      <c r="C16">
        <v>22.921</v>
      </c>
      <c r="D16">
        <v>46.272</v>
      </c>
      <c r="E16">
        <v>94.396</v>
      </c>
      <c r="F16">
        <v>193.85</v>
      </c>
      <c r="G16">
        <v>383.49</v>
      </c>
      <c r="H16">
        <v>749.25</v>
      </c>
      <c r="I16">
        <v>1.5314</v>
      </c>
      <c r="J16">
        <v>2.6977</v>
      </c>
      <c r="K16">
        <v>5.7098</v>
      </c>
      <c r="L16">
        <v>11.381</v>
      </c>
      <c r="M16">
        <v>15.106</v>
      </c>
      <c r="N16">
        <v>18.061</v>
      </c>
      <c r="O16">
        <v>24.576</v>
      </c>
      <c r="P16">
        <v>2.0398</v>
      </c>
      <c r="Q16">
        <v>2.7689</v>
      </c>
    </row>
    <row r="17" spans="1:17">
      <c r="A17" s="2"/>
      <c r="B17">
        <v>11.919</v>
      </c>
      <c r="C17">
        <v>23.447</v>
      </c>
      <c r="D17">
        <v>47.44</v>
      </c>
      <c r="E17">
        <v>92.452</v>
      </c>
      <c r="F17">
        <v>188.69</v>
      </c>
      <c r="G17">
        <v>373.92</v>
      </c>
      <c r="H17">
        <v>758.35</v>
      </c>
      <c r="I17">
        <v>1.5251</v>
      </c>
      <c r="J17">
        <v>3.0139</v>
      </c>
      <c r="K17">
        <v>5.7129</v>
      </c>
      <c r="L17">
        <v>11.166</v>
      </c>
      <c r="M17">
        <v>17.788</v>
      </c>
      <c r="N17">
        <v>27.257</v>
      </c>
      <c r="O17">
        <v>36.55</v>
      </c>
      <c r="P17">
        <v>10.486</v>
      </c>
      <c r="Q17">
        <v>2.7714</v>
      </c>
    </row>
    <row r="18" spans="2:2">
      <c r="B18" s="3"/>
    </row>
    <row r="19" spans="1:17">
      <c r="A19" s="2" t="s">
        <v>121</v>
      </c>
      <c r="B19" s="3">
        <f t="shared" ref="B19:Q19" si="2">AVERAGE(B13:B17)</f>
        <v>11.7664</v>
      </c>
      <c r="C19" s="1">
        <f t="shared" si="2"/>
        <v>23.606</v>
      </c>
      <c r="D19" s="1">
        <f t="shared" si="2"/>
        <v>47.6732</v>
      </c>
      <c r="E19">
        <f t="shared" si="2"/>
        <v>97.1064</v>
      </c>
      <c r="F19">
        <f t="shared" si="2"/>
        <v>191.316</v>
      </c>
      <c r="G19">
        <f t="shared" si="2"/>
        <v>386.186</v>
      </c>
      <c r="H19">
        <f t="shared" si="2"/>
        <v>785.744</v>
      </c>
      <c r="I19">
        <f t="shared" si="2"/>
        <v>1.56584</v>
      </c>
      <c r="J19">
        <f t="shared" si="2"/>
        <v>3.01208</v>
      </c>
      <c r="K19">
        <f t="shared" si="2"/>
        <v>6.06558</v>
      </c>
      <c r="L19">
        <f t="shared" si="2"/>
        <v>11.7048</v>
      </c>
      <c r="M19">
        <f t="shared" si="2"/>
        <v>14.3678</v>
      </c>
      <c r="N19">
        <f t="shared" si="2"/>
        <v>20.6692</v>
      </c>
      <c r="O19">
        <f t="shared" si="2"/>
        <v>19.9708</v>
      </c>
      <c r="P19">
        <f t="shared" si="2"/>
        <v>5.02114</v>
      </c>
      <c r="Q19">
        <f t="shared" si="2"/>
        <v>2.73772</v>
      </c>
    </row>
    <row r="20" spans="2:8">
      <c r="B20" s="3">
        <f t="shared" ref="B20:H20" si="3">ROUND(B19/1000,6)</f>
        <v>0.011766</v>
      </c>
      <c r="C20" s="3">
        <f t="shared" si="3"/>
        <v>0.023606</v>
      </c>
      <c r="D20" s="3">
        <f t="shared" si="3"/>
        <v>0.047673</v>
      </c>
      <c r="E20" s="3">
        <f t="shared" si="3"/>
        <v>0.097106</v>
      </c>
      <c r="F20" s="3">
        <f t="shared" si="3"/>
        <v>0.191316</v>
      </c>
      <c r="G20" s="3">
        <f t="shared" si="3"/>
        <v>0.386186</v>
      </c>
      <c r="H20" s="3">
        <f t="shared" si="3"/>
        <v>0.785744</v>
      </c>
    </row>
    <row r="21" ht="12.8" customHeight="1" spans="1:17">
      <c r="A21" s="2" t="s">
        <v>266</v>
      </c>
      <c r="B21">
        <v>290.99</v>
      </c>
      <c r="C21">
        <v>288.52</v>
      </c>
      <c r="D21">
        <v>285.88</v>
      </c>
      <c r="E21">
        <v>288.89</v>
      </c>
      <c r="F21">
        <v>282.37</v>
      </c>
      <c r="G21">
        <v>277.51</v>
      </c>
      <c r="H21">
        <v>286.74</v>
      </c>
      <c r="I21">
        <v>291.63</v>
      </c>
      <c r="J21">
        <v>297.93</v>
      </c>
      <c r="K21">
        <v>302.16</v>
      </c>
      <c r="L21">
        <v>449.54</v>
      </c>
      <c r="M21">
        <v>437.16</v>
      </c>
      <c r="N21">
        <v>509.81</v>
      </c>
      <c r="O21">
        <v>637.55</v>
      </c>
      <c r="P21">
        <v>996.51</v>
      </c>
      <c r="Q21">
        <v>1423</v>
      </c>
    </row>
    <row r="22" spans="1:17">
      <c r="A22" s="2"/>
      <c r="B22" s="3">
        <v>284.62</v>
      </c>
      <c r="C22">
        <v>287.98</v>
      </c>
      <c r="D22">
        <v>287.15</v>
      </c>
      <c r="E22">
        <v>287.81</v>
      </c>
      <c r="F22">
        <v>285.23</v>
      </c>
      <c r="G22">
        <v>289.48</v>
      </c>
      <c r="H22">
        <v>277.35</v>
      </c>
      <c r="I22">
        <v>287.89</v>
      </c>
      <c r="J22">
        <v>290.4</v>
      </c>
      <c r="K22">
        <v>314.6</v>
      </c>
      <c r="L22">
        <v>449.77</v>
      </c>
      <c r="M22">
        <v>420.34</v>
      </c>
      <c r="N22">
        <v>480.19</v>
      </c>
      <c r="O22">
        <v>601.32</v>
      </c>
      <c r="P22">
        <v>850.61</v>
      </c>
      <c r="Q22">
        <v>1314</v>
      </c>
    </row>
    <row r="23" spans="1:17">
      <c r="A23" s="2"/>
      <c r="B23">
        <v>292.18</v>
      </c>
      <c r="C23">
        <v>330.52</v>
      </c>
      <c r="D23">
        <v>299.02</v>
      </c>
      <c r="E23">
        <v>303.99</v>
      </c>
      <c r="F23">
        <v>302.11</v>
      </c>
      <c r="G23">
        <v>304.18</v>
      </c>
      <c r="H23">
        <v>286.78</v>
      </c>
      <c r="I23">
        <v>304.18</v>
      </c>
      <c r="J23">
        <v>308.31</v>
      </c>
      <c r="K23">
        <v>338.01</v>
      </c>
      <c r="L23">
        <v>450.55</v>
      </c>
      <c r="M23">
        <v>444.44</v>
      </c>
      <c r="N23">
        <v>512.43</v>
      </c>
      <c r="O23">
        <v>609.76</v>
      </c>
      <c r="P23">
        <v>839.28</v>
      </c>
      <c r="Q23">
        <v>1351</v>
      </c>
    </row>
    <row r="24" spans="1:17">
      <c r="A24" s="2"/>
      <c r="B24">
        <v>291.59</v>
      </c>
      <c r="C24">
        <v>284.62</v>
      </c>
      <c r="D24">
        <v>288.31</v>
      </c>
      <c r="E24">
        <v>288.64</v>
      </c>
      <c r="F24">
        <v>298.28</v>
      </c>
      <c r="G24">
        <v>291.04</v>
      </c>
      <c r="H24">
        <v>290.4</v>
      </c>
      <c r="I24">
        <v>300.09</v>
      </c>
      <c r="J24">
        <v>316.71</v>
      </c>
      <c r="K24">
        <v>310.41</v>
      </c>
      <c r="L24">
        <v>473.48</v>
      </c>
      <c r="M24">
        <v>433.65</v>
      </c>
      <c r="N24">
        <v>510.86</v>
      </c>
      <c r="O24">
        <v>603.86</v>
      </c>
      <c r="P24">
        <v>952.38</v>
      </c>
      <c r="Q24">
        <v>1299</v>
      </c>
    </row>
    <row r="25" spans="1:17">
      <c r="A25" s="2"/>
      <c r="B25" s="4">
        <v>287.4</v>
      </c>
      <c r="C25">
        <v>297.4</v>
      </c>
      <c r="D25">
        <v>309.6</v>
      </c>
      <c r="E25">
        <v>299</v>
      </c>
      <c r="F25">
        <v>290.74</v>
      </c>
      <c r="G25">
        <v>310.32</v>
      </c>
      <c r="H25">
        <v>300.71</v>
      </c>
      <c r="I25">
        <v>306.33</v>
      </c>
      <c r="J25">
        <v>303.44</v>
      </c>
      <c r="K25">
        <v>313.73</v>
      </c>
      <c r="L25">
        <v>475.62</v>
      </c>
      <c r="M25">
        <v>423.46</v>
      </c>
      <c r="N25">
        <v>502.13</v>
      </c>
      <c r="O25">
        <v>629.33</v>
      </c>
      <c r="P25">
        <v>979.91</v>
      </c>
      <c r="Q25">
        <v>1672</v>
      </c>
    </row>
    <row r="27" spans="1:17">
      <c r="A27" s="2" t="s">
        <v>122</v>
      </c>
      <c r="B27">
        <f t="shared" ref="B27:Q27" si="4">AVERAGE(B21:B25)</f>
        <v>289.356</v>
      </c>
      <c r="C27">
        <f t="shared" si="4"/>
        <v>297.808</v>
      </c>
      <c r="D27">
        <f t="shared" si="4"/>
        <v>293.992</v>
      </c>
      <c r="E27">
        <f t="shared" si="4"/>
        <v>293.666</v>
      </c>
      <c r="F27">
        <f t="shared" si="4"/>
        <v>291.746</v>
      </c>
      <c r="G27">
        <f t="shared" si="4"/>
        <v>294.506</v>
      </c>
      <c r="H27">
        <f t="shared" si="4"/>
        <v>288.396</v>
      </c>
      <c r="I27">
        <f t="shared" si="4"/>
        <v>298.024</v>
      </c>
      <c r="J27">
        <f t="shared" si="4"/>
        <v>303.358</v>
      </c>
      <c r="K27">
        <f t="shared" si="4"/>
        <v>315.782</v>
      </c>
      <c r="L27">
        <f t="shared" si="4"/>
        <v>459.792</v>
      </c>
      <c r="M27">
        <f t="shared" si="4"/>
        <v>431.81</v>
      </c>
      <c r="N27">
        <f t="shared" si="4"/>
        <v>503.084</v>
      </c>
      <c r="O27">
        <f t="shared" si="4"/>
        <v>616.364</v>
      </c>
      <c r="P27">
        <f t="shared" si="4"/>
        <v>923.738</v>
      </c>
      <c r="Q27">
        <f t="shared" si="4"/>
        <v>1411.8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opLeftCell="B133" workbookViewId="0">
      <selection activeCell="D18" sqref="D18"/>
    </sheetView>
  </sheetViews>
  <sheetFormatPr defaultColWidth="9" defaultRowHeight="12.75"/>
  <cols>
    <col min="1" max="1" width="14" customWidth="1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102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">
      <c r="A4" s="2" t="s">
        <v>119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7">
      <c r="A9" s="2" t="s">
        <v>120</v>
      </c>
      <c r="B9">
        <v>0.01292</v>
      </c>
      <c r="C9">
        <v>0.02562</v>
      </c>
      <c r="D9">
        <v>0.05256</v>
      </c>
      <c r="E9">
        <v>0.10754</v>
      </c>
      <c r="F9">
        <v>0.21944</v>
      </c>
      <c r="G9">
        <v>0.43322</v>
      </c>
      <c r="H9">
        <v>0.84466</v>
      </c>
      <c r="I9">
        <v>1.6716</v>
      </c>
      <c r="J9">
        <v>3.362</v>
      </c>
      <c r="K9">
        <v>6.7182</v>
      </c>
      <c r="L9">
        <v>12.772</v>
      </c>
      <c r="M9">
        <v>22.144</v>
      </c>
      <c r="N9">
        <v>37.604</v>
      </c>
      <c r="O9">
        <v>58.58</v>
      </c>
      <c r="P9">
        <v>80.422</v>
      </c>
      <c r="Q9">
        <v>100.528</v>
      </c>
    </row>
    <row r="10" spans="1:17">
      <c r="A10" s="2" t="s">
        <v>121</v>
      </c>
      <c r="B10">
        <v>0.01192</v>
      </c>
      <c r="C10">
        <v>0.0246</v>
      </c>
      <c r="D10">
        <v>0.05188</v>
      </c>
      <c r="E10">
        <v>0.0909</v>
      </c>
      <c r="F10">
        <v>0.19478</v>
      </c>
      <c r="G10">
        <v>0.37334</v>
      </c>
      <c r="H10">
        <v>0.74448</v>
      </c>
      <c r="I10">
        <v>1.6022</v>
      </c>
      <c r="J10">
        <v>3.3618</v>
      </c>
      <c r="K10">
        <v>5.821</v>
      </c>
      <c r="L10">
        <v>11.835</v>
      </c>
      <c r="M10">
        <v>1.58368</v>
      </c>
      <c r="N10">
        <v>5.5624</v>
      </c>
      <c r="O10">
        <v>2.70738</v>
      </c>
      <c r="P10">
        <v>3.1898</v>
      </c>
      <c r="Q10">
        <v>3.8724</v>
      </c>
    </row>
    <row r="11" spans="1:17">
      <c r="A11" s="2" t="s">
        <v>122</v>
      </c>
      <c r="B11">
        <v>244.908</v>
      </c>
      <c r="C11">
        <v>240.554</v>
      </c>
      <c r="D11">
        <v>248.446</v>
      </c>
      <c r="E11">
        <v>249.124</v>
      </c>
      <c r="F11">
        <v>243.96</v>
      </c>
      <c r="G11">
        <v>238.342</v>
      </c>
      <c r="H11">
        <v>239.63</v>
      </c>
      <c r="I11">
        <v>238.206</v>
      </c>
      <c r="J11">
        <v>243.82</v>
      </c>
      <c r="K11">
        <v>255.848</v>
      </c>
      <c r="L11">
        <v>264.902</v>
      </c>
      <c r="M11">
        <v>333.498</v>
      </c>
      <c r="N11">
        <v>386.944</v>
      </c>
      <c r="O11">
        <v>499.008</v>
      </c>
      <c r="P11">
        <v>705.93</v>
      </c>
      <c r="Q11">
        <v>1112.476</v>
      </c>
    </row>
    <row r="13" ht="12.8" customHeight="1" spans="1:1">
      <c r="A13" s="2" t="s">
        <v>123</v>
      </c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7">
      <c r="A18" s="2" t="s">
        <v>120</v>
      </c>
      <c r="B18">
        <v>0.0151332</v>
      </c>
      <c r="C18">
        <v>0.0302818</v>
      </c>
      <c r="D18">
        <v>0.0601308</v>
      </c>
      <c r="E18">
        <v>0.123106</v>
      </c>
      <c r="F18">
        <v>0.241428</v>
      </c>
      <c r="G18">
        <v>0.484454</v>
      </c>
      <c r="H18">
        <v>0.964346</v>
      </c>
      <c r="I18">
        <v>1.92842</v>
      </c>
      <c r="J18">
        <v>3.77932</v>
      </c>
      <c r="K18">
        <v>7.35146</v>
      </c>
      <c r="L18">
        <v>14.2822</v>
      </c>
      <c r="M18">
        <v>24.8026</v>
      </c>
      <c r="N18">
        <v>43.7504</v>
      </c>
      <c r="O18">
        <v>68.984</v>
      </c>
      <c r="P18">
        <v>97.4106</v>
      </c>
      <c r="Q18">
        <v>132.316</v>
      </c>
    </row>
    <row r="19" spans="1:17">
      <c r="A19" s="2" t="s">
        <v>121</v>
      </c>
      <c r="B19">
        <v>0.0146496</v>
      </c>
      <c r="C19">
        <v>0.0283058</v>
      </c>
      <c r="D19">
        <v>0.0592132</v>
      </c>
      <c r="E19">
        <v>0.1140854</v>
      </c>
      <c r="F19">
        <v>0.194488</v>
      </c>
      <c r="G19">
        <v>0.48432</v>
      </c>
      <c r="H19">
        <v>0.932936</v>
      </c>
      <c r="I19">
        <v>1.78984</v>
      </c>
      <c r="J19">
        <v>3.67038</v>
      </c>
      <c r="K19">
        <v>7.28188</v>
      </c>
      <c r="L19">
        <v>13.9678</v>
      </c>
      <c r="M19">
        <v>3.69049</v>
      </c>
      <c r="N19">
        <v>2.11928</v>
      </c>
      <c r="O19">
        <v>0.62198</v>
      </c>
      <c r="P19">
        <v>1.3205</v>
      </c>
      <c r="Q19">
        <v>2.69252</v>
      </c>
    </row>
    <row r="20" spans="1:17">
      <c r="A20" s="2" t="s">
        <v>122</v>
      </c>
      <c r="B20">
        <v>293.446</v>
      </c>
      <c r="C20">
        <v>288.17</v>
      </c>
      <c r="D20">
        <v>282.162</v>
      </c>
      <c r="E20">
        <v>288.4</v>
      </c>
      <c r="F20">
        <v>288.456</v>
      </c>
      <c r="G20">
        <v>285.664</v>
      </c>
      <c r="H20">
        <v>294.01</v>
      </c>
      <c r="I20">
        <v>297.758</v>
      </c>
      <c r="J20">
        <v>299.76</v>
      </c>
      <c r="K20">
        <v>321.452</v>
      </c>
      <c r="L20">
        <v>338.864</v>
      </c>
      <c r="M20">
        <v>439.788</v>
      </c>
      <c r="N20">
        <v>512.194</v>
      </c>
      <c r="O20">
        <v>616.302</v>
      </c>
      <c r="P20">
        <v>846.65</v>
      </c>
      <c r="Q20">
        <v>1313.4</v>
      </c>
    </row>
    <row r="22" ht="12.8" customHeight="1" spans="1:1">
      <c r="A22" s="2" t="s">
        <v>124</v>
      </c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7">
      <c r="A27" s="2" t="s">
        <v>120</v>
      </c>
      <c r="B27">
        <v>0.015166</v>
      </c>
      <c r="C27">
        <v>0.030839</v>
      </c>
      <c r="D27">
        <v>0.061019</v>
      </c>
      <c r="E27">
        <v>0.120918</v>
      </c>
      <c r="F27">
        <v>0.240492</v>
      </c>
      <c r="G27">
        <v>0.46426</v>
      </c>
      <c r="H27">
        <v>0.907144</v>
      </c>
      <c r="I27">
        <v>1.91806</v>
      </c>
      <c r="J27">
        <v>3.77662</v>
      </c>
      <c r="K27">
        <v>7.4472</v>
      </c>
      <c r="L27">
        <v>14.318</v>
      </c>
      <c r="M27">
        <v>22.106</v>
      </c>
      <c r="N27">
        <v>38.6326</v>
      </c>
      <c r="O27">
        <v>59.4512</v>
      </c>
      <c r="P27">
        <v>98.4678</v>
      </c>
      <c r="Q27">
        <v>125.058</v>
      </c>
    </row>
    <row r="28" spans="1:17">
      <c r="A28" s="2" t="s">
        <v>121</v>
      </c>
      <c r="B28">
        <v>0.013993</v>
      </c>
      <c r="C28">
        <v>0.03084</v>
      </c>
      <c r="D28">
        <v>0.060256</v>
      </c>
      <c r="E28">
        <v>0.120922</v>
      </c>
      <c r="F28">
        <v>0.23811</v>
      </c>
      <c r="G28">
        <v>0.463212</v>
      </c>
      <c r="H28">
        <v>0.756588</v>
      </c>
      <c r="I28">
        <v>1.596308</v>
      </c>
      <c r="J28">
        <v>3.4086</v>
      </c>
      <c r="K28">
        <v>7.06118</v>
      </c>
      <c r="L28">
        <v>13.3892</v>
      </c>
      <c r="M28">
        <v>4.315652</v>
      </c>
      <c r="N28">
        <v>4.5227</v>
      </c>
      <c r="O28">
        <v>4.158982</v>
      </c>
      <c r="P28">
        <v>1.32444</v>
      </c>
      <c r="Q28">
        <v>2.6804</v>
      </c>
    </row>
    <row r="29" spans="1:17">
      <c r="A29" s="2" t="s">
        <v>122</v>
      </c>
      <c r="B29">
        <v>223.348</v>
      </c>
      <c r="C29">
        <v>223.15</v>
      </c>
      <c r="D29">
        <v>223.41</v>
      </c>
      <c r="E29">
        <v>229.224</v>
      </c>
      <c r="F29">
        <v>232.05</v>
      </c>
      <c r="G29">
        <v>228.84</v>
      </c>
      <c r="H29">
        <v>224.162</v>
      </c>
      <c r="I29">
        <v>227.466</v>
      </c>
      <c r="J29">
        <v>225.804</v>
      </c>
      <c r="K29">
        <v>229.974</v>
      </c>
      <c r="L29">
        <v>236.736</v>
      </c>
      <c r="M29">
        <v>316.902</v>
      </c>
      <c r="N29">
        <v>355.714</v>
      </c>
      <c r="O29">
        <v>471.12</v>
      </c>
      <c r="P29">
        <v>612.566</v>
      </c>
      <c r="Q29">
        <v>929.382</v>
      </c>
    </row>
    <row r="31" ht="12.8" customHeight="1" spans="1:1">
      <c r="A31" s="2" t="s">
        <v>125</v>
      </c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7">
      <c r="A36" s="2" t="s">
        <v>120</v>
      </c>
      <c r="B36">
        <v>0.015839</v>
      </c>
      <c r="C36">
        <v>0.031116</v>
      </c>
      <c r="D36">
        <v>0.063184</v>
      </c>
      <c r="E36">
        <v>0.126502</v>
      </c>
      <c r="F36">
        <v>0.247658</v>
      </c>
      <c r="G36">
        <v>0.49991</v>
      </c>
      <c r="H36">
        <v>1.006374</v>
      </c>
      <c r="I36">
        <v>2.00468</v>
      </c>
      <c r="J36">
        <v>4.00788</v>
      </c>
      <c r="K36">
        <v>7.79596</v>
      </c>
      <c r="L36">
        <v>14.1038</v>
      </c>
      <c r="M36">
        <v>21.3592</v>
      </c>
      <c r="N36">
        <v>35.8818</v>
      </c>
      <c r="O36">
        <v>73.2284</v>
      </c>
      <c r="P36">
        <v>105.1908</v>
      </c>
      <c r="Q36">
        <v>141.406</v>
      </c>
    </row>
    <row r="37" spans="1:17">
      <c r="A37" s="2" t="s">
        <v>121</v>
      </c>
      <c r="B37">
        <v>0.015223</v>
      </c>
      <c r="C37">
        <v>0.030934</v>
      </c>
      <c r="D37">
        <v>0.061418</v>
      </c>
      <c r="E37">
        <v>0.109721</v>
      </c>
      <c r="F37">
        <v>0.242584</v>
      </c>
      <c r="G37">
        <v>0.461934</v>
      </c>
      <c r="H37">
        <v>0.994752</v>
      </c>
      <c r="I37">
        <v>1.97188</v>
      </c>
      <c r="J37">
        <v>3.79396</v>
      </c>
      <c r="K37">
        <v>7.21904</v>
      </c>
      <c r="L37">
        <v>11.57678</v>
      </c>
      <c r="M37">
        <v>6.78291</v>
      </c>
      <c r="N37">
        <v>8.52927</v>
      </c>
      <c r="O37">
        <v>0.645276</v>
      </c>
      <c r="P37">
        <v>1.37248</v>
      </c>
      <c r="Q37">
        <v>2.63856</v>
      </c>
    </row>
    <row r="38" spans="1:17">
      <c r="A38" s="2" t="s">
        <v>122</v>
      </c>
      <c r="B38">
        <v>277.822</v>
      </c>
      <c r="C38">
        <v>286.606</v>
      </c>
      <c r="D38">
        <v>279.318</v>
      </c>
      <c r="E38">
        <v>282.954</v>
      </c>
      <c r="F38">
        <v>280.476</v>
      </c>
      <c r="G38">
        <v>286.016</v>
      </c>
      <c r="H38">
        <v>285.696</v>
      </c>
      <c r="I38">
        <v>291.734</v>
      </c>
      <c r="J38">
        <v>299.754</v>
      </c>
      <c r="K38">
        <v>307.244</v>
      </c>
      <c r="L38">
        <v>325.212</v>
      </c>
      <c r="M38">
        <v>418.518</v>
      </c>
      <c r="N38">
        <v>481.73</v>
      </c>
      <c r="O38">
        <v>588.074</v>
      </c>
      <c r="P38">
        <v>823.098</v>
      </c>
      <c r="Q38">
        <v>1289.6</v>
      </c>
    </row>
    <row r="40" ht="12.8" customHeight="1" spans="1:1">
      <c r="A40" s="2" t="s">
        <v>126</v>
      </c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7">
      <c r="A45" s="2" t="s">
        <v>120</v>
      </c>
      <c r="B45">
        <v>0.462348</v>
      </c>
      <c r="C45">
        <v>0.964562</v>
      </c>
      <c r="D45">
        <v>1.92958</v>
      </c>
      <c r="E45">
        <v>3.76684</v>
      </c>
      <c r="F45">
        <v>7.8253</v>
      </c>
      <c r="G45">
        <v>15.4666</v>
      </c>
      <c r="H45">
        <v>31.274</v>
      </c>
      <c r="I45">
        <v>62.3448</v>
      </c>
      <c r="J45">
        <v>97.973</v>
      </c>
      <c r="K45">
        <v>109.996</v>
      </c>
      <c r="L45">
        <v>117.034</v>
      </c>
      <c r="M45">
        <v>117.492</v>
      </c>
      <c r="N45">
        <v>119.458</v>
      </c>
      <c r="O45">
        <v>119.576</v>
      </c>
      <c r="P45">
        <v>119.404</v>
      </c>
      <c r="Q45">
        <v>119.884</v>
      </c>
    </row>
    <row r="46" spans="1:17">
      <c r="A46" s="2" t="s">
        <v>121</v>
      </c>
      <c r="B46">
        <v>0.370004</v>
      </c>
      <c r="C46">
        <v>0.81199</v>
      </c>
      <c r="D46" s="1">
        <v>1.6914</v>
      </c>
      <c r="E46">
        <v>3.41164</v>
      </c>
      <c r="F46">
        <v>6.60058</v>
      </c>
      <c r="G46">
        <v>13.538</v>
      </c>
      <c r="H46">
        <v>27.097</v>
      </c>
      <c r="I46">
        <v>54.217</v>
      </c>
      <c r="J46">
        <v>95.7146</v>
      </c>
      <c r="K46">
        <v>109.958</v>
      </c>
      <c r="L46">
        <v>116.988</v>
      </c>
      <c r="M46">
        <v>117.378</v>
      </c>
      <c r="N46">
        <v>119.33</v>
      </c>
      <c r="O46">
        <v>119.446</v>
      </c>
      <c r="P46">
        <v>119.5</v>
      </c>
      <c r="Q46">
        <v>119.616</v>
      </c>
    </row>
    <row r="47" spans="1:17">
      <c r="A47" s="2" t="s">
        <v>122</v>
      </c>
      <c r="B47">
        <v>50.5838</v>
      </c>
      <c r="C47">
        <v>51.063</v>
      </c>
      <c r="D47">
        <v>50.5406</v>
      </c>
      <c r="E47">
        <v>50.8312</v>
      </c>
      <c r="F47">
        <v>51.119</v>
      </c>
      <c r="G47">
        <v>51.49</v>
      </c>
      <c r="H47">
        <v>54.3848</v>
      </c>
      <c r="I47">
        <v>56.434</v>
      </c>
      <c r="J47">
        <v>59.3092</v>
      </c>
      <c r="K47">
        <v>63.9622</v>
      </c>
      <c r="L47">
        <v>82.1938</v>
      </c>
      <c r="M47">
        <v>101.446</v>
      </c>
      <c r="N47">
        <v>121.668</v>
      </c>
      <c r="O47">
        <v>157.278</v>
      </c>
      <c r="P47">
        <v>229.068</v>
      </c>
      <c r="Q47">
        <v>384.196</v>
      </c>
    </row>
    <row r="49" ht="12.8" customHeight="1" spans="1:1">
      <c r="A49" s="2" t="s">
        <v>127</v>
      </c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7">
      <c r="A54" s="2" t="s">
        <v>128</v>
      </c>
      <c r="B54">
        <v>0.013337</v>
      </c>
      <c r="C54">
        <v>0.026918</v>
      </c>
      <c r="D54">
        <v>0.053557</v>
      </c>
      <c r="E54">
        <v>0.107632</v>
      </c>
      <c r="F54">
        <v>0.219914</v>
      </c>
      <c r="G54">
        <v>0.427654</v>
      </c>
      <c r="H54">
        <v>0.867046</v>
      </c>
      <c r="I54">
        <v>1.7158</v>
      </c>
      <c r="J54">
        <v>3.38066</v>
      </c>
      <c r="K54">
        <v>6.54468</v>
      </c>
      <c r="L54">
        <v>12.7054</v>
      </c>
      <c r="M54">
        <v>23.3648</v>
      </c>
      <c r="N54">
        <v>41.4458</v>
      </c>
      <c r="O54">
        <v>66.6176</v>
      </c>
      <c r="P54">
        <v>77.44054</v>
      </c>
      <c r="Q54">
        <v>126.964</v>
      </c>
    </row>
    <row r="55" spans="1:17">
      <c r="A55" s="2" t="s">
        <v>129</v>
      </c>
      <c r="B55">
        <v>0.013323</v>
      </c>
      <c r="C55">
        <v>0.026919</v>
      </c>
      <c r="D55">
        <v>0.053615</v>
      </c>
      <c r="E55">
        <v>0.107634</v>
      </c>
      <c r="F55">
        <v>0.220152</v>
      </c>
      <c r="G55">
        <v>0.42767</v>
      </c>
      <c r="H55">
        <v>0.86708</v>
      </c>
      <c r="I55">
        <v>1.71586</v>
      </c>
      <c r="J55">
        <v>3.38054</v>
      </c>
      <c r="K55">
        <v>6.54494</v>
      </c>
      <c r="L55">
        <v>12.7308</v>
      </c>
      <c r="M55">
        <v>23.3658</v>
      </c>
      <c r="N55">
        <v>41.4874</v>
      </c>
      <c r="O55">
        <v>66.6864</v>
      </c>
      <c r="P55">
        <v>77.43754</v>
      </c>
      <c r="Q55">
        <v>126.976</v>
      </c>
    </row>
    <row r="56" spans="1:17">
      <c r="A56" s="2" t="s">
        <v>130</v>
      </c>
      <c r="B56">
        <v>91.0032</v>
      </c>
      <c r="C56">
        <v>88.6224</v>
      </c>
      <c r="D56">
        <v>82.5828</v>
      </c>
      <c r="E56">
        <v>87.5874</v>
      </c>
      <c r="F56">
        <v>89.0916</v>
      </c>
      <c r="G56">
        <v>89.3896</v>
      </c>
      <c r="H56">
        <v>91.1668</v>
      </c>
      <c r="I56">
        <v>93.7098</v>
      </c>
      <c r="J56">
        <v>86.9506</v>
      </c>
      <c r="K56">
        <v>90.4444</v>
      </c>
      <c r="L56">
        <v>90.0452</v>
      </c>
      <c r="M56">
        <v>133.106</v>
      </c>
      <c r="N56">
        <v>154.538</v>
      </c>
      <c r="O56">
        <v>194.64</v>
      </c>
      <c r="P56">
        <v>336.374</v>
      </c>
      <c r="Q56">
        <v>450.884</v>
      </c>
    </row>
    <row r="58" spans="1:17">
      <c r="A58" s="2" t="s">
        <v>131</v>
      </c>
      <c r="B58">
        <v>0.201546</v>
      </c>
      <c r="C58">
        <v>0.409852</v>
      </c>
      <c r="D58">
        <v>0.770682</v>
      </c>
      <c r="E58">
        <v>1.66566</v>
      </c>
      <c r="F58">
        <v>3.18076</v>
      </c>
      <c r="G58">
        <v>6.14496</v>
      </c>
      <c r="H58">
        <v>12.5964</v>
      </c>
      <c r="I58">
        <v>24.5676</v>
      </c>
      <c r="J58">
        <v>47.847</v>
      </c>
      <c r="K58">
        <v>101.616</v>
      </c>
      <c r="L58">
        <v>216.302</v>
      </c>
      <c r="M58">
        <v>348.77</v>
      </c>
      <c r="N58">
        <v>645.948</v>
      </c>
      <c r="O58">
        <v>960.486</v>
      </c>
      <c r="P58">
        <v>1400.12</v>
      </c>
      <c r="Q58">
        <v>1908.24</v>
      </c>
    </row>
    <row r="59" spans="1:17">
      <c r="A59" s="2" t="s">
        <v>132</v>
      </c>
      <c r="B59">
        <v>0.000131</v>
      </c>
      <c r="C59">
        <v>0.000208</v>
      </c>
      <c r="D59">
        <v>0.000417</v>
      </c>
      <c r="E59">
        <v>0.000832</v>
      </c>
      <c r="F59">
        <v>0.001661</v>
      </c>
      <c r="G59">
        <v>0.004125</v>
      </c>
      <c r="H59">
        <v>0.008304</v>
      </c>
      <c r="I59">
        <v>0.011968</v>
      </c>
      <c r="J59">
        <v>0.024298</v>
      </c>
      <c r="K59">
        <v>0.046553</v>
      </c>
      <c r="L59">
        <v>0.092718</v>
      </c>
      <c r="M59">
        <v>0.118804</v>
      </c>
      <c r="N59">
        <v>0.276058</v>
      </c>
      <c r="O59">
        <v>0.588532</v>
      </c>
      <c r="P59">
        <v>0.163673</v>
      </c>
      <c r="Q59">
        <v>0.084854</v>
      </c>
    </row>
    <row r="60" spans="1:17">
      <c r="A60" s="2" t="s">
        <v>133</v>
      </c>
      <c r="B60">
        <v>98.3418</v>
      </c>
      <c r="C60">
        <v>96.746</v>
      </c>
      <c r="D60">
        <v>101.9174</v>
      </c>
      <c r="E60">
        <v>100.809</v>
      </c>
      <c r="F60">
        <v>93.971</v>
      </c>
      <c r="G60">
        <v>102.6226</v>
      </c>
      <c r="H60">
        <v>91.8524</v>
      </c>
      <c r="I60">
        <v>94.5224</v>
      </c>
      <c r="J60">
        <v>96.566</v>
      </c>
      <c r="K60">
        <v>102.2138</v>
      </c>
      <c r="L60">
        <v>107.854</v>
      </c>
      <c r="M60">
        <v>133.446</v>
      </c>
      <c r="N60">
        <v>162.38</v>
      </c>
      <c r="O60">
        <v>222.45</v>
      </c>
      <c r="P60">
        <v>287.7</v>
      </c>
      <c r="Q60">
        <v>436.718</v>
      </c>
    </row>
    <row r="62" ht="12.8" customHeight="1" spans="1:1">
      <c r="A62" s="2" t="s">
        <v>134</v>
      </c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7">
      <c r="A67" s="2" t="s">
        <v>128</v>
      </c>
      <c r="B67">
        <v>0.015843</v>
      </c>
      <c r="C67">
        <v>0.032364</v>
      </c>
      <c r="D67">
        <v>0.064869</v>
      </c>
      <c r="E67">
        <v>0.128862</v>
      </c>
      <c r="F67">
        <v>0.257486</v>
      </c>
      <c r="G67">
        <v>0.52348</v>
      </c>
      <c r="H67">
        <v>1.04284</v>
      </c>
      <c r="I67">
        <v>2.05124</v>
      </c>
      <c r="J67">
        <v>4.08406</v>
      </c>
      <c r="K67">
        <v>8.03534</v>
      </c>
      <c r="L67">
        <v>15.3422</v>
      </c>
      <c r="M67">
        <v>26.0502</v>
      </c>
      <c r="N67">
        <v>45.3302</v>
      </c>
      <c r="O67">
        <v>71.6522</v>
      </c>
      <c r="P67">
        <v>99.7028</v>
      </c>
      <c r="Q67">
        <v>136.98</v>
      </c>
    </row>
    <row r="68" spans="1:17">
      <c r="A68" s="2" t="s">
        <v>129</v>
      </c>
      <c r="B68">
        <v>0.015828</v>
      </c>
      <c r="C68">
        <v>0.032364</v>
      </c>
      <c r="D68">
        <v>0.064872</v>
      </c>
      <c r="E68">
        <v>0.128996</v>
      </c>
      <c r="F68">
        <v>0.257234</v>
      </c>
      <c r="G68">
        <v>0.523494</v>
      </c>
      <c r="H68">
        <v>1.04286</v>
      </c>
      <c r="I68">
        <v>2.04926</v>
      </c>
      <c r="J68">
        <v>4.08418</v>
      </c>
      <c r="K68">
        <v>8.03558</v>
      </c>
      <c r="L68">
        <v>15.3428</v>
      </c>
      <c r="M68">
        <v>26.05</v>
      </c>
      <c r="N68">
        <v>45.3322</v>
      </c>
      <c r="O68">
        <v>71.5072</v>
      </c>
      <c r="P68">
        <v>99.6988</v>
      </c>
      <c r="Q68">
        <v>119.726</v>
      </c>
    </row>
    <row r="69" spans="1:17">
      <c r="A69" s="2" t="s">
        <v>130</v>
      </c>
      <c r="B69">
        <v>165.576</v>
      </c>
      <c r="C69">
        <v>165.842</v>
      </c>
      <c r="D69">
        <v>161.61</v>
      </c>
      <c r="E69">
        <v>164.06</v>
      </c>
      <c r="F69">
        <v>162.328</v>
      </c>
      <c r="G69">
        <v>166.2</v>
      </c>
      <c r="H69">
        <v>165.672</v>
      </c>
      <c r="I69">
        <v>164.188</v>
      </c>
      <c r="J69">
        <v>169.15</v>
      </c>
      <c r="K69">
        <v>178.754</v>
      </c>
      <c r="L69">
        <v>199.338</v>
      </c>
      <c r="M69">
        <v>264.174</v>
      </c>
      <c r="N69">
        <v>309.068</v>
      </c>
      <c r="O69">
        <v>374.714</v>
      </c>
      <c r="P69">
        <v>508.606</v>
      </c>
      <c r="Q69">
        <v>819.398</v>
      </c>
    </row>
    <row r="71" spans="1:17">
      <c r="A71" s="2" t="s">
        <v>131</v>
      </c>
      <c r="B71">
        <v>0.46716</v>
      </c>
      <c r="C71">
        <v>0.990332</v>
      </c>
      <c r="D71">
        <v>1.92444</v>
      </c>
      <c r="E71">
        <v>3.88346</v>
      </c>
      <c r="F71">
        <v>7.83126</v>
      </c>
      <c r="G71">
        <v>15.37</v>
      </c>
      <c r="H71">
        <v>30.2154</v>
      </c>
      <c r="I71">
        <v>61.0984</v>
      </c>
      <c r="J71">
        <v>97.584</v>
      </c>
      <c r="K71">
        <v>109.886</v>
      </c>
      <c r="L71">
        <v>117.036</v>
      </c>
      <c r="M71">
        <v>117.358</v>
      </c>
      <c r="N71">
        <v>119.466</v>
      </c>
      <c r="O71">
        <v>119.576</v>
      </c>
      <c r="P71">
        <v>119.64</v>
      </c>
      <c r="Q71">
        <v>119.88</v>
      </c>
    </row>
    <row r="72" spans="1:17">
      <c r="A72" s="2" t="s">
        <v>132</v>
      </c>
      <c r="B72">
        <v>0.00016</v>
      </c>
      <c r="C72">
        <v>0.000207</v>
      </c>
      <c r="D72">
        <v>0.00052</v>
      </c>
      <c r="E72">
        <v>0.000672</v>
      </c>
      <c r="F72">
        <v>0.001688</v>
      </c>
      <c r="G72">
        <v>0.005059</v>
      </c>
      <c r="H72">
        <v>0.008397</v>
      </c>
      <c r="I72">
        <v>0.013115</v>
      </c>
      <c r="J72">
        <v>0.023817</v>
      </c>
      <c r="K72">
        <v>0.047479</v>
      </c>
      <c r="L72">
        <v>0.101735</v>
      </c>
      <c r="M72">
        <v>0.123076</v>
      </c>
      <c r="N72">
        <v>0.267092</v>
      </c>
      <c r="O72">
        <v>0.639518</v>
      </c>
      <c r="P72">
        <v>1.3199</v>
      </c>
      <c r="Q72">
        <v>2.66076</v>
      </c>
    </row>
    <row r="73" spans="1:17">
      <c r="A73" s="2" t="s">
        <v>133</v>
      </c>
      <c r="B73">
        <v>167.594</v>
      </c>
      <c r="C73">
        <v>170.772</v>
      </c>
      <c r="D73">
        <v>168.38</v>
      </c>
      <c r="E73">
        <v>164.774</v>
      </c>
      <c r="F73">
        <v>166.702</v>
      </c>
      <c r="G73">
        <v>169.092</v>
      </c>
      <c r="H73">
        <v>170.798</v>
      </c>
      <c r="I73">
        <v>174.334</v>
      </c>
      <c r="J73">
        <v>173.756</v>
      </c>
      <c r="K73">
        <v>186.21</v>
      </c>
      <c r="L73">
        <v>205.228</v>
      </c>
      <c r="M73">
        <v>278.17</v>
      </c>
      <c r="N73">
        <v>314.288</v>
      </c>
      <c r="O73">
        <v>377.29</v>
      </c>
      <c r="P73">
        <v>524.838</v>
      </c>
      <c r="Q73">
        <v>855.802</v>
      </c>
    </row>
    <row r="75" ht="12.8" customHeight="1" spans="1:1">
      <c r="A75" s="2" t="s">
        <v>135</v>
      </c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7">
      <c r="A80" s="2" t="s">
        <v>120</v>
      </c>
      <c r="B80" s="3">
        <v>0.012907</v>
      </c>
      <c r="C80" s="3">
        <v>0.025095</v>
      </c>
      <c r="D80" s="3">
        <v>0.048913</v>
      </c>
      <c r="E80" s="3">
        <v>0.103181</v>
      </c>
      <c r="F80" s="3">
        <v>0.212152</v>
      </c>
      <c r="G80" s="3">
        <v>0.420032</v>
      </c>
      <c r="H80" s="3">
        <v>0.824474</v>
      </c>
      <c r="I80">
        <v>1.67306</v>
      </c>
      <c r="J80">
        <v>3.22018</v>
      </c>
      <c r="K80">
        <v>6.537</v>
      </c>
      <c r="L80">
        <v>12.7682</v>
      </c>
      <c r="M80">
        <v>19.9748</v>
      </c>
      <c r="N80">
        <v>34.0412</v>
      </c>
      <c r="O80">
        <v>59.043</v>
      </c>
      <c r="P80">
        <v>86.9842</v>
      </c>
      <c r="Q80">
        <v>125.738</v>
      </c>
    </row>
    <row r="81" spans="1:17">
      <c r="A81" s="2" t="s">
        <v>121</v>
      </c>
      <c r="B81">
        <v>0.012893</v>
      </c>
      <c r="C81">
        <v>0.025095</v>
      </c>
      <c r="D81">
        <v>0.04896</v>
      </c>
      <c r="E81">
        <v>0.103186</v>
      </c>
      <c r="F81">
        <v>0.21194</v>
      </c>
      <c r="G81">
        <v>0.420056</v>
      </c>
      <c r="H81">
        <v>0.825334</v>
      </c>
      <c r="I81">
        <v>1.6708</v>
      </c>
      <c r="J81">
        <v>3.21698</v>
      </c>
      <c r="K81">
        <v>6.52942</v>
      </c>
      <c r="L81">
        <v>12.64</v>
      </c>
      <c r="M81">
        <v>9.63614</v>
      </c>
      <c r="N81">
        <v>13.33414</v>
      </c>
      <c r="O81">
        <v>3.67986</v>
      </c>
      <c r="P81">
        <v>1.53078</v>
      </c>
      <c r="Q81">
        <v>3.250632</v>
      </c>
    </row>
    <row r="82" spans="1:17">
      <c r="A82" s="2" t="s">
        <v>122</v>
      </c>
      <c r="B82">
        <v>341.922</v>
      </c>
      <c r="C82">
        <v>348.548</v>
      </c>
      <c r="D82">
        <v>353.208</v>
      </c>
      <c r="E82">
        <v>359.434</v>
      </c>
      <c r="F82">
        <v>352.91</v>
      </c>
      <c r="G82">
        <v>349.718</v>
      </c>
      <c r="H82">
        <v>354.83</v>
      </c>
      <c r="I82">
        <v>443.474</v>
      </c>
      <c r="J82">
        <v>464.72</v>
      </c>
      <c r="K82">
        <v>480.416</v>
      </c>
      <c r="L82">
        <v>511.844</v>
      </c>
      <c r="M82">
        <v>641.918</v>
      </c>
      <c r="N82">
        <v>719.318</v>
      </c>
      <c r="O82">
        <v>827.372</v>
      </c>
      <c r="P82">
        <v>1187.8</v>
      </c>
      <c r="Q82">
        <v>1848.8</v>
      </c>
    </row>
    <row r="84" ht="12.8" customHeight="1" spans="1:1">
      <c r="A84" s="2" t="s">
        <v>136</v>
      </c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7">
      <c r="A89" s="2" t="s">
        <v>120</v>
      </c>
      <c r="B89">
        <v>0.014437</v>
      </c>
      <c r="C89">
        <v>0.029185</v>
      </c>
      <c r="D89">
        <v>0.059003</v>
      </c>
      <c r="E89">
        <v>0.116302</v>
      </c>
      <c r="F89">
        <v>0.230712</v>
      </c>
      <c r="G89">
        <v>0.461744</v>
      </c>
      <c r="H89">
        <v>0.934176</v>
      </c>
      <c r="I89">
        <v>1.85442</v>
      </c>
      <c r="J89">
        <v>3.64724</v>
      </c>
      <c r="K89">
        <v>7.26134</v>
      </c>
      <c r="L89">
        <v>13.7534</v>
      </c>
      <c r="M89">
        <v>24.0242</v>
      </c>
      <c r="N89">
        <v>41.4808</v>
      </c>
      <c r="O89">
        <v>66.495</v>
      </c>
      <c r="P89">
        <v>93.887</v>
      </c>
      <c r="Q89">
        <v>126.614</v>
      </c>
    </row>
    <row r="90" spans="1:17">
      <c r="A90" s="2" t="s">
        <v>121</v>
      </c>
      <c r="B90">
        <v>0.014388</v>
      </c>
      <c r="C90">
        <v>0.02903</v>
      </c>
      <c r="D90">
        <v>0.053959</v>
      </c>
      <c r="E90">
        <v>0.11393</v>
      </c>
      <c r="F90">
        <v>0.230684</v>
      </c>
      <c r="G90">
        <v>0.461728</v>
      </c>
      <c r="H90">
        <v>0.93404</v>
      </c>
      <c r="I90">
        <v>1.80734</v>
      </c>
      <c r="J90">
        <v>3.5743</v>
      </c>
      <c r="K90">
        <v>6.70244</v>
      </c>
      <c r="L90">
        <v>13.2396</v>
      </c>
      <c r="M90">
        <v>4.17548</v>
      </c>
      <c r="N90">
        <v>2.8291</v>
      </c>
      <c r="O90">
        <v>0.661866</v>
      </c>
      <c r="P90">
        <v>5.8085</v>
      </c>
      <c r="Q90">
        <v>2.28047</v>
      </c>
    </row>
    <row r="91" spans="1:17">
      <c r="A91" s="2" t="s">
        <v>122</v>
      </c>
      <c r="B91">
        <v>368.372</v>
      </c>
      <c r="C91">
        <v>365.738</v>
      </c>
      <c r="D91">
        <v>360.616</v>
      </c>
      <c r="E91">
        <v>369.684</v>
      </c>
      <c r="F91">
        <v>359.706</v>
      </c>
      <c r="G91">
        <v>375.32</v>
      </c>
      <c r="H91">
        <v>366.772</v>
      </c>
      <c r="I91">
        <v>460.76</v>
      </c>
      <c r="J91">
        <v>468.448</v>
      </c>
      <c r="K91">
        <v>508.236</v>
      </c>
      <c r="L91">
        <v>548.37</v>
      </c>
      <c r="M91">
        <v>676.18</v>
      </c>
      <c r="N91">
        <v>746.128</v>
      </c>
      <c r="O91">
        <v>782.096</v>
      </c>
      <c r="P91">
        <v>1179.2</v>
      </c>
      <c r="Q91">
        <v>1927.6</v>
      </c>
    </row>
    <row r="93" ht="12.8" customHeight="1" spans="1:1">
      <c r="A93" s="2" t="s">
        <v>137</v>
      </c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7">
      <c r="A98" s="2" t="s">
        <v>120</v>
      </c>
      <c r="B98">
        <v>0.012222</v>
      </c>
      <c r="C98">
        <v>0.024912</v>
      </c>
      <c r="D98">
        <v>0.051148</v>
      </c>
      <c r="E98">
        <v>0.101452</v>
      </c>
      <c r="F98">
        <v>0.204242</v>
      </c>
      <c r="G98">
        <v>0.41152</v>
      </c>
      <c r="H98">
        <v>0.8134</v>
      </c>
      <c r="I98">
        <v>1.64426</v>
      </c>
      <c r="J98">
        <v>3.15082</v>
      </c>
      <c r="K98">
        <v>6.06488</v>
      </c>
      <c r="L98">
        <v>12.7824</v>
      </c>
      <c r="M98">
        <v>21.8058</v>
      </c>
      <c r="N98">
        <v>37.282</v>
      </c>
      <c r="O98">
        <v>60.9092</v>
      </c>
      <c r="P98">
        <v>85.8218</v>
      </c>
      <c r="Q98">
        <v>132.16</v>
      </c>
    </row>
    <row r="99" spans="1:17">
      <c r="A99" s="2" t="s">
        <v>121</v>
      </c>
      <c r="B99">
        <v>0.012222</v>
      </c>
      <c r="C99">
        <v>0.024887</v>
      </c>
      <c r="D99">
        <v>0.051099</v>
      </c>
      <c r="E99">
        <v>0.101445</v>
      </c>
      <c r="F99">
        <v>0.204236</v>
      </c>
      <c r="G99">
        <v>0.41073</v>
      </c>
      <c r="H99">
        <v>0.813396</v>
      </c>
      <c r="I99">
        <v>1.61094</v>
      </c>
      <c r="J99">
        <v>3.0921</v>
      </c>
      <c r="K99">
        <v>6.06466</v>
      </c>
      <c r="L99">
        <v>12.7678</v>
      </c>
      <c r="M99">
        <v>4.139502</v>
      </c>
      <c r="N99">
        <v>6.036146</v>
      </c>
      <c r="O99">
        <v>1.102152</v>
      </c>
      <c r="P99">
        <v>1.14378</v>
      </c>
      <c r="Q99">
        <v>1.030985</v>
      </c>
    </row>
    <row r="100" spans="1:17">
      <c r="A100" s="2" t="s">
        <v>122</v>
      </c>
      <c r="B100">
        <v>333.118</v>
      </c>
      <c r="C100">
        <v>337.224</v>
      </c>
      <c r="D100">
        <v>334.712</v>
      </c>
      <c r="E100">
        <v>336.56</v>
      </c>
      <c r="F100">
        <v>335.546</v>
      </c>
      <c r="G100">
        <v>338.72</v>
      </c>
      <c r="H100">
        <v>353.102</v>
      </c>
      <c r="I100">
        <v>433.76</v>
      </c>
      <c r="J100">
        <v>452.268</v>
      </c>
      <c r="K100">
        <v>484.602</v>
      </c>
      <c r="L100">
        <v>531.426</v>
      </c>
      <c r="M100">
        <v>635.434</v>
      </c>
      <c r="N100">
        <v>710.004</v>
      </c>
      <c r="O100">
        <v>865.308</v>
      </c>
      <c r="P100">
        <v>1168.2</v>
      </c>
      <c r="Q100">
        <v>1809.2</v>
      </c>
    </row>
    <row r="102" ht="12.8" customHeight="1" spans="1:1">
      <c r="A102" s="2" t="s">
        <v>138</v>
      </c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7">
      <c r="A107" s="2" t="s">
        <v>120</v>
      </c>
      <c r="B107">
        <v>0.012161</v>
      </c>
      <c r="C107">
        <v>0.025058</v>
      </c>
      <c r="D107">
        <v>0.050002</v>
      </c>
      <c r="E107">
        <v>0.097614</v>
      </c>
      <c r="F107">
        <v>0.196384</v>
      </c>
      <c r="G107">
        <v>0.383136</v>
      </c>
      <c r="H107">
        <v>0.788548</v>
      </c>
      <c r="I107">
        <v>1.5565</v>
      </c>
      <c r="J107">
        <v>2.80998</v>
      </c>
      <c r="K107">
        <v>5.3843</v>
      </c>
      <c r="L107">
        <v>11.8034</v>
      </c>
      <c r="M107">
        <v>21.232</v>
      </c>
      <c r="N107">
        <v>35.6366</v>
      </c>
      <c r="O107">
        <v>57.0054</v>
      </c>
      <c r="P107">
        <v>81.345</v>
      </c>
      <c r="Q107">
        <v>124.708</v>
      </c>
    </row>
    <row r="108" spans="1:17">
      <c r="A108" s="2" t="s">
        <v>121</v>
      </c>
      <c r="B108">
        <v>0.012137</v>
      </c>
      <c r="C108">
        <v>0.025057</v>
      </c>
      <c r="D108">
        <v>0.049997</v>
      </c>
      <c r="E108">
        <v>0.097499</v>
      </c>
      <c r="F108">
        <v>0.196152</v>
      </c>
      <c r="G108">
        <v>0.383056</v>
      </c>
      <c r="H108">
        <v>0.78762</v>
      </c>
      <c r="I108">
        <v>1.55466</v>
      </c>
      <c r="J108">
        <v>2.80944</v>
      </c>
      <c r="K108">
        <v>5.37782</v>
      </c>
      <c r="L108">
        <v>11.8142</v>
      </c>
      <c r="M108">
        <v>10.81438</v>
      </c>
      <c r="N108">
        <v>17.73184</v>
      </c>
      <c r="O108">
        <v>13.28568</v>
      </c>
      <c r="P108">
        <v>7.28038</v>
      </c>
      <c r="Q108">
        <v>1.042022</v>
      </c>
    </row>
    <row r="109" spans="1:17">
      <c r="A109" s="2" t="s">
        <v>122</v>
      </c>
      <c r="B109">
        <v>337.768</v>
      </c>
      <c r="C109">
        <v>347.062</v>
      </c>
      <c r="D109">
        <v>354.632</v>
      </c>
      <c r="E109">
        <v>350.478</v>
      </c>
      <c r="F109">
        <v>347.552</v>
      </c>
      <c r="G109">
        <v>351.432</v>
      </c>
      <c r="H109">
        <v>348.776</v>
      </c>
      <c r="I109">
        <v>437.83</v>
      </c>
      <c r="J109">
        <v>471.196</v>
      </c>
      <c r="K109">
        <v>523.842</v>
      </c>
      <c r="L109">
        <v>495.684</v>
      </c>
      <c r="M109">
        <v>610.14</v>
      </c>
      <c r="N109">
        <v>681.864</v>
      </c>
      <c r="O109">
        <v>4084.336</v>
      </c>
      <c r="P109">
        <v>1119.4</v>
      </c>
      <c r="Q109">
        <v>1835.6</v>
      </c>
    </row>
    <row r="111" ht="12.8" customHeight="1" spans="1:1">
      <c r="A111" s="2" t="s">
        <v>139</v>
      </c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7">
      <c r="A116" s="2" t="s">
        <v>120</v>
      </c>
      <c r="B116">
        <v>0.014731</v>
      </c>
      <c r="C116">
        <v>0.029386</v>
      </c>
      <c r="D116">
        <v>0.058766</v>
      </c>
      <c r="E116">
        <v>0.117222</v>
      </c>
      <c r="F116">
        <v>0.232692</v>
      </c>
      <c r="G116">
        <v>0.47127</v>
      </c>
      <c r="H116">
        <v>0.915886</v>
      </c>
      <c r="I116">
        <v>1.83738</v>
      </c>
      <c r="J116">
        <v>3.69686</v>
      </c>
      <c r="K116">
        <v>7.12168</v>
      </c>
      <c r="L116">
        <v>11.63304</v>
      </c>
      <c r="M116">
        <v>24.5884</v>
      </c>
      <c r="N116">
        <v>37.6666</v>
      </c>
      <c r="O116">
        <v>57.4702</v>
      </c>
      <c r="P116">
        <v>100.866</v>
      </c>
      <c r="Q116">
        <v>125.182</v>
      </c>
    </row>
    <row r="117" spans="1:17">
      <c r="A117" s="2" t="s">
        <v>121</v>
      </c>
      <c r="B117">
        <v>0.012283</v>
      </c>
      <c r="C117">
        <v>0.027877</v>
      </c>
      <c r="D117">
        <v>0.049044</v>
      </c>
      <c r="E117">
        <v>0.106406</v>
      </c>
      <c r="F117">
        <v>0.222968</v>
      </c>
      <c r="G117">
        <v>0.398732</v>
      </c>
      <c r="H117">
        <v>0.837044</v>
      </c>
      <c r="I117">
        <v>1.75864</v>
      </c>
      <c r="J117">
        <v>3.39234</v>
      </c>
      <c r="K117">
        <v>7.06484</v>
      </c>
      <c r="L117">
        <v>11.61194</v>
      </c>
      <c r="M117">
        <v>2.276572</v>
      </c>
      <c r="N117">
        <v>7.59315</v>
      </c>
      <c r="O117">
        <v>3.463756</v>
      </c>
      <c r="P117">
        <v>1.34778</v>
      </c>
      <c r="Q117">
        <v>2.64986</v>
      </c>
    </row>
    <row r="118" spans="1:17">
      <c r="A118" s="2" t="s">
        <v>122</v>
      </c>
      <c r="B118">
        <v>221.336</v>
      </c>
      <c r="C118">
        <v>211.094</v>
      </c>
      <c r="D118">
        <v>221.594</v>
      </c>
      <c r="E118">
        <v>222.404</v>
      </c>
      <c r="F118">
        <v>217.474</v>
      </c>
      <c r="G118">
        <v>221.796</v>
      </c>
      <c r="H118">
        <v>221.66</v>
      </c>
      <c r="I118">
        <v>227.198</v>
      </c>
      <c r="J118">
        <v>220.446</v>
      </c>
      <c r="K118">
        <v>223.598</v>
      </c>
      <c r="L118">
        <v>264.824</v>
      </c>
      <c r="M118">
        <v>319.312</v>
      </c>
      <c r="N118">
        <v>360.076</v>
      </c>
      <c r="O118">
        <v>470.91</v>
      </c>
      <c r="P118">
        <v>603.68</v>
      </c>
      <c r="Q118">
        <v>959.676</v>
      </c>
    </row>
    <row r="120" ht="12.8" customHeight="1" spans="1:1">
      <c r="A120" s="2" t="s">
        <v>140</v>
      </c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7">
      <c r="A125" s="2" t="s">
        <v>120</v>
      </c>
      <c r="B125">
        <v>0.014173</v>
      </c>
      <c r="C125">
        <v>0.027984</v>
      </c>
      <c r="D125">
        <v>0.055434</v>
      </c>
      <c r="E125">
        <v>0.111842</v>
      </c>
      <c r="F125">
        <v>0.216898</v>
      </c>
      <c r="G125">
        <v>0.435156</v>
      </c>
      <c r="H125">
        <v>0.90824</v>
      </c>
      <c r="I125">
        <v>1.84222</v>
      </c>
      <c r="J125">
        <v>3.213</v>
      </c>
      <c r="K125">
        <v>6.5563</v>
      </c>
      <c r="L125">
        <v>13.7186</v>
      </c>
      <c r="M125">
        <v>20.0816</v>
      </c>
      <c r="N125">
        <v>32.8376</v>
      </c>
      <c r="O125">
        <v>63.3412</v>
      </c>
      <c r="P125">
        <v>92.799</v>
      </c>
      <c r="Q125">
        <v>127.356</v>
      </c>
    </row>
    <row r="126" spans="1:17">
      <c r="A126" s="2" t="s">
        <v>121</v>
      </c>
      <c r="B126">
        <v>0.014187</v>
      </c>
      <c r="C126">
        <v>0.027983</v>
      </c>
      <c r="D126">
        <v>0.055434</v>
      </c>
      <c r="E126">
        <v>0.111844</v>
      </c>
      <c r="F126">
        <v>0.216684</v>
      </c>
      <c r="G126">
        <v>0.435496</v>
      </c>
      <c r="H126">
        <v>0.90916</v>
      </c>
      <c r="I126">
        <v>1.84226</v>
      </c>
      <c r="J126">
        <v>3.213</v>
      </c>
      <c r="K126">
        <v>6.56202</v>
      </c>
      <c r="L126">
        <v>13.732</v>
      </c>
      <c r="M126">
        <v>7.86574</v>
      </c>
      <c r="N126">
        <v>9.4481</v>
      </c>
      <c r="O126">
        <v>1.232938</v>
      </c>
      <c r="P126">
        <v>1.36774</v>
      </c>
      <c r="Q126">
        <v>2.75138</v>
      </c>
    </row>
    <row r="127" spans="1:17">
      <c r="A127" s="2" t="s">
        <v>122</v>
      </c>
      <c r="B127">
        <v>297.368</v>
      </c>
      <c r="C127">
        <v>295.138</v>
      </c>
      <c r="D127">
        <v>300.43</v>
      </c>
      <c r="E127">
        <v>295.746</v>
      </c>
      <c r="F127">
        <v>300.218</v>
      </c>
      <c r="G127">
        <v>300.888</v>
      </c>
      <c r="H127">
        <v>298.138</v>
      </c>
      <c r="I127">
        <v>301.846</v>
      </c>
      <c r="J127">
        <v>304.692</v>
      </c>
      <c r="K127">
        <v>330.286</v>
      </c>
      <c r="L127">
        <v>335.092</v>
      </c>
      <c r="M127">
        <v>421.562</v>
      </c>
      <c r="N127">
        <v>496.45</v>
      </c>
      <c r="O127">
        <v>603.032</v>
      </c>
      <c r="P127">
        <v>859.276</v>
      </c>
      <c r="Q127">
        <v>1375.6</v>
      </c>
    </row>
    <row r="129" ht="12.8" customHeight="1" spans="1:1">
      <c r="A129" s="2" t="s">
        <v>141</v>
      </c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7">
      <c r="A134" s="2" t="s">
        <v>120</v>
      </c>
      <c r="B134">
        <v>0.011536</v>
      </c>
      <c r="C134">
        <v>0.023057</v>
      </c>
      <c r="D134">
        <v>0.047257</v>
      </c>
      <c r="E134">
        <v>0.093179</v>
      </c>
      <c r="F134">
        <v>0.189036</v>
      </c>
      <c r="G134">
        <v>0.369566</v>
      </c>
      <c r="H134">
        <v>0.763912</v>
      </c>
      <c r="I134">
        <v>1.50306</v>
      </c>
      <c r="J134">
        <v>3.00188</v>
      </c>
      <c r="K134">
        <v>5.75482</v>
      </c>
      <c r="L134">
        <v>11.2912</v>
      </c>
      <c r="M134">
        <v>18.663</v>
      </c>
      <c r="N134">
        <v>32.0312</v>
      </c>
      <c r="O134">
        <v>49.37</v>
      </c>
      <c r="P134">
        <v>88.5968</v>
      </c>
      <c r="Q134">
        <v>116.848</v>
      </c>
    </row>
    <row r="135" spans="1:17">
      <c r="A135" s="2" t="s">
        <v>121</v>
      </c>
      <c r="B135">
        <v>0.010998</v>
      </c>
      <c r="C135">
        <v>0.021689</v>
      </c>
      <c r="D135">
        <v>0.042884</v>
      </c>
      <c r="E135">
        <v>0.08063</v>
      </c>
      <c r="F135">
        <v>0.18114</v>
      </c>
      <c r="G135">
        <v>0.364282</v>
      </c>
      <c r="H135">
        <v>0.763156</v>
      </c>
      <c r="I135">
        <v>1.50264</v>
      </c>
      <c r="J135">
        <v>2.70304</v>
      </c>
      <c r="K135">
        <v>5.4446</v>
      </c>
      <c r="L135">
        <v>10.932</v>
      </c>
      <c r="M135">
        <v>7.3836</v>
      </c>
      <c r="N135">
        <v>7.02208</v>
      </c>
      <c r="O135">
        <v>3.140918</v>
      </c>
      <c r="P135">
        <v>1.15594</v>
      </c>
      <c r="Q135">
        <v>2.49038</v>
      </c>
    </row>
    <row r="136" spans="1:17">
      <c r="A136" s="2" t="s">
        <v>122</v>
      </c>
      <c r="B136">
        <v>246.76</v>
      </c>
      <c r="C136">
        <v>244.226</v>
      </c>
      <c r="D136">
        <v>243.904</v>
      </c>
      <c r="E136">
        <v>241.012</v>
      </c>
      <c r="F136">
        <v>240.456</v>
      </c>
      <c r="G136">
        <v>247.516</v>
      </c>
      <c r="H136">
        <v>249.356</v>
      </c>
      <c r="I136">
        <v>251.322</v>
      </c>
      <c r="J136">
        <v>250.142</v>
      </c>
      <c r="K136">
        <v>245.576</v>
      </c>
      <c r="L136">
        <v>261.93</v>
      </c>
      <c r="M136">
        <v>353.626</v>
      </c>
      <c r="N136">
        <v>419.002</v>
      </c>
      <c r="O136">
        <v>509.784</v>
      </c>
      <c r="P136">
        <v>757.52</v>
      </c>
      <c r="Q136">
        <v>1158.8</v>
      </c>
    </row>
    <row r="138" ht="12.8" customHeight="1" spans="1:1">
      <c r="A138" s="2" t="s">
        <v>142</v>
      </c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7">
      <c r="A143" s="2" t="s">
        <v>120</v>
      </c>
      <c r="B143">
        <v>0.011803</v>
      </c>
      <c r="C143">
        <v>0.023606</v>
      </c>
      <c r="D143">
        <v>0.047722</v>
      </c>
      <c r="E143">
        <v>0.097106</v>
      </c>
      <c r="F143">
        <v>0.191322</v>
      </c>
      <c r="G143">
        <v>0.386178</v>
      </c>
      <c r="H143">
        <v>0.786502</v>
      </c>
      <c r="I143">
        <v>1.56432</v>
      </c>
      <c r="J143">
        <v>3.01202</v>
      </c>
      <c r="K143">
        <v>6.06578</v>
      </c>
      <c r="L143">
        <v>11.7046</v>
      </c>
      <c r="M143">
        <v>18.249</v>
      </c>
      <c r="N143">
        <v>30.0632</v>
      </c>
      <c r="O143">
        <v>42.6772</v>
      </c>
      <c r="P143">
        <v>61.85228</v>
      </c>
      <c r="Q143">
        <v>100.0376</v>
      </c>
    </row>
    <row r="144" spans="1:17">
      <c r="A144" s="2" t="s">
        <v>121</v>
      </c>
      <c r="B144">
        <v>0.011766</v>
      </c>
      <c r="C144">
        <v>0.023606</v>
      </c>
      <c r="D144">
        <v>0.047673</v>
      </c>
      <c r="E144">
        <v>0.097106</v>
      </c>
      <c r="F144">
        <v>0.191316</v>
      </c>
      <c r="G144">
        <v>0.386186</v>
      </c>
      <c r="H144">
        <v>0.785744</v>
      </c>
      <c r="I144">
        <v>1.56584</v>
      </c>
      <c r="J144">
        <v>3.01208</v>
      </c>
      <c r="K144">
        <v>6.06558</v>
      </c>
      <c r="L144">
        <v>11.7048</v>
      </c>
      <c r="M144">
        <v>14.3678</v>
      </c>
      <c r="N144">
        <v>20.6692</v>
      </c>
      <c r="O144">
        <v>19.9708</v>
      </c>
      <c r="P144">
        <v>5.02114</v>
      </c>
      <c r="Q144">
        <v>2.73772</v>
      </c>
    </row>
    <row r="145" spans="1:17">
      <c r="A145" s="2" t="s">
        <v>122</v>
      </c>
      <c r="B145">
        <v>289.356</v>
      </c>
      <c r="C145">
        <v>297.808</v>
      </c>
      <c r="D145">
        <v>293.992</v>
      </c>
      <c r="E145">
        <v>293.666</v>
      </c>
      <c r="F145">
        <v>291.746</v>
      </c>
      <c r="G145">
        <v>294.506</v>
      </c>
      <c r="H145">
        <v>288.396</v>
      </c>
      <c r="I145">
        <v>298.024</v>
      </c>
      <c r="J145">
        <v>303.358</v>
      </c>
      <c r="K145">
        <v>315.782</v>
      </c>
      <c r="L145">
        <v>459.792</v>
      </c>
      <c r="M145">
        <v>431.81</v>
      </c>
      <c r="N145">
        <v>503.084</v>
      </c>
      <c r="O145">
        <v>616.364</v>
      </c>
      <c r="P145">
        <v>923.738</v>
      </c>
      <c r="Q145">
        <v>1411.8</v>
      </c>
    </row>
  </sheetData>
  <mergeCells count="16">
    <mergeCell ref="A1:G1"/>
    <mergeCell ref="A4:A8"/>
    <mergeCell ref="A13:A17"/>
    <mergeCell ref="A22:A26"/>
    <mergeCell ref="A31:A35"/>
    <mergeCell ref="A40:A44"/>
    <mergeCell ref="A49:A53"/>
    <mergeCell ref="A62:A66"/>
    <mergeCell ref="A75:A79"/>
    <mergeCell ref="A84:A88"/>
    <mergeCell ref="A93:A97"/>
    <mergeCell ref="A102:A106"/>
    <mergeCell ref="A111:A115"/>
    <mergeCell ref="A120:A124"/>
    <mergeCell ref="A129:A133"/>
    <mergeCell ref="A138:A142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56"/>
  <sheetViews>
    <sheetView tabSelected="1" topLeftCell="A49" workbookViewId="0">
      <selection activeCell="G55" sqref="G55"/>
    </sheetView>
  </sheetViews>
  <sheetFormatPr defaultColWidth="9.14285714285714" defaultRowHeight="12.75"/>
  <cols>
    <col min="1" max="1" width="57.2857142857143" customWidth="1"/>
    <col min="2" max="5" width="10.5714285714286"/>
    <col min="6" max="17" width="9.57142857142857"/>
  </cols>
  <sheetData>
    <row r="2" spans="2:19"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s="1" t="s">
        <v>108</v>
      </c>
      <c r="H2" t="s">
        <v>109</v>
      </c>
      <c r="I2" t="s">
        <v>110</v>
      </c>
      <c r="J2" t="s">
        <v>111</v>
      </c>
      <c r="K2" t="s">
        <v>112</v>
      </c>
      <c r="L2" t="s">
        <v>113</v>
      </c>
      <c r="M2" t="s">
        <v>114</v>
      </c>
      <c r="N2" t="s">
        <v>115</v>
      </c>
      <c r="O2" t="s">
        <v>116</v>
      </c>
      <c r="P2" t="s">
        <v>117</v>
      </c>
      <c r="Q2" t="s">
        <v>118</v>
      </c>
      <c r="S2" s="6" t="s">
        <v>143</v>
      </c>
    </row>
    <row r="3" spans="1:19">
      <c r="A3" s="7" t="s">
        <v>144</v>
      </c>
      <c r="B3">
        <v>0.01292</v>
      </c>
      <c r="C3">
        <v>0.02562</v>
      </c>
      <c r="D3">
        <v>0.05256</v>
      </c>
      <c r="E3">
        <v>0.10754</v>
      </c>
      <c r="F3">
        <v>0.21944</v>
      </c>
      <c r="G3">
        <v>0.43322</v>
      </c>
      <c r="H3">
        <v>0.84466</v>
      </c>
      <c r="I3">
        <v>1.6716</v>
      </c>
      <c r="J3">
        <v>3.362</v>
      </c>
      <c r="K3">
        <v>6.7182</v>
      </c>
      <c r="L3">
        <v>12.772</v>
      </c>
      <c r="M3">
        <v>22.144</v>
      </c>
      <c r="N3">
        <v>37.604</v>
      </c>
      <c r="O3">
        <v>58.58</v>
      </c>
      <c r="P3">
        <v>80.422</v>
      </c>
      <c r="Q3">
        <v>100.528</v>
      </c>
      <c r="S3">
        <v>12.772</v>
      </c>
    </row>
    <row r="4" spans="1:19">
      <c r="A4" s="6" t="s">
        <v>145</v>
      </c>
      <c r="B4">
        <v>0.01192</v>
      </c>
      <c r="C4">
        <v>0.0246</v>
      </c>
      <c r="D4">
        <v>0.05188</v>
      </c>
      <c r="E4">
        <v>0.0909</v>
      </c>
      <c r="F4">
        <v>0.19478</v>
      </c>
      <c r="G4">
        <v>0.37334</v>
      </c>
      <c r="H4">
        <v>0.74448</v>
      </c>
      <c r="I4">
        <v>1.6022</v>
      </c>
      <c r="J4">
        <v>3.3618</v>
      </c>
      <c r="K4">
        <v>5.821</v>
      </c>
      <c r="L4">
        <v>11.835</v>
      </c>
      <c r="M4">
        <v>1.58368</v>
      </c>
      <c r="N4">
        <v>5.5624</v>
      </c>
      <c r="O4">
        <v>2.70738</v>
      </c>
      <c r="P4">
        <v>3.1898</v>
      </c>
      <c r="Q4">
        <v>3.8724</v>
      </c>
      <c r="S4">
        <v>11.835</v>
      </c>
    </row>
    <row r="5" spans="1:17">
      <c r="A5" s="6" t="s">
        <v>146</v>
      </c>
      <c r="B5">
        <v>244.908</v>
      </c>
      <c r="C5">
        <v>240.554</v>
      </c>
      <c r="D5">
        <v>248.446</v>
      </c>
      <c r="E5">
        <v>249.124</v>
      </c>
      <c r="F5">
        <v>243.96</v>
      </c>
      <c r="G5">
        <v>238.342</v>
      </c>
      <c r="H5">
        <v>239.63</v>
      </c>
      <c r="I5">
        <v>238.206</v>
      </c>
      <c r="J5">
        <v>243.82</v>
      </c>
      <c r="K5">
        <v>255.848</v>
      </c>
      <c r="L5">
        <v>264.902</v>
      </c>
      <c r="M5">
        <v>333.498</v>
      </c>
      <c r="N5">
        <v>386.944</v>
      </c>
      <c r="O5">
        <v>499.008</v>
      </c>
      <c r="P5">
        <v>705.93</v>
      </c>
      <c r="Q5">
        <v>1112.476</v>
      </c>
    </row>
    <row r="6" spans="1:19">
      <c r="A6" s="7" t="s">
        <v>147</v>
      </c>
      <c r="B6">
        <v>0.0151332</v>
      </c>
      <c r="C6">
        <v>0.0302818</v>
      </c>
      <c r="D6">
        <v>0.0601308</v>
      </c>
      <c r="E6">
        <v>0.123106</v>
      </c>
      <c r="F6">
        <v>0.241428</v>
      </c>
      <c r="G6">
        <v>0.484454</v>
      </c>
      <c r="H6">
        <v>0.964346</v>
      </c>
      <c r="I6">
        <v>1.92842</v>
      </c>
      <c r="J6">
        <v>3.77932</v>
      </c>
      <c r="K6">
        <v>7.35146</v>
      </c>
      <c r="L6">
        <v>14.2822</v>
      </c>
      <c r="M6">
        <v>24.8026</v>
      </c>
      <c r="N6">
        <v>43.7504</v>
      </c>
      <c r="O6">
        <v>68.984</v>
      </c>
      <c r="P6">
        <v>97.4106</v>
      </c>
      <c r="Q6">
        <v>132.316</v>
      </c>
      <c r="S6">
        <v>14.2822</v>
      </c>
    </row>
    <row r="7" spans="1:19">
      <c r="A7" s="7" t="s">
        <v>148</v>
      </c>
      <c r="B7">
        <v>0.0146496</v>
      </c>
      <c r="C7">
        <v>0.0283058</v>
      </c>
      <c r="D7">
        <v>0.0592132</v>
      </c>
      <c r="E7">
        <v>0.1140854</v>
      </c>
      <c r="F7">
        <v>0.194488</v>
      </c>
      <c r="G7">
        <v>0.48432</v>
      </c>
      <c r="H7">
        <v>0.932936</v>
      </c>
      <c r="I7">
        <v>1.78984</v>
      </c>
      <c r="J7">
        <v>3.67038</v>
      </c>
      <c r="K7">
        <v>7.28188</v>
      </c>
      <c r="L7">
        <v>13.9678</v>
      </c>
      <c r="M7">
        <v>3.69049</v>
      </c>
      <c r="N7">
        <v>2.11928</v>
      </c>
      <c r="O7">
        <v>0.62198</v>
      </c>
      <c r="P7">
        <v>1.3205</v>
      </c>
      <c r="Q7">
        <v>2.69252</v>
      </c>
      <c r="S7">
        <v>13.9678</v>
      </c>
    </row>
    <row r="8" spans="1:17">
      <c r="A8" s="7" t="s">
        <v>149</v>
      </c>
      <c r="B8">
        <v>293.446</v>
      </c>
      <c r="C8">
        <v>288.17</v>
      </c>
      <c r="D8">
        <v>282.162</v>
      </c>
      <c r="E8">
        <v>288.4</v>
      </c>
      <c r="F8">
        <v>288.456</v>
      </c>
      <c r="G8">
        <v>285.664</v>
      </c>
      <c r="H8">
        <v>294.01</v>
      </c>
      <c r="I8">
        <v>297.758</v>
      </c>
      <c r="J8">
        <v>299.76</v>
      </c>
      <c r="K8">
        <v>321.452</v>
      </c>
      <c r="L8">
        <v>338.864</v>
      </c>
      <c r="M8">
        <v>439.788</v>
      </c>
      <c r="N8">
        <v>512.194</v>
      </c>
      <c r="O8">
        <v>616.302</v>
      </c>
      <c r="P8">
        <v>846.65</v>
      </c>
      <c r="Q8">
        <v>1313.4</v>
      </c>
    </row>
    <row r="9" spans="1:19">
      <c r="A9" s="7" t="s">
        <v>150</v>
      </c>
      <c r="B9">
        <v>0.015166</v>
      </c>
      <c r="C9">
        <v>0.030839</v>
      </c>
      <c r="D9">
        <v>0.061019</v>
      </c>
      <c r="E9">
        <v>0.120918</v>
      </c>
      <c r="F9">
        <v>0.240492</v>
      </c>
      <c r="G9">
        <v>0.46426</v>
      </c>
      <c r="H9">
        <v>0.907144</v>
      </c>
      <c r="I9">
        <v>1.91806</v>
      </c>
      <c r="J9">
        <v>3.77662</v>
      </c>
      <c r="K9">
        <v>7.4472</v>
      </c>
      <c r="L9">
        <v>14.318</v>
      </c>
      <c r="M9">
        <v>22.106</v>
      </c>
      <c r="N9">
        <v>38.6326</v>
      </c>
      <c r="O9">
        <v>59.4512</v>
      </c>
      <c r="P9">
        <v>98.4678</v>
      </c>
      <c r="Q9">
        <v>125.058</v>
      </c>
      <c r="S9">
        <v>14.318</v>
      </c>
    </row>
    <row r="10" spans="1:19">
      <c r="A10" s="7" t="s">
        <v>151</v>
      </c>
      <c r="B10">
        <v>0.013993</v>
      </c>
      <c r="C10">
        <v>0.03084</v>
      </c>
      <c r="D10">
        <v>0.060256</v>
      </c>
      <c r="E10">
        <v>0.120922</v>
      </c>
      <c r="F10">
        <v>0.23811</v>
      </c>
      <c r="G10">
        <v>0.463212</v>
      </c>
      <c r="H10">
        <v>0.756588</v>
      </c>
      <c r="I10">
        <v>1.596308</v>
      </c>
      <c r="J10">
        <v>3.4086</v>
      </c>
      <c r="K10">
        <v>7.06118</v>
      </c>
      <c r="L10">
        <v>13.3892</v>
      </c>
      <c r="M10">
        <v>4.315652</v>
      </c>
      <c r="N10">
        <v>4.5227</v>
      </c>
      <c r="O10">
        <v>4.158982</v>
      </c>
      <c r="P10">
        <v>1.32444</v>
      </c>
      <c r="Q10">
        <v>2.6804</v>
      </c>
      <c r="S10">
        <v>13.3892</v>
      </c>
    </row>
    <row r="11" spans="1:17">
      <c r="A11" s="7" t="s">
        <v>152</v>
      </c>
      <c r="B11">
        <v>223.348</v>
      </c>
      <c r="C11">
        <v>223.15</v>
      </c>
      <c r="D11">
        <v>223.41</v>
      </c>
      <c r="E11">
        <v>229.224</v>
      </c>
      <c r="F11">
        <v>232.05</v>
      </c>
      <c r="G11">
        <v>228.84</v>
      </c>
      <c r="H11">
        <v>224.162</v>
      </c>
      <c r="I11">
        <v>227.466</v>
      </c>
      <c r="J11">
        <v>225.804</v>
      </c>
      <c r="K11">
        <v>229.974</v>
      </c>
      <c r="L11">
        <v>236.736</v>
      </c>
      <c r="M11">
        <v>316.902</v>
      </c>
      <c r="N11">
        <v>355.714</v>
      </c>
      <c r="O11">
        <v>471.12</v>
      </c>
      <c r="P11">
        <v>612.566</v>
      </c>
      <c r="Q11">
        <v>929.382</v>
      </c>
    </row>
    <row r="12" spans="1:19">
      <c r="A12" s="7" t="s">
        <v>153</v>
      </c>
      <c r="B12">
        <v>0.015839</v>
      </c>
      <c r="C12">
        <v>0.031116</v>
      </c>
      <c r="D12">
        <v>0.063184</v>
      </c>
      <c r="E12">
        <v>0.126502</v>
      </c>
      <c r="F12">
        <v>0.247658</v>
      </c>
      <c r="G12">
        <v>0.49991</v>
      </c>
      <c r="H12">
        <v>1.006374</v>
      </c>
      <c r="I12">
        <v>2.00468</v>
      </c>
      <c r="J12">
        <v>4.00788</v>
      </c>
      <c r="K12">
        <v>7.79596</v>
      </c>
      <c r="L12">
        <v>14.1038</v>
      </c>
      <c r="M12">
        <v>21.3592</v>
      </c>
      <c r="N12">
        <v>35.8818</v>
      </c>
      <c r="O12">
        <v>73.2284</v>
      </c>
      <c r="P12">
        <v>105.1908</v>
      </c>
      <c r="Q12">
        <v>141.406</v>
      </c>
      <c r="S12">
        <v>14.1038</v>
      </c>
    </row>
    <row r="13" spans="1:19">
      <c r="A13" s="7" t="s">
        <v>154</v>
      </c>
      <c r="B13">
        <v>0.015223</v>
      </c>
      <c r="C13">
        <v>0.030934</v>
      </c>
      <c r="D13">
        <v>0.061418</v>
      </c>
      <c r="E13">
        <v>0.109721</v>
      </c>
      <c r="F13">
        <v>0.242584</v>
      </c>
      <c r="G13">
        <v>0.461934</v>
      </c>
      <c r="H13">
        <v>0.994752</v>
      </c>
      <c r="I13">
        <v>1.97188</v>
      </c>
      <c r="J13">
        <v>3.79396</v>
      </c>
      <c r="K13">
        <v>7.21904</v>
      </c>
      <c r="L13">
        <v>11.57678</v>
      </c>
      <c r="M13">
        <v>6.78291</v>
      </c>
      <c r="N13">
        <v>8.52927</v>
      </c>
      <c r="O13">
        <v>0.645276</v>
      </c>
      <c r="P13">
        <v>1.37248</v>
      </c>
      <c r="Q13">
        <v>2.63856</v>
      </c>
      <c r="S13">
        <v>11.57678</v>
      </c>
    </row>
    <row r="14" spans="1:17">
      <c r="A14" s="7" t="s">
        <v>155</v>
      </c>
      <c r="B14">
        <v>277.822</v>
      </c>
      <c r="C14">
        <v>286.606</v>
      </c>
      <c r="D14">
        <v>279.318</v>
      </c>
      <c r="E14">
        <v>282.954</v>
      </c>
      <c r="F14">
        <v>280.476</v>
      </c>
      <c r="G14">
        <v>286.016</v>
      </c>
      <c r="H14">
        <v>285.696</v>
      </c>
      <c r="I14">
        <v>291.734</v>
      </c>
      <c r="J14">
        <v>299.754</v>
      </c>
      <c r="K14">
        <v>307.244</v>
      </c>
      <c r="L14">
        <v>325.212</v>
      </c>
      <c r="M14">
        <v>418.518</v>
      </c>
      <c r="N14">
        <v>481.73</v>
      </c>
      <c r="O14">
        <v>588.074</v>
      </c>
      <c r="P14">
        <v>823.098</v>
      </c>
      <c r="Q14">
        <v>1289.6</v>
      </c>
    </row>
    <row r="15" spans="1:19">
      <c r="A15" s="2" t="s">
        <v>156</v>
      </c>
      <c r="B15">
        <v>0.462348</v>
      </c>
      <c r="C15">
        <v>0.964562</v>
      </c>
      <c r="D15">
        <v>1.92958</v>
      </c>
      <c r="E15">
        <v>3.76684</v>
      </c>
      <c r="F15">
        <v>7.8253</v>
      </c>
      <c r="G15">
        <v>15.4666</v>
      </c>
      <c r="H15">
        <v>31.274</v>
      </c>
      <c r="I15">
        <v>62.3448</v>
      </c>
      <c r="J15">
        <v>97.973</v>
      </c>
      <c r="K15">
        <v>109.996</v>
      </c>
      <c r="L15">
        <v>117.034</v>
      </c>
      <c r="M15">
        <v>117.492</v>
      </c>
      <c r="N15">
        <v>119.458</v>
      </c>
      <c r="O15">
        <v>119.576</v>
      </c>
      <c r="P15">
        <v>119.404</v>
      </c>
      <c r="Q15">
        <v>119.884</v>
      </c>
      <c r="S15">
        <v>119.884</v>
      </c>
    </row>
    <row r="16" spans="1:19">
      <c r="A16" s="2" t="s">
        <v>157</v>
      </c>
      <c r="B16">
        <v>0.370004</v>
      </c>
      <c r="C16">
        <v>0.81199</v>
      </c>
      <c r="D16" s="1">
        <v>1.6914</v>
      </c>
      <c r="E16">
        <v>3.41164</v>
      </c>
      <c r="F16">
        <v>6.60058</v>
      </c>
      <c r="G16">
        <v>13.538</v>
      </c>
      <c r="H16">
        <v>27.097</v>
      </c>
      <c r="I16">
        <v>54.217</v>
      </c>
      <c r="J16">
        <v>95.7146</v>
      </c>
      <c r="K16">
        <v>109.958</v>
      </c>
      <c r="L16">
        <v>116.988</v>
      </c>
      <c r="M16">
        <v>117.378</v>
      </c>
      <c r="N16">
        <v>119.33</v>
      </c>
      <c r="O16">
        <v>119.446</v>
      </c>
      <c r="P16">
        <v>119.5</v>
      </c>
      <c r="Q16">
        <v>119.616</v>
      </c>
      <c r="S16">
        <v>119.616</v>
      </c>
    </row>
    <row r="17" spans="1:17">
      <c r="A17" s="2" t="s">
        <v>158</v>
      </c>
      <c r="B17">
        <v>50.5838</v>
      </c>
      <c r="C17">
        <v>51.063</v>
      </c>
      <c r="D17">
        <v>50.5406</v>
      </c>
      <c r="E17">
        <v>50.8312</v>
      </c>
      <c r="F17">
        <v>51.119</v>
      </c>
      <c r="G17">
        <v>51.49</v>
      </c>
      <c r="H17">
        <v>54.3848</v>
      </c>
      <c r="I17">
        <v>56.434</v>
      </c>
      <c r="J17">
        <v>59.3092</v>
      </c>
      <c r="K17">
        <v>63.9622</v>
      </c>
      <c r="L17">
        <v>82.1938</v>
      </c>
      <c r="M17">
        <v>101.446</v>
      </c>
      <c r="N17">
        <v>121.668</v>
      </c>
      <c r="O17">
        <v>157.278</v>
      </c>
      <c r="P17">
        <v>229.068</v>
      </c>
      <c r="Q17">
        <v>384.196</v>
      </c>
    </row>
    <row r="18" spans="1:19">
      <c r="A18" s="7" t="s">
        <v>159</v>
      </c>
      <c r="B18">
        <v>0.013337</v>
      </c>
      <c r="C18">
        <v>0.026918</v>
      </c>
      <c r="D18">
        <v>0.053557</v>
      </c>
      <c r="E18">
        <v>0.107632</v>
      </c>
      <c r="F18">
        <v>0.219914</v>
      </c>
      <c r="G18">
        <v>0.427654</v>
      </c>
      <c r="H18">
        <v>0.867046</v>
      </c>
      <c r="I18">
        <v>1.7158</v>
      </c>
      <c r="J18">
        <v>3.38066</v>
      </c>
      <c r="K18">
        <v>6.54468</v>
      </c>
      <c r="L18">
        <v>12.7054</v>
      </c>
      <c r="M18">
        <v>23.3648</v>
      </c>
      <c r="N18">
        <v>41.4458</v>
      </c>
      <c r="O18">
        <v>66.6176</v>
      </c>
      <c r="P18">
        <v>77.44054</v>
      </c>
      <c r="Q18">
        <v>126.964</v>
      </c>
      <c r="S18">
        <v>126.964</v>
      </c>
    </row>
    <row r="19" spans="1:19">
      <c r="A19" s="6" t="s">
        <v>160</v>
      </c>
      <c r="B19">
        <v>0.013323</v>
      </c>
      <c r="C19">
        <v>0.026919</v>
      </c>
      <c r="D19">
        <v>0.053615</v>
      </c>
      <c r="E19">
        <v>0.107634</v>
      </c>
      <c r="F19">
        <v>0.220152</v>
      </c>
      <c r="G19">
        <v>0.42767</v>
      </c>
      <c r="H19">
        <v>0.86708</v>
      </c>
      <c r="I19">
        <v>1.71586</v>
      </c>
      <c r="J19">
        <v>3.38054</v>
      </c>
      <c r="K19">
        <v>6.54494</v>
      </c>
      <c r="L19">
        <v>12.7308</v>
      </c>
      <c r="M19">
        <v>23.3658</v>
      </c>
      <c r="N19">
        <v>41.4874</v>
      </c>
      <c r="O19">
        <v>66.6864</v>
      </c>
      <c r="P19">
        <v>77.43754</v>
      </c>
      <c r="Q19">
        <v>126.976</v>
      </c>
      <c r="S19">
        <v>126.976</v>
      </c>
    </row>
    <row r="20" spans="1:17">
      <c r="A20" s="6" t="s">
        <v>161</v>
      </c>
      <c r="B20">
        <v>91.0032</v>
      </c>
      <c r="C20">
        <v>88.6224</v>
      </c>
      <c r="D20">
        <v>82.5828</v>
      </c>
      <c r="E20">
        <v>87.5874</v>
      </c>
      <c r="F20">
        <v>89.0916</v>
      </c>
      <c r="G20">
        <v>89.3896</v>
      </c>
      <c r="H20">
        <v>91.1668</v>
      </c>
      <c r="I20">
        <v>93.7098</v>
      </c>
      <c r="J20">
        <v>86.9506</v>
      </c>
      <c r="K20">
        <v>90.4444</v>
      </c>
      <c r="L20">
        <v>90.0452</v>
      </c>
      <c r="M20">
        <v>133.106</v>
      </c>
      <c r="N20">
        <v>154.538</v>
      </c>
      <c r="O20">
        <v>194.64</v>
      </c>
      <c r="P20">
        <v>336.374</v>
      </c>
      <c r="Q20">
        <v>450.884</v>
      </c>
    </row>
    <row r="21" spans="1:19">
      <c r="A21" s="7" t="s">
        <v>162</v>
      </c>
      <c r="B21">
        <v>0.201546</v>
      </c>
      <c r="C21">
        <v>0.409852</v>
      </c>
      <c r="D21">
        <v>0.770682</v>
      </c>
      <c r="E21">
        <v>1.66566</v>
      </c>
      <c r="F21">
        <v>3.18076</v>
      </c>
      <c r="G21">
        <v>6.14496</v>
      </c>
      <c r="H21">
        <v>12.5964</v>
      </c>
      <c r="I21">
        <v>24.5676</v>
      </c>
      <c r="J21">
        <v>47.847</v>
      </c>
      <c r="K21">
        <v>101.616</v>
      </c>
      <c r="L21">
        <v>216.302</v>
      </c>
      <c r="M21">
        <v>348.77</v>
      </c>
      <c r="N21">
        <v>645.948</v>
      </c>
      <c r="O21">
        <v>960.486</v>
      </c>
      <c r="P21">
        <v>1400.12</v>
      </c>
      <c r="Q21">
        <v>1908.24</v>
      </c>
      <c r="S21" s="6" t="s">
        <v>163</v>
      </c>
    </row>
    <row r="22" spans="1:17">
      <c r="A22" s="6" t="s">
        <v>164</v>
      </c>
      <c r="B22">
        <v>0.000131</v>
      </c>
      <c r="C22">
        <v>0.000208</v>
      </c>
      <c r="D22">
        <v>0.000417</v>
      </c>
      <c r="E22">
        <v>0.000832</v>
      </c>
      <c r="F22">
        <v>0.001661</v>
      </c>
      <c r="G22">
        <v>0.004125</v>
      </c>
      <c r="H22">
        <v>0.008304</v>
      </c>
      <c r="I22">
        <v>0.011968</v>
      </c>
      <c r="J22">
        <v>0.024298</v>
      </c>
      <c r="K22">
        <v>0.046553</v>
      </c>
      <c r="L22">
        <v>0.092718</v>
      </c>
      <c r="M22">
        <v>0.118804</v>
      </c>
      <c r="N22">
        <v>0.276058</v>
      </c>
      <c r="O22">
        <v>0.588532</v>
      </c>
      <c r="P22">
        <v>0.163673</v>
      </c>
      <c r="Q22">
        <v>0.084854</v>
      </c>
    </row>
    <row r="23" spans="1:17">
      <c r="A23" s="6" t="s">
        <v>165</v>
      </c>
      <c r="B23">
        <v>98.3418</v>
      </c>
      <c r="C23">
        <v>96.746</v>
      </c>
      <c r="D23">
        <v>101.9174</v>
      </c>
      <c r="E23">
        <v>100.809</v>
      </c>
      <c r="F23">
        <v>93.971</v>
      </c>
      <c r="G23">
        <v>102.6226</v>
      </c>
      <c r="H23">
        <v>91.8524</v>
      </c>
      <c r="I23">
        <v>94.5224</v>
      </c>
      <c r="J23">
        <v>96.566</v>
      </c>
      <c r="K23">
        <v>102.2138</v>
      </c>
      <c r="L23">
        <v>107.854</v>
      </c>
      <c r="M23">
        <v>133.446</v>
      </c>
      <c r="N23">
        <v>162.38</v>
      </c>
      <c r="O23">
        <v>222.45</v>
      </c>
      <c r="P23">
        <v>287.7</v>
      </c>
      <c r="Q23">
        <v>436.718</v>
      </c>
    </row>
    <row r="24" spans="1:19">
      <c r="A24" s="6" t="s">
        <v>166</v>
      </c>
      <c r="B24">
        <v>0.015843</v>
      </c>
      <c r="C24">
        <v>0.032364</v>
      </c>
      <c r="D24">
        <v>0.064869</v>
      </c>
      <c r="E24">
        <v>0.128862</v>
      </c>
      <c r="F24">
        <v>0.257486</v>
      </c>
      <c r="G24">
        <v>0.52348</v>
      </c>
      <c r="H24">
        <v>1.04284</v>
      </c>
      <c r="I24">
        <v>2.05124</v>
      </c>
      <c r="J24">
        <v>4.08406</v>
      </c>
      <c r="K24">
        <v>8.03534</v>
      </c>
      <c r="L24">
        <v>15.3422</v>
      </c>
      <c r="M24">
        <v>26.0502</v>
      </c>
      <c r="N24">
        <v>45.3302</v>
      </c>
      <c r="O24">
        <v>71.6522</v>
      </c>
      <c r="P24">
        <v>99.7028</v>
      </c>
      <c r="Q24">
        <v>136.98</v>
      </c>
      <c r="S24">
        <v>136.98</v>
      </c>
    </row>
    <row r="25" spans="1:19">
      <c r="A25" s="6" t="s">
        <v>167</v>
      </c>
      <c r="B25">
        <v>0.015828</v>
      </c>
      <c r="C25">
        <v>0.032364</v>
      </c>
      <c r="D25">
        <v>0.064872</v>
      </c>
      <c r="E25">
        <v>0.128996</v>
      </c>
      <c r="F25">
        <v>0.257234</v>
      </c>
      <c r="G25">
        <v>0.523494</v>
      </c>
      <c r="H25">
        <v>1.04286</v>
      </c>
      <c r="I25">
        <v>2.04926</v>
      </c>
      <c r="J25">
        <v>4.08418</v>
      </c>
      <c r="K25">
        <v>8.03558</v>
      </c>
      <c r="L25">
        <v>15.3428</v>
      </c>
      <c r="M25">
        <v>26.05</v>
      </c>
      <c r="N25">
        <v>45.3322</v>
      </c>
      <c r="O25">
        <v>71.5072</v>
      </c>
      <c r="P25">
        <v>99.6988</v>
      </c>
      <c r="Q25">
        <v>119.726</v>
      </c>
      <c r="S25">
        <v>119.726</v>
      </c>
    </row>
    <row r="26" spans="1:17">
      <c r="A26" s="6" t="s">
        <v>168</v>
      </c>
      <c r="B26">
        <v>165.576</v>
      </c>
      <c r="C26">
        <v>165.842</v>
      </c>
      <c r="D26">
        <v>161.61</v>
      </c>
      <c r="E26">
        <v>164.06</v>
      </c>
      <c r="F26">
        <v>162.328</v>
      </c>
      <c r="G26">
        <v>166.2</v>
      </c>
      <c r="H26">
        <v>165.672</v>
      </c>
      <c r="I26">
        <v>164.188</v>
      </c>
      <c r="J26">
        <v>169.15</v>
      </c>
      <c r="K26">
        <v>178.754</v>
      </c>
      <c r="L26">
        <v>199.338</v>
      </c>
      <c r="M26">
        <v>264.174</v>
      </c>
      <c r="N26">
        <v>309.068</v>
      </c>
      <c r="O26">
        <v>374.714</v>
      </c>
      <c r="P26">
        <v>508.606</v>
      </c>
      <c r="Q26">
        <v>819.398</v>
      </c>
    </row>
    <row r="27" spans="1:19">
      <c r="A27" s="6" t="s">
        <v>169</v>
      </c>
      <c r="B27">
        <v>0.46716</v>
      </c>
      <c r="C27">
        <v>0.990332</v>
      </c>
      <c r="D27">
        <v>1.92444</v>
      </c>
      <c r="E27">
        <v>3.88346</v>
      </c>
      <c r="F27">
        <v>7.83126</v>
      </c>
      <c r="G27">
        <v>15.37</v>
      </c>
      <c r="H27">
        <v>30.2154</v>
      </c>
      <c r="I27">
        <v>61.0984</v>
      </c>
      <c r="J27">
        <v>97.584</v>
      </c>
      <c r="K27">
        <v>109.886</v>
      </c>
      <c r="L27">
        <v>117.036</v>
      </c>
      <c r="M27">
        <v>117.358</v>
      </c>
      <c r="N27">
        <v>119.466</v>
      </c>
      <c r="O27">
        <v>119.576</v>
      </c>
      <c r="P27">
        <v>119.64</v>
      </c>
      <c r="Q27">
        <v>119.88</v>
      </c>
      <c r="S27" s="6" t="s">
        <v>163</v>
      </c>
    </row>
    <row r="28" spans="1:17">
      <c r="A28" s="6" t="s">
        <v>170</v>
      </c>
      <c r="B28">
        <v>0.00016</v>
      </c>
      <c r="C28">
        <v>0.000207</v>
      </c>
      <c r="D28">
        <v>0.00052</v>
      </c>
      <c r="E28">
        <v>0.000672</v>
      </c>
      <c r="F28">
        <v>0.001688</v>
      </c>
      <c r="G28">
        <v>0.005059</v>
      </c>
      <c r="H28">
        <v>0.008397</v>
      </c>
      <c r="I28">
        <v>0.013115</v>
      </c>
      <c r="J28">
        <v>0.023817</v>
      </c>
      <c r="K28">
        <v>0.047479</v>
      </c>
      <c r="L28">
        <v>0.101735</v>
      </c>
      <c r="M28">
        <v>0.123076</v>
      </c>
      <c r="N28">
        <v>0.267092</v>
      </c>
      <c r="O28">
        <v>0.639518</v>
      </c>
      <c r="P28">
        <v>1.3199</v>
      </c>
      <c r="Q28">
        <v>2.66076</v>
      </c>
    </row>
    <row r="29" spans="1:17">
      <c r="A29" s="6" t="s">
        <v>171</v>
      </c>
      <c r="B29">
        <v>167.594</v>
      </c>
      <c r="C29">
        <v>170.772</v>
      </c>
      <c r="D29">
        <v>168.38</v>
      </c>
      <c r="E29">
        <v>164.774</v>
      </c>
      <c r="F29">
        <v>166.702</v>
      </c>
      <c r="G29">
        <v>169.092</v>
      </c>
      <c r="H29">
        <v>170.798</v>
      </c>
      <c r="I29">
        <v>174.334</v>
      </c>
      <c r="J29">
        <v>173.756</v>
      </c>
      <c r="K29">
        <v>186.21</v>
      </c>
      <c r="L29">
        <v>205.228</v>
      </c>
      <c r="M29">
        <v>278.17</v>
      </c>
      <c r="N29">
        <v>314.288</v>
      </c>
      <c r="O29">
        <v>377.29</v>
      </c>
      <c r="P29">
        <v>524.838</v>
      </c>
      <c r="Q29">
        <v>855.802</v>
      </c>
    </row>
    <row r="30" spans="1:19">
      <c r="A30" s="6" t="s">
        <v>172</v>
      </c>
      <c r="B30" s="3">
        <v>0.012907</v>
      </c>
      <c r="C30" s="3">
        <v>0.025095</v>
      </c>
      <c r="D30" s="3">
        <v>0.048913</v>
      </c>
      <c r="E30" s="3">
        <v>0.103181</v>
      </c>
      <c r="F30" s="3">
        <v>0.212152</v>
      </c>
      <c r="G30" s="3">
        <v>0.420032</v>
      </c>
      <c r="H30" s="3">
        <v>0.824474</v>
      </c>
      <c r="I30">
        <v>1.67306</v>
      </c>
      <c r="J30">
        <v>3.22018</v>
      </c>
      <c r="K30">
        <v>6.537</v>
      </c>
      <c r="L30">
        <v>12.7682</v>
      </c>
      <c r="M30">
        <v>19.9748</v>
      </c>
      <c r="N30">
        <v>34.0412</v>
      </c>
      <c r="O30">
        <v>59.043</v>
      </c>
      <c r="P30">
        <v>86.9842</v>
      </c>
      <c r="Q30">
        <v>125.738</v>
      </c>
      <c r="S30">
        <v>12.7682</v>
      </c>
    </row>
    <row r="31" spans="1:19">
      <c r="A31" s="6" t="s">
        <v>173</v>
      </c>
      <c r="B31">
        <v>0.012893</v>
      </c>
      <c r="C31">
        <v>0.025095</v>
      </c>
      <c r="D31">
        <v>0.04896</v>
      </c>
      <c r="E31">
        <v>0.103186</v>
      </c>
      <c r="F31">
        <v>0.21194</v>
      </c>
      <c r="G31">
        <v>0.420056</v>
      </c>
      <c r="H31">
        <v>0.825334</v>
      </c>
      <c r="I31">
        <v>1.6708</v>
      </c>
      <c r="J31">
        <v>3.21698</v>
      </c>
      <c r="K31">
        <v>6.52942</v>
      </c>
      <c r="L31">
        <v>12.64</v>
      </c>
      <c r="M31">
        <v>9.63614</v>
      </c>
      <c r="N31">
        <v>13.33414</v>
      </c>
      <c r="O31">
        <v>3.67986</v>
      </c>
      <c r="P31">
        <v>1.53078</v>
      </c>
      <c r="Q31">
        <v>3.250632</v>
      </c>
      <c r="S31">
        <v>12.64</v>
      </c>
    </row>
    <row r="32" spans="1:17">
      <c r="A32" s="6" t="s">
        <v>174</v>
      </c>
      <c r="B32">
        <v>341.922</v>
      </c>
      <c r="C32">
        <v>348.548</v>
      </c>
      <c r="D32">
        <v>353.208</v>
      </c>
      <c r="E32">
        <v>359.434</v>
      </c>
      <c r="F32">
        <v>352.91</v>
      </c>
      <c r="G32">
        <v>349.718</v>
      </c>
      <c r="H32">
        <v>354.83</v>
      </c>
      <c r="I32">
        <v>443.474</v>
      </c>
      <c r="J32">
        <v>464.72</v>
      </c>
      <c r="K32">
        <v>480.416</v>
      </c>
      <c r="L32">
        <v>511.844</v>
      </c>
      <c r="M32">
        <v>641.918</v>
      </c>
      <c r="N32">
        <v>719.318</v>
      </c>
      <c r="O32">
        <v>827.372</v>
      </c>
      <c r="P32">
        <v>1187.8</v>
      </c>
      <c r="Q32">
        <v>1848.8</v>
      </c>
    </row>
    <row r="33" spans="1:19">
      <c r="A33" s="6" t="s">
        <v>175</v>
      </c>
      <c r="B33">
        <v>0.014437</v>
      </c>
      <c r="C33">
        <v>0.029185</v>
      </c>
      <c r="D33">
        <v>0.059003</v>
      </c>
      <c r="E33">
        <v>0.116302</v>
      </c>
      <c r="F33">
        <v>0.230712</v>
      </c>
      <c r="G33">
        <v>0.461744</v>
      </c>
      <c r="H33">
        <v>0.934176</v>
      </c>
      <c r="I33">
        <v>1.85442</v>
      </c>
      <c r="J33">
        <v>3.64724</v>
      </c>
      <c r="K33">
        <v>7.26134</v>
      </c>
      <c r="L33">
        <v>13.7534</v>
      </c>
      <c r="M33">
        <v>24.0242</v>
      </c>
      <c r="N33">
        <v>41.4808</v>
      </c>
      <c r="O33">
        <v>66.495</v>
      </c>
      <c r="P33">
        <v>93.887</v>
      </c>
      <c r="Q33">
        <v>126.614</v>
      </c>
      <c r="S33">
        <v>13.7534</v>
      </c>
    </row>
    <row r="34" spans="1:19">
      <c r="A34" s="6" t="s">
        <v>176</v>
      </c>
      <c r="B34">
        <v>0.014388</v>
      </c>
      <c r="C34">
        <v>0.02903</v>
      </c>
      <c r="D34">
        <v>0.053959</v>
      </c>
      <c r="E34">
        <v>0.11393</v>
      </c>
      <c r="F34">
        <v>0.230684</v>
      </c>
      <c r="G34">
        <v>0.461728</v>
      </c>
      <c r="H34">
        <v>0.93404</v>
      </c>
      <c r="I34">
        <v>1.80734</v>
      </c>
      <c r="J34">
        <v>3.5743</v>
      </c>
      <c r="K34">
        <v>6.70244</v>
      </c>
      <c r="L34">
        <v>13.2396</v>
      </c>
      <c r="M34">
        <v>4.17548</v>
      </c>
      <c r="N34">
        <v>2.8291</v>
      </c>
      <c r="O34">
        <v>0.661866</v>
      </c>
      <c r="P34">
        <v>5.8085</v>
      </c>
      <c r="Q34">
        <v>2.28047</v>
      </c>
      <c r="S34">
        <v>13.2396</v>
      </c>
    </row>
    <row r="35" spans="1:17">
      <c r="A35" s="6" t="s">
        <v>177</v>
      </c>
      <c r="B35">
        <v>368.372</v>
      </c>
      <c r="C35">
        <v>365.738</v>
      </c>
      <c r="D35">
        <v>360.616</v>
      </c>
      <c r="E35">
        <v>369.684</v>
      </c>
      <c r="F35">
        <v>359.706</v>
      </c>
      <c r="G35">
        <v>375.32</v>
      </c>
      <c r="H35">
        <v>366.772</v>
      </c>
      <c r="I35">
        <v>460.76</v>
      </c>
      <c r="J35">
        <v>468.448</v>
      </c>
      <c r="K35">
        <v>508.236</v>
      </c>
      <c r="L35">
        <v>548.37</v>
      </c>
      <c r="M35">
        <v>676.18</v>
      </c>
      <c r="N35">
        <v>746.128</v>
      </c>
      <c r="O35">
        <v>782.096</v>
      </c>
      <c r="P35">
        <v>1179.2</v>
      </c>
      <c r="Q35">
        <v>1927.6</v>
      </c>
    </row>
    <row r="36" spans="1:19">
      <c r="A36" s="6" t="s">
        <v>178</v>
      </c>
      <c r="B36">
        <v>0.012222</v>
      </c>
      <c r="C36">
        <v>0.024912</v>
      </c>
      <c r="D36">
        <v>0.051148</v>
      </c>
      <c r="E36">
        <v>0.101452</v>
      </c>
      <c r="F36">
        <v>0.204242</v>
      </c>
      <c r="G36">
        <v>0.41152</v>
      </c>
      <c r="H36">
        <v>0.8134</v>
      </c>
      <c r="I36">
        <v>1.64426</v>
      </c>
      <c r="J36">
        <v>3.15082</v>
      </c>
      <c r="K36">
        <v>6.06488</v>
      </c>
      <c r="L36">
        <v>12.7824</v>
      </c>
      <c r="M36">
        <v>21.8058</v>
      </c>
      <c r="N36">
        <v>37.282</v>
      </c>
      <c r="O36">
        <v>60.9092</v>
      </c>
      <c r="P36">
        <v>85.8218</v>
      </c>
      <c r="Q36">
        <v>132.16</v>
      </c>
      <c r="S36">
        <v>12.7824</v>
      </c>
    </row>
    <row r="37" spans="1:19">
      <c r="A37" s="6" t="s">
        <v>179</v>
      </c>
      <c r="B37">
        <v>0.012222</v>
      </c>
      <c r="C37">
        <v>0.024887</v>
      </c>
      <c r="D37">
        <v>0.051099</v>
      </c>
      <c r="E37">
        <v>0.101445</v>
      </c>
      <c r="F37">
        <v>0.204236</v>
      </c>
      <c r="G37">
        <v>0.41073</v>
      </c>
      <c r="H37">
        <v>0.813396</v>
      </c>
      <c r="I37">
        <v>1.61094</v>
      </c>
      <c r="J37">
        <v>3.0921</v>
      </c>
      <c r="K37">
        <v>6.06466</v>
      </c>
      <c r="L37">
        <v>12.7678</v>
      </c>
      <c r="M37">
        <v>4.139502</v>
      </c>
      <c r="N37">
        <v>6.036146</v>
      </c>
      <c r="O37">
        <v>1.102152</v>
      </c>
      <c r="P37">
        <v>1.14378</v>
      </c>
      <c r="Q37">
        <v>1.030985</v>
      </c>
      <c r="S37">
        <v>12.7678</v>
      </c>
    </row>
    <row r="38" spans="1:17">
      <c r="A38" s="6" t="s">
        <v>180</v>
      </c>
      <c r="B38">
        <v>333.118</v>
      </c>
      <c r="C38">
        <v>337.224</v>
      </c>
      <c r="D38">
        <v>334.712</v>
      </c>
      <c r="E38">
        <v>336.56</v>
      </c>
      <c r="F38">
        <v>335.546</v>
      </c>
      <c r="G38">
        <v>338.72</v>
      </c>
      <c r="H38">
        <v>353.102</v>
      </c>
      <c r="I38">
        <v>433.76</v>
      </c>
      <c r="J38">
        <v>452.268</v>
      </c>
      <c r="K38">
        <v>484.602</v>
      </c>
      <c r="L38">
        <v>531.426</v>
      </c>
      <c r="M38">
        <v>635.434</v>
      </c>
      <c r="N38">
        <v>710.004</v>
      </c>
      <c r="O38">
        <v>865.308</v>
      </c>
      <c r="P38">
        <v>1168.2</v>
      </c>
      <c r="Q38">
        <v>1809.2</v>
      </c>
    </row>
    <row r="39" spans="1:19">
      <c r="A39" s="6" t="s">
        <v>181</v>
      </c>
      <c r="B39">
        <v>0.012161</v>
      </c>
      <c r="C39">
        <v>0.025058</v>
      </c>
      <c r="D39">
        <v>0.050002</v>
      </c>
      <c r="E39">
        <v>0.097614</v>
      </c>
      <c r="F39">
        <v>0.196384</v>
      </c>
      <c r="G39">
        <v>0.383136</v>
      </c>
      <c r="H39">
        <v>0.788548</v>
      </c>
      <c r="I39">
        <v>1.5565</v>
      </c>
      <c r="J39">
        <v>2.80998</v>
      </c>
      <c r="K39">
        <v>5.3843</v>
      </c>
      <c r="L39">
        <v>11.8034</v>
      </c>
      <c r="M39">
        <v>21.232</v>
      </c>
      <c r="N39">
        <v>35.6366</v>
      </c>
      <c r="O39">
        <v>57.0054</v>
      </c>
      <c r="P39">
        <v>81.345</v>
      </c>
      <c r="Q39">
        <v>124.708</v>
      </c>
      <c r="S39">
        <v>11.8034</v>
      </c>
    </row>
    <row r="40" spans="1:19">
      <c r="A40" s="6" t="s">
        <v>182</v>
      </c>
      <c r="B40">
        <v>0.012137</v>
      </c>
      <c r="C40">
        <v>0.025057</v>
      </c>
      <c r="D40">
        <v>0.049997</v>
      </c>
      <c r="E40">
        <v>0.097499</v>
      </c>
      <c r="F40">
        <v>0.196152</v>
      </c>
      <c r="G40">
        <v>0.383056</v>
      </c>
      <c r="H40">
        <v>0.78762</v>
      </c>
      <c r="I40">
        <v>1.55466</v>
      </c>
      <c r="J40">
        <v>2.80944</v>
      </c>
      <c r="K40">
        <v>5.37782</v>
      </c>
      <c r="L40">
        <v>11.8142</v>
      </c>
      <c r="M40">
        <v>10.81438</v>
      </c>
      <c r="N40">
        <v>17.73184</v>
      </c>
      <c r="O40">
        <v>13.28568</v>
      </c>
      <c r="P40">
        <v>7.28038</v>
      </c>
      <c r="Q40">
        <v>1.042022</v>
      </c>
      <c r="S40">
        <v>11.8142</v>
      </c>
    </row>
    <row r="41" spans="1:17">
      <c r="A41" s="6" t="s">
        <v>183</v>
      </c>
      <c r="B41">
        <v>337.768</v>
      </c>
      <c r="C41">
        <v>347.062</v>
      </c>
      <c r="D41">
        <v>354.632</v>
      </c>
      <c r="E41">
        <v>350.478</v>
      </c>
      <c r="F41">
        <v>347.552</v>
      </c>
      <c r="G41">
        <v>351.432</v>
      </c>
      <c r="H41">
        <v>348.776</v>
      </c>
      <c r="I41">
        <v>437.83</v>
      </c>
      <c r="J41">
        <v>471.196</v>
      </c>
      <c r="K41">
        <v>523.842</v>
      </c>
      <c r="L41">
        <v>495.684</v>
      </c>
      <c r="M41">
        <v>610.14</v>
      </c>
      <c r="N41">
        <v>681.864</v>
      </c>
      <c r="O41">
        <v>4084.336</v>
      </c>
      <c r="P41">
        <v>1119.4</v>
      </c>
      <c r="Q41">
        <v>1835.6</v>
      </c>
    </row>
    <row r="42" spans="1:19">
      <c r="A42" s="6" t="s">
        <v>184</v>
      </c>
      <c r="B42">
        <v>0.014731</v>
      </c>
      <c r="C42">
        <v>0.029386</v>
      </c>
      <c r="D42">
        <v>0.058766</v>
      </c>
      <c r="E42">
        <v>0.117222</v>
      </c>
      <c r="F42">
        <v>0.232692</v>
      </c>
      <c r="G42">
        <v>0.47127</v>
      </c>
      <c r="H42">
        <v>0.915886</v>
      </c>
      <c r="I42">
        <v>1.83738</v>
      </c>
      <c r="J42">
        <v>3.69686</v>
      </c>
      <c r="K42">
        <v>7.12168</v>
      </c>
      <c r="L42">
        <v>11.63304</v>
      </c>
      <c r="M42">
        <v>24.5884</v>
      </c>
      <c r="N42">
        <v>37.6666</v>
      </c>
      <c r="O42">
        <v>57.4702</v>
      </c>
      <c r="P42">
        <v>100.866</v>
      </c>
      <c r="Q42">
        <v>125.182</v>
      </c>
      <c r="S42">
        <v>11.63304</v>
      </c>
    </row>
    <row r="43" spans="1:19">
      <c r="A43" s="6" t="s">
        <v>185</v>
      </c>
      <c r="B43">
        <v>0.012283</v>
      </c>
      <c r="C43">
        <v>0.027877</v>
      </c>
      <c r="D43">
        <v>0.049044</v>
      </c>
      <c r="E43">
        <v>0.106406</v>
      </c>
      <c r="F43">
        <v>0.222968</v>
      </c>
      <c r="G43">
        <v>0.398732</v>
      </c>
      <c r="H43">
        <v>0.837044</v>
      </c>
      <c r="I43">
        <v>1.75864</v>
      </c>
      <c r="J43">
        <v>3.39234</v>
      </c>
      <c r="K43">
        <v>7.06484</v>
      </c>
      <c r="L43">
        <v>11.61194</v>
      </c>
      <c r="M43">
        <v>2.276572</v>
      </c>
      <c r="N43">
        <v>7.59315</v>
      </c>
      <c r="O43">
        <v>3.463756</v>
      </c>
      <c r="P43">
        <v>1.34778</v>
      </c>
      <c r="Q43">
        <v>2.64986</v>
      </c>
      <c r="S43">
        <v>11.61194</v>
      </c>
    </row>
    <row r="44" spans="1:17">
      <c r="A44" s="6" t="s">
        <v>186</v>
      </c>
      <c r="B44">
        <v>221.336</v>
      </c>
      <c r="C44">
        <v>211.094</v>
      </c>
      <c r="D44">
        <v>221.594</v>
      </c>
      <c r="E44">
        <v>222.404</v>
      </c>
      <c r="F44">
        <v>217.474</v>
      </c>
      <c r="G44">
        <v>221.796</v>
      </c>
      <c r="H44">
        <v>221.66</v>
      </c>
      <c r="I44">
        <v>227.198</v>
      </c>
      <c r="J44">
        <v>220.446</v>
      </c>
      <c r="K44">
        <v>223.598</v>
      </c>
      <c r="L44">
        <v>264.824</v>
      </c>
      <c r="M44">
        <v>319.312</v>
      </c>
      <c r="N44">
        <v>360.076</v>
      </c>
      <c r="O44">
        <v>470.91</v>
      </c>
      <c r="P44">
        <v>603.68</v>
      </c>
      <c r="Q44">
        <v>959.676</v>
      </c>
    </row>
    <row r="45" spans="1:19">
      <c r="A45" s="6" t="s">
        <v>187</v>
      </c>
      <c r="B45">
        <v>0.014173</v>
      </c>
      <c r="C45">
        <v>0.027984</v>
      </c>
      <c r="D45">
        <v>0.055434</v>
      </c>
      <c r="E45">
        <v>0.111842</v>
      </c>
      <c r="F45">
        <v>0.216898</v>
      </c>
      <c r="G45">
        <v>0.435156</v>
      </c>
      <c r="H45">
        <v>0.90824</v>
      </c>
      <c r="I45">
        <v>1.84222</v>
      </c>
      <c r="J45">
        <v>3.213</v>
      </c>
      <c r="K45">
        <v>6.5563</v>
      </c>
      <c r="L45">
        <v>13.7186</v>
      </c>
      <c r="M45">
        <v>20.0816</v>
      </c>
      <c r="N45">
        <v>32.8376</v>
      </c>
      <c r="O45">
        <v>63.3412</v>
      </c>
      <c r="P45">
        <v>92.799</v>
      </c>
      <c r="Q45">
        <v>127.356</v>
      </c>
      <c r="S45">
        <v>13.7186</v>
      </c>
    </row>
    <row r="46" spans="1:19">
      <c r="A46" s="6" t="s">
        <v>188</v>
      </c>
      <c r="B46">
        <v>0.014187</v>
      </c>
      <c r="C46">
        <v>0.027983</v>
      </c>
      <c r="D46">
        <v>0.055434</v>
      </c>
      <c r="E46">
        <v>0.111844</v>
      </c>
      <c r="F46">
        <v>0.216684</v>
      </c>
      <c r="G46">
        <v>0.435496</v>
      </c>
      <c r="H46">
        <v>0.90916</v>
      </c>
      <c r="I46">
        <v>1.84226</v>
      </c>
      <c r="J46">
        <v>3.213</v>
      </c>
      <c r="K46">
        <v>6.56202</v>
      </c>
      <c r="L46">
        <v>13.732</v>
      </c>
      <c r="M46">
        <v>7.86574</v>
      </c>
      <c r="N46">
        <v>9.4481</v>
      </c>
      <c r="O46">
        <v>1.232938</v>
      </c>
      <c r="P46">
        <v>1.36774</v>
      </c>
      <c r="Q46">
        <v>2.75138</v>
      </c>
      <c r="S46">
        <v>13.732</v>
      </c>
    </row>
    <row r="47" spans="1:17">
      <c r="A47" s="6" t="s">
        <v>189</v>
      </c>
      <c r="B47">
        <v>297.368</v>
      </c>
      <c r="C47">
        <v>295.138</v>
      </c>
      <c r="D47">
        <v>300.43</v>
      </c>
      <c r="E47">
        <v>295.746</v>
      </c>
      <c r="F47">
        <v>300.218</v>
      </c>
      <c r="G47">
        <v>300.888</v>
      </c>
      <c r="H47">
        <v>298.138</v>
      </c>
      <c r="I47">
        <v>301.846</v>
      </c>
      <c r="J47">
        <v>304.692</v>
      </c>
      <c r="K47">
        <v>330.286</v>
      </c>
      <c r="L47">
        <v>335.092</v>
      </c>
      <c r="M47">
        <v>421.562</v>
      </c>
      <c r="N47">
        <v>496.45</v>
      </c>
      <c r="O47">
        <v>603.032</v>
      </c>
      <c r="P47">
        <v>859.276</v>
      </c>
      <c r="Q47">
        <v>1375.6</v>
      </c>
    </row>
    <row r="48" spans="1:19">
      <c r="A48" s="6" t="s">
        <v>190</v>
      </c>
      <c r="B48">
        <v>0.011536</v>
      </c>
      <c r="C48">
        <v>0.023057</v>
      </c>
      <c r="D48">
        <v>0.047257</v>
      </c>
      <c r="E48">
        <v>0.093179</v>
      </c>
      <c r="F48">
        <v>0.189036</v>
      </c>
      <c r="G48">
        <v>0.369566</v>
      </c>
      <c r="H48">
        <v>0.763912</v>
      </c>
      <c r="I48">
        <v>1.50306</v>
      </c>
      <c r="J48">
        <v>3.00188</v>
      </c>
      <c r="K48">
        <v>5.75482</v>
      </c>
      <c r="L48">
        <v>11.2912</v>
      </c>
      <c r="M48">
        <v>18.663</v>
      </c>
      <c r="N48">
        <v>32.0312</v>
      </c>
      <c r="O48">
        <v>49.37</v>
      </c>
      <c r="P48">
        <v>88.5968</v>
      </c>
      <c r="Q48">
        <v>116.848</v>
      </c>
      <c r="S48">
        <v>11.2912</v>
      </c>
    </row>
    <row r="49" spans="1:19">
      <c r="A49" s="6" t="s">
        <v>191</v>
      </c>
      <c r="B49">
        <v>0.010998</v>
      </c>
      <c r="C49">
        <v>0.021689</v>
      </c>
      <c r="D49">
        <v>0.042884</v>
      </c>
      <c r="E49">
        <v>0.08063</v>
      </c>
      <c r="F49">
        <v>0.18114</v>
      </c>
      <c r="G49">
        <v>0.364282</v>
      </c>
      <c r="H49">
        <v>0.763156</v>
      </c>
      <c r="I49">
        <v>1.50264</v>
      </c>
      <c r="J49">
        <v>2.70304</v>
      </c>
      <c r="K49">
        <v>5.4446</v>
      </c>
      <c r="L49">
        <v>10.932</v>
      </c>
      <c r="M49">
        <v>7.3836</v>
      </c>
      <c r="N49">
        <v>7.02208</v>
      </c>
      <c r="O49">
        <v>3.140918</v>
      </c>
      <c r="P49">
        <v>1.15594</v>
      </c>
      <c r="Q49">
        <v>2.49038</v>
      </c>
      <c r="S49">
        <v>10.932</v>
      </c>
    </row>
    <row r="50" spans="1:17">
      <c r="A50" s="6" t="s">
        <v>192</v>
      </c>
      <c r="B50">
        <v>246.76</v>
      </c>
      <c r="C50">
        <v>244.226</v>
      </c>
      <c r="D50">
        <v>243.904</v>
      </c>
      <c r="E50">
        <v>241.012</v>
      </c>
      <c r="F50">
        <v>240.456</v>
      </c>
      <c r="G50">
        <v>247.516</v>
      </c>
      <c r="H50">
        <v>249.356</v>
      </c>
      <c r="I50">
        <v>251.322</v>
      </c>
      <c r="J50">
        <v>250.142</v>
      </c>
      <c r="K50">
        <v>245.576</v>
      </c>
      <c r="L50">
        <v>261.93</v>
      </c>
      <c r="M50">
        <v>353.626</v>
      </c>
      <c r="N50">
        <v>419.002</v>
      </c>
      <c r="O50">
        <v>509.784</v>
      </c>
      <c r="P50">
        <v>757.52</v>
      </c>
      <c r="Q50">
        <v>1158.8</v>
      </c>
    </row>
    <row r="51" spans="1:19">
      <c r="A51" s="6" t="s">
        <v>193</v>
      </c>
      <c r="B51">
        <v>0.011803</v>
      </c>
      <c r="C51">
        <v>0.023606</v>
      </c>
      <c r="D51">
        <v>0.047722</v>
      </c>
      <c r="E51">
        <v>0.097106</v>
      </c>
      <c r="F51">
        <v>0.191322</v>
      </c>
      <c r="G51">
        <v>0.386178</v>
      </c>
      <c r="H51">
        <v>0.786502</v>
      </c>
      <c r="I51">
        <v>1.56432</v>
      </c>
      <c r="J51">
        <v>3.01202</v>
      </c>
      <c r="K51">
        <v>6.06578</v>
      </c>
      <c r="L51">
        <v>11.7046</v>
      </c>
      <c r="M51">
        <v>18.249</v>
      </c>
      <c r="N51">
        <v>30.0632</v>
      </c>
      <c r="O51">
        <v>42.6772</v>
      </c>
      <c r="P51">
        <v>61.85228</v>
      </c>
      <c r="Q51">
        <v>100.0376</v>
      </c>
      <c r="S51">
        <v>11.7046</v>
      </c>
    </row>
    <row r="52" spans="1:19">
      <c r="A52" s="6" t="s">
        <v>194</v>
      </c>
      <c r="B52">
        <v>0.011766</v>
      </c>
      <c r="C52">
        <v>0.023606</v>
      </c>
      <c r="D52">
        <v>0.047673</v>
      </c>
      <c r="E52">
        <v>0.097106</v>
      </c>
      <c r="F52">
        <v>0.191316</v>
      </c>
      <c r="G52">
        <v>0.386186</v>
      </c>
      <c r="H52">
        <v>0.785744</v>
      </c>
      <c r="I52">
        <v>1.56584</v>
      </c>
      <c r="J52">
        <v>3.01208</v>
      </c>
      <c r="K52">
        <v>6.06558</v>
      </c>
      <c r="L52">
        <v>11.7048</v>
      </c>
      <c r="M52">
        <v>14.3678</v>
      </c>
      <c r="N52">
        <v>20.6692</v>
      </c>
      <c r="O52">
        <v>19.9708</v>
      </c>
      <c r="P52">
        <v>5.02114</v>
      </c>
      <c r="Q52">
        <v>2.73772</v>
      </c>
      <c r="S52">
        <v>11.7048</v>
      </c>
    </row>
    <row r="53" spans="1:17">
      <c r="A53" s="6" t="s">
        <v>195</v>
      </c>
      <c r="B53">
        <v>289.356</v>
      </c>
      <c r="C53">
        <v>297.808</v>
      </c>
      <c r="D53">
        <v>293.992</v>
      </c>
      <c r="E53">
        <v>293.666</v>
      </c>
      <c r="F53">
        <v>291.746</v>
      </c>
      <c r="G53">
        <v>294.506</v>
      </c>
      <c r="H53">
        <v>288.396</v>
      </c>
      <c r="I53">
        <v>298.024</v>
      </c>
      <c r="J53">
        <v>303.358</v>
      </c>
      <c r="K53">
        <v>315.782</v>
      </c>
      <c r="L53">
        <v>459.792</v>
      </c>
      <c r="M53">
        <v>431.81</v>
      </c>
      <c r="N53">
        <v>503.084</v>
      </c>
      <c r="O53">
        <v>616.364</v>
      </c>
      <c r="P53">
        <v>923.738</v>
      </c>
      <c r="Q53">
        <v>1411.8</v>
      </c>
    </row>
    <row r="55" spans="1:17">
      <c r="A55" s="6" t="s">
        <v>196</v>
      </c>
      <c r="B55">
        <v>0.455</v>
      </c>
      <c r="C55">
        <v>0.866</v>
      </c>
      <c r="D55">
        <v>1.66</v>
      </c>
      <c r="E55">
        <v>3.42</v>
      </c>
      <c r="F55">
        <v>7.44</v>
      </c>
      <c r="G55">
        <v>14.5</v>
      </c>
      <c r="H55">
        <v>28.5</v>
      </c>
      <c r="I55">
        <v>52.6</v>
      </c>
      <c r="J55">
        <v>104</v>
      </c>
      <c r="K55">
        <v>224</v>
      </c>
      <c r="L55">
        <v>426</v>
      </c>
      <c r="M55">
        <v>756</v>
      </c>
      <c r="N55">
        <v>1440</v>
      </c>
      <c r="O55">
        <v>2340</v>
      </c>
      <c r="P55">
        <v>3720</v>
      </c>
      <c r="Q55">
        <v>4380</v>
      </c>
    </row>
    <row r="56" spans="1:17">
      <c r="A56" s="6" t="s">
        <v>197</v>
      </c>
      <c r="B56">
        <v>0.222</v>
      </c>
      <c r="C56">
        <v>0.448</v>
      </c>
      <c r="D56">
        <v>0.882</v>
      </c>
      <c r="E56">
        <v>1.8</v>
      </c>
      <c r="F56">
        <v>3.59</v>
      </c>
      <c r="G56">
        <v>7.13</v>
      </c>
      <c r="H56">
        <v>14.2</v>
      </c>
      <c r="I56">
        <v>28.1</v>
      </c>
      <c r="J56">
        <v>56.4</v>
      </c>
      <c r="K56">
        <v>91.5</v>
      </c>
      <c r="L56">
        <v>117</v>
      </c>
      <c r="M56">
        <v>117</v>
      </c>
      <c r="N56">
        <v>119</v>
      </c>
      <c r="O56">
        <v>119</v>
      </c>
      <c r="P56">
        <v>120</v>
      </c>
      <c r="Q56">
        <v>120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A7" workbookViewId="0">
      <selection activeCell="L23" sqref="L23"/>
    </sheetView>
  </sheetViews>
  <sheetFormatPr defaultColWidth="9.14285714285714" defaultRowHeight="12.75" outlineLevelRow="4"/>
  <cols>
    <col min="1" max="1" width="54.7142857142857" customWidth="1"/>
    <col min="2" max="3" width="9.57142857142857"/>
  </cols>
  <sheetData>
    <row r="1" spans="2:1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s="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</row>
    <row r="2" spans="1:17">
      <c r="A2" s="2" t="s">
        <v>156</v>
      </c>
      <c r="B2">
        <v>0.462348</v>
      </c>
      <c r="C2">
        <v>0.964562</v>
      </c>
      <c r="D2">
        <v>1.92958</v>
      </c>
      <c r="E2">
        <v>3.76684</v>
      </c>
      <c r="F2">
        <v>7.8253</v>
      </c>
      <c r="G2">
        <v>15.4666</v>
      </c>
      <c r="H2">
        <v>31.274</v>
      </c>
      <c r="I2">
        <v>62.3448</v>
      </c>
      <c r="J2">
        <v>97.973</v>
      </c>
      <c r="K2">
        <v>109.996</v>
      </c>
      <c r="L2">
        <v>117.034</v>
      </c>
      <c r="M2">
        <v>117.492</v>
      </c>
      <c r="N2">
        <v>119.458</v>
      </c>
      <c r="O2">
        <v>119.576</v>
      </c>
      <c r="P2">
        <v>119.404</v>
      </c>
      <c r="Q2">
        <v>119.884</v>
      </c>
    </row>
    <row r="3" spans="1:17">
      <c r="A3" s="2" t="s">
        <v>157</v>
      </c>
      <c r="B3">
        <v>0.370004</v>
      </c>
      <c r="C3">
        <v>0.81199</v>
      </c>
      <c r="D3" s="1">
        <v>1.6914</v>
      </c>
      <c r="E3">
        <v>3.41164</v>
      </c>
      <c r="F3">
        <v>6.60058</v>
      </c>
      <c r="G3">
        <v>13.538</v>
      </c>
      <c r="H3">
        <v>27.097</v>
      </c>
      <c r="I3">
        <v>54.217</v>
      </c>
      <c r="J3">
        <v>95.7146</v>
      </c>
      <c r="K3">
        <v>109.958</v>
      </c>
      <c r="L3">
        <v>116.988</v>
      </c>
      <c r="M3">
        <v>117.378</v>
      </c>
      <c r="N3">
        <v>119.33</v>
      </c>
      <c r="O3">
        <v>119.446</v>
      </c>
      <c r="P3">
        <v>119.5</v>
      </c>
      <c r="Q3">
        <v>119.616</v>
      </c>
    </row>
    <row r="4" spans="1:17">
      <c r="A4" s="7" t="s">
        <v>147</v>
      </c>
      <c r="B4">
        <v>0.0151332</v>
      </c>
      <c r="C4">
        <v>0.0302818</v>
      </c>
      <c r="D4">
        <v>0.0601308</v>
      </c>
      <c r="E4">
        <v>0.123106</v>
      </c>
      <c r="F4">
        <v>0.241428</v>
      </c>
      <c r="G4">
        <v>0.484454</v>
      </c>
      <c r="H4">
        <v>0.964346</v>
      </c>
      <c r="I4">
        <v>1.92842</v>
      </c>
      <c r="J4">
        <v>3.77932</v>
      </c>
      <c r="K4">
        <v>7.35146</v>
      </c>
      <c r="L4">
        <v>14.2822</v>
      </c>
      <c r="M4">
        <v>24.8026</v>
      </c>
      <c r="N4">
        <v>43.7504</v>
      </c>
      <c r="O4">
        <v>68.984</v>
      </c>
      <c r="P4">
        <v>97.4106</v>
      </c>
      <c r="Q4">
        <v>132.316</v>
      </c>
    </row>
    <row r="5" spans="1:17">
      <c r="A5" s="7" t="s">
        <v>148</v>
      </c>
      <c r="B5">
        <v>0.0146496</v>
      </c>
      <c r="C5">
        <v>0.0283058</v>
      </c>
      <c r="D5">
        <v>0.0592132</v>
      </c>
      <c r="E5">
        <v>0.1140854</v>
      </c>
      <c r="F5">
        <v>0.194488</v>
      </c>
      <c r="G5">
        <v>0.48432</v>
      </c>
      <c r="H5">
        <v>0.932936</v>
      </c>
      <c r="I5">
        <v>1.78984</v>
      </c>
      <c r="J5">
        <v>3.67038</v>
      </c>
      <c r="K5">
        <v>7.28188</v>
      </c>
      <c r="L5">
        <v>13.9678</v>
      </c>
      <c r="M5">
        <v>3.69049</v>
      </c>
      <c r="N5">
        <v>2.11928</v>
      </c>
      <c r="O5">
        <v>0.62198</v>
      </c>
      <c r="P5">
        <v>1.3205</v>
      </c>
      <c r="Q5">
        <v>2.69252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C7" workbookViewId="0">
      <selection activeCell="A1" sqref="A1:Q5"/>
    </sheetView>
  </sheetViews>
  <sheetFormatPr defaultColWidth="9.14285714285714" defaultRowHeight="12.75" outlineLevelRow="4"/>
  <cols>
    <col min="1" max="1" width="46.1428571428571" customWidth="1"/>
    <col min="2" max="17" width="9.57142857142857"/>
  </cols>
  <sheetData>
    <row r="1" spans="2:17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s="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</row>
    <row r="2" spans="1:17">
      <c r="A2" s="6" t="s">
        <v>169</v>
      </c>
      <c r="B2">
        <v>0.46716</v>
      </c>
      <c r="C2">
        <v>0.990332</v>
      </c>
      <c r="D2">
        <v>1.92444</v>
      </c>
      <c r="E2">
        <v>3.88346</v>
      </c>
      <c r="F2">
        <v>7.83126</v>
      </c>
      <c r="G2">
        <v>15.37</v>
      </c>
      <c r="H2">
        <v>30.2154</v>
      </c>
      <c r="I2">
        <v>61.0984</v>
      </c>
      <c r="J2">
        <v>97.584</v>
      </c>
      <c r="K2">
        <v>109.886</v>
      </c>
      <c r="L2">
        <v>117.036</v>
      </c>
      <c r="M2">
        <v>117.358</v>
      </c>
      <c r="N2">
        <v>119.466</v>
      </c>
      <c r="O2">
        <v>119.576</v>
      </c>
      <c r="P2">
        <v>119.64</v>
      </c>
      <c r="Q2">
        <v>119.88</v>
      </c>
    </row>
    <row r="3" spans="1:17">
      <c r="A3" s="6" t="s">
        <v>170</v>
      </c>
      <c r="B3">
        <v>0.00016</v>
      </c>
      <c r="C3">
        <v>0.000207</v>
      </c>
      <c r="D3">
        <v>0.00052</v>
      </c>
      <c r="E3">
        <v>0.000672</v>
      </c>
      <c r="F3">
        <v>0.001688</v>
      </c>
      <c r="G3">
        <v>0.005059</v>
      </c>
      <c r="H3">
        <v>0.008397</v>
      </c>
      <c r="I3">
        <v>0.013115</v>
      </c>
      <c r="J3">
        <v>0.023817</v>
      </c>
      <c r="K3">
        <v>0.047479</v>
      </c>
      <c r="L3">
        <v>0.101735</v>
      </c>
      <c r="M3">
        <v>0.123076</v>
      </c>
      <c r="N3">
        <v>0.267092</v>
      </c>
      <c r="O3">
        <v>0.639518</v>
      </c>
      <c r="P3">
        <v>1.3199</v>
      </c>
      <c r="Q3">
        <v>2.66076</v>
      </c>
    </row>
    <row r="4" spans="1:19">
      <c r="A4" s="6" t="s">
        <v>166</v>
      </c>
      <c r="B4">
        <v>0.015843</v>
      </c>
      <c r="C4">
        <v>0.032364</v>
      </c>
      <c r="D4">
        <v>0.064869</v>
      </c>
      <c r="E4">
        <v>0.128862</v>
      </c>
      <c r="F4">
        <v>0.257486</v>
      </c>
      <c r="G4">
        <v>0.52348</v>
      </c>
      <c r="H4">
        <v>1.04284</v>
      </c>
      <c r="I4">
        <v>2.05124</v>
      </c>
      <c r="J4">
        <v>4.08406</v>
      </c>
      <c r="K4">
        <v>8.03534</v>
      </c>
      <c r="L4">
        <v>15.3422</v>
      </c>
      <c r="M4">
        <v>26.0502</v>
      </c>
      <c r="N4">
        <v>45.3302</v>
      </c>
      <c r="O4">
        <v>71.6522</v>
      </c>
      <c r="P4">
        <v>99.7028</v>
      </c>
      <c r="Q4">
        <v>136.98</v>
      </c>
      <c r="S4">
        <v>136.98</v>
      </c>
    </row>
    <row r="5" spans="1:19">
      <c r="A5" s="6" t="s">
        <v>167</v>
      </c>
      <c r="B5">
        <v>0.015828</v>
      </c>
      <c r="C5">
        <v>0.032364</v>
      </c>
      <c r="D5">
        <v>0.064872</v>
      </c>
      <c r="E5">
        <v>0.128996</v>
      </c>
      <c r="F5">
        <v>0.257234</v>
      </c>
      <c r="G5">
        <v>0.523494</v>
      </c>
      <c r="H5">
        <v>1.04286</v>
      </c>
      <c r="I5">
        <v>2.04926</v>
      </c>
      <c r="J5">
        <v>4.08418</v>
      </c>
      <c r="K5">
        <v>8.03558</v>
      </c>
      <c r="L5">
        <v>15.3428</v>
      </c>
      <c r="M5">
        <v>26.05</v>
      </c>
      <c r="N5">
        <v>45.3322</v>
      </c>
      <c r="O5">
        <v>71.5072</v>
      </c>
      <c r="P5">
        <v>99.6988</v>
      </c>
      <c r="Q5">
        <v>119.726</v>
      </c>
      <c r="S5">
        <v>119.726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workbookViewId="0">
      <selection activeCell="C4" sqref="A4:C4"/>
    </sheetView>
  </sheetViews>
  <sheetFormatPr defaultColWidth="9" defaultRowHeight="12.75" outlineLevelCol="5"/>
  <cols>
    <col min="1" max="1025" width="11.5238095238095"/>
  </cols>
  <sheetData>
    <row r="1" spans="1:6">
      <c r="A1" s="1">
        <v>90.8</v>
      </c>
      <c r="B1" s="1">
        <v>91.2</v>
      </c>
      <c r="C1" s="1">
        <v>93.5</v>
      </c>
      <c r="D1">
        <v>88.3</v>
      </c>
      <c r="E1">
        <v>94.8</v>
      </c>
      <c r="F1">
        <f>AVERAGE(A1:E1)</f>
        <v>91.72</v>
      </c>
    </row>
    <row r="2" spans="1:6">
      <c r="A2">
        <v>264</v>
      </c>
      <c r="B2">
        <v>262</v>
      </c>
      <c r="C2">
        <v>249</v>
      </c>
      <c r="D2">
        <v>257</v>
      </c>
      <c r="E2">
        <v>254</v>
      </c>
      <c r="F2">
        <f>AVERAGE(A2:E2)</f>
        <v>257.2</v>
      </c>
    </row>
    <row r="4" spans="1:6">
      <c r="A4">
        <v>67.6</v>
      </c>
      <c r="B4">
        <v>67.1</v>
      </c>
      <c r="C4">
        <v>67.5</v>
      </c>
      <c r="D4">
        <v>67.5</v>
      </c>
      <c r="E4">
        <v>70.1</v>
      </c>
      <c r="F4">
        <f>AVERAGE(A4:E4)</f>
        <v>67.96</v>
      </c>
    </row>
    <row r="5" spans="1:6">
      <c r="A5">
        <v>310</v>
      </c>
      <c r="B5">
        <v>302</v>
      </c>
      <c r="C5">
        <v>322</v>
      </c>
      <c r="D5">
        <v>302</v>
      </c>
      <c r="E5">
        <v>318</v>
      </c>
      <c r="F5">
        <f>AVERAGE(A5:E5)</f>
        <v>310.8</v>
      </c>
    </row>
    <row r="7" spans="1:6">
      <c r="A7">
        <v>95.6</v>
      </c>
      <c r="B7">
        <v>91.8</v>
      </c>
      <c r="C7">
        <v>100</v>
      </c>
      <c r="D7">
        <v>98.1</v>
      </c>
      <c r="E7">
        <v>101</v>
      </c>
      <c r="F7">
        <f>AVERAGE(A7:E7)</f>
        <v>97.3</v>
      </c>
    </row>
    <row r="8" spans="1:6">
      <c r="A8">
        <v>240</v>
      </c>
      <c r="B8">
        <v>241</v>
      </c>
      <c r="C8">
        <v>246</v>
      </c>
      <c r="D8">
        <v>240</v>
      </c>
      <c r="E8">
        <v>232</v>
      </c>
      <c r="F8">
        <f>AVERAGE(A8:E8)</f>
        <v>239.8</v>
      </c>
    </row>
    <row r="10" spans="1:6">
      <c r="A10">
        <v>68.9</v>
      </c>
      <c r="B10">
        <v>66</v>
      </c>
      <c r="C10">
        <v>66.6</v>
      </c>
      <c r="D10">
        <v>65</v>
      </c>
      <c r="E10">
        <v>65.6</v>
      </c>
      <c r="F10">
        <f>AVERAGE(A10:E10)</f>
        <v>66.42</v>
      </c>
    </row>
    <row r="11" spans="1:6">
      <c r="A11">
        <v>333</v>
      </c>
      <c r="B11">
        <v>335</v>
      </c>
      <c r="C11">
        <v>336</v>
      </c>
      <c r="D11">
        <v>350</v>
      </c>
      <c r="E11">
        <v>331</v>
      </c>
      <c r="F11">
        <f>AVERAGE(A11:E11)</f>
        <v>337</v>
      </c>
    </row>
    <row r="13" spans="1:6">
      <c r="A13">
        <v>117</v>
      </c>
      <c r="B13">
        <v>117</v>
      </c>
      <c r="C13">
        <v>117</v>
      </c>
      <c r="D13">
        <v>117</v>
      </c>
      <c r="E13">
        <v>117</v>
      </c>
      <c r="F13">
        <f>AVERAGE(A13:E13)</f>
        <v>117</v>
      </c>
    </row>
    <row r="14" spans="1:6">
      <c r="A14">
        <v>48.5</v>
      </c>
      <c r="B14">
        <v>45.8</v>
      </c>
      <c r="C14">
        <v>50</v>
      </c>
      <c r="D14">
        <v>45.2</v>
      </c>
      <c r="E14">
        <v>49.7</v>
      </c>
      <c r="F14">
        <f>AVERAGE(A14:E14)</f>
        <v>47.84</v>
      </c>
    </row>
    <row r="16" spans="1:6">
      <c r="A16">
        <v>117</v>
      </c>
      <c r="B16">
        <v>118</v>
      </c>
      <c r="C16">
        <v>118</v>
      </c>
      <c r="D16">
        <v>118</v>
      </c>
      <c r="E16">
        <v>118</v>
      </c>
      <c r="F16">
        <f>AVERAGE(A16:E16)</f>
        <v>117.8</v>
      </c>
    </row>
    <row r="17" spans="1:6">
      <c r="A17">
        <v>57.8</v>
      </c>
      <c r="B17">
        <v>57.3</v>
      </c>
      <c r="C17">
        <v>60.2</v>
      </c>
      <c r="D17">
        <v>58.5</v>
      </c>
      <c r="E17">
        <v>59.5</v>
      </c>
      <c r="F17">
        <f>AVERAGE(A17:E17)</f>
        <v>58.66</v>
      </c>
    </row>
    <row r="19" spans="1:6">
      <c r="A19">
        <v>118</v>
      </c>
      <c r="B19">
        <v>118</v>
      </c>
      <c r="C19">
        <v>118</v>
      </c>
      <c r="D19">
        <v>118</v>
      </c>
      <c r="E19">
        <v>118</v>
      </c>
      <c r="F19">
        <f>AVERAGE(A19:E19)</f>
        <v>118</v>
      </c>
    </row>
    <row r="20" spans="1:6">
      <c r="A20">
        <v>56.9</v>
      </c>
      <c r="B20">
        <v>58.1</v>
      </c>
      <c r="C20">
        <v>57.9</v>
      </c>
      <c r="D20">
        <v>57.4</v>
      </c>
      <c r="E20">
        <v>58</v>
      </c>
      <c r="F20">
        <f>AVERAGE(A20:E20)</f>
        <v>57.66</v>
      </c>
    </row>
    <row r="22" spans="1:6">
      <c r="A22">
        <v>176</v>
      </c>
      <c r="B22">
        <v>187</v>
      </c>
      <c r="C22">
        <v>178</v>
      </c>
      <c r="D22">
        <v>198</v>
      </c>
      <c r="E22">
        <v>188</v>
      </c>
      <c r="F22">
        <f>AVERAGE(A22:E22)</f>
        <v>185.4</v>
      </c>
    </row>
    <row r="23" spans="1:6">
      <c r="A23">
        <v>84.1</v>
      </c>
      <c r="B23">
        <v>110</v>
      </c>
      <c r="C23">
        <v>99.4</v>
      </c>
      <c r="D23">
        <v>94</v>
      </c>
      <c r="E23">
        <v>92.3</v>
      </c>
      <c r="F23">
        <f>AVERAGE(A23:E23)</f>
        <v>95.96</v>
      </c>
    </row>
    <row r="25" spans="1:6">
      <c r="A25">
        <v>37.1</v>
      </c>
      <c r="B25">
        <v>33.6</v>
      </c>
      <c r="C25">
        <v>32.5</v>
      </c>
      <c r="D25">
        <v>40.2</v>
      </c>
      <c r="E25">
        <v>32.7</v>
      </c>
      <c r="F25">
        <f>AVERAGE(A25:E25)</f>
        <v>35.22</v>
      </c>
    </row>
    <row r="26" spans="1:6">
      <c r="A26">
        <v>258</v>
      </c>
      <c r="B26">
        <v>261</v>
      </c>
      <c r="C26">
        <v>260</v>
      </c>
      <c r="D26">
        <v>254</v>
      </c>
      <c r="E26">
        <v>265</v>
      </c>
      <c r="F26">
        <f>AVERAGE(A26:E26)</f>
        <v>259.6</v>
      </c>
    </row>
    <row r="28" spans="1:6">
      <c r="A28">
        <v>52.4</v>
      </c>
      <c r="B28">
        <v>57.1</v>
      </c>
      <c r="C28">
        <v>53.8</v>
      </c>
      <c r="D28">
        <v>57.4</v>
      </c>
      <c r="E28">
        <v>58.4</v>
      </c>
      <c r="F28">
        <f>AVERAGE(A28:E28)</f>
        <v>55.82</v>
      </c>
    </row>
    <row r="29" spans="1:6">
      <c r="A29">
        <v>355</v>
      </c>
      <c r="B29">
        <v>388</v>
      </c>
      <c r="C29">
        <v>371</v>
      </c>
      <c r="D29">
        <v>379</v>
      </c>
      <c r="E29">
        <v>363</v>
      </c>
      <c r="F29">
        <f>AVERAGE(A29:E29)</f>
        <v>371.2</v>
      </c>
    </row>
    <row r="31" spans="1:6">
      <c r="A31">
        <v>54.6</v>
      </c>
      <c r="B31">
        <v>59.1</v>
      </c>
      <c r="C31">
        <v>55.3</v>
      </c>
      <c r="D31">
        <v>56.9</v>
      </c>
      <c r="E31">
        <v>56.1</v>
      </c>
      <c r="F31">
        <f>AVERAGE(A31:E31)</f>
        <v>56.4</v>
      </c>
    </row>
    <row r="32" spans="1:6">
      <c r="A32">
        <v>383</v>
      </c>
      <c r="B32">
        <v>393</v>
      </c>
      <c r="C32">
        <v>397</v>
      </c>
      <c r="D32">
        <v>407</v>
      </c>
      <c r="E32">
        <v>381</v>
      </c>
      <c r="F32">
        <f>AVERAGE(A32:E32)</f>
        <v>392.2</v>
      </c>
    </row>
    <row r="34" spans="1:6">
      <c r="A34">
        <v>46.8</v>
      </c>
      <c r="B34">
        <v>54.3</v>
      </c>
      <c r="C34">
        <v>53.9</v>
      </c>
      <c r="D34">
        <v>49.6</v>
      </c>
      <c r="E34">
        <v>53</v>
      </c>
      <c r="F34">
        <f>AVERAGE(A34:E34)</f>
        <v>51.52</v>
      </c>
    </row>
    <row r="35" spans="1:6">
      <c r="A35">
        <v>372</v>
      </c>
      <c r="B35">
        <v>388</v>
      </c>
      <c r="C35">
        <v>382</v>
      </c>
      <c r="D35">
        <v>373</v>
      </c>
      <c r="E35">
        <v>398</v>
      </c>
      <c r="F35">
        <f>AVERAGE(A35:E35)</f>
        <v>382.6</v>
      </c>
    </row>
    <row r="37" spans="1:6">
      <c r="A37">
        <v>54.1</v>
      </c>
      <c r="B37">
        <v>52.1</v>
      </c>
      <c r="C37">
        <v>54.9</v>
      </c>
      <c r="D37">
        <v>47.1</v>
      </c>
      <c r="E37">
        <v>51</v>
      </c>
      <c r="F37">
        <f>AVERAGE(A37:E37)</f>
        <v>51.84</v>
      </c>
    </row>
    <row r="38" spans="1:6">
      <c r="A38">
        <v>383</v>
      </c>
      <c r="B38">
        <v>387</v>
      </c>
      <c r="C38">
        <v>379</v>
      </c>
      <c r="D38">
        <v>366</v>
      </c>
      <c r="E38">
        <v>366</v>
      </c>
      <c r="F38">
        <f>AVERAGE(A38:E38)</f>
        <v>376.2</v>
      </c>
    </row>
    <row r="40" spans="1:6">
      <c r="A40">
        <v>78.1</v>
      </c>
      <c r="B40">
        <v>91.2</v>
      </c>
      <c r="C40">
        <v>85</v>
      </c>
      <c r="D40">
        <v>95.4</v>
      </c>
      <c r="E40">
        <v>98.3</v>
      </c>
      <c r="F40">
        <f>AVERAGE(A40:E40)</f>
        <v>89.6</v>
      </c>
    </row>
    <row r="41" spans="1:6">
      <c r="A41">
        <v>240</v>
      </c>
      <c r="B41">
        <v>251</v>
      </c>
      <c r="C41">
        <v>239</v>
      </c>
      <c r="D41">
        <v>303</v>
      </c>
      <c r="E41">
        <v>244</v>
      </c>
      <c r="F41">
        <f>AVERAGE(A41:E41)</f>
        <v>255.4</v>
      </c>
    </row>
    <row r="43" spans="1:6">
      <c r="A43">
        <v>42.1</v>
      </c>
      <c r="B43">
        <v>43.8</v>
      </c>
      <c r="C43">
        <v>32.1</v>
      </c>
      <c r="D43">
        <v>41.1</v>
      </c>
      <c r="E43">
        <v>38.9</v>
      </c>
      <c r="F43">
        <f>AVERAGE(A43:E43)</f>
        <v>39.6</v>
      </c>
    </row>
    <row r="44" spans="1:6">
      <c r="A44">
        <v>320</v>
      </c>
      <c r="B44">
        <v>321</v>
      </c>
      <c r="C44">
        <v>360</v>
      </c>
      <c r="D44">
        <v>328</v>
      </c>
      <c r="E44">
        <v>370</v>
      </c>
      <c r="F44">
        <f>AVERAGE(A44:E44)</f>
        <v>339.8</v>
      </c>
    </row>
    <row r="46" spans="1:6">
      <c r="A46">
        <v>77.7</v>
      </c>
      <c r="B46">
        <v>83.8</v>
      </c>
      <c r="C46">
        <v>79</v>
      </c>
      <c r="D46">
        <v>73.4</v>
      </c>
      <c r="E46">
        <v>80.2</v>
      </c>
      <c r="F46">
        <f>AVERAGE(A46:E46)</f>
        <v>78.82</v>
      </c>
    </row>
    <row r="47" spans="1:6">
      <c r="A47">
        <v>271</v>
      </c>
      <c r="B47">
        <v>260</v>
      </c>
      <c r="C47">
        <v>269</v>
      </c>
      <c r="D47">
        <v>273</v>
      </c>
      <c r="E47">
        <v>257</v>
      </c>
      <c r="F47">
        <f>AVERAGE(A47:E47)</f>
        <v>266</v>
      </c>
    </row>
    <row r="49" spans="1:6">
      <c r="A49">
        <v>44.8</v>
      </c>
      <c r="B49">
        <v>45.2</v>
      </c>
      <c r="C49">
        <v>43.8</v>
      </c>
      <c r="D49">
        <v>43.6</v>
      </c>
      <c r="E49">
        <v>44.6</v>
      </c>
      <c r="F49">
        <f>AVERAGE(A49:E49)</f>
        <v>44.4</v>
      </c>
    </row>
    <row r="50" spans="1:6">
      <c r="A50">
        <v>317</v>
      </c>
      <c r="B50">
        <v>312</v>
      </c>
      <c r="C50">
        <v>328</v>
      </c>
      <c r="D50">
        <v>319</v>
      </c>
      <c r="E50">
        <v>326</v>
      </c>
      <c r="F50">
        <f>AVERAGE(A50:E50)</f>
        <v>320.4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E1" workbookViewId="0">
      <selection activeCell="F22" sqref="F22"/>
    </sheetView>
  </sheetViews>
  <sheetFormatPr defaultColWidth="9" defaultRowHeight="12.75" outlineLevelCol="5"/>
  <cols>
    <col min="1" max="1025" width="11.5238095238095"/>
  </cols>
  <sheetData>
    <row r="1" spans="1:6">
      <c r="A1">
        <v>0.836</v>
      </c>
      <c r="B1" s="1">
        <v>0.613</v>
      </c>
      <c r="C1" s="1">
        <v>0.64</v>
      </c>
      <c r="D1" s="1">
        <v>0.615</v>
      </c>
      <c r="E1">
        <v>0.643</v>
      </c>
      <c r="F1">
        <f>AVERAGE(A1:E1)</f>
        <v>0.6694</v>
      </c>
    </row>
    <row r="2" spans="1:6">
      <c r="A2">
        <v>0.747</v>
      </c>
      <c r="B2">
        <v>0.651</v>
      </c>
      <c r="C2">
        <v>0.63</v>
      </c>
      <c r="D2">
        <v>0.541</v>
      </c>
      <c r="E2">
        <v>0.659</v>
      </c>
      <c r="F2">
        <f>AVERAGE(A2:E2)</f>
        <v>0.6456</v>
      </c>
    </row>
    <row r="3" spans="1:6">
      <c r="A3">
        <v>0.71</v>
      </c>
      <c r="B3" s="1">
        <v>0.526</v>
      </c>
      <c r="C3" s="1">
        <v>0.487</v>
      </c>
      <c r="D3" s="1">
        <v>0.494</v>
      </c>
      <c r="E3">
        <v>0.486</v>
      </c>
      <c r="F3">
        <f>AVERAGE(A3:E3)</f>
        <v>0.5406</v>
      </c>
    </row>
    <row r="4" spans="1:6">
      <c r="A4" s="1">
        <v>0.808</v>
      </c>
      <c r="B4" s="1">
        <v>0.59</v>
      </c>
      <c r="C4" s="1">
        <v>0.591</v>
      </c>
      <c r="D4" s="1">
        <v>0.587</v>
      </c>
      <c r="E4" s="1">
        <v>0.638</v>
      </c>
      <c r="F4">
        <f>AVERAGE(A4:E4)</f>
        <v>0.6428</v>
      </c>
    </row>
    <row r="6" spans="1:6">
      <c r="A6" s="1">
        <v>0.175</v>
      </c>
      <c r="B6" s="1">
        <v>0.154</v>
      </c>
      <c r="C6" s="1">
        <v>0.169</v>
      </c>
      <c r="D6" s="1">
        <v>0.171</v>
      </c>
      <c r="E6" s="1">
        <v>0.15</v>
      </c>
      <c r="F6">
        <f>AVERAGE(A6:E6)</f>
        <v>0.1638</v>
      </c>
    </row>
    <row r="7" spans="1:6">
      <c r="A7" s="1">
        <v>0.212</v>
      </c>
      <c r="B7" s="1">
        <v>0.2</v>
      </c>
      <c r="C7" s="1">
        <v>0.181</v>
      </c>
      <c r="D7" s="1">
        <v>0.211</v>
      </c>
      <c r="E7">
        <v>0.212</v>
      </c>
      <c r="F7">
        <f>AVERAGE(A7:E7)</f>
        <v>0.2032</v>
      </c>
    </row>
    <row r="8" spans="1:6">
      <c r="A8" s="1">
        <v>0.212</v>
      </c>
      <c r="B8" s="1">
        <v>0.208</v>
      </c>
      <c r="C8" s="1">
        <v>0.208</v>
      </c>
      <c r="D8" s="1">
        <v>0.204</v>
      </c>
      <c r="E8" s="1">
        <v>0.203</v>
      </c>
      <c r="F8">
        <f>AVERAGE(A8:E8)</f>
        <v>0.207</v>
      </c>
    </row>
    <row r="9" spans="1:5">
      <c r="A9" s="1"/>
      <c r="B9" s="1"/>
      <c r="C9" s="1"/>
      <c r="D9" s="1"/>
      <c r="E9" s="1"/>
    </row>
    <row r="10" spans="1:6">
      <c r="A10" s="1">
        <v>0.681</v>
      </c>
      <c r="B10" s="1">
        <v>0.269</v>
      </c>
      <c r="C10" s="1">
        <v>0.277</v>
      </c>
      <c r="D10" s="1">
        <v>0.277</v>
      </c>
      <c r="E10" s="1">
        <v>0.296</v>
      </c>
      <c r="F10">
        <f>AVERAGE(A10:E10)</f>
        <v>0.36</v>
      </c>
    </row>
    <row r="11" spans="1:6">
      <c r="A11" s="1">
        <v>0.49</v>
      </c>
      <c r="B11" s="1">
        <v>0.417</v>
      </c>
      <c r="C11" s="1">
        <v>0.385</v>
      </c>
      <c r="D11" s="1">
        <v>0.4</v>
      </c>
      <c r="E11">
        <v>0.503</v>
      </c>
      <c r="F11">
        <f>AVERAGE(A11:E11)</f>
        <v>0.439</v>
      </c>
    </row>
    <row r="13" spans="1:6">
      <c r="A13" s="1">
        <v>0.876</v>
      </c>
      <c r="B13" s="1">
        <v>0.841</v>
      </c>
      <c r="C13" s="1">
        <v>0.879</v>
      </c>
      <c r="D13" s="1">
        <v>0.889</v>
      </c>
      <c r="E13" s="1">
        <v>0.883</v>
      </c>
      <c r="F13">
        <f>AVERAGE(A13:E13)</f>
        <v>0.8736</v>
      </c>
    </row>
    <row r="14" spans="1:6">
      <c r="A14" s="1">
        <v>0.989</v>
      </c>
      <c r="B14" s="1">
        <v>0.95</v>
      </c>
      <c r="C14" s="1">
        <v>0.937</v>
      </c>
      <c r="D14" s="1">
        <v>0.921</v>
      </c>
      <c r="E14">
        <v>0.958</v>
      </c>
      <c r="F14">
        <f>AVERAGE(A14:E14)</f>
        <v>0.951</v>
      </c>
    </row>
    <row r="15" spans="1:6">
      <c r="A15" s="1">
        <v>0.989</v>
      </c>
      <c r="B15" s="1">
        <v>0.922</v>
      </c>
      <c r="C15" s="1">
        <v>0.803</v>
      </c>
      <c r="D15" s="1">
        <v>0.88</v>
      </c>
      <c r="E15">
        <v>0.819</v>
      </c>
      <c r="F15">
        <f>AVERAGE(A15:E15)</f>
        <v>0.8826</v>
      </c>
    </row>
    <row r="16" spans="1:6">
      <c r="A16" s="1">
        <v>0.984</v>
      </c>
      <c r="B16" s="1">
        <v>1.011</v>
      </c>
      <c r="C16" s="1">
        <v>1.009</v>
      </c>
      <c r="D16" s="1">
        <v>0.94</v>
      </c>
      <c r="E16">
        <v>0.954</v>
      </c>
      <c r="F16">
        <f>AVERAGE(A16:E16)</f>
        <v>0.9796</v>
      </c>
    </row>
    <row r="18" spans="1:6">
      <c r="A18" s="1">
        <v>0.682</v>
      </c>
      <c r="B18" s="1">
        <v>0.604</v>
      </c>
      <c r="C18" s="1">
        <v>0.614</v>
      </c>
      <c r="D18" s="1">
        <v>0.613</v>
      </c>
      <c r="E18" s="1">
        <v>0.608</v>
      </c>
      <c r="F18">
        <f>AVERAGE(A18:E18)</f>
        <v>0.6242</v>
      </c>
    </row>
    <row r="19" spans="1:6">
      <c r="A19" s="1">
        <v>0.843</v>
      </c>
      <c r="B19" s="1">
        <v>0.829</v>
      </c>
      <c r="C19" s="1">
        <v>0.854</v>
      </c>
      <c r="D19" s="1">
        <v>0.861</v>
      </c>
      <c r="E19">
        <v>0.784</v>
      </c>
      <c r="F19">
        <f>AVERAGE(A19:E19)</f>
        <v>0.8342</v>
      </c>
    </row>
    <row r="21" spans="1:6">
      <c r="A21" s="1">
        <v>0.711</v>
      </c>
      <c r="B21" s="1">
        <v>0.639</v>
      </c>
      <c r="C21" s="1">
        <v>0.65</v>
      </c>
      <c r="D21" s="1">
        <v>0.577</v>
      </c>
      <c r="E21">
        <v>0.648</v>
      </c>
      <c r="F21">
        <f>AVERAGE(A21:E21)</f>
        <v>0.645</v>
      </c>
    </row>
    <row r="22" spans="1:6">
      <c r="A22" s="1">
        <v>0.85</v>
      </c>
      <c r="B22" s="1">
        <v>0.807</v>
      </c>
      <c r="C22" s="1">
        <v>0.847</v>
      </c>
      <c r="D22" s="1">
        <v>0.757</v>
      </c>
      <c r="E22" s="1">
        <v>0.805</v>
      </c>
      <c r="F22">
        <f>AVERAGE(A22:E22)</f>
        <v>0.8132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D1" workbookViewId="0">
      <selection activeCell="B27" sqref="B27"/>
    </sheetView>
  </sheetViews>
  <sheetFormatPr defaultColWidth="9" defaultRowHeight="12.75"/>
  <cols>
    <col min="1" max="1" width="21.3904761904762"/>
    <col min="2" max="2" width="18.0571428571429"/>
    <col min="3" max="3" width="18.4761904761905"/>
    <col min="4" max="5" width="18.752380952381"/>
    <col min="6" max="6" width="18.3428571428571"/>
    <col min="7" max="7" width="18.4761904761905"/>
    <col min="8" max="8" width="18.752380952381"/>
    <col min="9" max="9" width="16.8095238095238"/>
    <col min="10" max="10" width="16.6666666666667"/>
    <col min="11" max="11" width="15.9714285714286"/>
    <col min="12" max="12" width="17.0952380952381"/>
    <col min="13" max="13" width="16.9428571428571"/>
    <col min="14" max="14" width="17.7809523809524"/>
    <col min="15" max="15" width="17.3619047619048"/>
    <col min="16" max="16" width="19.0380952380952"/>
    <col min="17" max="17" width="19.5809523809524"/>
    <col min="18" max="1025" width="11.5238095238095"/>
  </cols>
  <sheetData>
    <row r="1" spans="1:7">
      <c r="A1" s="1" t="s">
        <v>198</v>
      </c>
      <c r="B1" s="1"/>
      <c r="C1" s="1"/>
      <c r="D1" s="1"/>
      <c r="E1" s="1"/>
      <c r="F1" s="1"/>
      <c r="G1" s="1"/>
    </row>
    <row r="3" spans="2:17">
      <c r="B3" t="s">
        <v>103</v>
      </c>
      <c r="C3" t="s">
        <v>104</v>
      </c>
      <c r="D3" t="s">
        <v>105</v>
      </c>
      <c r="E3" t="s">
        <v>106</v>
      </c>
      <c r="F3" t="s">
        <v>107</v>
      </c>
      <c r="G3" s="1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</row>
    <row r="4" ht="12.8" customHeight="1" spans="1:17">
      <c r="A4" s="2" t="s">
        <v>199</v>
      </c>
      <c r="B4" s="3">
        <v>0.0135</v>
      </c>
      <c r="C4">
        <v>0.0242</v>
      </c>
      <c r="D4">
        <v>0.0539</v>
      </c>
      <c r="E4">
        <v>0.109</v>
      </c>
      <c r="F4">
        <v>0.2209</v>
      </c>
      <c r="G4">
        <v>0.4364</v>
      </c>
      <c r="H4">
        <v>0.8186</v>
      </c>
      <c r="I4">
        <v>1.74</v>
      </c>
      <c r="J4">
        <v>3.437</v>
      </c>
      <c r="K4">
        <v>6.528</v>
      </c>
      <c r="L4">
        <v>13.18</v>
      </c>
      <c r="M4">
        <v>23.04</v>
      </c>
      <c r="N4">
        <v>39.06</v>
      </c>
      <c r="O4">
        <v>66.93</v>
      </c>
      <c r="P4">
        <v>98.49</v>
      </c>
      <c r="Q4">
        <v>123.7</v>
      </c>
    </row>
    <row r="5" spans="1:17">
      <c r="A5" s="2"/>
      <c r="B5" s="3">
        <v>0.0134</v>
      </c>
      <c r="C5">
        <v>0.0268</v>
      </c>
      <c r="D5">
        <v>0.0531</v>
      </c>
      <c r="E5">
        <v>0.1047</v>
      </c>
      <c r="F5">
        <v>0.2213</v>
      </c>
      <c r="G5">
        <v>0.4318</v>
      </c>
      <c r="H5">
        <v>0.829</v>
      </c>
      <c r="I5">
        <v>1.715</v>
      </c>
      <c r="J5">
        <v>3.403</v>
      </c>
      <c r="K5">
        <v>6.844</v>
      </c>
      <c r="L5">
        <v>13.04</v>
      </c>
      <c r="M5">
        <v>23.93</v>
      </c>
      <c r="N5">
        <v>42.12</v>
      </c>
      <c r="O5">
        <v>59.87</v>
      </c>
      <c r="P5">
        <v>77.1</v>
      </c>
      <c r="Q5">
        <v>116.9</v>
      </c>
    </row>
    <row r="6" spans="1:17">
      <c r="A6" s="2"/>
      <c r="B6" s="3">
        <v>0.0124</v>
      </c>
      <c r="C6">
        <v>0.0263</v>
      </c>
      <c r="D6">
        <v>0.0528</v>
      </c>
      <c r="E6">
        <v>0.1131</v>
      </c>
      <c r="F6">
        <v>0.2216</v>
      </c>
      <c r="G6">
        <v>0.4402</v>
      </c>
      <c r="H6">
        <v>0.8642</v>
      </c>
      <c r="I6">
        <v>1.698</v>
      </c>
      <c r="J6">
        <v>3.269</v>
      </c>
      <c r="K6">
        <v>6.962</v>
      </c>
      <c r="L6">
        <v>13.32</v>
      </c>
      <c r="M6">
        <v>21.09</v>
      </c>
      <c r="N6">
        <v>38.05</v>
      </c>
      <c r="O6">
        <v>58.15</v>
      </c>
      <c r="P6">
        <v>90.49</v>
      </c>
      <c r="Q6">
        <v>105.8</v>
      </c>
    </row>
    <row r="7" spans="1:17">
      <c r="A7" s="2"/>
      <c r="B7" s="3">
        <v>0.0127</v>
      </c>
      <c r="C7">
        <v>0.0267</v>
      </c>
      <c r="D7">
        <v>0.0503</v>
      </c>
      <c r="E7">
        <v>0.1</v>
      </c>
      <c r="F7">
        <v>0.2145</v>
      </c>
      <c r="G7">
        <v>0.4238</v>
      </c>
      <c r="H7">
        <v>0.8368</v>
      </c>
      <c r="I7">
        <v>1.656</v>
      </c>
      <c r="J7">
        <v>3.385</v>
      </c>
      <c r="K7">
        <v>6.695</v>
      </c>
      <c r="L7">
        <v>12.41</v>
      </c>
      <c r="M7">
        <v>22.67</v>
      </c>
      <c r="N7">
        <v>38.84</v>
      </c>
      <c r="O7">
        <v>64.91</v>
      </c>
      <c r="P7">
        <v>93.33</v>
      </c>
      <c r="Q7">
        <v>125.4</v>
      </c>
    </row>
    <row r="8" spans="1:17">
      <c r="A8" s="2"/>
      <c r="B8" s="3">
        <v>0.0126</v>
      </c>
      <c r="C8">
        <v>0.0241</v>
      </c>
      <c r="D8">
        <v>0.0527</v>
      </c>
      <c r="E8">
        <v>0.1109</v>
      </c>
      <c r="F8">
        <v>0.2189</v>
      </c>
      <c r="G8">
        <v>0.4339</v>
      </c>
      <c r="H8">
        <v>0.8747</v>
      </c>
      <c r="I8">
        <v>1.549</v>
      </c>
      <c r="J8">
        <v>3.316</v>
      </c>
      <c r="K8">
        <v>6.562</v>
      </c>
      <c r="L8">
        <v>11.91</v>
      </c>
      <c r="M8">
        <v>19.99</v>
      </c>
      <c r="N8">
        <v>29.95</v>
      </c>
      <c r="O8">
        <v>43.04</v>
      </c>
      <c r="P8">
        <v>42.7</v>
      </c>
      <c r="Q8">
        <v>30.84</v>
      </c>
    </row>
    <row r="9" spans="2:2">
      <c r="B9" s="3"/>
    </row>
    <row r="10" spans="1:17">
      <c r="A10" s="2" t="s">
        <v>120</v>
      </c>
      <c r="B10" s="3">
        <f t="shared" ref="B10:Q10" si="0">AVERAGE(B4:B8)</f>
        <v>0.01292</v>
      </c>
      <c r="C10" s="3">
        <f t="shared" si="0"/>
        <v>0.02562</v>
      </c>
      <c r="D10">
        <f t="shared" si="0"/>
        <v>0.05256</v>
      </c>
      <c r="E10">
        <f t="shared" si="0"/>
        <v>0.10754</v>
      </c>
      <c r="F10" s="1">
        <f t="shared" si="0"/>
        <v>0.21944</v>
      </c>
      <c r="G10" s="1">
        <f t="shared" si="0"/>
        <v>0.43322</v>
      </c>
      <c r="H10" s="1">
        <f t="shared" si="0"/>
        <v>0.84466</v>
      </c>
      <c r="I10" s="1">
        <f t="shared" si="0"/>
        <v>1.6716</v>
      </c>
      <c r="J10" s="1">
        <f t="shared" si="0"/>
        <v>3.362</v>
      </c>
      <c r="K10" s="1">
        <f t="shared" si="0"/>
        <v>6.7182</v>
      </c>
      <c r="L10" s="1">
        <f t="shared" si="0"/>
        <v>12.772</v>
      </c>
      <c r="M10" s="1">
        <f t="shared" si="0"/>
        <v>22.144</v>
      </c>
      <c r="N10" s="1">
        <f t="shared" si="0"/>
        <v>37.604</v>
      </c>
      <c r="O10" s="1">
        <f t="shared" si="0"/>
        <v>58.58</v>
      </c>
      <c r="P10" s="1">
        <f t="shared" si="0"/>
        <v>80.422</v>
      </c>
      <c r="Q10" s="1">
        <f t="shared" si="0"/>
        <v>100.528</v>
      </c>
    </row>
    <row r="11" spans="2:2">
      <c r="B11" s="3"/>
    </row>
    <row r="12" spans="2:2">
      <c r="B12" s="3"/>
    </row>
    <row r="13" ht="12.8" customHeight="1" spans="1:17">
      <c r="A13" s="2" t="s">
        <v>200</v>
      </c>
      <c r="B13" s="4">
        <v>0.0108</v>
      </c>
      <c r="C13">
        <v>0.0242</v>
      </c>
      <c r="D13">
        <v>0.0537</v>
      </c>
      <c r="E13">
        <v>0.087</v>
      </c>
      <c r="F13">
        <v>0.1695</v>
      </c>
      <c r="G13">
        <v>0.2858</v>
      </c>
      <c r="H13">
        <v>0.8186</v>
      </c>
      <c r="I13">
        <v>1.74</v>
      </c>
      <c r="J13">
        <v>3.437</v>
      </c>
      <c r="K13">
        <v>6.528</v>
      </c>
      <c r="L13">
        <v>13.18</v>
      </c>
      <c r="M13">
        <v>2.25</v>
      </c>
      <c r="N13">
        <v>1.905</v>
      </c>
      <c r="O13">
        <v>0.5936</v>
      </c>
      <c r="P13">
        <v>1.247</v>
      </c>
      <c r="Q13">
        <v>2.478</v>
      </c>
    </row>
    <row r="14" spans="1:17">
      <c r="A14" s="2"/>
      <c r="B14" s="3">
        <v>0.0112</v>
      </c>
      <c r="C14">
        <v>0.0242</v>
      </c>
      <c r="D14">
        <v>0.0531</v>
      </c>
      <c r="E14">
        <v>0.0886</v>
      </c>
      <c r="F14">
        <v>0.2119</v>
      </c>
      <c r="G14">
        <v>0.4318</v>
      </c>
      <c r="H14">
        <v>0.829</v>
      </c>
      <c r="I14">
        <v>1.724</v>
      </c>
      <c r="J14">
        <v>3.403</v>
      </c>
      <c r="K14">
        <v>6.844</v>
      </c>
      <c r="L14">
        <v>13.01</v>
      </c>
      <c r="M14">
        <v>0.2241</v>
      </c>
      <c r="N14">
        <v>0.514</v>
      </c>
      <c r="O14">
        <v>0.4768</v>
      </c>
      <c r="P14">
        <v>1.222</v>
      </c>
      <c r="Q14">
        <v>2.588</v>
      </c>
    </row>
    <row r="15" spans="1:17">
      <c r="A15" s="2"/>
      <c r="B15" s="3">
        <v>0.0123</v>
      </c>
      <c r="C15">
        <v>0.0263</v>
      </c>
      <c r="D15">
        <v>0.0528</v>
      </c>
      <c r="E15">
        <v>0.1126</v>
      </c>
      <c r="F15">
        <v>0.1591</v>
      </c>
      <c r="G15">
        <v>0.2993</v>
      </c>
      <c r="H15">
        <v>0.7189</v>
      </c>
      <c r="I15">
        <v>1.698</v>
      </c>
      <c r="J15">
        <v>3.269</v>
      </c>
      <c r="K15">
        <v>6.683</v>
      </c>
      <c r="L15">
        <v>8.925</v>
      </c>
      <c r="M15">
        <v>1.602</v>
      </c>
      <c r="N15">
        <v>5.677</v>
      </c>
      <c r="O15">
        <v>1.314</v>
      </c>
      <c r="P15">
        <v>1.196</v>
      </c>
      <c r="Q15">
        <v>2.559</v>
      </c>
    </row>
    <row r="16" spans="1:17">
      <c r="A16" s="2"/>
      <c r="B16" s="3">
        <v>0.0127</v>
      </c>
      <c r="C16">
        <v>0.0254</v>
      </c>
      <c r="D16">
        <v>0.0506</v>
      </c>
      <c r="E16">
        <v>0.0996</v>
      </c>
      <c r="F16">
        <v>0.2145</v>
      </c>
      <c r="G16">
        <v>0.4238</v>
      </c>
      <c r="H16">
        <v>0.81</v>
      </c>
      <c r="I16">
        <v>1.3</v>
      </c>
      <c r="J16">
        <v>3.384</v>
      </c>
      <c r="K16">
        <v>3.162</v>
      </c>
      <c r="L16">
        <v>12.15</v>
      </c>
      <c r="M16">
        <v>0.8293</v>
      </c>
      <c r="N16">
        <v>2.096</v>
      </c>
      <c r="O16">
        <v>0.6225</v>
      </c>
      <c r="P16">
        <v>1.294</v>
      </c>
      <c r="Q16">
        <v>2.575</v>
      </c>
    </row>
    <row r="17" spans="1:17">
      <c r="A17" s="2"/>
      <c r="B17" s="3">
        <v>0.0126</v>
      </c>
      <c r="C17">
        <v>0.0229</v>
      </c>
      <c r="D17">
        <v>0.0492</v>
      </c>
      <c r="E17">
        <v>0.0667</v>
      </c>
      <c r="F17">
        <v>0.2189</v>
      </c>
      <c r="G17">
        <v>0.426</v>
      </c>
      <c r="H17">
        <v>0.5459</v>
      </c>
      <c r="I17">
        <v>1.549</v>
      </c>
      <c r="J17">
        <v>3.316</v>
      </c>
      <c r="K17">
        <v>5.888</v>
      </c>
      <c r="L17">
        <v>11.91</v>
      </c>
      <c r="M17">
        <v>3.013</v>
      </c>
      <c r="N17">
        <v>17.62</v>
      </c>
      <c r="O17">
        <v>10.53</v>
      </c>
      <c r="P17">
        <v>10.99</v>
      </c>
      <c r="Q17">
        <v>9.162</v>
      </c>
    </row>
    <row r="18" spans="2:2">
      <c r="B18" s="3"/>
    </row>
    <row r="19" spans="1:17">
      <c r="A19" s="2" t="s">
        <v>121</v>
      </c>
      <c r="B19" s="3">
        <f t="shared" ref="B19:Q19" si="1">AVERAGE(B13:B17)</f>
        <v>0.01192</v>
      </c>
      <c r="C19" s="1">
        <f t="shared" si="1"/>
        <v>0.0246</v>
      </c>
      <c r="D19" s="1">
        <f t="shared" si="1"/>
        <v>0.05188</v>
      </c>
      <c r="E19">
        <f t="shared" si="1"/>
        <v>0.0909</v>
      </c>
      <c r="F19">
        <f t="shared" si="1"/>
        <v>0.19478</v>
      </c>
      <c r="G19">
        <f t="shared" si="1"/>
        <v>0.37334</v>
      </c>
      <c r="H19">
        <f t="shared" si="1"/>
        <v>0.74448</v>
      </c>
      <c r="I19">
        <f t="shared" si="1"/>
        <v>1.6022</v>
      </c>
      <c r="J19">
        <f t="shared" si="1"/>
        <v>3.3618</v>
      </c>
      <c r="K19">
        <f t="shared" si="1"/>
        <v>5.821</v>
      </c>
      <c r="L19">
        <f t="shared" si="1"/>
        <v>11.835</v>
      </c>
      <c r="M19">
        <f t="shared" si="1"/>
        <v>1.58368</v>
      </c>
      <c r="N19">
        <f t="shared" si="1"/>
        <v>5.5624</v>
      </c>
      <c r="O19">
        <f t="shared" si="1"/>
        <v>2.70738</v>
      </c>
      <c r="P19">
        <f t="shared" si="1"/>
        <v>3.1898</v>
      </c>
      <c r="Q19">
        <f t="shared" si="1"/>
        <v>3.8724</v>
      </c>
    </row>
    <row r="20" spans="2:2">
      <c r="B20" s="3"/>
    </row>
    <row r="21" ht="12.8" customHeight="1" spans="1:17">
      <c r="A21" s="2" t="s">
        <v>201</v>
      </c>
      <c r="B21" s="3">
        <v>230.63</v>
      </c>
      <c r="C21">
        <v>243.93</v>
      </c>
      <c r="D21">
        <v>232.8</v>
      </c>
      <c r="E21">
        <v>238.86</v>
      </c>
      <c r="F21">
        <v>235.16</v>
      </c>
      <c r="G21">
        <v>244.53</v>
      </c>
      <c r="H21">
        <v>237.84</v>
      </c>
      <c r="I21">
        <v>235.54</v>
      </c>
      <c r="J21">
        <v>243.87</v>
      </c>
      <c r="K21">
        <v>251.29</v>
      </c>
      <c r="L21">
        <v>251.54</v>
      </c>
      <c r="M21">
        <v>334.84</v>
      </c>
      <c r="N21">
        <v>378.72</v>
      </c>
      <c r="O21">
        <v>474.27</v>
      </c>
      <c r="P21">
        <v>651.68</v>
      </c>
      <c r="Q21">
        <v>985.22</v>
      </c>
    </row>
    <row r="22" spans="1:17">
      <c r="A22" s="2"/>
      <c r="B22" s="3">
        <v>244.77</v>
      </c>
      <c r="C22">
        <v>237.5</v>
      </c>
      <c r="D22">
        <v>253.18</v>
      </c>
      <c r="E22">
        <v>260.59</v>
      </c>
      <c r="F22">
        <v>240.93</v>
      </c>
      <c r="G22">
        <v>228.28</v>
      </c>
      <c r="H22">
        <v>239.49</v>
      </c>
      <c r="I22">
        <v>226.83</v>
      </c>
      <c r="J22">
        <v>241.69</v>
      </c>
      <c r="K22">
        <v>242.16</v>
      </c>
      <c r="L22">
        <v>258.63</v>
      </c>
      <c r="M22">
        <v>337.78</v>
      </c>
      <c r="N22">
        <v>395.96</v>
      </c>
      <c r="O22">
        <v>467.84</v>
      </c>
      <c r="P22">
        <v>654.24</v>
      </c>
      <c r="Q22">
        <v>1003</v>
      </c>
    </row>
    <row r="23" spans="1:17">
      <c r="A23" s="2"/>
      <c r="B23" s="3">
        <v>250.6</v>
      </c>
      <c r="C23">
        <v>249.1</v>
      </c>
      <c r="D23">
        <v>247.81</v>
      </c>
      <c r="E23">
        <v>237.9</v>
      </c>
      <c r="F23">
        <v>231.45</v>
      </c>
      <c r="G23">
        <v>226.07</v>
      </c>
      <c r="H23">
        <v>246.34</v>
      </c>
      <c r="I23">
        <v>245.31</v>
      </c>
      <c r="J23">
        <v>241.81</v>
      </c>
      <c r="K23">
        <v>242.28</v>
      </c>
      <c r="L23">
        <v>269.29</v>
      </c>
      <c r="M23">
        <v>338.75</v>
      </c>
      <c r="N23">
        <v>395.8</v>
      </c>
      <c r="O23">
        <v>516.66</v>
      </c>
      <c r="P23">
        <v>659.41</v>
      </c>
      <c r="Q23">
        <v>981.84</v>
      </c>
    </row>
    <row r="24" spans="1:17">
      <c r="A24" s="2"/>
      <c r="B24" s="4">
        <v>236.66</v>
      </c>
      <c r="C24">
        <v>232.86</v>
      </c>
      <c r="D24">
        <v>250.41</v>
      </c>
      <c r="E24">
        <v>262.78</v>
      </c>
      <c r="F24">
        <v>277.82</v>
      </c>
      <c r="G24">
        <v>253.45</v>
      </c>
      <c r="H24">
        <v>242.92</v>
      </c>
      <c r="I24">
        <v>248.91</v>
      </c>
      <c r="J24">
        <v>245.7</v>
      </c>
      <c r="K24">
        <v>292.79</v>
      </c>
      <c r="L24">
        <v>289.39</v>
      </c>
      <c r="M24">
        <v>314.71</v>
      </c>
      <c r="N24">
        <v>383.22</v>
      </c>
      <c r="O24">
        <v>507.87</v>
      </c>
      <c r="P24">
        <v>664.23</v>
      </c>
      <c r="Q24">
        <v>948.32</v>
      </c>
    </row>
    <row r="25" spans="1:17">
      <c r="A25" s="2"/>
      <c r="B25" s="3">
        <v>261.88</v>
      </c>
      <c r="C25">
        <v>239.38</v>
      </c>
      <c r="D25">
        <v>258.03</v>
      </c>
      <c r="E25">
        <v>245.49</v>
      </c>
      <c r="F25">
        <v>234.44</v>
      </c>
      <c r="G25">
        <v>239.38</v>
      </c>
      <c r="H25">
        <v>231.56</v>
      </c>
      <c r="I25">
        <v>234.44</v>
      </c>
      <c r="J25">
        <v>246.03</v>
      </c>
      <c r="K25">
        <v>250.72</v>
      </c>
      <c r="L25">
        <v>255.66</v>
      </c>
      <c r="M25">
        <v>341.41</v>
      </c>
      <c r="N25">
        <v>381.02</v>
      </c>
      <c r="O25">
        <v>528.4</v>
      </c>
      <c r="P25">
        <v>900.09</v>
      </c>
      <c r="Q25">
        <v>1644</v>
      </c>
    </row>
    <row r="27" spans="1:17">
      <c r="A27" s="2" t="s">
        <v>122</v>
      </c>
      <c r="B27">
        <f t="shared" ref="B27:Q27" si="2">AVERAGE(B21:B25)</f>
        <v>244.908</v>
      </c>
      <c r="C27">
        <f t="shared" si="2"/>
        <v>240.554</v>
      </c>
      <c r="D27">
        <f t="shared" si="2"/>
        <v>248.446</v>
      </c>
      <c r="E27">
        <f t="shared" si="2"/>
        <v>249.124</v>
      </c>
      <c r="F27">
        <f t="shared" si="2"/>
        <v>243.96</v>
      </c>
      <c r="G27">
        <f t="shared" si="2"/>
        <v>238.342</v>
      </c>
      <c r="H27">
        <f t="shared" si="2"/>
        <v>239.63</v>
      </c>
      <c r="I27">
        <f t="shared" si="2"/>
        <v>238.206</v>
      </c>
      <c r="J27">
        <f t="shared" si="2"/>
        <v>243.82</v>
      </c>
      <c r="K27">
        <f t="shared" si="2"/>
        <v>255.848</v>
      </c>
      <c r="L27">
        <f t="shared" si="2"/>
        <v>264.902</v>
      </c>
      <c r="M27">
        <f t="shared" si="2"/>
        <v>333.498</v>
      </c>
      <c r="N27">
        <f t="shared" si="2"/>
        <v>386.944</v>
      </c>
      <c r="O27">
        <f t="shared" si="2"/>
        <v>499.008</v>
      </c>
      <c r="P27">
        <f t="shared" si="2"/>
        <v>705.93</v>
      </c>
      <c r="Q27">
        <f t="shared" si="2"/>
        <v>1112.476</v>
      </c>
    </row>
  </sheetData>
  <mergeCells count="4">
    <mergeCell ref="A1:G1"/>
    <mergeCell ref="A4:A8"/>
    <mergeCell ref="A13:A17"/>
    <mergeCell ref="A21:A25"/>
  </mergeCells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iperf+ping测试结果</vt:lpstr>
      <vt:lpstr>qperf+ping测试结果</vt:lpstr>
      <vt:lpstr>qperf的udp测试结果</vt:lpstr>
      <vt:lpstr>表格统计</vt:lpstr>
      <vt:lpstr>udp正常展示</vt:lpstr>
      <vt:lpstr>udp异常展示</vt:lpstr>
      <vt:lpstr>tcp计算</vt:lpstr>
      <vt:lpstr>ping计算</vt:lpstr>
      <vt:lpstr>0</vt:lpstr>
      <vt:lpstr>1</vt:lpstr>
      <vt:lpstr>2</vt:lpstr>
      <vt:lpstr>3</vt:lpstr>
      <vt:lpstr>4</vt:lpstr>
      <vt:lpstr>5_1</vt:lpstr>
      <vt:lpstr>6_1</vt:lpstr>
      <vt:lpstr>6_2</vt:lpstr>
      <vt:lpstr>5_2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hengtian</cp:lastModifiedBy>
  <cp:revision>238</cp:revision>
  <dcterms:created xsi:type="dcterms:W3CDTF">2017-07-18T14:32:00Z</dcterms:created>
  <dcterms:modified xsi:type="dcterms:W3CDTF">2017-08-03T01:41:41Z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