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4223_umons_ac_be/Documents/Documents/Doctorat/Projects/PHES/Databases/"/>
    </mc:Choice>
  </mc:AlternateContent>
  <xr:revisionPtr revIDLastSave="41" documentId="11_C7EBF85F35DA7688BE7F75E00A6D6074D61E63AA" xr6:coauthVersionLast="47" xr6:coauthVersionMax="47" xr10:uidLastSave="{8F428E93-F789-1448-B1D3-245252F8DFB2}"/>
  <bookViews>
    <workbookView xWindow="0" yWindow="760" windowWidth="21820" windowHeight="1390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11" i="1" a="1"/>
  <c r="F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<sst xmlns="http://schemas.openxmlformats.org/spreadsheetml/2006/main" count="167" uniqueCount="42">
  <si>
    <t>m²</t>
  </si>
  <si>
    <t>Unit</t>
  </si>
  <si>
    <t>Description</t>
  </si>
  <si>
    <t>Surface of the upper reservoir</t>
  </si>
  <si>
    <t>Surface of the lower reservoir</t>
  </si>
  <si>
    <t>Operational costs</t>
  </si>
  <si>
    <t>Euros/MWh</t>
  </si>
  <si>
    <t>upward ramping ability</t>
  </si>
  <si>
    <t>MW/min</t>
  </si>
  <si>
    <t>downward ramping ability</t>
  </si>
  <si>
    <t>mean efficiency of pump mode</t>
  </si>
  <si>
    <t>mean efficiency of turbine mode</t>
  </si>
  <si>
    <t>minimum head value</t>
  </si>
  <si>
    <t>maximum head value</t>
  </si>
  <si>
    <t>minimum water capacity of upper reservoir</t>
  </si>
  <si>
    <t>maximum water capacity of upper reservoir</t>
  </si>
  <si>
    <t>minimum water capacity of lower reservoir</t>
  </si>
  <si>
    <t>maximum water capacity of lower reservoir</t>
  </si>
  <si>
    <t>Geometry of upper resevoir</t>
  </si>
  <si>
    <t>rectangular</t>
  </si>
  <si>
    <t>Name of the unit</t>
  </si>
  <si>
    <t>Maizeret</t>
  </si>
  <si>
    <t>Geometry of lower resevoir</t>
  </si>
  <si>
    <t>Value of station 1</t>
  </si>
  <si>
    <t>water volume in the upper reservoir</t>
  </si>
  <si>
    <t>water volume in the lower reservoir</t>
  </si>
  <si>
    <t>target volume at the end of the day</t>
  </si>
  <si>
    <t>maximum water flows in turbine mode</t>
  </si>
  <si>
    <t>maximum water flows in pump mode</t>
  </si>
  <si>
    <t>m</t>
  </si>
  <si>
    <t>shape</t>
  </si>
  <si>
    <t>m³/sec</t>
  </si>
  <si>
    <t>m³</t>
  </si>
  <si>
    <t>[0, 1]</t>
  </si>
  <si>
    <t>vertical drop</t>
  </si>
  <si>
    <t>nominal power</t>
  </si>
  <si>
    <t>MW</t>
  </si>
  <si>
    <t>test</t>
  </si>
  <si>
    <t>Value of station 2</t>
  </si>
  <si>
    <t>Value of station 3</t>
  </si>
  <si>
    <t>h_up_max</t>
  </si>
  <si>
    <t>h_low_max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</si>
</sst>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A010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pane ySplit="1" topLeftCell="A2" activePane="bottomLeft" state="frozen"/>
      <selection pane="bottomLeft" activeCell="J23" sqref="J23"/>
    </sheetView>
  </sheetViews>
  <sheetFormatPr baseColWidth="10" defaultColWidth="10.83203125" defaultRowHeight="15" x14ac:dyDescent="0.2"/>
  <cols>
    <col min="1" max="1" width="35.5" bestFit="1" customWidth="1"/>
    <col min="2" max="2" width="15.83203125" bestFit="1" customWidth="1"/>
    <col min="3" max="3" width="14.5" bestFit="1" customWidth="1"/>
    <col min="4" max="4" width="14.5" customWidth="1"/>
    <col min="5" max="5" width="14.5" bestFit="1" customWidth="1"/>
  </cols>
  <sheetData>
    <row r="1" spans="1:6" s="1" customFormat="1" x14ac:dyDescent="0.2">
      <c r="A1" s="1" t="s">
        <v>2</v>
      </c>
      <c r="B1" s="1" t="s">
        <v>1</v>
      </c>
      <c r="C1" s="1" t="s">
        <v>23</v>
      </c>
    </row>
    <row r="2" spans="1:6" x14ac:dyDescent="0.2">
      <c r="A2" t="s">
        <v>20</v>
      </c>
      <c r="C2" t="s">
        <v>21</v>
      </c>
    </row>
    <row r="3" spans="1:6" s="2" customFormat="1" x14ac:dyDescent="0.2">
      <c r="A3" s="2" t="s">
        <v>24</v>
      </c>
      <c r="B3" s="2" t="s">
        <v>32</v>
      </c>
      <c r="C3" s="2">
        <v>112500</v>
      </c>
    </row>
    <row r="4" spans="1:6" s="2" customFormat="1" x14ac:dyDescent="0.2">
      <c r="A4" s="2" t="s">
        <v>25</v>
      </c>
      <c r="B4" s="2" t="s">
        <v>32</v>
      </c>
      <c r="C4" s="2">
        <v>112500</v>
      </c>
    </row>
    <row r="5" spans="1:6" s="2" customFormat="1" x14ac:dyDescent="0.2">
      <c r="A5" s="2" t="s">
        <v>26</v>
      </c>
      <c r="B5" s="2" t="s">
        <v>32</v>
      </c>
      <c r="C5" s="2">
        <v>80000</v>
      </c>
    </row>
    <row r="6" spans="1:6" x14ac:dyDescent="0.2">
      <c r="A6" t="s">
        <v>5</v>
      </c>
      <c r="B6" t="s">
        <v>6</v>
      </c>
      <c r="C6">
        <v>3.8</v>
      </c>
    </row>
    <row r="7" spans="1:6" x14ac:dyDescent="0.2">
      <c r="A7" t="s">
        <v>35</v>
      </c>
      <c r="B7" t="s">
        <v>36</v>
      </c>
      <c r="C7">
        <v>10</v>
      </c>
    </row>
    <row r="8" spans="1:6" x14ac:dyDescent="0.2">
      <c r="A8" t="s">
        <v>7</v>
      </c>
      <c r="B8" t="s">
        <v>8</v>
      </c>
      <c r="C8">
        <v>4</v>
      </c>
    </row>
    <row r="9" spans="1:6" x14ac:dyDescent="0.2">
      <c r="A9" t="s">
        <v>9</v>
      </c>
      <c r="B9" t="s">
        <v>8</v>
      </c>
      <c r="C9">
        <v>4</v>
      </c>
    </row>
    <row r="10" spans="1:6" x14ac:dyDescent="0.2">
      <c r="A10" t="s">
        <v>11</v>
      </c>
      <c r="B10" t="s">
        <v>33</v>
      </c>
      <c r="C10">
        <v>0.93700000000000006</v>
      </c>
      <c r="F10" s="3" t="str">
        <f>SUBSTITUTE(ADDRESS(1,840,4),1,"")</f>
        <v>AFH</v>
      </c>
    </row>
    <row r="11" spans="1:6" x14ac:dyDescent="0.2">
      <c r="A11" t="s">
        <v>10</v>
      </c>
      <c r="B11" t="s">
        <v>33</v>
      </c>
      <c r="C11">
        <v>0.9375</v>
      </c>
      <c r="F11" s="3" cm="1">
        <f t="array" aca="1" ref="F11" ca="1">COLUMN(INDIRECT("QB1"))</f>
        <v>444</v>
      </c>
    </row>
    <row r="12" spans="1:6" x14ac:dyDescent="0.2">
      <c r="A12" t="s">
        <v>34</v>
      </c>
      <c r="B12" t="s">
        <v>29</v>
      </c>
      <c r="C12">
        <v>75</v>
      </c>
    </row>
    <row r="13" spans="1:6" x14ac:dyDescent="0.2">
      <c r="A13" t="s">
        <v>12</v>
      </c>
      <c r="B13" t="s">
        <v>29</v>
      </c>
      <c r="C13">
        <v>50</v>
      </c>
    </row>
    <row r="14" spans="1:6" x14ac:dyDescent="0.2">
      <c r="A14" t="s">
        <v>13</v>
      </c>
      <c r="B14" t="s">
        <v>29</v>
      </c>
      <c r="C14">
        <v>99</v>
      </c>
    </row>
    <row r="15" spans="1:6" x14ac:dyDescent="0.2">
      <c r="A15" t="s">
        <v>14</v>
      </c>
      <c r="B15" t="s">
        <v>32</v>
      </c>
      <c r="C15">
        <v>0</v>
      </c>
    </row>
    <row r="16" spans="1:6" x14ac:dyDescent="0.2">
      <c r="A16" t="s">
        <v>15</v>
      </c>
      <c r="B16" t="s">
        <v>32</v>
      </c>
      <c r="C16">
        <v>225000</v>
      </c>
    </row>
    <row r="17" spans="1:3" x14ac:dyDescent="0.2">
      <c r="A17" t="s">
        <v>16</v>
      </c>
      <c r="B17" t="s">
        <v>32</v>
      </c>
      <c r="C17">
        <v>0</v>
      </c>
    </row>
    <row r="18" spans="1:3" x14ac:dyDescent="0.2">
      <c r="A18" t="s">
        <v>17</v>
      </c>
      <c r="B18" t="s">
        <v>32</v>
      </c>
      <c r="C18">
        <v>225000</v>
      </c>
    </row>
    <row r="19" spans="1:3" x14ac:dyDescent="0.2">
      <c r="A19" t="s">
        <v>27</v>
      </c>
      <c r="B19" t="s">
        <v>31</v>
      </c>
      <c r="C19">
        <v>11</v>
      </c>
    </row>
    <row r="20" spans="1:3" x14ac:dyDescent="0.2">
      <c r="A20" t="s">
        <v>28</v>
      </c>
      <c r="B20" t="s">
        <v>31</v>
      </c>
      <c r="C20">
        <v>12</v>
      </c>
    </row>
    <row r="21" spans="1:3" x14ac:dyDescent="0.2">
      <c r="A21" t="s">
        <v>18</v>
      </c>
      <c r="B21" t="s">
        <v>30</v>
      </c>
      <c r="C21" t="s">
        <v>19</v>
      </c>
    </row>
    <row r="22" spans="1:3" x14ac:dyDescent="0.2">
      <c r="A22" t="s">
        <v>3</v>
      </c>
      <c r="B22" t="s">
        <v>0</v>
      </c>
      <c r="C22">
        <v>10000</v>
      </c>
    </row>
    <row r="23" spans="1:3" x14ac:dyDescent="0.2">
      <c r="A23" t="s">
        <v>22</v>
      </c>
      <c r="B23" t="s">
        <v>30</v>
      </c>
      <c r="C23" t="s">
        <v>19</v>
      </c>
    </row>
    <row r="24" spans="1:3" x14ac:dyDescent="0.2">
      <c r="A24" t="s">
        <v>4</v>
      </c>
      <c r="B24" t="s">
        <v>0</v>
      </c>
      <c r="C24">
        <v>10208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" sqref="D1:D24"/>
    </sheetView>
  </sheetViews>
  <sheetFormatPr baseColWidth="10" defaultColWidth="10.83203125" defaultRowHeight="15" x14ac:dyDescent="0.2"/>
  <cols>
    <col min="1" max="1" width="35.33203125" bestFit="1" customWidth="1"/>
    <col min="3" max="4" width="14.5" bestFit="1" customWidth="1"/>
  </cols>
  <sheetData>
    <row r="1" spans="1:4" x14ac:dyDescent="0.2">
      <c r="A1" s="1" t="s">
        <v>2</v>
      </c>
      <c r="B1" s="1" t="s">
        <v>1</v>
      </c>
      <c r="C1" s="1" t="s">
        <v>23</v>
      </c>
      <c r="D1" s="1" t="s">
        <v>38</v>
      </c>
    </row>
    <row r="2" spans="1:4" x14ac:dyDescent="0.2">
      <c r="A2" t="s">
        <v>20</v>
      </c>
      <c r="C2" t="s">
        <v>21</v>
      </c>
      <c r="D2" t="s">
        <v>37</v>
      </c>
    </row>
    <row r="3" spans="1:4" x14ac:dyDescent="0.2">
      <c r="A3" s="2" t="s">
        <v>24</v>
      </c>
      <c r="B3" s="2" t="s">
        <v>32</v>
      </c>
      <c r="C3" s="2">
        <v>112500</v>
      </c>
      <c r="D3" s="2">
        <v>112500</v>
      </c>
    </row>
    <row r="4" spans="1:4" x14ac:dyDescent="0.2">
      <c r="A4" s="2" t="s">
        <v>25</v>
      </c>
      <c r="B4" s="2" t="s">
        <v>32</v>
      </c>
      <c r="C4" s="2">
        <v>112500</v>
      </c>
      <c r="D4" s="2">
        <v>112500</v>
      </c>
    </row>
    <row r="5" spans="1:4" x14ac:dyDescent="0.2">
      <c r="A5" s="2" t="s">
        <v>26</v>
      </c>
      <c r="B5" s="2" t="s">
        <v>32</v>
      </c>
      <c r="C5" s="2">
        <v>80000</v>
      </c>
      <c r="D5" s="2">
        <v>80000</v>
      </c>
    </row>
    <row r="6" spans="1:4" x14ac:dyDescent="0.2">
      <c r="A6" t="s">
        <v>5</v>
      </c>
      <c r="B6" t="s">
        <v>6</v>
      </c>
      <c r="C6">
        <v>3.8</v>
      </c>
      <c r="D6">
        <v>3.8</v>
      </c>
    </row>
    <row r="7" spans="1:4" x14ac:dyDescent="0.2">
      <c r="A7" t="s">
        <v>35</v>
      </c>
      <c r="B7" t="s">
        <v>36</v>
      </c>
      <c r="C7">
        <v>10</v>
      </c>
      <c r="D7">
        <v>10</v>
      </c>
    </row>
    <row r="8" spans="1:4" x14ac:dyDescent="0.2">
      <c r="A8" t="s">
        <v>7</v>
      </c>
      <c r="B8" t="s">
        <v>8</v>
      </c>
      <c r="C8">
        <v>4</v>
      </c>
      <c r="D8">
        <v>4</v>
      </c>
    </row>
    <row r="9" spans="1:4" x14ac:dyDescent="0.2">
      <c r="A9" t="s">
        <v>9</v>
      </c>
      <c r="B9" t="s">
        <v>8</v>
      </c>
      <c r="C9">
        <v>4</v>
      </c>
      <c r="D9">
        <v>4</v>
      </c>
    </row>
    <row r="10" spans="1:4" x14ac:dyDescent="0.2">
      <c r="A10" t="s">
        <v>11</v>
      </c>
      <c r="B10" t="s">
        <v>33</v>
      </c>
      <c r="C10">
        <v>0.93700000000000006</v>
      </c>
      <c r="D10">
        <v>0.93700000000000006</v>
      </c>
    </row>
    <row r="11" spans="1:4" x14ac:dyDescent="0.2">
      <c r="A11" t="s">
        <v>10</v>
      </c>
      <c r="B11" t="s">
        <v>33</v>
      </c>
      <c r="C11">
        <v>0.9375</v>
      </c>
      <c r="D11">
        <v>0.9375</v>
      </c>
    </row>
    <row r="12" spans="1:4" x14ac:dyDescent="0.2">
      <c r="A12" t="s">
        <v>34</v>
      </c>
      <c r="B12" t="s">
        <v>29</v>
      </c>
      <c r="C12">
        <v>90</v>
      </c>
      <c r="D12">
        <v>90</v>
      </c>
    </row>
    <row r="13" spans="1:4" x14ac:dyDescent="0.2">
      <c r="A13" t="s">
        <v>12</v>
      </c>
      <c r="B13" t="s">
        <v>29</v>
      </c>
      <c r="C13">
        <v>82</v>
      </c>
      <c r="D13">
        <v>82</v>
      </c>
    </row>
    <row r="14" spans="1:4" x14ac:dyDescent="0.2">
      <c r="A14" t="s">
        <v>13</v>
      </c>
      <c r="B14" t="s">
        <v>29</v>
      </c>
      <c r="C14">
        <v>97.5</v>
      </c>
      <c r="D14">
        <v>97.5</v>
      </c>
    </row>
    <row r="15" spans="1:4" x14ac:dyDescent="0.2">
      <c r="A15" t="s">
        <v>14</v>
      </c>
      <c r="B15" t="s">
        <v>32</v>
      </c>
      <c r="C15">
        <v>0</v>
      </c>
      <c r="D15">
        <v>0</v>
      </c>
    </row>
    <row r="16" spans="1:4" x14ac:dyDescent="0.2">
      <c r="A16" t="s">
        <v>15</v>
      </c>
      <c r="B16" t="s">
        <v>32</v>
      </c>
      <c r="C16">
        <v>225000</v>
      </c>
      <c r="D16">
        <v>225000</v>
      </c>
    </row>
    <row r="17" spans="1:4" x14ac:dyDescent="0.2">
      <c r="A17" t="s">
        <v>16</v>
      </c>
      <c r="B17" t="s">
        <v>32</v>
      </c>
      <c r="C17">
        <v>0</v>
      </c>
      <c r="D17">
        <v>0</v>
      </c>
    </row>
    <row r="18" spans="1:4" x14ac:dyDescent="0.2">
      <c r="A18" t="s">
        <v>17</v>
      </c>
      <c r="B18" t="s">
        <v>32</v>
      </c>
      <c r="C18">
        <v>225000</v>
      </c>
      <c r="D18">
        <v>225000</v>
      </c>
    </row>
    <row r="19" spans="1:4" x14ac:dyDescent="0.2">
      <c r="A19" t="s">
        <v>27</v>
      </c>
      <c r="B19" t="s">
        <v>31</v>
      </c>
      <c r="C19">
        <v>11</v>
      </c>
      <c r="D19">
        <v>11</v>
      </c>
    </row>
    <row r="20" spans="1:4" x14ac:dyDescent="0.2">
      <c r="A20" t="s">
        <v>28</v>
      </c>
      <c r="B20" t="s">
        <v>31</v>
      </c>
      <c r="C20">
        <v>12</v>
      </c>
      <c r="D20">
        <v>12</v>
      </c>
    </row>
    <row r="21" spans="1:4" x14ac:dyDescent="0.2">
      <c r="A21" t="s">
        <v>18</v>
      </c>
      <c r="B21" t="s">
        <v>30</v>
      </c>
      <c r="C21" t="s">
        <v>19</v>
      </c>
      <c r="D21" t="s">
        <v>19</v>
      </c>
    </row>
    <row r="22" spans="1:4" x14ac:dyDescent="0.2">
      <c r="A22" t="s">
        <v>3</v>
      </c>
      <c r="B22" t="s">
        <v>0</v>
      </c>
      <c r="C22">
        <v>30000</v>
      </c>
      <c r="D22">
        <v>30000</v>
      </c>
    </row>
    <row r="23" spans="1:4" x14ac:dyDescent="0.2">
      <c r="A23" t="s">
        <v>22</v>
      </c>
      <c r="B23" t="s">
        <v>30</v>
      </c>
      <c r="C23" t="s">
        <v>19</v>
      </c>
      <c r="D23" t="s">
        <v>19</v>
      </c>
    </row>
    <row r="24" spans="1:4" x14ac:dyDescent="0.2">
      <c r="A24" t="s">
        <v>4</v>
      </c>
      <c r="B24" t="s">
        <v>0</v>
      </c>
      <c r="C24">
        <v>30625</v>
      </c>
      <c r="D24">
        <v>30625</v>
      </c>
    </row>
    <row r="26" spans="1:4" x14ac:dyDescent="0.2">
      <c r="A26" t="s">
        <v>40</v>
      </c>
    </row>
    <row r="27" spans="1:4" x14ac:dyDescent="0.2">
      <c r="A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sqref="A1:XFD1048576"/>
    </sheetView>
  </sheetViews>
  <sheetFormatPr baseColWidth="10" defaultColWidth="10.83203125" defaultRowHeight="15" x14ac:dyDescent="0.2"/>
  <cols>
    <col min="1" max="1" width="35.5" bestFit="1" customWidth="1"/>
    <col min="2" max="2" width="15.83203125" bestFit="1" customWidth="1"/>
    <col min="3" max="3" width="14.5" bestFit="1" customWidth="1"/>
    <col min="4" max="4" width="14.5" customWidth="1"/>
    <col min="5" max="5" width="14.5" bestFit="1" customWidth="1"/>
  </cols>
  <sheetData>
    <row r="1" spans="1:5" s="1" customFormat="1" x14ac:dyDescent="0.2">
      <c r="A1" s="1" t="s">
        <v>2</v>
      </c>
      <c r="B1" s="1" t="s">
        <v>1</v>
      </c>
      <c r="C1" s="1" t="s">
        <v>23</v>
      </c>
      <c r="D1" s="1" t="s">
        <v>38</v>
      </c>
      <c r="E1" s="1" t="s">
        <v>39</v>
      </c>
    </row>
    <row r="2" spans="1:5" x14ac:dyDescent="0.2">
      <c r="A2" t="s">
        <v>20</v>
      </c>
      <c r="C2" t="s">
        <v>21</v>
      </c>
      <c r="D2" t="s">
        <v>21</v>
      </c>
      <c r="E2" t="s">
        <v>21</v>
      </c>
    </row>
    <row r="3" spans="1:5" s="2" customFormat="1" x14ac:dyDescent="0.2">
      <c r="A3" s="2" t="s">
        <v>24</v>
      </c>
      <c r="B3" s="2" t="s">
        <v>32</v>
      </c>
      <c r="C3" s="2">
        <v>112500</v>
      </c>
      <c r="D3" s="2">
        <v>112500</v>
      </c>
      <c r="E3" s="2">
        <v>112500</v>
      </c>
    </row>
    <row r="4" spans="1:5" s="2" customFormat="1" x14ac:dyDescent="0.2">
      <c r="A4" s="2" t="s">
        <v>25</v>
      </c>
      <c r="B4" s="2" t="s">
        <v>32</v>
      </c>
      <c r="C4" s="2">
        <v>112500</v>
      </c>
      <c r="D4" s="2">
        <v>112500</v>
      </c>
      <c r="E4" s="2">
        <v>112500</v>
      </c>
    </row>
    <row r="5" spans="1:5" s="2" customFormat="1" x14ac:dyDescent="0.2">
      <c r="A5" s="2" t="s">
        <v>26</v>
      </c>
      <c r="B5" s="2" t="s">
        <v>32</v>
      </c>
      <c r="C5" s="2">
        <v>80000</v>
      </c>
      <c r="D5" s="2">
        <v>80000</v>
      </c>
      <c r="E5" s="2">
        <v>80000</v>
      </c>
    </row>
    <row r="6" spans="1:5" x14ac:dyDescent="0.2">
      <c r="A6" t="s">
        <v>5</v>
      </c>
      <c r="B6" t="s">
        <v>6</v>
      </c>
      <c r="C6">
        <v>3.8</v>
      </c>
      <c r="D6">
        <v>3.8</v>
      </c>
      <c r="E6">
        <v>3.8</v>
      </c>
    </row>
    <row r="7" spans="1:5" x14ac:dyDescent="0.2">
      <c r="A7" t="s">
        <v>35</v>
      </c>
      <c r="B7" t="s">
        <v>36</v>
      </c>
      <c r="C7">
        <v>10</v>
      </c>
      <c r="D7">
        <v>10</v>
      </c>
      <c r="E7">
        <v>10</v>
      </c>
    </row>
    <row r="8" spans="1:5" x14ac:dyDescent="0.2">
      <c r="A8" t="s">
        <v>7</v>
      </c>
      <c r="B8" t="s">
        <v>8</v>
      </c>
      <c r="C8">
        <v>4</v>
      </c>
      <c r="D8">
        <v>4</v>
      </c>
      <c r="E8">
        <v>4</v>
      </c>
    </row>
    <row r="9" spans="1:5" x14ac:dyDescent="0.2">
      <c r="A9" t="s">
        <v>9</v>
      </c>
      <c r="B9" t="s">
        <v>8</v>
      </c>
      <c r="C9">
        <v>4</v>
      </c>
      <c r="D9">
        <v>4</v>
      </c>
      <c r="E9">
        <v>4</v>
      </c>
    </row>
    <row r="10" spans="1:5" x14ac:dyDescent="0.2">
      <c r="A10" t="s">
        <v>11</v>
      </c>
      <c r="B10" t="s">
        <v>33</v>
      </c>
      <c r="C10">
        <v>0.93700000000000006</v>
      </c>
      <c r="D10">
        <v>0.93700000000000006</v>
      </c>
      <c r="E10">
        <v>0.93700000000000006</v>
      </c>
    </row>
    <row r="11" spans="1:5" x14ac:dyDescent="0.2">
      <c r="A11" t="s">
        <v>10</v>
      </c>
      <c r="B11" t="s">
        <v>33</v>
      </c>
      <c r="C11">
        <v>0.9375</v>
      </c>
      <c r="D11">
        <v>0.9375</v>
      </c>
      <c r="E11">
        <v>0.9375</v>
      </c>
    </row>
    <row r="12" spans="1:5" x14ac:dyDescent="0.2">
      <c r="A12" t="s">
        <v>34</v>
      </c>
      <c r="B12" t="s">
        <v>29</v>
      </c>
      <c r="C12">
        <v>90</v>
      </c>
      <c r="D12">
        <v>90</v>
      </c>
      <c r="E12">
        <v>90</v>
      </c>
    </row>
    <row r="13" spans="1:5" x14ac:dyDescent="0.2">
      <c r="A13" t="s">
        <v>12</v>
      </c>
      <c r="B13" t="s">
        <v>29</v>
      </c>
      <c r="C13">
        <v>82</v>
      </c>
      <c r="D13">
        <v>82</v>
      </c>
      <c r="E13">
        <v>82</v>
      </c>
    </row>
    <row r="14" spans="1:5" x14ac:dyDescent="0.2">
      <c r="A14" t="s">
        <v>13</v>
      </c>
      <c r="B14" t="s">
        <v>29</v>
      </c>
      <c r="C14">
        <v>97.5</v>
      </c>
      <c r="D14">
        <v>97.5</v>
      </c>
      <c r="E14">
        <v>97.5</v>
      </c>
    </row>
    <row r="15" spans="1:5" x14ac:dyDescent="0.2">
      <c r="A15" t="s">
        <v>14</v>
      </c>
      <c r="B15" t="s">
        <v>32</v>
      </c>
      <c r="C15">
        <v>0</v>
      </c>
      <c r="D15">
        <v>0</v>
      </c>
      <c r="E15">
        <v>0</v>
      </c>
    </row>
    <row r="16" spans="1:5" x14ac:dyDescent="0.2">
      <c r="A16" t="s">
        <v>15</v>
      </c>
      <c r="B16" t="s">
        <v>32</v>
      </c>
      <c r="C16">
        <v>225000</v>
      </c>
      <c r="D16">
        <v>225000</v>
      </c>
      <c r="E16">
        <v>225000</v>
      </c>
    </row>
    <row r="17" spans="1:5" x14ac:dyDescent="0.2">
      <c r="A17" t="s">
        <v>16</v>
      </c>
      <c r="B17" t="s">
        <v>32</v>
      </c>
      <c r="C17">
        <v>0</v>
      </c>
      <c r="D17">
        <v>0</v>
      </c>
      <c r="E17">
        <v>0</v>
      </c>
    </row>
    <row r="18" spans="1:5" x14ac:dyDescent="0.2">
      <c r="A18" t="s">
        <v>17</v>
      </c>
      <c r="B18" t="s">
        <v>32</v>
      </c>
      <c r="C18">
        <v>225000</v>
      </c>
      <c r="D18">
        <v>225000</v>
      </c>
      <c r="E18">
        <v>225000</v>
      </c>
    </row>
    <row r="19" spans="1:5" x14ac:dyDescent="0.2">
      <c r="A19" t="s">
        <v>27</v>
      </c>
      <c r="B19" t="s">
        <v>31</v>
      </c>
      <c r="C19">
        <v>11</v>
      </c>
      <c r="D19">
        <v>11</v>
      </c>
      <c r="E19">
        <v>11</v>
      </c>
    </row>
    <row r="20" spans="1:5" x14ac:dyDescent="0.2">
      <c r="A20" t="s">
        <v>28</v>
      </c>
      <c r="B20" t="s">
        <v>31</v>
      </c>
      <c r="C20">
        <v>12</v>
      </c>
      <c r="D20">
        <v>12</v>
      </c>
      <c r="E20">
        <v>12</v>
      </c>
    </row>
    <row r="21" spans="1:5" x14ac:dyDescent="0.2">
      <c r="A21" t="s">
        <v>18</v>
      </c>
      <c r="B21" t="s">
        <v>30</v>
      </c>
      <c r="C21" t="s">
        <v>19</v>
      </c>
      <c r="D21" t="s">
        <v>19</v>
      </c>
      <c r="E21" t="s">
        <v>19</v>
      </c>
    </row>
    <row r="22" spans="1:5" x14ac:dyDescent="0.2">
      <c r="A22" t="s">
        <v>3</v>
      </c>
      <c r="B22" t="s">
        <v>0</v>
      </c>
      <c r="C22">
        <v>30000</v>
      </c>
      <c r="D22">
        <v>30000</v>
      </c>
      <c r="E22">
        <v>30000</v>
      </c>
    </row>
    <row r="23" spans="1:5" x14ac:dyDescent="0.2">
      <c r="A23" t="s">
        <v>22</v>
      </c>
      <c r="B23" t="s">
        <v>30</v>
      </c>
      <c r="C23" t="s">
        <v>19</v>
      </c>
      <c r="D23" t="s">
        <v>19</v>
      </c>
      <c r="E23" t="s">
        <v>19</v>
      </c>
    </row>
    <row r="24" spans="1:5" x14ac:dyDescent="0.2">
      <c r="A24" t="s">
        <v>4</v>
      </c>
      <c r="B24" t="s">
        <v>0</v>
      </c>
      <c r="C24">
        <v>30625</v>
      </c>
      <c r="D24">
        <v>30625</v>
      </c>
      <c r="E24">
        <v>30625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Toubeau</dc:creator>
  <cp:lastModifiedBy>Pietro FAVARO</cp:lastModifiedBy>
  <dcterms:created xsi:type="dcterms:W3CDTF">2018-09-04T15:32:39Z</dcterms:created>
  <dcterms:modified xsi:type="dcterms:W3CDTF">2023-01-31T15:20:21Z</dcterms:modified>
</cp:coreProperties>
</file>