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<sst xmlns="http://schemas.openxmlformats.org/spreadsheetml/2006/main" count="14" uniqueCount="14">
  <si>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Um</t>
  </si>
  <si>
    <t>X</t>
  </si>
  <si>
    <t>Y</t>
  </si>
  <si>
    <t>Hm</t>
  </si>
  <si>
    <t>u</t>
  </si>
  <si>
    <t>Bm</t>
  </si>
  <si>
    <t>R1</t>
  </si>
  <si>
    <t>R2</t>
  </si>
  <si>
    <t>N1</t>
  </si>
  <si>
    <t>N2</t>
  </si>
  <si>
    <t>L</t>
  </si>
  <si>
    <t>A</t>
  </si>
  <si>
    <t>C</t>
  </si>
  <si>
    <t>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</si>
</sst>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B-H</a:t>
            </a:r>
            <a:r>
              <a:rPr altLang="en-US"/>
              <a:t>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Bm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Sheet1!$X$6:$X$19</c:f>
              <c:numCache>
                <c:formatCode>General</c:formatCode>
                <c:ptCount val="14"/>
                <c:pt idx="0">
                  <c:v>40.7142857142857</c:v>
                </c:pt>
                <c:pt idx="1">
                  <c:v>50.7142857142857</c:v>
                </c:pt>
                <c:pt idx="2">
                  <c:v>65.7142857142857</c:v>
                </c:pt>
                <c:pt idx="3">
                  <c:v>74.2857142857143</c:v>
                </c:pt>
                <c:pt idx="4">
                  <c:v>88.5714285714286</c:v>
                </c:pt>
                <c:pt idx="5">
                  <c:v>110</c:v>
                </c:pt>
                <c:pt idx="6">
                  <c:v>141.428571428571</c:v>
                </c:pt>
                <c:pt idx="7">
                  <c:v>211.428571428571</c:v>
                </c:pt>
                <c:pt idx="8">
                  <c:v>291.428571428571</c:v>
                </c:pt>
                <c:pt idx="9">
                  <c:v>374.285714285714</c:v>
                </c:pt>
                <c:pt idx="10">
                  <c:v>428.571428571429</c:v>
                </c:pt>
                <c:pt idx="11">
                  <c:v>471.428571428571</c:v>
                </c:pt>
                <c:pt idx="12">
                  <c:v>508.571428571429</c:v>
                </c:pt>
                <c:pt idx="13">
                  <c:v>528.571428571429</c:v>
                </c:pt>
              </c:numCache>
            </c:numRef>
          </c:xVal>
          <c:yVal>
            <c:numRef>
              <c:f>Sheet1!$Z$6:$Z$19</c:f>
              <c:numCache>
                <c:formatCode>General</c:formatCode>
                <c:ptCount val="14"/>
                <c:pt idx="0">
                  <c:v>0.346016260162602</c:v>
                </c:pt>
                <c:pt idx="1">
                  <c:v>0.571869918699187</c:v>
                </c:pt>
                <c:pt idx="2">
                  <c:v>0.797073170731707</c:v>
                </c:pt>
                <c:pt idx="3">
                  <c:v>1.01951219512195</c:v>
                </c:pt>
                <c:pt idx="4">
                  <c:v>1.24227642276423</c:v>
                </c:pt>
                <c:pt idx="5">
                  <c:v>1.45528455284553</c:v>
                </c:pt>
                <c:pt idx="6">
                  <c:v>1.64959349593496</c:v>
                </c:pt>
                <c:pt idx="7">
                  <c:v>1.79105691056911</c:v>
                </c:pt>
                <c:pt idx="8">
                  <c:v>1.8739837398374</c:v>
                </c:pt>
                <c:pt idx="9">
                  <c:v>1.94065040650407</c:v>
                </c:pt>
                <c:pt idx="10">
                  <c:v>1.95772357723577</c:v>
                </c:pt>
                <c:pt idx="11">
                  <c:v>2</c:v>
                </c:pt>
                <c:pt idx="12">
                  <c:v>2.02764227642276</c:v>
                </c:pt>
                <c:pt idx="13">
                  <c:v>2.05528455284553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78667"/>
        <c:axId val="628208613"/>
      </c:scatterChart>
      <c:valAx>
        <c:axId val="8049786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208613"/>
        <c:crosses val="autoZero"/>
        <c:crossBetween val="midCat"/>
      </c:valAx>
      <c:valAx>
        <c:axId val="628208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97866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35e8aa5-8dd9-47a7-bc80-fe9c95e5ff6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</a:t>
            </a:r>
            <a:r>
              <a:rPr lang="en-US" altLang="zh-CN"/>
              <a:t>-H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10109622412"/>
          <c:y val="0.223070398642918"/>
          <c:w val="0.86128197320341"/>
          <c:h val="0.646988973706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Sheet1!$Y$5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Sheet1!$X$6:$X$19</c:f>
              <c:numCache>
                <c:formatCode>General</c:formatCode>
                <c:ptCount val="14"/>
                <c:pt idx="0">
                  <c:v>40.7142857142857</c:v>
                </c:pt>
                <c:pt idx="1">
                  <c:v>50.7142857142857</c:v>
                </c:pt>
                <c:pt idx="2">
                  <c:v>65.7142857142857</c:v>
                </c:pt>
                <c:pt idx="3">
                  <c:v>74.2857142857143</c:v>
                </c:pt>
                <c:pt idx="4">
                  <c:v>88.5714285714286</c:v>
                </c:pt>
                <c:pt idx="5">
                  <c:v>110</c:v>
                </c:pt>
                <c:pt idx="6">
                  <c:v>141.428571428571</c:v>
                </c:pt>
                <c:pt idx="7">
                  <c:v>211.428571428571</c:v>
                </c:pt>
                <c:pt idx="8">
                  <c:v>291.428571428571</c:v>
                </c:pt>
                <c:pt idx="9">
                  <c:v>374.285714285714</c:v>
                </c:pt>
                <c:pt idx="10">
                  <c:v>428.571428571429</c:v>
                </c:pt>
                <c:pt idx="11">
                  <c:v>471.428571428571</c:v>
                </c:pt>
                <c:pt idx="12">
                  <c:v>508.571428571429</c:v>
                </c:pt>
                <c:pt idx="13">
                  <c:v>528.571428571429</c:v>
                </c:pt>
              </c:numCache>
            </c:numRef>
          </c:xVal>
          <c:yVal>
            <c:numRef>
              <c:f>Sheet1!$Y$6:$Y$19</c:f>
              <c:numCache>
                <c:formatCode>General</c:formatCode>
                <c:ptCount val="14"/>
                <c:pt idx="0">
                  <c:v>0.00849864498644987</c:v>
                </c:pt>
                <c:pt idx="1">
                  <c:v>0.0112763082560403</c:v>
                </c:pt>
                <c:pt idx="2">
                  <c:v>0.0121293743372216</c:v>
                </c:pt>
                <c:pt idx="3">
                  <c:v>0.0137242026266417</c:v>
                </c:pt>
                <c:pt idx="4">
                  <c:v>0.0140257015473381</c:v>
                </c:pt>
                <c:pt idx="5">
                  <c:v>0.013229859571323</c:v>
                </c:pt>
                <c:pt idx="6">
                  <c:v>0.0116637923954997</c:v>
                </c:pt>
                <c:pt idx="7">
                  <c:v>0.00847121511755658</c:v>
                </c:pt>
                <c:pt idx="8">
                  <c:v>0.00643033636218715</c:v>
                </c:pt>
                <c:pt idx="9">
                  <c:v>0.00518494383417117</c:v>
                </c:pt>
                <c:pt idx="10">
                  <c:v>0.0045680216802168</c:v>
                </c:pt>
                <c:pt idx="11">
                  <c:v>0.00424242424242424</c:v>
                </c:pt>
                <c:pt idx="12">
                  <c:v>0.00398693706038184</c:v>
                </c:pt>
                <c:pt idx="13">
                  <c:v>0.00388837618105911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4082"/>
        <c:axId val="299309542"/>
      </c:scatterChart>
      <c:valAx>
        <c:axId val="1890740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309542"/>
        <c:crosses val="autoZero"/>
        <c:crossBetween val="midCat"/>
      </c:valAx>
      <c:valAx>
        <c:axId val="299309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07408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2afb090-b5ec-494a-88a3-751b0ea7fa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586105</xdr:colOff>
      <xdr:row>1</xdr:row>
      <xdr:rowOff>137160</xdr:rowOff>
    </xdr:from>
    <xdr:to>
      <xdr:col>7</xdr:col>
      <xdr:colOff>588645</xdr:colOff>
      <xdr:row>14</xdr:row>
      <xdr:rowOff>120650</xdr:rowOff>
    </xdr:to>
    <xdr:graphicFrame>
      <xdr:nvGraphicFramePr>
        <xdr:cNvPr id="3" name="图表 2"/>
        <xdr:cNvGraphicFramePr/>
      </xdr:nvGraphicFramePr>
      <xdr:xfrm>
        <a:off x="586105" y="314960"/>
        <a:ext cx="4384040" cy="229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</xdr:colOff>
      <xdr:row>15</xdr:row>
      <xdr:rowOff>50165</xdr:rowOff>
    </xdr:from>
    <xdr:to>
      <xdr:col>7</xdr:col>
      <xdr:colOff>594360</xdr:colOff>
      <xdr:row>28</xdr:row>
      <xdr:rowOff>69850</xdr:rowOff>
    </xdr:to>
    <xdr:graphicFrame>
      <xdr:nvGraphicFramePr>
        <xdr:cNvPr id="5" name="图表 4"/>
        <xdr:cNvGraphicFramePr/>
      </xdr:nvGraphicFramePr>
      <xdr:xfrm>
        <a:off x="634365" y="2717165"/>
        <a:ext cx="4341495" cy="233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7620</xdr:colOff>
      <xdr:row>29</xdr:row>
      <xdr:rowOff>40005</xdr:rowOff>
    </xdr:from>
    <xdr:to>
      <xdr:col>7</xdr:col>
      <xdr:colOff>634365</xdr:colOff>
      <xdr:row>47</xdr:row>
      <xdr:rowOff>147320</xdr:rowOff>
    </xdr:to>
    <xdr:pic>
      <xdr:nvPicPr>
        <xdr:cNvPr id="2" name="图片 1" descr="840b3c8845c6321eb1d67a15390645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5196205"/>
          <a:ext cx="4398645" cy="3307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T5:AH60"/>
  <sheetViews>
    <sheetView tabSelected="1" zoomScale="85" zoomScaleNormal="85" workbookViewId="0">
      <selection activeCell="J46" sqref="J46"/>
    </sheetView>
  </sheetViews>
  <sheetFormatPr defaultColWidth="8.72727272727273" defaultRowHeight="14"/>
  <cols>
    <col min="6" max="7" width="9.54545454545454"/>
    <col min="8" max="8" width="14"/>
    <col min="9" max="9" width="12.8181818181818"/>
    <col min="10" max="10" width="14"/>
    <col min="11" max="11" width="12.8181818181818"/>
    <col min="22" max="23" width="9.54545454545454"/>
    <col min="24" max="24" width="14"/>
    <col min="25" max="25" width="12.8181818181818"/>
    <col min="26" max="26" width="14"/>
  </cols>
  <sheetData>
    <row r="5" spans="21:34">
      <c r="U5" t="s">
        <v>0</v>
      </c>
      <c r="V5" t="s">
        <v>1</v>
      </c>
      <c r="W5" t="s">
        <v>2</v>
      </c>
      <c r="X5" t="s">
        <v>3</v>
      </c>
      <c r="Y5" t="s">
        <v>4</v>
      </c>
      <c r="Z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G5" t="s">
        <v>11</v>
      </c>
      <c r="AH5" t="s">
        <v>12</v>
      </c>
    </row>
    <row r="6" spans="21:34">
      <c r="U6">
        <v>2</v>
      </c>
      <c r="V6">
        <v>0.057</v>
      </c>
      <c r="W6">
        <v>0.04256</v>
      </c>
      <c r="X6">
        <f>AD6*V6/AF6/AB6</f>
        <v>40.7142857142857</v>
      </c>
      <c r="Y6">
        <f>Z6/X6</f>
        <v>0.00849864498644987</v>
      </c>
      <c r="Z6">
        <f>AC6*AH6*W6/AE6/AG6</f>
        <v>0.346016260162602</v>
      </c>
      <c r="AB6">
        <v>1</v>
      </c>
      <c r="AC6">
        <v>10000</v>
      </c>
      <c r="AD6">
        <v>100</v>
      </c>
      <c r="AE6">
        <v>410</v>
      </c>
      <c r="AF6">
        <v>0.14</v>
      </c>
      <c r="AG6">
        <v>3e-5</v>
      </c>
      <c r="AH6">
        <v>1e-5</v>
      </c>
    </row>
    <row r="7" spans="21:34">
      <c r="U7">
        <v>3</v>
      </c>
      <c r="V7">
        <v>0.071</v>
      </c>
      <c r="W7">
        <v>0.07034</v>
      </c>
      <c r="X7">
        <f t="shared" ref="X7:X24" si="0">AD7*V7/AF7/AB7</f>
        <v>50.7142857142857</v>
      </c>
      <c r="Y7">
        <f t="shared" ref="Y7:Y19" si="1">Z7/X7</f>
        <v>0.0112763082560403</v>
      </c>
      <c r="Z7">
        <f t="shared" ref="Z7:Z24" si="2">AC7*AH7*W7/AE7/AG7</f>
        <v>0.571869918699187</v>
      </c>
      <c r="AB7">
        <v>1</v>
      </c>
      <c r="AC7">
        <v>10000</v>
      </c>
      <c r="AD7">
        <v>100</v>
      </c>
      <c r="AE7">
        <v>410</v>
      </c>
      <c r="AF7">
        <v>0.14</v>
      </c>
      <c r="AG7">
        <v>3e-5</v>
      </c>
      <c r="AH7">
        <v>1e-5</v>
      </c>
    </row>
    <row r="8" spans="21:34">
      <c r="U8">
        <v>4</v>
      </c>
      <c r="V8">
        <v>0.092</v>
      </c>
      <c r="W8">
        <v>0.09804</v>
      </c>
      <c r="X8">
        <f t="shared" si="0"/>
        <v>65.7142857142857</v>
      </c>
      <c r="Y8">
        <f t="shared" si="1"/>
        <v>0.0121293743372216</v>
      </c>
      <c r="Z8">
        <f t="shared" si="2"/>
        <v>0.797073170731707</v>
      </c>
      <c r="AB8">
        <v>1</v>
      </c>
      <c r="AC8">
        <v>10000</v>
      </c>
      <c r="AD8">
        <v>100</v>
      </c>
      <c r="AE8">
        <v>410</v>
      </c>
      <c r="AF8">
        <v>0.14</v>
      </c>
      <c r="AG8">
        <v>3e-5</v>
      </c>
      <c r="AH8">
        <v>1e-5</v>
      </c>
    </row>
    <row r="9" spans="21:34">
      <c r="U9">
        <v>5</v>
      </c>
      <c r="V9">
        <v>0.104</v>
      </c>
      <c r="W9">
        <v>0.1254</v>
      </c>
      <c r="X9">
        <f t="shared" si="0"/>
        <v>74.2857142857143</v>
      </c>
      <c r="Y9">
        <f t="shared" si="1"/>
        <v>0.0137242026266417</v>
      </c>
      <c r="Z9">
        <f t="shared" si="2"/>
        <v>1.01951219512195</v>
      </c>
      <c r="AB9">
        <v>1</v>
      </c>
      <c r="AC9">
        <v>10000</v>
      </c>
      <c r="AD9">
        <v>100</v>
      </c>
      <c r="AE9">
        <v>410</v>
      </c>
      <c r="AF9">
        <v>0.14</v>
      </c>
      <c r="AG9">
        <v>3e-5</v>
      </c>
      <c r="AH9">
        <v>1e-5</v>
      </c>
    </row>
    <row r="10" spans="21:34">
      <c r="U10">
        <v>6</v>
      </c>
      <c r="V10">
        <v>0.124</v>
      </c>
      <c r="W10">
        <v>0.1528</v>
      </c>
      <c r="X10">
        <f t="shared" si="0"/>
        <v>88.5714285714286</v>
      </c>
      <c r="Y10">
        <f t="shared" si="1"/>
        <v>0.0140257015473381</v>
      </c>
      <c r="Z10">
        <f t="shared" si="2"/>
        <v>1.24227642276423</v>
      </c>
      <c r="AB10">
        <v>1</v>
      </c>
      <c r="AC10">
        <v>10000</v>
      </c>
      <c r="AD10">
        <v>100</v>
      </c>
      <c r="AE10">
        <v>410</v>
      </c>
      <c r="AF10">
        <v>0.14</v>
      </c>
      <c r="AG10">
        <v>3e-5</v>
      </c>
      <c r="AH10">
        <v>1e-5</v>
      </c>
    </row>
    <row r="11" spans="21:34">
      <c r="U11">
        <v>7</v>
      </c>
      <c r="V11">
        <v>0.154</v>
      </c>
      <c r="W11">
        <v>0.179</v>
      </c>
      <c r="X11">
        <f t="shared" si="0"/>
        <v>110</v>
      </c>
      <c r="Y11">
        <f t="shared" si="1"/>
        <v>0.013229859571323</v>
      </c>
      <c r="Z11">
        <f t="shared" si="2"/>
        <v>1.45528455284553</v>
      </c>
      <c r="AB11">
        <v>1</v>
      </c>
      <c r="AC11">
        <v>10000</v>
      </c>
      <c r="AD11">
        <v>100</v>
      </c>
      <c r="AE11">
        <v>410</v>
      </c>
      <c r="AF11">
        <v>0.14</v>
      </c>
      <c r="AG11">
        <v>3e-5</v>
      </c>
      <c r="AH11">
        <v>1e-5</v>
      </c>
    </row>
    <row r="12" spans="21:34">
      <c r="U12">
        <v>8</v>
      </c>
      <c r="V12">
        <v>0.198</v>
      </c>
      <c r="W12">
        <v>0.2029</v>
      </c>
      <c r="X12">
        <f t="shared" si="0"/>
        <v>141.428571428571</v>
      </c>
      <c r="Y12">
        <f t="shared" si="1"/>
        <v>0.0116637923954997</v>
      </c>
      <c r="Z12">
        <f t="shared" si="2"/>
        <v>1.64959349593496</v>
      </c>
      <c r="AB12">
        <v>1</v>
      </c>
      <c r="AC12">
        <v>10000</v>
      </c>
      <c r="AD12">
        <v>100</v>
      </c>
      <c r="AE12">
        <v>410</v>
      </c>
      <c r="AF12">
        <v>0.14</v>
      </c>
      <c r="AG12">
        <v>3e-5</v>
      </c>
      <c r="AH12">
        <v>1e-5</v>
      </c>
    </row>
    <row r="13" spans="21:34">
      <c r="U13">
        <v>9</v>
      </c>
      <c r="V13">
        <v>0.296</v>
      </c>
      <c r="W13">
        <v>0.2203</v>
      </c>
      <c r="X13">
        <f t="shared" si="0"/>
        <v>211.428571428571</v>
      </c>
      <c r="Y13">
        <f t="shared" si="1"/>
        <v>0.00847121511755658</v>
      </c>
      <c r="Z13">
        <f t="shared" si="2"/>
        <v>1.79105691056911</v>
      </c>
      <c r="AB13">
        <v>1</v>
      </c>
      <c r="AC13">
        <v>10000</v>
      </c>
      <c r="AD13">
        <v>100</v>
      </c>
      <c r="AE13">
        <v>410</v>
      </c>
      <c r="AF13">
        <v>0.14</v>
      </c>
      <c r="AG13">
        <v>3e-5</v>
      </c>
      <c r="AH13">
        <v>1e-5</v>
      </c>
    </row>
    <row r="14" spans="21:34">
      <c r="U14">
        <v>10</v>
      </c>
      <c r="V14">
        <v>0.408</v>
      </c>
      <c r="W14">
        <v>0.2305</v>
      </c>
      <c r="X14">
        <f t="shared" si="0"/>
        <v>291.428571428571</v>
      </c>
      <c r="Y14">
        <f t="shared" si="1"/>
        <v>0.00643033636218715</v>
      </c>
      <c r="Z14">
        <f t="shared" si="2"/>
        <v>1.8739837398374</v>
      </c>
      <c r="AB14">
        <v>1</v>
      </c>
      <c r="AC14">
        <v>10000</v>
      </c>
      <c r="AD14">
        <v>100</v>
      </c>
      <c r="AE14">
        <v>410</v>
      </c>
      <c r="AF14">
        <v>0.14</v>
      </c>
      <c r="AG14">
        <v>3e-5</v>
      </c>
      <c r="AH14">
        <v>1e-5</v>
      </c>
    </row>
    <row r="15" spans="21:34">
      <c r="U15">
        <v>11</v>
      </c>
      <c r="V15">
        <v>0.524</v>
      </c>
      <c r="W15">
        <v>0.2387</v>
      </c>
      <c r="X15">
        <f t="shared" si="0"/>
        <v>374.285714285714</v>
      </c>
      <c r="Y15">
        <f t="shared" si="1"/>
        <v>0.00518494383417117</v>
      </c>
      <c r="Z15">
        <f t="shared" si="2"/>
        <v>1.94065040650407</v>
      </c>
      <c r="AB15">
        <v>1</v>
      </c>
      <c r="AC15">
        <v>10000</v>
      </c>
      <c r="AD15">
        <v>100</v>
      </c>
      <c r="AE15">
        <v>410</v>
      </c>
      <c r="AF15">
        <v>0.14</v>
      </c>
      <c r="AG15">
        <v>3e-5</v>
      </c>
      <c r="AH15">
        <v>1e-5</v>
      </c>
    </row>
    <row r="16" spans="21:34">
      <c r="U16">
        <v>12</v>
      </c>
      <c r="V16">
        <v>0.6</v>
      </c>
      <c r="W16">
        <v>0.2408</v>
      </c>
      <c r="X16">
        <f t="shared" si="0"/>
        <v>428.571428571429</v>
      </c>
      <c r="Y16">
        <f t="shared" si="1"/>
        <v>0.0045680216802168</v>
      </c>
      <c r="Z16">
        <f t="shared" si="2"/>
        <v>1.95772357723577</v>
      </c>
      <c r="AB16">
        <v>1</v>
      </c>
      <c r="AC16">
        <v>10000</v>
      </c>
      <c r="AD16">
        <v>100</v>
      </c>
      <c r="AE16">
        <v>410</v>
      </c>
      <c r="AF16">
        <v>0.14</v>
      </c>
      <c r="AG16">
        <v>3e-5</v>
      </c>
      <c r="AH16">
        <v>1e-5</v>
      </c>
    </row>
    <row r="17" spans="21:34">
      <c r="U17">
        <v>13</v>
      </c>
      <c r="V17">
        <v>0.66</v>
      </c>
      <c r="W17">
        <v>0.246</v>
      </c>
      <c r="X17">
        <f t="shared" si="0"/>
        <v>471.428571428571</v>
      </c>
      <c r="Y17">
        <f t="shared" si="1"/>
        <v>0.00424242424242424</v>
      </c>
      <c r="Z17">
        <f t="shared" si="2"/>
        <v>2</v>
      </c>
      <c r="AB17">
        <v>1</v>
      </c>
      <c r="AC17">
        <v>10000</v>
      </c>
      <c r="AD17">
        <v>100</v>
      </c>
      <c r="AE17">
        <v>410</v>
      </c>
      <c r="AF17">
        <v>0.14</v>
      </c>
      <c r="AG17">
        <v>3e-5</v>
      </c>
      <c r="AH17">
        <v>1e-5</v>
      </c>
    </row>
    <row r="18" spans="21:34">
      <c r="U18">
        <v>14</v>
      </c>
      <c r="V18">
        <v>0.712</v>
      </c>
      <c r="W18">
        <v>0.2494</v>
      </c>
      <c r="X18">
        <f t="shared" si="0"/>
        <v>508.571428571429</v>
      </c>
      <c r="Y18">
        <f t="shared" si="1"/>
        <v>0.00398693706038184</v>
      </c>
      <c r="Z18">
        <f t="shared" si="2"/>
        <v>2.02764227642276</v>
      </c>
      <c r="AB18">
        <v>1</v>
      </c>
      <c r="AC18">
        <v>10000</v>
      </c>
      <c r="AD18">
        <v>100</v>
      </c>
      <c r="AE18">
        <v>410</v>
      </c>
      <c r="AF18">
        <v>0.14</v>
      </c>
      <c r="AG18">
        <v>3e-5</v>
      </c>
      <c r="AH18">
        <v>1e-5</v>
      </c>
    </row>
    <row r="19" spans="21:34">
      <c r="U19">
        <v>15</v>
      </c>
      <c r="V19">
        <v>0.74</v>
      </c>
      <c r="W19">
        <v>0.2528</v>
      </c>
      <c r="X19">
        <f t="shared" si="0"/>
        <v>528.571428571429</v>
      </c>
      <c r="Y19">
        <f t="shared" si="1"/>
        <v>0.00388837618105911</v>
      </c>
      <c r="Z19">
        <f t="shared" si="2"/>
        <v>2.05528455284553</v>
      </c>
      <c r="AB19">
        <v>1</v>
      </c>
      <c r="AC19">
        <v>10000</v>
      </c>
      <c r="AD19">
        <v>100</v>
      </c>
      <c r="AE19">
        <v>410</v>
      </c>
      <c r="AF19">
        <v>0.14</v>
      </c>
      <c r="AG19">
        <v>3e-5</v>
      </c>
      <c r="AH19">
        <v>1e-5</v>
      </c>
    </row>
    <row r="20" spans="21:34">
      <c r="U20">
        <v>15</v>
      </c>
      <c r="V20">
        <v>0.7107</v>
      </c>
      <c r="W20">
        <v>0.2494</v>
      </c>
      <c r="X20">
        <f t="shared" si="0"/>
        <v>507.642857142857</v>
      </c>
      <c r="Z20">
        <f t="shared" si="2"/>
        <v>2.02764227642276</v>
      </c>
      <c r="AB20">
        <v>1</v>
      </c>
      <c r="AC20">
        <v>10000</v>
      </c>
      <c r="AD20">
        <v>100</v>
      </c>
      <c r="AE20">
        <v>410</v>
      </c>
      <c r="AF20">
        <v>0.14</v>
      </c>
      <c r="AG20">
        <v>3e-5</v>
      </c>
      <c r="AH20">
        <v>1e-5</v>
      </c>
    </row>
    <row r="21" spans="21:34">
      <c r="U21">
        <v>15</v>
      </c>
      <c r="V21">
        <v>0.0326</v>
      </c>
      <c r="W21">
        <v>0.1909</v>
      </c>
      <c r="X21">
        <f t="shared" si="0"/>
        <v>23.2857142857143</v>
      </c>
      <c r="Z21">
        <f t="shared" si="2"/>
        <v>1.5520325203252</v>
      </c>
      <c r="AB21">
        <v>1</v>
      </c>
      <c r="AC21">
        <v>10000</v>
      </c>
      <c r="AD21">
        <v>100</v>
      </c>
      <c r="AE21">
        <v>410</v>
      </c>
      <c r="AF21">
        <v>0.14</v>
      </c>
      <c r="AG21">
        <v>3e-5</v>
      </c>
      <c r="AH21">
        <v>1e-5</v>
      </c>
    </row>
    <row r="22" spans="21:34">
      <c r="U22">
        <v>15</v>
      </c>
      <c r="V22">
        <v>-0.05216</v>
      </c>
      <c r="W22">
        <v>0.0172</v>
      </c>
      <c r="X22">
        <f t="shared" si="0"/>
        <v>-37.2571428571429</v>
      </c>
      <c r="Z22">
        <f t="shared" si="2"/>
        <v>0.139837398373984</v>
      </c>
      <c r="AB22">
        <v>1</v>
      </c>
      <c r="AC22">
        <v>10000</v>
      </c>
      <c r="AD22">
        <v>100</v>
      </c>
      <c r="AE22">
        <v>410</v>
      </c>
      <c r="AF22">
        <v>0.14</v>
      </c>
      <c r="AG22">
        <v>3e-5</v>
      </c>
      <c r="AH22">
        <v>1e-5</v>
      </c>
    </row>
    <row r="23" spans="21:34">
      <c r="U23">
        <v>15</v>
      </c>
      <c r="V23">
        <v>-0.6585</v>
      </c>
      <c r="W23">
        <v>-0.246</v>
      </c>
      <c r="X23">
        <f t="shared" si="0"/>
        <v>-470.357142857143</v>
      </c>
      <c r="Z23">
        <f t="shared" si="2"/>
        <v>-2</v>
      </c>
      <c r="AB23">
        <v>1</v>
      </c>
      <c r="AC23">
        <v>10000</v>
      </c>
      <c r="AD23">
        <v>100</v>
      </c>
      <c r="AE23">
        <v>410</v>
      </c>
      <c r="AF23">
        <v>0.14</v>
      </c>
      <c r="AG23">
        <v>3e-5</v>
      </c>
      <c r="AH23">
        <v>1e-5</v>
      </c>
    </row>
    <row r="24" spans="21:34">
      <c r="U24">
        <v>15</v>
      </c>
      <c r="V24">
        <v>-0.01304</v>
      </c>
      <c r="W24">
        <v>-0.1926</v>
      </c>
      <c r="X24">
        <f t="shared" si="0"/>
        <v>-9.31428571428571</v>
      </c>
      <c r="Z24">
        <f t="shared" si="2"/>
        <v>-1.56585365853659</v>
      </c>
      <c r="AB24">
        <v>1</v>
      </c>
      <c r="AC24">
        <v>10000</v>
      </c>
      <c r="AD24">
        <v>100</v>
      </c>
      <c r="AE24">
        <v>410</v>
      </c>
      <c r="AF24">
        <v>0.14</v>
      </c>
      <c r="AG24">
        <v>3e-5</v>
      </c>
      <c r="AH24">
        <v>1e-5</v>
      </c>
    </row>
    <row r="25" spans="20:34">
      <c r="T25" t="s">
        <v>13</v>
      </c>
      <c r="U25">
        <v>15</v>
      </c>
      <c r="V25">
        <v>-0.576</v>
      </c>
      <c r="W25">
        <v>-0.2408</v>
      </c>
      <c r="X25">
        <f t="shared" ref="X25:X59" si="3">AD25*V25/AF25/AB25</f>
        <v>-411.428571428571</v>
      </c>
      <c r="Z25">
        <f t="shared" ref="Z25:Z59" si="4">AC25*AH25*W25/AE25/AG25</f>
        <v>-1.95772357723577</v>
      </c>
      <c r="AB25">
        <v>1</v>
      </c>
      <c r="AC25">
        <v>10000</v>
      </c>
      <c r="AD25">
        <v>100</v>
      </c>
      <c r="AE25">
        <v>410</v>
      </c>
      <c r="AF25">
        <v>0.14</v>
      </c>
      <c r="AG25">
        <v>3e-5</v>
      </c>
      <c r="AH25">
        <v>1e-5</v>
      </c>
    </row>
    <row r="26" spans="21:34">
      <c r="U26">
        <v>15</v>
      </c>
      <c r="V26">
        <v>-0.416</v>
      </c>
      <c r="W26">
        <v>-0.2322</v>
      </c>
      <c r="X26">
        <f t="shared" si="3"/>
        <v>-297.142857142857</v>
      </c>
      <c r="Z26">
        <f t="shared" si="4"/>
        <v>-1.88780487804878</v>
      </c>
      <c r="AB26">
        <v>1</v>
      </c>
      <c r="AC26">
        <v>10000</v>
      </c>
      <c r="AD26">
        <v>100</v>
      </c>
      <c r="AE26">
        <v>410</v>
      </c>
      <c r="AF26">
        <v>0.14</v>
      </c>
      <c r="AG26">
        <v>3e-5</v>
      </c>
      <c r="AH26">
        <v>1e-5</v>
      </c>
    </row>
    <row r="27" spans="21:34">
      <c r="U27">
        <v>15</v>
      </c>
      <c r="V27">
        <v>-0.3328</v>
      </c>
      <c r="W27">
        <v>-0.2219</v>
      </c>
      <c r="X27">
        <f t="shared" si="3"/>
        <v>-237.714285714286</v>
      </c>
      <c r="Z27">
        <f t="shared" si="4"/>
        <v>-1.80406504065041</v>
      </c>
      <c r="AB27">
        <v>1</v>
      </c>
      <c r="AC27">
        <v>10000</v>
      </c>
      <c r="AD27">
        <v>100</v>
      </c>
      <c r="AE27">
        <v>410</v>
      </c>
      <c r="AF27">
        <v>0.14</v>
      </c>
      <c r="AG27">
        <v>3e-5</v>
      </c>
      <c r="AH27">
        <v>1e-5</v>
      </c>
    </row>
    <row r="28" spans="21:34">
      <c r="U28">
        <v>15</v>
      </c>
      <c r="V28">
        <v>-0.0896</v>
      </c>
      <c r="W28">
        <v>-0.2047</v>
      </c>
      <c r="X28">
        <f t="shared" si="3"/>
        <v>-64</v>
      </c>
      <c r="Z28">
        <f t="shared" si="4"/>
        <v>-1.66422764227642</v>
      </c>
      <c r="AB28">
        <v>1</v>
      </c>
      <c r="AC28">
        <v>10000</v>
      </c>
      <c r="AD28">
        <v>100</v>
      </c>
      <c r="AE28">
        <v>410</v>
      </c>
      <c r="AF28">
        <v>0.14</v>
      </c>
      <c r="AG28">
        <v>3e-5</v>
      </c>
      <c r="AH28">
        <v>1e-5</v>
      </c>
    </row>
    <row r="29" spans="21:34">
      <c r="U29">
        <v>15</v>
      </c>
      <c r="V29">
        <v>-0.0128</v>
      </c>
      <c r="W29">
        <v>-0.1944</v>
      </c>
      <c r="X29">
        <f t="shared" si="3"/>
        <v>-9.14285714285714</v>
      </c>
      <c r="Z29">
        <f t="shared" si="4"/>
        <v>-1.58048780487805</v>
      </c>
      <c r="AB29">
        <v>1</v>
      </c>
      <c r="AC29">
        <v>10000</v>
      </c>
      <c r="AD29">
        <v>100</v>
      </c>
      <c r="AE29">
        <v>410</v>
      </c>
      <c r="AF29">
        <v>0.14</v>
      </c>
      <c r="AG29">
        <v>3e-5</v>
      </c>
      <c r="AH29">
        <v>1e-5</v>
      </c>
    </row>
    <row r="30" spans="21:34">
      <c r="U30">
        <v>15</v>
      </c>
      <c r="V30">
        <v>0.0384</v>
      </c>
      <c r="W30">
        <v>-0.1686</v>
      </c>
      <c r="X30">
        <f t="shared" si="3"/>
        <v>27.4285714285714</v>
      </c>
      <c r="Z30">
        <f t="shared" si="4"/>
        <v>-1.37073170731707</v>
      </c>
      <c r="AB30">
        <v>1</v>
      </c>
      <c r="AC30">
        <v>10000</v>
      </c>
      <c r="AD30">
        <v>100</v>
      </c>
      <c r="AE30">
        <v>410</v>
      </c>
      <c r="AF30">
        <v>0.14</v>
      </c>
      <c r="AG30">
        <v>3e-5</v>
      </c>
      <c r="AH30">
        <v>1e-5</v>
      </c>
    </row>
    <row r="31" spans="21:34">
      <c r="U31">
        <v>15</v>
      </c>
      <c r="V31">
        <v>0.0704</v>
      </c>
      <c r="W31">
        <v>-0.1376</v>
      </c>
      <c r="X31">
        <f t="shared" si="3"/>
        <v>50.2857142857143</v>
      </c>
      <c r="Z31">
        <f t="shared" si="4"/>
        <v>-1.11869918699187</v>
      </c>
      <c r="AB31">
        <v>1</v>
      </c>
      <c r="AC31">
        <v>10000</v>
      </c>
      <c r="AD31">
        <v>100</v>
      </c>
      <c r="AE31">
        <v>410</v>
      </c>
      <c r="AF31">
        <v>0.14</v>
      </c>
      <c r="AG31">
        <v>3e-5</v>
      </c>
      <c r="AH31">
        <v>1e-5</v>
      </c>
    </row>
    <row r="32" spans="21:34">
      <c r="U32">
        <v>15</v>
      </c>
      <c r="V32">
        <v>0.0896</v>
      </c>
      <c r="W32">
        <v>-0.1204</v>
      </c>
      <c r="X32">
        <f t="shared" si="3"/>
        <v>64</v>
      </c>
      <c r="Z32">
        <f t="shared" si="4"/>
        <v>-0.978861788617886</v>
      </c>
      <c r="AB32">
        <v>1</v>
      </c>
      <c r="AC32">
        <v>10000</v>
      </c>
      <c r="AD32">
        <v>100</v>
      </c>
      <c r="AE32">
        <v>410</v>
      </c>
      <c r="AF32">
        <v>0.14</v>
      </c>
      <c r="AG32">
        <v>3e-5</v>
      </c>
      <c r="AH32">
        <v>1e-5</v>
      </c>
    </row>
    <row r="33" spans="21:34">
      <c r="U33">
        <v>15</v>
      </c>
      <c r="V33">
        <v>0.1152</v>
      </c>
      <c r="W33">
        <v>-0.0843</v>
      </c>
      <c r="X33">
        <f t="shared" si="3"/>
        <v>82.2857142857143</v>
      </c>
      <c r="Z33">
        <f t="shared" si="4"/>
        <v>-0.685365853658537</v>
      </c>
      <c r="AB33">
        <v>1</v>
      </c>
      <c r="AC33">
        <v>10000</v>
      </c>
      <c r="AD33">
        <v>100</v>
      </c>
      <c r="AE33">
        <v>410</v>
      </c>
      <c r="AF33">
        <v>0.14</v>
      </c>
      <c r="AG33">
        <v>3e-5</v>
      </c>
      <c r="AH33">
        <v>1e-5</v>
      </c>
    </row>
    <row r="34" spans="21:34">
      <c r="U34">
        <v>15</v>
      </c>
      <c r="V34">
        <v>0.128</v>
      </c>
      <c r="W34">
        <v>-0.0688</v>
      </c>
      <c r="X34">
        <f t="shared" si="3"/>
        <v>91.4285714285714</v>
      </c>
      <c r="Z34">
        <f t="shared" si="4"/>
        <v>-0.559349593495935</v>
      </c>
      <c r="AB34">
        <v>1</v>
      </c>
      <c r="AC34">
        <v>10000</v>
      </c>
      <c r="AD34">
        <v>100</v>
      </c>
      <c r="AE34">
        <v>410</v>
      </c>
      <c r="AF34">
        <v>0.14</v>
      </c>
      <c r="AG34">
        <v>3e-5</v>
      </c>
      <c r="AH34">
        <v>1e-5</v>
      </c>
    </row>
    <row r="35" spans="21:34">
      <c r="U35">
        <v>15</v>
      </c>
      <c r="V35">
        <v>0.1536</v>
      </c>
      <c r="W35">
        <v>-0.0241</v>
      </c>
      <c r="X35">
        <f t="shared" si="3"/>
        <v>109.714285714286</v>
      </c>
      <c r="Z35">
        <f t="shared" si="4"/>
        <v>-0.195934959349594</v>
      </c>
      <c r="AB35">
        <v>1</v>
      </c>
      <c r="AC35">
        <v>10000</v>
      </c>
      <c r="AD35">
        <v>100</v>
      </c>
      <c r="AE35">
        <v>410</v>
      </c>
      <c r="AF35">
        <v>0.14</v>
      </c>
      <c r="AG35">
        <v>3e-5</v>
      </c>
      <c r="AH35">
        <v>1e-5</v>
      </c>
    </row>
    <row r="36" spans="21:34">
      <c r="U36">
        <v>15</v>
      </c>
      <c r="V36">
        <v>0.1664</v>
      </c>
      <c r="W36">
        <v>-0.00516</v>
      </c>
      <c r="X36">
        <f t="shared" si="3"/>
        <v>118.857142857143</v>
      </c>
      <c r="Z36">
        <f t="shared" si="4"/>
        <v>-0.0419512195121951</v>
      </c>
      <c r="AB36">
        <v>1</v>
      </c>
      <c r="AC36">
        <v>10000</v>
      </c>
      <c r="AD36">
        <v>100</v>
      </c>
      <c r="AE36">
        <v>410</v>
      </c>
      <c r="AF36">
        <v>0.14</v>
      </c>
      <c r="AG36">
        <v>3e-5</v>
      </c>
      <c r="AH36">
        <v>1e-5</v>
      </c>
    </row>
    <row r="37" spans="21:34">
      <c r="U37">
        <v>15</v>
      </c>
      <c r="V37">
        <v>0.2048</v>
      </c>
      <c r="W37">
        <v>0.0688</v>
      </c>
      <c r="X37">
        <f t="shared" si="3"/>
        <v>146.285714285714</v>
      </c>
      <c r="Z37">
        <f t="shared" si="4"/>
        <v>0.559349593495935</v>
      </c>
      <c r="AB37">
        <v>1</v>
      </c>
      <c r="AC37">
        <v>10000</v>
      </c>
      <c r="AD37">
        <v>100</v>
      </c>
      <c r="AE37">
        <v>410</v>
      </c>
      <c r="AF37">
        <v>0.14</v>
      </c>
      <c r="AG37">
        <v>3e-5</v>
      </c>
      <c r="AH37">
        <v>1e-5</v>
      </c>
    </row>
    <row r="38" spans="21:34">
      <c r="U38">
        <v>15</v>
      </c>
      <c r="V38">
        <v>0.224</v>
      </c>
      <c r="W38">
        <v>0.0946</v>
      </c>
      <c r="X38">
        <f t="shared" si="3"/>
        <v>160</v>
      </c>
      <c r="Z38">
        <f t="shared" si="4"/>
        <v>0.769105691056911</v>
      </c>
      <c r="AB38">
        <v>1</v>
      </c>
      <c r="AC38">
        <v>10000</v>
      </c>
      <c r="AD38">
        <v>100</v>
      </c>
      <c r="AE38">
        <v>410</v>
      </c>
      <c r="AF38">
        <v>0.14</v>
      </c>
      <c r="AG38">
        <v>3e-5</v>
      </c>
      <c r="AH38">
        <v>1e-5</v>
      </c>
    </row>
    <row r="39" spans="21:34">
      <c r="U39">
        <v>15</v>
      </c>
      <c r="V39">
        <v>0.275</v>
      </c>
      <c r="W39">
        <v>0.1668</v>
      </c>
      <c r="X39">
        <f t="shared" si="3"/>
        <v>196.428571428571</v>
      </c>
      <c r="Z39">
        <f t="shared" si="4"/>
        <v>1.35609756097561</v>
      </c>
      <c r="AB39">
        <v>1</v>
      </c>
      <c r="AC39">
        <v>10000</v>
      </c>
      <c r="AD39">
        <v>100</v>
      </c>
      <c r="AE39">
        <v>410</v>
      </c>
      <c r="AF39">
        <v>0.14</v>
      </c>
      <c r="AG39">
        <v>3e-5</v>
      </c>
      <c r="AH39">
        <v>1e-5</v>
      </c>
    </row>
    <row r="40" spans="21:34">
      <c r="U40">
        <v>15</v>
      </c>
      <c r="V40">
        <v>0.371</v>
      </c>
      <c r="W40">
        <v>0.2236</v>
      </c>
      <c r="X40">
        <f t="shared" si="3"/>
        <v>265</v>
      </c>
      <c r="Z40">
        <f t="shared" si="4"/>
        <v>1.81788617886179</v>
      </c>
      <c r="AB40">
        <v>1</v>
      </c>
      <c r="AC40">
        <v>10000</v>
      </c>
      <c r="AD40">
        <v>100</v>
      </c>
      <c r="AE40">
        <v>410</v>
      </c>
      <c r="AF40">
        <v>0.14</v>
      </c>
      <c r="AG40">
        <v>3e-5</v>
      </c>
      <c r="AH40">
        <v>1e-5</v>
      </c>
    </row>
    <row r="41" spans="21:34">
      <c r="U41">
        <v>15</v>
      </c>
      <c r="V41">
        <v>0.531</v>
      </c>
      <c r="W41">
        <v>0.2374</v>
      </c>
      <c r="X41">
        <f t="shared" si="3"/>
        <v>379.285714285714</v>
      </c>
      <c r="Z41">
        <f t="shared" si="4"/>
        <v>1.93008130081301</v>
      </c>
      <c r="AB41">
        <v>1</v>
      </c>
      <c r="AC41">
        <v>10000</v>
      </c>
      <c r="AD41">
        <v>100</v>
      </c>
      <c r="AE41">
        <v>410</v>
      </c>
      <c r="AF41">
        <v>0.14</v>
      </c>
      <c r="AG41">
        <v>3e-5</v>
      </c>
      <c r="AH41">
        <v>1e-5</v>
      </c>
    </row>
    <row r="42" spans="21:34">
      <c r="U42">
        <v>15</v>
      </c>
      <c r="V42">
        <v>0.601</v>
      </c>
      <c r="W42">
        <v>0.2442</v>
      </c>
      <c r="X42">
        <f t="shared" si="3"/>
        <v>429.285714285714</v>
      </c>
      <c r="Z42">
        <f t="shared" si="4"/>
        <v>1.98536585365854</v>
      </c>
      <c r="AB42">
        <v>1</v>
      </c>
      <c r="AC42">
        <v>10000</v>
      </c>
      <c r="AD42">
        <v>100</v>
      </c>
      <c r="AE42">
        <v>410</v>
      </c>
      <c r="AF42">
        <v>0.14</v>
      </c>
      <c r="AG42">
        <v>3e-5</v>
      </c>
      <c r="AH42">
        <v>1e-5</v>
      </c>
    </row>
    <row r="43" spans="21:34">
      <c r="U43">
        <v>15</v>
      </c>
      <c r="V43" s="1">
        <v>0.68</v>
      </c>
      <c r="W43">
        <v>0.2477</v>
      </c>
      <c r="X43">
        <f t="shared" si="3"/>
        <v>485.714285714286</v>
      </c>
      <c r="Z43">
        <f t="shared" si="4"/>
        <v>2.01382113821138</v>
      </c>
      <c r="AB43">
        <v>1</v>
      </c>
      <c r="AC43">
        <v>10000</v>
      </c>
      <c r="AD43">
        <v>100</v>
      </c>
      <c r="AE43">
        <v>410</v>
      </c>
      <c r="AF43">
        <v>0.14</v>
      </c>
      <c r="AG43">
        <v>3e-5</v>
      </c>
      <c r="AH43">
        <v>1e-5</v>
      </c>
    </row>
    <row r="44" spans="21:34">
      <c r="U44">
        <v>15</v>
      </c>
      <c r="V44">
        <v>0.236</v>
      </c>
      <c r="W44">
        <v>0.2167</v>
      </c>
      <c r="X44">
        <f t="shared" si="3"/>
        <v>168.571428571429</v>
      </c>
      <c r="Z44">
        <f t="shared" si="4"/>
        <v>1.76178861788618</v>
      </c>
      <c r="AB44">
        <v>1</v>
      </c>
      <c r="AC44">
        <v>10000</v>
      </c>
      <c r="AD44">
        <v>100</v>
      </c>
      <c r="AE44">
        <v>410</v>
      </c>
      <c r="AF44">
        <v>0.14</v>
      </c>
      <c r="AG44">
        <v>3e-5</v>
      </c>
      <c r="AH44">
        <v>1e-5</v>
      </c>
    </row>
    <row r="45" spans="21:34">
      <c r="U45">
        <v>15</v>
      </c>
      <c r="V45">
        <v>0.0896</v>
      </c>
      <c r="W45">
        <v>0.203</v>
      </c>
      <c r="X45">
        <f t="shared" si="3"/>
        <v>64</v>
      </c>
      <c r="Z45">
        <f t="shared" si="4"/>
        <v>1.65040650406504</v>
      </c>
      <c r="AB45">
        <v>1</v>
      </c>
      <c r="AC45">
        <v>10000</v>
      </c>
      <c r="AD45">
        <v>100</v>
      </c>
      <c r="AE45">
        <v>410</v>
      </c>
      <c r="AF45">
        <v>0.14</v>
      </c>
      <c r="AG45">
        <v>3e-5</v>
      </c>
      <c r="AH45">
        <v>1e-5</v>
      </c>
    </row>
    <row r="46" spans="21:34">
      <c r="U46">
        <v>15</v>
      </c>
      <c r="V46">
        <v>0.0576</v>
      </c>
      <c r="W46">
        <v>0.1961</v>
      </c>
      <c r="X46">
        <f t="shared" si="3"/>
        <v>41.1428571428571</v>
      </c>
      <c r="Z46">
        <f t="shared" si="4"/>
        <v>1.59430894308943</v>
      </c>
      <c r="AB46">
        <v>1</v>
      </c>
      <c r="AC46">
        <v>10000</v>
      </c>
      <c r="AD46">
        <v>100</v>
      </c>
      <c r="AE46">
        <v>410</v>
      </c>
      <c r="AF46">
        <v>0.14</v>
      </c>
      <c r="AG46">
        <v>3e-5</v>
      </c>
      <c r="AH46">
        <v>1e-5</v>
      </c>
    </row>
    <row r="47" spans="21:34">
      <c r="U47">
        <v>15</v>
      </c>
      <c r="V47">
        <v>-0.0448</v>
      </c>
      <c r="W47">
        <v>0.141</v>
      </c>
      <c r="X47">
        <f t="shared" si="3"/>
        <v>-32</v>
      </c>
      <c r="Z47">
        <f t="shared" si="4"/>
        <v>1.14634146341463</v>
      </c>
      <c r="AB47">
        <v>1</v>
      </c>
      <c r="AC47">
        <v>10000</v>
      </c>
      <c r="AD47">
        <v>100</v>
      </c>
      <c r="AE47">
        <v>410</v>
      </c>
      <c r="AF47">
        <v>0.14</v>
      </c>
      <c r="AG47">
        <v>3e-5</v>
      </c>
      <c r="AH47">
        <v>1e-5</v>
      </c>
    </row>
    <row r="48" spans="21:34">
      <c r="U48">
        <v>15</v>
      </c>
      <c r="V48">
        <v>-0.0896</v>
      </c>
      <c r="W48">
        <v>0.0894</v>
      </c>
      <c r="X48">
        <f t="shared" si="3"/>
        <v>-64</v>
      </c>
      <c r="Z48">
        <f t="shared" si="4"/>
        <v>0.726829268292683</v>
      </c>
      <c r="AB48">
        <v>1</v>
      </c>
      <c r="AC48">
        <v>10000</v>
      </c>
      <c r="AD48">
        <v>100</v>
      </c>
      <c r="AE48">
        <v>410</v>
      </c>
      <c r="AF48">
        <v>0.14</v>
      </c>
      <c r="AG48">
        <v>3e-5</v>
      </c>
      <c r="AH48">
        <v>1e-5</v>
      </c>
    </row>
    <row r="49" spans="21:34">
      <c r="U49">
        <v>15</v>
      </c>
      <c r="V49">
        <v>-0.1024</v>
      </c>
      <c r="W49">
        <v>0.0499</v>
      </c>
      <c r="X49">
        <f t="shared" si="3"/>
        <v>-73.1428571428571</v>
      </c>
      <c r="Z49">
        <f t="shared" si="4"/>
        <v>0.405691056910569</v>
      </c>
      <c r="AB49">
        <v>1</v>
      </c>
      <c r="AC49">
        <v>10000</v>
      </c>
      <c r="AD49">
        <v>100</v>
      </c>
      <c r="AE49">
        <v>410</v>
      </c>
      <c r="AF49">
        <v>0.14</v>
      </c>
      <c r="AG49">
        <v>3e-5</v>
      </c>
      <c r="AH49">
        <v>1e-5</v>
      </c>
    </row>
    <row r="50" spans="21:34">
      <c r="U50">
        <v>15</v>
      </c>
      <c r="V50">
        <v>-0.1408</v>
      </c>
      <c r="W50">
        <v>-0.0189</v>
      </c>
      <c r="X50">
        <f t="shared" si="3"/>
        <v>-100.571428571429</v>
      </c>
      <c r="Z50">
        <f t="shared" si="4"/>
        <v>-0.153658536585366</v>
      </c>
      <c r="AB50">
        <v>1</v>
      </c>
      <c r="AC50">
        <v>10000</v>
      </c>
      <c r="AD50">
        <v>100</v>
      </c>
      <c r="AE50">
        <v>410</v>
      </c>
      <c r="AF50">
        <v>0.14</v>
      </c>
      <c r="AG50">
        <v>3e-5</v>
      </c>
      <c r="AH50">
        <v>1e-5</v>
      </c>
    </row>
    <row r="51" spans="21:34">
      <c r="U51">
        <v>15</v>
      </c>
      <c r="V51">
        <v>-0.1536</v>
      </c>
      <c r="W51">
        <v>-0.0533</v>
      </c>
      <c r="X51">
        <f t="shared" si="3"/>
        <v>-109.714285714286</v>
      </c>
      <c r="Z51">
        <f t="shared" si="4"/>
        <v>-0.433333333333333</v>
      </c>
      <c r="AB51">
        <v>1</v>
      </c>
      <c r="AC51">
        <v>10000</v>
      </c>
      <c r="AD51">
        <v>100</v>
      </c>
      <c r="AE51">
        <v>410</v>
      </c>
      <c r="AF51">
        <v>0.14</v>
      </c>
      <c r="AG51">
        <v>3e-5</v>
      </c>
      <c r="AH51">
        <v>1e-5</v>
      </c>
    </row>
    <row r="52" spans="21:34">
      <c r="U52">
        <v>15</v>
      </c>
      <c r="V52">
        <v>-0.1792</v>
      </c>
      <c r="W52">
        <v>-0.0912</v>
      </c>
      <c r="X52">
        <f t="shared" si="3"/>
        <v>-128</v>
      </c>
      <c r="Z52">
        <f t="shared" si="4"/>
        <v>-0.741463414634146</v>
      </c>
      <c r="AB52">
        <v>1</v>
      </c>
      <c r="AC52">
        <v>10000</v>
      </c>
      <c r="AD52">
        <v>100</v>
      </c>
      <c r="AE52">
        <v>410</v>
      </c>
      <c r="AF52">
        <v>0.14</v>
      </c>
      <c r="AG52">
        <v>3e-5</v>
      </c>
      <c r="AH52">
        <v>1e-5</v>
      </c>
    </row>
    <row r="53" spans="21:34">
      <c r="U53">
        <v>15</v>
      </c>
      <c r="V53">
        <v>-0.1856</v>
      </c>
      <c r="W53">
        <v>-0.1049</v>
      </c>
      <c r="X53">
        <f t="shared" si="3"/>
        <v>-132.571428571429</v>
      </c>
      <c r="Z53">
        <f t="shared" si="4"/>
        <v>-0.852845528455284</v>
      </c>
      <c r="AB53">
        <v>1</v>
      </c>
      <c r="AC53">
        <v>10000</v>
      </c>
      <c r="AD53">
        <v>100</v>
      </c>
      <c r="AE53">
        <v>410</v>
      </c>
      <c r="AF53">
        <v>0.14</v>
      </c>
      <c r="AG53">
        <v>3e-5</v>
      </c>
      <c r="AH53">
        <v>1e-5</v>
      </c>
    </row>
    <row r="54" spans="21:34">
      <c r="U54">
        <v>15</v>
      </c>
      <c r="V54">
        <v>-0.2112</v>
      </c>
      <c r="W54">
        <v>-0.1514</v>
      </c>
      <c r="X54">
        <f t="shared" si="3"/>
        <v>-150.857142857143</v>
      </c>
      <c r="Z54">
        <f t="shared" si="4"/>
        <v>-1.23089430894309</v>
      </c>
      <c r="AB54">
        <v>1</v>
      </c>
      <c r="AC54">
        <v>10000</v>
      </c>
      <c r="AD54">
        <v>100</v>
      </c>
      <c r="AE54">
        <v>410</v>
      </c>
      <c r="AF54">
        <v>0.14</v>
      </c>
      <c r="AG54">
        <v>3e-5</v>
      </c>
      <c r="AH54">
        <v>1e-5</v>
      </c>
    </row>
    <row r="55" spans="21:34">
      <c r="U55">
        <v>15</v>
      </c>
      <c r="V55">
        <v>-0.2496</v>
      </c>
      <c r="W55">
        <v>-0.1806</v>
      </c>
      <c r="X55">
        <f t="shared" si="3"/>
        <v>-178.285714285714</v>
      </c>
      <c r="Z55">
        <f t="shared" si="4"/>
        <v>-1.46829268292683</v>
      </c>
      <c r="AB55">
        <v>1</v>
      </c>
      <c r="AC55">
        <v>10000</v>
      </c>
      <c r="AD55">
        <v>100</v>
      </c>
      <c r="AE55">
        <v>410</v>
      </c>
      <c r="AF55">
        <v>0.14</v>
      </c>
      <c r="AG55">
        <v>3e-5</v>
      </c>
      <c r="AH55">
        <v>1e-5</v>
      </c>
    </row>
    <row r="56" spans="21:34">
      <c r="U56">
        <v>15</v>
      </c>
      <c r="V56">
        <v>0.7107</v>
      </c>
      <c r="W56">
        <v>0.2492</v>
      </c>
      <c r="X56">
        <f t="shared" si="3"/>
        <v>507.642857142857</v>
      </c>
      <c r="Z56">
        <f t="shared" si="4"/>
        <v>2.0260162601626</v>
      </c>
      <c r="AB56">
        <v>1</v>
      </c>
      <c r="AC56">
        <v>10000</v>
      </c>
      <c r="AD56">
        <v>100</v>
      </c>
      <c r="AE56">
        <v>410</v>
      </c>
      <c r="AF56">
        <v>0.14</v>
      </c>
      <c r="AG56">
        <v>3e-5</v>
      </c>
      <c r="AH56">
        <v>1e-5</v>
      </c>
    </row>
    <row r="57" spans="21:34">
      <c r="U57">
        <v>15</v>
      </c>
      <c r="V57">
        <v>-0.6585</v>
      </c>
      <c r="W57">
        <v>-0.246</v>
      </c>
      <c r="X57">
        <f t="shared" si="3"/>
        <v>-470.357142857143</v>
      </c>
      <c r="Z57">
        <f t="shared" si="4"/>
        <v>-2</v>
      </c>
      <c r="AB57">
        <v>1</v>
      </c>
      <c r="AC57">
        <v>10000</v>
      </c>
      <c r="AD57">
        <v>100</v>
      </c>
      <c r="AE57">
        <v>410</v>
      </c>
      <c r="AF57">
        <v>0.14</v>
      </c>
      <c r="AG57">
        <v>3e-5</v>
      </c>
      <c r="AH57">
        <v>1e-5</v>
      </c>
    </row>
    <row r="58" spans="21:34">
      <c r="U58">
        <v>15</v>
      </c>
      <c r="V58">
        <v>0.0326</v>
      </c>
      <c r="W58">
        <v>0.1909</v>
      </c>
      <c r="X58">
        <f t="shared" si="3"/>
        <v>23.2857142857143</v>
      </c>
      <c r="Z58">
        <f t="shared" si="4"/>
        <v>1.5520325203252</v>
      </c>
      <c r="AB58">
        <v>1</v>
      </c>
      <c r="AC58">
        <v>10000</v>
      </c>
      <c r="AD58">
        <v>100</v>
      </c>
      <c r="AE58">
        <v>410</v>
      </c>
      <c r="AF58">
        <v>0.14</v>
      </c>
      <c r="AG58">
        <v>3e-5</v>
      </c>
      <c r="AH58">
        <v>1e-5</v>
      </c>
    </row>
    <row r="59" spans="21:34">
      <c r="U59">
        <v>15</v>
      </c>
      <c r="V59">
        <v>-0.013</v>
      </c>
      <c r="W59">
        <v>-0.1926</v>
      </c>
      <c r="X59">
        <f t="shared" si="3"/>
        <v>-9.28571428571428</v>
      </c>
      <c r="Z59">
        <f t="shared" si="4"/>
        <v>-1.56585365853659</v>
      </c>
      <c r="AB59">
        <v>1</v>
      </c>
      <c r="AC59">
        <v>10000</v>
      </c>
      <c r="AD59">
        <v>100</v>
      </c>
      <c r="AE59">
        <v>410</v>
      </c>
      <c r="AF59">
        <v>0.14</v>
      </c>
      <c r="AG59">
        <v>3e-5</v>
      </c>
      <c r="AH59">
        <v>1e-5</v>
      </c>
    </row>
    <row r="60" spans="28:34">
      <c r="AB60">
        <v>1</v>
      </c>
      <c r="AC60">
        <v>10000</v>
      </c>
      <c r="AD60">
        <v>100</v>
      </c>
      <c r="AE60">
        <v>410</v>
      </c>
      <c r="AF60">
        <v>0.14</v>
      </c>
      <c r="AG60">
        <v>3e-5</v>
      </c>
      <c r="AH60">
        <v>1e-5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Yuxuan</dc:creator>
  <cp:lastModifiedBy>抽奖绝缘体质</cp:lastModifiedBy>
  <dcterms:created xsi:type="dcterms:W3CDTF">2024-10-29T14:23:00Z</dcterms:created>
  <dcterms:modified xsi:type="dcterms:W3CDTF">2024-10-30T07:03:17Z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865C5D7F51A74791A00190E753910FCD_11</vt:lpwstr>
  </property>
  <property fmtid="{D5CDD505-2E9C-101B-9397-08002B2CF9AE}" pid="3" name="KSOProductBuildVer">
    <vt:lpwstr>2052-12.1.0.18608</vt:lpwstr>
  </property>
</Properties>
</file>