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3F4537B4-F9C9-404E-AF33-BCB2806791CF}" xr6:coauthVersionLast="47" xr6:coauthVersionMax="47" xr10:uidLastSave="{00000000-0000-0000-0000-000000000000}"/>
  <bookViews>
    <workbookView xWindow="1520" yWindow="1520" windowWidth="14400" windowHeight="7360" firstSheet="2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externalReferences>
    <externalReference r:id="rId7"/>
  </externalReference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" l="1"/>
  <c r="I5" i="8"/>
  <c r="K31" i="1" l="1"/>
  <c r="K32" i="1"/>
  <c r="K33" i="1"/>
  <c r="K34" i="1"/>
  <c r="K35" i="1"/>
  <c r="K36" i="1"/>
  <c r="K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P6" i="7"/>
  <c r="Q6" i="7"/>
  <c r="R6" i="7"/>
  <c r="X6" i="7"/>
  <c r="C7" i="7"/>
  <c r="D7" i="7"/>
  <c r="H7" i="7"/>
  <c r="J7" i="7"/>
  <c r="N7" i="7"/>
  <c r="P7" i="7"/>
  <c r="R7" i="7"/>
  <c r="X7" i="7"/>
  <c r="Z7" i="7"/>
  <c r="AD7" i="7"/>
  <c r="K5" i="5"/>
  <c r="P5" i="5"/>
  <c r="Z6" i="7" l="1"/>
  <c r="T7" i="7"/>
  <c r="V7" i="7"/>
  <c r="U7" i="7"/>
  <c r="F7" i="7"/>
  <c r="G7" i="7"/>
  <c r="O6" i="7"/>
  <c r="N5" i="5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<sst xmlns="http://schemas.openxmlformats.org/spreadsheetml/2006/main" count="1367" uniqueCount="194">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</sst>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6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Demands_LED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Demands"/>
      <sheetName val="REG_TRA_DEMANDS"/>
      <sheetName val="Regions"/>
      <sheetName val="DEMANDS"/>
      <sheetName val="Residential"/>
      <sheetName val="Servi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G13" workbookViewId="0">
      <selection activeCell="K28" sqref="K28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f>J3*2/3+L3/3</f>
        <v>1.23293489482708</v>
      </c>
      <c r="L3" s="30">
        <v>6.9541244411880462E-2</v>
      </c>
      <c r="M3" s="34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f t="shared" ref="K4:K16" si="0">J4*2/3+L4/3</f>
        <v>21.564038456241871</v>
      </c>
      <c r="L4" s="30">
        <v>18.697327501852616</v>
      </c>
      <c r="M4" s="34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f t="shared" si="0"/>
        <v>1.8168912035156706</v>
      </c>
      <c r="L5" s="30">
        <v>2.7347332528494115</v>
      </c>
      <c r="M5" s="34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f t="shared" si="0"/>
        <v>5.2212845051183363</v>
      </c>
      <c r="L6" s="30">
        <v>4.2089907338674086</v>
      </c>
      <c r="M6" s="34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f t="shared" si="0"/>
        <v>1.1872938839576666</v>
      </c>
      <c r="L7" s="30">
        <v>1.2712201490482398</v>
      </c>
      <c r="M7" s="34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f t="shared" si="0"/>
        <v>9.391476771293469</v>
      </c>
      <c r="L8" s="30">
        <v>7.2088571410846098</v>
      </c>
      <c r="M8" s="34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f t="shared" si="0"/>
        <v>0.86541028956347699</v>
      </c>
      <c r="L9" s="30">
        <v>0.48821533640581133</v>
      </c>
      <c r="M9" s="34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f t="shared" si="0"/>
        <v>13.7661776960718</v>
      </c>
      <c r="L10" s="30">
        <v>8.8850491823775997</v>
      </c>
      <c r="M10" s="34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f t="shared" si="0"/>
        <v>15.932252704329224</v>
      </c>
      <c r="L11" s="30">
        <v>11.953816850793071</v>
      </c>
      <c r="M11" s="34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f t="shared" si="0"/>
        <v>1.8333550602163233</v>
      </c>
      <c r="L12" s="30">
        <v>0.92767680170120992</v>
      </c>
      <c r="M12" s="34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f t="shared" si="0"/>
        <v>6.8655407588300337</v>
      </c>
      <c r="L13" s="30">
        <v>9.0033719900865421</v>
      </c>
      <c r="M13" s="34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f t="shared" si="0"/>
        <v>0.13734812058446252</v>
      </c>
      <c r="L14" s="30">
        <v>2.3155875486813523E-2</v>
      </c>
      <c r="M14" s="34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f t="shared" si="0"/>
        <v>4.1809760165229068</v>
      </c>
      <c r="L15" s="30">
        <v>3.3634789145880619</v>
      </c>
      <c r="M15" s="34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f t="shared" si="0"/>
        <v>3.4314725583947805</v>
      </c>
      <c r="L16" s="30">
        <v>3.2441660809438213</v>
      </c>
      <c r="M16" s="34">
        <v>0</v>
      </c>
      <c r="P16" s="1"/>
    </row>
    <row r="17" spans="4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>VLOOKUP(F17,'BY-Demands'!$I$5:$J$38,2,FALSE)</f>
        <v>14.5565610923972</v>
      </c>
      <c r="I17" s="30">
        <v>14.87639834</v>
      </c>
      <c r="J17" s="30">
        <v>10.76129175</v>
      </c>
      <c r="K17" s="33">
        <v>16.798154247711324</v>
      </c>
      <c r="L17" s="30">
        <v>18.550648173612263</v>
      </c>
      <c r="M17" s="34">
        <v>0</v>
      </c>
      <c r="P17" s="1"/>
    </row>
    <row r="18" spans="4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>VLOOKUP(F18,'BY-Demands'!$I$5:$J$38,2,FALSE)</f>
        <v>31.276118540281001</v>
      </c>
      <c r="I18" s="30">
        <v>31.984256429999999</v>
      </c>
      <c r="J18" s="30">
        <v>23.13677727</v>
      </c>
      <c r="K18" s="33">
        <v>30.018312954312446</v>
      </c>
      <c r="L18" s="30">
        <v>30.011573675084005</v>
      </c>
      <c r="M18" s="34">
        <v>0</v>
      </c>
      <c r="P18" s="1"/>
    </row>
    <row r="19" spans="4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f>VLOOKUP(F19,'BY-Demands'!$I$5:$J$38,2,FALSE)</f>
        <v>27.131577542973599</v>
      </c>
      <c r="I19" s="30">
        <v>27.52133693</v>
      </c>
      <c r="J19" s="30">
        <v>19.908389740000001</v>
      </c>
      <c r="K19" s="33">
        <v>25.857221286837778</v>
      </c>
      <c r="L19" s="30">
        <v>25.788290151303741</v>
      </c>
      <c r="M19" s="34">
        <v>0</v>
      </c>
      <c r="P19" s="1"/>
    </row>
    <row r="20" spans="4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f>VLOOKUP(F20,'BY-Demands'!$I$5:$J$38,2,FALSE)</f>
        <v>11.625551</v>
      </c>
      <c r="I20" s="30">
        <v>14.23064449</v>
      </c>
      <c r="J20" s="30">
        <v>11.754512350000001</v>
      </c>
      <c r="K20" s="30">
        <f t="shared" ref="K20:K25" si="1">(J20*2/3)+(L20/3)</f>
        <v>10.986341566666667</v>
      </c>
      <c r="L20" s="30">
        <v>9.4499999999999993</v>
      </c>
      <c r="M20" s="34">
        <v>0</v>
      </c>
      <c r="P20" s="1"/>
    </row>
    <row r="21" spans="4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>VLOOKUP(F21,'BY-Demands'!$I$5:$J$38,2,FALSE)</f>
        <v>7.7245727925227703</v>
      </c>
      <c r="I21" s="30">
        <v>10.927548</v>
      </c>
      <c r="J21" s="30">
        <v>9.9341345454545458</v>
      </c>
      <c r="K21" s="30">
        <v>0</v>
      </c>
      <c r="L21" s="30">
        <v>0</v>
      </c>
      <c r="M21" s="34">
        <v>0</v>
      </c>
      <c r="P21" s="1"/>
    </row>
    <row r="22" spans="4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>VLOOKUP(F22,'BY-Demands'!$I$5:$J$38,2,FALSE)</f>
        <v>3.5132998087277101</v>
      </c>
      <c r="I22" s="30">
        <v>4.2966351471015702</v>
      </c>
      <c r="J22" s="30">
        <v>4.4094344637268001</v>
      </c>
      <c r="K22" s="30">
        <f t="shared" si="1"/>
        <v>4.1107229120604369</v>
      </c>
      <c r="L22" s="30">
        <f>H22</f>
        <v>3.5132998087277101</v>
      </c>
      <c r="M22" s="34">
        <v>0</v>
      </c>
      <c r="P22" s="1"/>
    </row>
    <row r="23" spans="4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>VLOOKUP(F23,'BY-Demands'!$I$5:$J$38,2,FALSE)</f>
        <v>21.784659175997099</v>
      </c>
      <c r="I23" s="30">
        <v>13.63038308</v>
      </c>
      <c r="J23" s="30">
        <v>13.57977245</v>
      </c>
      <c r="K23" s="30">
        <v>0</v>
      </c>
      <c r="L23" s="30">
        <v>0</v>
      </c>
      <c r="M23" s="34">
        <v>0</v>
      </c>
      <c r="P23" s="1"/>
    </row>
    <row r="24" spans="4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>VLOOKUP(F24,'BY-Demands'!$I$5:$J$38,2,FALSE)</f>
        <v>0.23349320028657899</v>
      </c>
      <c r="I24" s="30">
        <v>0.23</v>
      </c>
      <c r="J24" s="30">
        <v>0.23</v>
      </c>
      <c r="K24" s="30">
        <f t="shared" si="1"/>
        <v>0.23116440009552636</v>
      </c>
      <c r="L24" s="30">
        <f>H24</f>
        <v>0.23349320028657899</v>
      </c>
      <c r="M24" s="34">
        <v>0</v>
      </c>
      <c r="P24" s="1"/>
    </row>
    <row r="25" spans="4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>VLOOKUP(F25,'BY-Demands'!$I$5:$J$38,2,FALSE)</f>
        <v>45.935836654432002</v>
      </c>
      <c r="I25" s="30">
        <v>46.104277330000002</v>
      </c>
      <c r="J25" s="30">
        <v>46.814427170000002</v>
      </c>
      <c r="K25" s="30">
        <f t="shared" si="1"/>
        <v>46.521563664810671</v>
      </c>
      <c r="L25" s="30">
        <f>H25</f>
        <v>45.935836654432002</v>
      </c>
      <c r="M25" s="34">
        <v>0</v>
      </c>
      <c r="P25" s="1"/>
    </row>
    <row r="26" spans="4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2">
        <v>29.285472960899106</v>
      </c>
      <c r="J26" s="32">
        <v>29.618106901468909</v>
      </c>
      <c r="K26" s="30">
        <f>J26*2/3+L26*1/3</f>
        <v>30.669454951005577</v>
      </c>
      <c r="L26" s="30">
        <v>32.772151050078904</v>
      </c>
      <c r="M26" s="34">
        <v>0</v>
      </c>
    </row>
    <row r="27" spans="4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2">
        <v>58.923782945423504</v>
      </c>
      <c r="J27" s="32">
        <v>59.593058464401295</v>
      </c>
      <c r="K27" s="30">
        <f>J27*2/3+L27*1/3</f>
        <v>61.758486976267527</v>
      </c>
      <c r="L27" s="30">
        <v>66.089343999999997</v>
      </c>
      <c r="M27" s="34">
        <v>0</v>
      </c>
    </row>
    <row r="28" spans="4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/>
      <c r="J28" s="31"/>
      <c r="K28" s="32">
        <f>(H28*20/32+L28*12/32)</f>
        <v>11.018235000000001</v>
      </c>
      <c r="L28" s="30">
        <v>20</v>
      </c>
      <c r="M28" s="34">
        <v>0</v>
      </c>
    </row>
    <row r="29" spans="4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/>
      <c r="J29" s="31"/>
      <c r="K29" s="31">
        <v>0.5</v>
      </c>
      <c r="L29" s="30">
        <v>0.54</v>
      </c>
      <c r="M29" s="34">
        <v>0</v>
      </c>
    </row>
    <row r="30" spans="4:16" x14ac:dyDescent="0.3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f>J30*2/3+L30/3</f>
        <v>1.3450282706666665</v>
      </c>
      <c r="L30" s="30">
        <v>1.6120000000000001</v>
      </c>
      <c r="M30" s="34">
        <v>0</v>
      </c>
    </row>
    <row r="31" spans="4:16" x14ac:dyDescent="0.3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f t="shared" ref="K31:K36" si="2">J31*2/3+L31/3</f>
        <v>2.3823507666666668</v>
      </c>
      <c r="L31" s="30">
        <v>2.8559999999999999</v>
      </c>
      <c r="M31" s="34">
        <v>0</v>
      </c>
    </row>
    <row r="32" spans="4:16" x14ac:dyDescent="0.3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f t="shared" si="2"/>
        <v>0.87184838733333336</v>
      </c>
      <c r="L32" s="30">
        <v>0.96</v>
      </c>
      <c r="M32" s="34">
        <v>0</v>
      </c>
    </row>
    <row r="33" spans="3:43" x14ac:dyDescent="0.3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f t="shared" si="2"/>
        <v>1.3781329313333333</v>
      </c>
      <c r="L33" s="30">
        <v>1.927</v>
      </c>
      <c r="M33" s="34">
        <v>0</v>
      </c>
    </row>
    <row r="34" spans="3:43" x14ac:dyDescent="0.3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f t="shared" si="2"/>
        <v>1.1128393453333334</v>
      </c>
      <c r="L34" s="30">
        <v>1.5569999999999999</v>
      </c>
      <c r="M34" s="34">
        <v>0</v>
      </c>
    </row>
    <row r="35" spans="3:43" x14ac:dyDescent="0.3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f t="shared" si="2"/>
        <v>10.320052676</v>
      </c>
      <c r="L35" s="30">
        <v>11.185</v>
      </c>
      <c r="M35" s="34">
        <v>0</v>
      </c>
    </row>
    <row r="36" spans="3:43" x14ac:dyDescent="0.3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31">
        <f t="shared" si="2"/>
        <v>0</v>
      </c>
      <c r="L36" s="30">
        <v>0</v>
      </c>
      <c r="M36" s="34">
        <v>0</v>
      </c>
    </row>
    <row r="37" spans="3:43" x14ac:dyDescent="0.35">
      <c r="H37" s="1"/>
      <c r="I37" s="1"/>
      <c r="J37" s="1"/>
      <c r="K37" s="1"/>
    </row>
    <row r="38" spans="3:43" x14ac:dyDescent="0.35">
      <c r="C38" t="s">
        <v>149</v>
      </c>
      <c r="D38" t="s">
        <v>0</v>
      </c>
      <c r="H38" s="1"/>
      <c r="I38" s="1"/>
      <c r="J38" s="1"/>
      <c r="K38" s="1"/>
    </row>
    <row r="39" spans="3:43" ht="15" thickBot="1" x14ac:dyDescent="0.4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3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252.32479904006482</v>
      </c>
      <c r="N40">
        <v>270.03607904006486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 s="34">
        <v>0</v>
      </c>
    </row>
    <row r="41" spans="3:43" x14ac:dyDescent="0.3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830.99873614191085</v>
      </c>
      <c r="N41">
        <v>842.80625614191092</v>
      </c>
      <c r="O41">
        <v>854.49357614191047</v>
      </c>
      <c r="P41" s="35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 s="34">
        <v>0</v>
      </c>
    </row>
    <row r="42" spans="3:43" x14ac:dyDescent="0.3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768.29446481802404</v>
      </c>
      <c r="N42">
        <v>768.29446481802404</v>
      </c>
      <c r="O42">
        <v>768.29446481802404</v>
      </c>
      <c r="P42" s="35">
        <v>768.29446481802404</v>
      </c>
      <c r="Q42">
        <v>768.29446481802404</v>
      </c>
      <c r="R42">
        <v>768.29446481802404</v>
      </c>
      <c r="S42">
        <v>768.29446481802404</v>
      </c>
      <c r="T42">
        <v>768.29446481802404</v>
      </c>
      <c r="U42">
        <v>768.29446481802404</v>
      </c>
      <c r="V42">
        <v>768.29446481802404</v>
      </c>
      <c r="W42">
        <v>768.29446481802404</v>
      </c>
      <c r="X42">
        <v>768.29446481802404</v>
      </c>
      <c r="Y42">
        <v>768.29446481802404</v>
      </c>
      <c r="Z42">
        <v>768.29446481802404</v>
      </c>
      <c r="AA42">
        <v>768.29446481802404</v>
      </c>
      <c r="AB42">
        <v>768.29446481802404</v>
      </c>
      <c r="AC42">
        <v>768.29446481802404</v>
      </c>
      <c r="AD42">
        <v>768.29446481802404</v>
      </c>
      <c r="AE42">
        <v>768.29446481802404</v>
      </c>
      <c r="AF42">
        <v>768.29446481802404</v>
      </c>
      <c r="AG42">
        <v>768.29446481802404</v>
      </c>
      <c r="AH42">
        <v>768.29446481802404</v>
      </c>
      <c r="AI42">
        <v>768.29446481802404</v>
      </c>
      <c r="AJ42">
        <v>768.29446481802404</v>
      </c>
      <c r="AK42">
        <v>768.29446481802404</v>
      </c>
      <c r="AL42">
        <v>768.29446481802404</v>
      </c>
      <c r="AM42">
        <v>768.29446481802404</v>
      </c>
      <c r="AN42">
        <v>768.29446481802404</v>
      </c>
      <c r="AO42">
        <v>768.29446481802404</v>
      </c>
      <c r="AP42">
        <v>768.29446481802404</v>
      </c>
      <c r="AQ42" s="34">
        <v>0</v>
      </c>
    </row>
    <row r="43" spans="3:43" x14ac:dyDescent="0.35">
      <c r="H43" s="1"/>
      <c r="I43" s="1"/>
      <c r="J43" s="1"/>
      <c r="K43" s="1"/>
    </row>
    <row r="44" spans="3:43" x14ac:dyDescent="0.35">
      <c r="H44" s="1"/>
      <c r="I44" s="1"/>
      <c r="J44" s="1"/>
      <c r="K44" s="1"/>
    </row>
    <row r="45" spans="3:43" x14ac:dyDescent="0.35">
      <c r="H45" s="1"/>
      <c r="I45" s="1"/>
      <c r="J45" s="1"/>
      <c r="K45" s="1"/>
    </row>
    <row r="46" spans="3:43" x14ac:dyDescent="0.35">
      <c r="H46" s="31"/>
      <c r="I46" s="30"/>
      <c r="J46" s="30"/>
      <c r="K46" s="30"/>
    </row>
    <row r="47" spans="3:43" x14ac:dyDescent="0.35">
      <c r="H47" s="31"/>
      <c r="I47" s="30"/>
      <c r="J47" s="30"/>
      <c r="K47" s="30"/>
    </row>
    <row r="48" spans="3:43" x14ac:dyDescent="0.3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90" workbookViewId="0">
      <selection activeCell="H112" sqref="H112:I216"/>
    </sheetView>
  </sheetViews>
  <sheetFormatPr defaultRowHeight="14.5" x14ac:dyDescent="0.35"/>
  <cols>
    <col min="4" max="4" width="9.81640625" bestFit="1" customWidth="1"/>
    <col min="8" max="8" width="12" bestFit="1" customWidth="1"/>
    <col min="10" max="11" width="11.7265625" bestFit="1" customWidth="1"/>
  </cols>
  <sheetData>
    <row r="4" spans="4:13" ht="15" thickBot="1" x14ac:dyDescent="0.4">
      <c r="D4" s="25" t="s">
        <v>150</v>
      </c>
      <c r="J4" s="26"/>
      <c r="K4" s="26"/>
      <c r="L4" s="26"/>
    </row>
    <row r="5" spans="4:13" ht="26" x14ac:dyDescent="0.3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IF([1]Regions!AJ5&lt;&gt;"",[1]Regions!AJ5,"*")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3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3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35">
      <c r="F8" t="s">
        <v>154</v>
      </c>
      <c r="G8">
        <v>2025</v>
      </c>
      <c r="H8">
        <v>1.3409733308933001E-2</v>
      </c>
      <c r="I8">
        <v>1.3409733308933001E-2</v>
      </c>
      <c r="J8" t="s">
        <v>134</v>
      </c>
      <c r="K8" t="s">
        <v>134</v>
      </c>
      <c r="L8" t="s">
        <v>158</v>
      </c>
    </row>
    <row r="9" spans="4:13" x14ac:dyDescent="0.35">
      <c r="F9" t="s">
        <v>154</v>
      </c>
      <c r="G9">
        <v>2030</v>
      </c>
      <c r="H9">
        <v>1.29473287120732E-2</v>
      </c>
      <c r="I9">
        <v>1.29473287120732E-2</v>
      </c>
      <c r="J9" t="s">
        <v>134</v>
      </c>
      <c r="K9" t="s">
        <v>134</v>
      </c>
      <c r="L9" t="s">
        <v>158</v>
      </c>
    </row>
    <row r="10" spans="4:13" x14ac:dyDescent="0.35">
      <c r="F10" t="s">
        <v>154</v>
      </c>
      <c r="G10">
        <v>2035</v>
      </c>
      <c r="H10">
        <v>1.24849241152135E-2</v>
      </c>
      <c r="I10">
        <v>1.24849241152135E-2</v>
      </c>
      <c r="J10" t="s">
        <v>134</v>
      </c>
      <c r="K10" t="s">
        <v>134</v>
      </c>
      <c r="L10" t="s">
        <v>158</v>
      </c>
    </row>
    <row r="11" spans="4:13" x14ac:dyDescent="0.35">
      <c r="F11" t="s">
        <v>154</v>
      </c>
      <c r="G11">
        <v>2040</v>
      </c>
      <c r="H11">
        <v>1.2022519518353701E-2</v>
      </c>
      <c r="I11">
        <v>1.2022519518353701E-2</v>
      </c>
      <c r="J11" t="s">
        <v>134</v>
      </c>
      <c r="K11" t="s">
        <v>134</v>
      </c>
      <c r="L11" t="s">
        <v>158</v>
      </c>
    </row>
    <row r="12" spans="4:13" x14ac:dyDescent="0.35">
      <c r="F12" t="s">
        <v>154</v>
      </c>
      <c r="G12">
        <v>2045</v>
      </c>
      <c r="H12">
        <v>1.1560114921494001E-2</v>
      </c>
      <c r="I12">
        <v>1.1560114921494001E-2</v>
      </c>
      <c r="J12" t="s">
        <v>134</v>
      </c>
      <c r="K12" t="s">
        <v>134</v>
      </c>
      <c r="L12" t="s">
        <v>158</v>
      </c>
    </row>
    <row r="13" spans="4:13" x14ac:dyDescent="0.35">
      <c r="F13" t="s">
        <v>154</v>
      </c>
      <c r="G13">
        <v>2050</v>
      </c>
      <c r="H13">
        <v>1.10977103246342E-2</v>
      </c>
      <c r="I13">
        <v>1.10977103246342E-2</v>
      </c>
      <c r="J13" t="s">
        <v>134</v>
      </c>
      <c r="K13" t="s">
        <v>134</v>
      </c>
      <c r="L13" t="s">
        <v>158</v>
      </c>
    </row>
    <row r="14" spans="4:13" x14ac:dyDescent="0.3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35">
      <c r="F15" t="s">
        <v>154</v>
      </c>
      <c r="G15">
        <v>2025</v>
      </c>
      <c r="H15">
        <v>2.7042279035602201E-2</v>
      </c>
      <c r="I15">
        <v>2.7042279035602201E-2</v>
      </c>
      <c r="J15" t="s">
        <v>135</v>
      </c>
      <c r="K15" t="s">
        <v>135</v>
      </c>
      <c r="L15" t="s">
        <v>158</v>
      </c>
    </row>
    <row r="16" spans="4:13" x14ac:dyDescent="0.35">
      <c r="F16" t="s">
        <v>154</v>
      </c>
      <c r="G16">
        <v>2030</v>
      </c>
      <c r="H16">
        <v>2.5817367441655099E-2</v>
      </c>
      <c r="I16">
        <v>2.5817367441655099E-2</v>
      </c>
      <c r="J16" t="s">
        <v>135</v>
      </c>
      <c r="K16" t="s">
        <v>135</v>
      </c>
      <c r="L16" t="s">
        <v>158</v>
      </c>
    </row>
    <row r="17" spans="4:12" x14ac:dyDescent="0.35">
      <c r="F17" t="s">
        <v>154</v>
      </c>
      <c r="G17">
        <v>2035</v>
      </c>
      <c r="H17">
        <v>2.4592455847708E-2</v>
      </c>
      <c r="I17">
        <v>2.4592455847708E-2</v>
      </c>
      <c r="J17" t="s">
        <v>135</v>
      </c>
      <c r="K17" t="s">
        <v>135</v>
      </c>
      <c r="L17" t="s">
        <v>158</v>
      </c>
    </row>
    <row r="18" spans="4:12" x14ac:dyDescent="0.35">
      <c r="F18" t="s">
        <v>154</v>
      </c>
      <c r="G18">
        <v>2040</v>
      </c>
      <c r="H18">
        <v>2.3367544253760801E-2</v>
      </c>
      <c r="I18">
        <v>2.3367544253760801E-2</v>
      </c>
      <c r="J18" t="s">
        <v>135</v>
      </c>
      <c r="K18" t="s">
        <v>135</v>
      </c>
      <c r="L18" t="s">
        <v>158</v>
      </c>
    </row>
    <row r="19" spans="4:12" x14ac:dyDescent="0.35">
      <c r="F19" t="s">
        <v>154</v>
      </c>
      <c r="G19">
        <v>2045</v>
      </c>
      <c r="H19">
        <v>2.2142632659813699E-2</v>
      </c>
      <c r="I19">
        <v>2.2142632659813699E-2</v>
      </c>
      <c r="J19" t="s">
        <v>135</v>
      </c>
      <c r="K19" t="s">
        <v>135</v>
      </c>
      <c r="L19" t="s">
        <v>158</v>
      </c>
    </row>
    <row r="20" spans="4:12" x14ac:dyDescent="0.35">
      <c r="F20" t="s">
        <v>154</v>
      </c>
      <c r="G20">
        <v>2050</v>
      </c>
      <c r="H20">
        <v>2.09177210658665E-2</v>
      </c>
      <c r="I20">
        <v>2.09177210658665E-2</v>
      </c>
      <c r="J20" t="s">
        <v>135</v>
      </c>
      <c r="K20" t="s">
        <v>135</v>
      </c>
      <c r="L20" t="s">
        <v>158</v>
      </c>
    </row>
    <row r="21" spans="4:12" x14ac:dyDescent="0.3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35">
      <c r="F22" t="s">
        <v>154</v>
      </c>
      <c r="G22">
        <v>2025</v>
      </c>
      <c r="H22">
        <v>4.9611052402910902E-2</v>
      </c>
      <c r="I22">
        <v>4.9611052402910902E-2</v>
      </c>
      <c r="J22" t="s">
        <v>136</v>
      </c>
      <c r="K22" t="s">
        <v>136</v>
      </c>
      <c r="L22" t="s">
        <v>158</v>
      </c>
    </row>
    <row r="23" spans="4:12" x14ac:dyDescent="0.35">
      <c r="F23" t="s">
        <v>154</v>
      </c>
      <c r="G23">
        <v>2030</v>
      </c>
      <c r="H23">
        <v>4.7363861875949799E-2</v>
      </c>
      <c r="I23">
        <v>4.7363861875949799E-2</v>
      </c>
      <c r="J23" t="s">
        <v>136</v>
      </c>
      <c r="K23" t="s">
        <v>136</v>
      </c>
      <c r="L23" t="s">
        <v>158</v>
      </c>
    </row>
    <row r="24" spans="4:12" x14ac:dyDescent="0.35">
      <c r="F24" t="s">
        <v>154</v>
      </c>
      <c r="G24">
        <v>2035</v>
      </c>
      <c r="H24">
        <v>4.5116671348988703E-2</v>
      </c>
      <c r="I24">
        <v>4.5116671348988703E-2</v>
      </c>
      <c r="J24" t="s">
        <v>136</v>
      </c>
      <c r="K24" t="s">
        <v>136</v>
      </c>
      <c r="L24" t="s">
        <v>158</v>
      </c>
    </row>
    <row r="25" spans="4:12" x14ac:dyDescent="0.35">
      <c r="F25" t="s">
        <v>154</v>
      </c>
      <c r="G25">
        <v>2040</v>
      </c>
      <c r="H25">
        <v>4.2869480822027503E-2</v>
      </c>
      <c r="I25">
        <v>4.2869480822027503E-2</v>
      </c>
      <c r="J25" t="s">
        <v>136</v>
      </c>
      <c r="K25" t="s">
        <v>136</v>
      </c>
      <c r="L25" t="s">
        <v>158</v>
      </c>
    </row>
    <row r="26" spans="4:12" x14ac:dyDescent="0.35">
      <c r="F26" t="s">
        <v>154</v>
      </c>
      <c r="G26">
        <v>2045</v>
      </c>
      <c r="H26">
        <v>4.06222902950664E-2</v>
      </c>
      <c r="I26">
        <v>4.06222902950664E-2</v>
      </c>
      <c r="J26" t="s">
        <v>136</v>
      </c>
      <c r="K26" t="s">
        <v>136</v>
      </c>
      <c r="L26" t="s">
        <v>158</v>
      </c>
    </row>
    <row r="27" spans="4:12" x14ac:dyDescent="0.35">
      <c r="F27" t="s">
        <v>154</v>
      </c>
      <c r="G27">
        <v>2050</v>
      </c>
      <c r="H27">
        <v>3.8375099768105297E-2</v>
      </c>
      <c r="I27">
        <v>3.8375099768105297E-2</v>
      </c>
      <c r="J27" t="s">
        <v>136</v>
      </c>
      <c r="K27" t="s">
        <v>136</v>
      </c>
      <c r="L27" t="s">
        <v>158</v>
      </c>
    </row>
    <row r="28" spans="4:12" x14ac:dyDescent="0.3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3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3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3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3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3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3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3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3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3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3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3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3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3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3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3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3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3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3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3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3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3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35">
      <c r="F50" t="s">
        <v>154</v>
      </c>
      <c r="G50">
        <v>2025</v>
      </c>
      <c r="H50">
        <v>1.16570179265904E-2</v>
      </c>
      <c r="I50">
        <v>1.16570179265904E-2</v>
      </c>
      <c r="J50" t="s">
        <v>140</v>
      </c>
      <c r="K50" t="s">
        <v>140</v>
      </c>
      <c r="L50" t="s">
        <v>158</v>
      </c>
    </row>
    <row r="51" spans="6:12" x14ac:dyDescent="0.35">
      <c r="F51" t="s">
        <v>154</v>
      </c>
      <c r="G51">
        <v>2030</v>
      </c>
      <c r="H51">
        <v>1.10434906672961E-2</v>
      </c>
      <c r="I51">
        <v>1.10434906672961E-2</v>
      </c>
      <c r="J51" t="s">
        <v>140</v>
      </c>
      <c r="K51" t="s">
        <v>140</v>
      </c>
      <c r="L51" t="s">
        <v>158</v>
      </c>
    </row>
    <row r="52" spans="6:12" x14ac:dyDescent="0.35">
      <c r="F52" t="s">
        <v>154</v>
      </c>
      <c r="G52">
        <v>2035</v>
      </c>
      <c r="H52">
        <v>1.04299634080019E-2</v>
      </c>
      <c r="I52">
        <v>1.04299634080019E-2</v>
      </c>
      <c r="J52" t="s">
        <v>140</v>
      </c>
      <c r="K52" t="s">
        <v>140</v>
      </c>
      <c r="L52" t="s">
        <v>158</v>
      </c>
    </row>
    <row r="53" spans="6:12" x14ac:dyDescent="0.35">
      <c r="F53" t="s">
        <v>154</v>
      </c>
      <c r="G53">
        <v>2040</v>
      </c>
      <c r="H53">
        <v>9.8164361487076707E-3</v>
      </c>
      <c r="I53">
        <v>9.8164361487076707E-3</v>
      </c>
      <c r="J53" t="s">
        <v>140</v>
      </c>
      <c r="K53" t="s">
        <v>140</v>
      </c>
      <c r="L53" t="s">
        <v>158</v>
      </c>
    </row>
    <row r="54" spans="6:12" x14ac:dyDescent="0.35">
      <c r="F54" t="s">
        <v>154</v>
      </c>
      <c r="G54">
        <v>2045</v>
      </c>
      <c r="H54">
        <v>9.2029088894134397E-3</v>
      </c>
      <c r="I54">
        <v>9.2029088894134397E-3</v>
      </c>
      <c r="J54" t="s">
        <v>140</v>
      </c>
      <c r="K54" t="s">
        <v>140</v>
      </c>
      <c r="L54" t="s">
        <v>158</v>
      </c>
    </row>
    <row r="55" spans="6:12" x14ac:dyDescent="0.35">
      <c r="F55" t="s">
        <v>154</v>
      </c>
      <c r="G55">
        <v>2050</v>
      </c>
      <c r="H55">
        <v>8.5893816301192104E-3</v>
      </c>
      <c r="I55">
        <v>8.5893816301192104E-3</v>
      </c>
      <c r="J55" t="s">
        <v>140</v>
      </c>
      <c r="K55" t="s">
        <v>140</v>
      </c>
      <c r="L55" t="s">
        <v>158</v>
      </c>
    </row>
    <row r="56" spans="6:12" x14ac:dyDescent="0.3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35">
      <c r="F57" t="s">
        <v>154</v>
      </c>
      <c r="G57">
        <v>2025</v>
      </c>
      <c r="H57">
        <v>1.02969360169399E-2</v>
      </c>
      <c r="I57">
        <v>1.02969360169399E-2</v>
      </c>
      <c r="J57" t="s">
        <v>141</v>
      </c>
      <c r="K57" t="s">
        <v>141</v>
      </c>
      <c r="L57" t="s">
        <v>158</v>
      </c>
    </row>
    <row r="58" spans="6:12" x14ac:dyDescent="0.35">
      <c r="F58" t="s">
        <v>154</v>
      </c>
      <c r="G58">
        <v>2030</v>
      </c>
      <c r="H58">
        <v>9.7549920160483194E-3</v>
      </c>
      <c r="I58">
        <v>9.7549920160483194E-3</v>
      </c>
      <c r="J58" t="s">
        <v>141</v>
      </c>
      <c r="K58" t="s">
        <v>141</v>
      </c>
      <c r="L58" t="s">
        <v>158</v>
      </c>
    </row>
    <row r="59" spans="6:12" x14ac:dyDescent="0.35">
      <c r="F59" t="s">
        <v>154</v>
      </c>
      <c r="G59">
        <v>2035</v>
      </c>
      <c r="H59">
        <v>9.2130480151567506E-3</v>
      </c>
      <c r="I59">
        <v>9.2130480151567506E-3</v>
      </c>
      <c r="J59" t="s">
        <v>141</v>
      </c>
      <c r="K59" t="s">
        <v>141</v>
      </c>
      <c r="L59" t="s">
        <v>158</v>
      </c>
    </row>
    <row r="60" spans="6:12" x14ac:dyDescent="0.35">
      <c r="F60" t="s">
        <v>154</v>
      </c>
      <c r="G60">
        <v>2040</v>
      </c>
      <c r="H60">
        <v>8.6711040142651696E-3</v>
      </c>
      <c r="I60">
        <v>8.6711040142651696E-3</v>
      </c>
      <c r="J60" t="s">
        <v>141</v>
      </c>
      <c r="K60" t="s">
        <v>141</v>
      </c>
      <c r="L60" t="s">
        <v>158</v>
      </c>
    </row>
    <row r="61" spans="6:12" x14ac:dyDescent="0.35">
      <c r="F61" t="s">
        <v>154</v>
      </c>
      <c r="G61">
        <v>2045</v>
      </c>
      <c r="H61">
        <v>8.1291600133736007E-3</v>
      </c>
      <c r="I61">
        <v>8.1291600133736007E-3</v>
      </c>
      <c r="J61" t="s">
        <v>141</v>
      </c>
      <c r="K61" t="s">
        <v>141</v>
      </c>
      <c r="L61" t="s">
        <v>158</v>
      </c>
    </row>
    <row r="62" spans="6:12" x14ac:dyDescent="0.35">
      <c r="F62" t="s">
        <v>154</v>
      </c>
      <c r="G62">
        <v>2050</v>
      </c>
      <c r="H62">
        <v>7.5872160124820301E-3</v>
      </c>
      <c r="I62">
        <v>7.5872160124820301E-3</v>
      </c>
      <c r="J62" t="s">
        <v>141</v>
      </c>
      <c r="K62" t="s">
        <v>141</v>
      </c>
      <c r="L62" t="s">
        <v>158</v>
      </c>
    </row>
    <row r="63" spans="6:12" x14ac:dyDescent="0.3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35">
      <c r="F64" t="s">
        <v>154</v>
      </c>
      <c r="G64">
        <v>2025</v>
      </c>
      <c r="H64">
        <v>1.3014701761625599E-2</v>
      </c>
      <c r="I64">
        <v>1.3014701761625599E-2</v>
      </c>
      <c r="J64" t="s">
        <v>142</v>
      </c>
      <c r="K64" t="s">
        <v>142</v>
      </c>
      <c r="L64" t="s">
        <v>158</v>
      </c>
    </row>
    <row r="65" spans="6:12" x14ac:dyDescent="0.35">
      <c r="F65" t="s">
        <v>154</v>
      </c>
      <c r="G65">
        <v>2030</v>
      </c>
      <c r="H65">
        <v>1.2329717458382201E-2</v>
      </c>
      <c r="I65">
        <v>1.2329717458382201E-2</v>
      </c>
      <c r="J65" t="s">
        <v>142</v>
      </c>
      <c r="K65" t="s">
        <v>142</v>
      </c>
      <c r="L65" t="s">
        <v>158</v>
      </c>
    </row>
    <row r="66" spans="6:12" x14ac:dyDescent="0.35">
      <c r="F66" t="s">
        <v>154</v>
      </c>
      <c r="G66">
        <v>2035</v>
      </c>
      <c r="H66">
        <v>1.16447331551387E-2</v>
      </c>
      <c r="I66">
        <v>1.16447331551387E-2</v>
      </c>
      <c r="J66" t="s">
        <v>142</v>
      </c>
      <c r="K66" t="s">
        <v>142</v>
      </c>
      <c r="L66" t="s">
        <v>158</v>
      </c>
    </row>
    <row r="67" spans="6:12" x14ac:dyDescent="0.35">
      <c r="F67" t="s">
        <v>154</v>
      </c>
      <c r="G67">
        <v>2040</v>
      </c>
      <c r="H67">
        <v>1.09597488518952E-2</v>
      </c>
      <c r="I67">
        <v>1.09597488518952E-2</v>
      </c>
      <c r="J67" t="s">
        <v>142</v>
      </c>
      <c r="K67" t="s">
        <v>142</v>
      </c>
      <c r="L67" t="s">
        <v>158</v>
      </c>
    </row>
    <row r="68" spans="6:12" x14ac:dyDescent="0.35">
      <c r="F68" t="s">
        <v>154</v>
      </c>
      <c r="G68">
        <v>2045</v>
      </c>
      <c r="H68">
        <v>1.02747645486518E-2</v>
      </c>
      <c r="I68">
        <v>1.02747645486518E-2</v>
      </c>
      <c r="J68" t="s">
        <v>142</v>
      </c>
      <c r="K68" t="s">
        <v>142</v>
      </c>
      <c r="L68" t="s">
        <v>158</v>
      </c>
    </row>
    <row r="69" spans="6:12" x14ac:dyDescent="0.35">
      <c r="F69" t="s">
        <v>154</v>
      </c>
      <c r="G69">
        <v>2050</v>
      </c>
      <c r="H69">
        <v>9.5897802454083404E-3</v>
      </c>
      <c r="I69">
        <v>9.5897802454083404E-3</v>
      </c>
      <c r="J69" t="s">
        <v>142</v>
      </c>
      <c r="K69" t="s">
        <v>142</v>
      </c>
      <c r="L69" t="s">
        <v>158</v>
      </c>
    </row>
    <row r="70" spans="6:12" x14ac:dyDescent="0.3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35">
      <c r="F71" t="s">
        <v>154</v>
      </c>
      <c r="G71">
        <v>2025</v>
      </c>
      <c r="H71">
        <v>1.58460990756782E-3</v>
      </c>
      <c r="I71">
        <v>1.58460990756782E-3</v>
      </c>
      <c r="J71" t="s">
        <v>143</v>
      </c>
      <c r="K71" t="s">
        <v>143</v>
      </c>
      <c r="L71" t="s">
        <v>158</v>
      </c>
    </row>
    <row r="72" spans="6:12" x14ac:dyDescent="0.35">
      <c r="F72" t="s">
        <v>154</v>
      </c>
      <c r="G72">
        <v>2030</v>
      </c>
      <c r="H72">
        <v>1.5577521125242999E-3</v>
      </c>
      <c r="I72">
        <v>1.5577521125242999E-3</v>
      </c>
      <c r="J72" t="s">
        <v>143</v>
      </c>
      <c r="K72" t="s">
        <v>143</v>
      </c>
      <c r="L72" t="s">
        <v>158</v>
      </c>
    </row>
    <row r="73" spans="6:12" x14ac:dyDescent="0.35">
      <c r="F73" t="s">
        <v>154</v>
      </c>
      <c r="G73">
        <v>2035</v>
      </c>
      <c r="H73">
        <v>1.53089431748078E-3</v>
      </c>
      <c r="I73">
        <v>1.53089431748078E-3</v>
      </c>
      <c r="J73" t="s">
        <v>143</v>
      </c>
      <c r="K73" t="s">
        <v>143</v>
      </c>
      <c r="L73" t="s">
        <v>158</v>
      </c>
    </row>
    <row r="74" spans="6:12" x14ac:dyDescent="0.35">
      <c r="F74" t="s">
        <v>154</v>
      </c>
      <c r="G74">
        <v>2040</v>
      </c>
      <c r="H74">
        <v>1.50403652243725E-3</v>
      </c>
      <c r="I74">
        <v>1.50403652243725E-3</v>
      </c>
      <c r="J74" t="s">
        <v>143</v>
      </c>
      <c r="K74" t="s">
        <v>143</v>
      </c>
      <c r="L74" t="s">
        <v>158</v>
      </c>
    </row>
    <row r="75" spans="6:12" x14ac:dyDescent="0.35">
      <c r="F75" t="s">
        <v>154</v>
      </c>
      <c r="G75">
        <v>2045</v>
      </c>
      <c r="H75">
        <v>1.4771787273937301E-3</v>
      </c>
      <c r="I75">
        <v>1.4771787273937301E-3</v>
      </c>
      <c r="J75" t="s">
        <v>143</v>
      </c>
      <c r="K75" t="s">
        <v>143</v>
      </c>
      <c r="L75" t="s">
        <v>158</v>
      </c>
    </row>
    <row r="76" spans="6:12" x14ac:dyDescent="0.35">
      <c r="F76" t="s">
        <v>154</v>
      </c>
      <c r="G76">
        <v>2050</v>
      </c>
      <c r="H76">
        <v>1.45032093235021E-3</v>
      </c>
      <c r="I76">
        <v>1.45032093235021E-3</v>
      </c>
      <c r="J76" t="s">
        <v>143</v>
      </c>
      <c r="K76" t="s">
        <v>143</v>
      </c>
      <c r="L76" t="s">
        <v>158</v>
      </c>
    </row>
    <row r="77" spans="6:12" x14ac:dyDescent="0.3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35">
      <c r="F78" t="s">
        <v>154</v>
      </c>
      <c r="G78">
        <v>2025</v>
      </c>
      <c r="H78">
        <v>2.2490574175572601E-3</v>
      </c>
      <c r="I78">
        <v>2.2490574175572601E-3</v>
      </c>
      <c r="J78" t="s">
        <v>144</v>
      </c>
      <c r="K78" t="s">
        <v>144</v>
      </c>
      <c r="L78" t="s">
        <v>158</v>
      </c>
    </row>
    <row r="79" spans="6:12" x14ac:dyDescent="0.35">
      <c r="F79" t="s">
        <v>154</v>
      </c>
      <c r="G79">
        <v>2030</v>
      </c>
      <c r="H79">
        <v>2.2109378003105301E-3</v>
      </c>
      <c r="I79">
        <v>2.2109378003105301E-3</v>
      </c>
      <c r="J79" t="s">
        <v>144</v>
      </c>
      <c r="K79" t="s">
        <v>144</v>
      </c>
      <c r="L79" t="s">
        <v>158</v>
      </c>
    </row>
    <row r="80" spans="6:12" x14ac:dyDescent="0.35">
      <c r="F80" t="s">
        <v>154</v>
      </c>
      <c r="G80">
        <v>2035</v>
      </c>
      <c r="H80">
        <v>2.1728181830638002E-3</v>
      </c>
      <c r="I80">
        <v>2.1728181830638002E-3</v>
      </c>
      <c r="J80" t="s">
        <v>144</v>
      </c>
      <c r="K80" t="s">
        <v>144</v>
      </c>
      <c r="L80" t="s">
        <v>158</v>
      </c>
    </row>
    <row r="81" spans="6:12" x14ac:dyDescent="0.35">
      <c r="F81" t="s">
        <v>154</v>
      </c>
      <c r="G81">
        <v>2040</v>
      </c>
      <c r="H81">
        <v>2.1346985658170598E-3</v>
      </c>
      <c r="I81">
        <v>2.1346985658170598E-3</v>
      </c>
      <c r="J81" t="s">
        <v>144</v>
      </c>
      <c r="K81" t="s">
        <v>144</v>
      </c>
      <c r="L81" t="s">
        <v>158</v>
      </c>
    </row>
    <row r="82" spans="6:12" x14ac:dyDescent="0.35">
      <c r="F82" t="s">
        <v>154</v>
      </c>
      <c r="G82">
        <v>2045</v>
      </c>
      <c r="H82">
        <v>2.0965789485703299E-3</v>
      </c>
      <c r="I82">
        <v>2.0965789485703299E-3</v>
      </c>
      <c r="J82" t="s">
        <v>144</v>
      </c>
      <c r="K82" t="s">
        <v>144</v>
      </c>
      <c r="L82" t="s">
        <v>158</v>
      </c>
    </row>
    <row r="83" spans="6:12" x14ac:dyDescent="0.35">
      <c r="F83" t="s">
        <v>154</v>
      </c>
      <c r="G83">
        <v>2050</v>
      </c>
      <c r="H83">
        <v>2.0584593313236E-3</v>
      </c>
      <c r="I83">
        <v>2.0584593313236E-3</v>
      </c>
      <c r="J83" t="s">
        <v>144</v>
      </c>
      <c r="K83" t="s">
        <v>144</v>
      </c>
      <c r="L83" t="s">
        <v>158</v>
      </c>
    </row>
    <row r="84" spans="6:12" x14ac:dyDescent="0.3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35">
      <c r="F85" t="s">
        <v>154</v>
      </c>
      <c r="G85">
        <v>2025</v>
      </c>
      <c r="H85">
        <v>3.7046684877289999E-3</v>
      </c>
      <c r="I85">
        <v>3.7046684877289999E-3</v>
      </c>
      <c r="J85" t="s">
        <v>145</v>
      </c>
      <c r="K85" t="s">
        <v>145</v>
      </c>
      <c r="L85" t="s">
        <v>158</v>
      </c>
    </row>
    <row r="86" spans="6:12" x14ac:dyDescent="0.35">
      <c r="F86" t="s">
        <v>154</v>
      </c>
      <c r="G86">
        <v>2030</v>
      </c>
      <c r="H86">
        <v>3.6418774964115598E-3</v>
      </c>
      <c r="I86">
        <v>3.6418774964115598E-3</v>
      </c>
      <c r="J86" t="s">
        <v>145</v>
      </c>
      <c r="K86" t="s">
        <v>145</v>
      </c>
      <c r="L86" t="s">
        <v>158</v>
      </c>
    </row>
    <row r="87" spans="6:12" x14ac:dyDescent="0.35">
      <c r="F87" t="s">
        <v>154</v>
      </c>
      <c r="G87">
        <v>2035</v>
      </c>
      <c r="H87">
        <v>3.5790865050941202E-3</v>
      </c>
      <c r="I87">
        <v>3.5790865050941202E-3</v>
      </c>
      <c r="J87" t="s">
        <v>145</v>
      </c>
      <c r="K87" t="s">
        <v>145</v>
      </c>
      <c r="L87" t="s">
        <v>158</v>
      </c>
    </row>
    <row r="88" spans="6:12" x14ac:dyDescent="0.35">
      <c r="F88" t="s">
        <v>154</v>
      </c>
      <c r="G88">
        <v>2040</v>
      </c>
      <c r="H88">
        <v>3.5162955137766801E-3</v>
      </c>
      <c r="I88">
        <v>3.5162955137766801E-3</v>
      </c>
      <c r="J88" t="s">
        <v>145</v>
      </c>
      <c r="K88" t="s">
        <v>145</v>
      </c>
      <c r="L88" t="s">
        <v>158</v>
      </c>
    </row>
    <row r="89" spans="6:12" x14ac:dyDescent="0.35">
      <c r="F89" t="s">
        <v>154</v>
      </c>
      <c r="G89">
        <v>2045</v>
      </c>
      <c r="H89">
        <v>3.45350452245924E-3</v>
      </c>
      <c r="I89">
        <v>3.45350452245924E-3</v>
      </c>
      <c r="J89" t="s">
        <v>145</v>
      </c>
      <c r="K89" t="s">
        <v>145</v>
      </c>
      <c r="L89" t="s">
        <v>158</v>
      </c>
    </row>
    <row r="90" spans="6:12" x14ac:dyDescent="0.35">
      <c r="F90" t="s">
        <v>154</v>
      </c>
      <c r="G90">
        <v>2050</v>
      </c>
      <c r="H90">
        <v>3.3907135311417999E-3</v>
      </c>
      <c r="I90">
        <v>3.3907135311417999E-3</v>
      </c>
      <c r="J90" t="s">
        <v>145</v>
      </c>
      <c r="K90" t="s">
        <v>145</v>
      </c>
      <c r="L90" t="s">
        <v>158</v>
      </c>
    </row>
    <row r="91" spans="6:12" x14ac:dyDescent="0.3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35">
      <c r="F92" t="s">
        <v>154</v>
      </c>
      <c r="G92">
        <v>2025</v>
      </c>
      <c r="H92">
        <v>3.2652279846155901E-4</v>
      </c>
      <c r="I92">
        <v>3.2652279846155901E-4</v>
      </c>
      <c r="J92" t="s">
        <v>146</v>
      </c>
      <c r="K92" t="s">
        <v>146</v>
      </c>
      <c r="L92" t="s">
        <v>158</v>
      </c>
    </row>
    <row r="93" spans="6:12" x14ac:dyDescent="0.35">
      <c r="F93" t="s">
        <v>154</v>
      </c>
      <c r="G93">
        <v>2030</v>
      </c>
      <c r="H93">
        <v>3.2098851374187198E-4</v>
      </c>
      <c r="I93">
        <v>3.2098851374187198E-4</v>
      </c>
      <c r="J93" t="s">
        <v>146</v>
      </c>
      <c r="K93" t="s">
        <v>146</v>
      </c>
      <c r="L93" t="s">
        <v>158</v>
      </c>
    </row>
    <row r="94" spans="6:12" x14ac:dyDescent="0.35">
      <c r="F94" t="s">
        <v>154</v>
      </c>
      <c r="G94">
        <v>2035</v>
      </c>
      <c r="H94">
        <v>3.1545422902218398E-4</v>
      </c>
      <c r="I94">
        <v>3.1545422902218398E-4</v>
      </c>
      <c r="J94" t="s">
        <v>146</v>
      </c>
      <c r="K94" t="s">
        <v>146</v>
      </c>
      <c r="L94" t="s">
        <v>158</v>
      </c>
    </row>
    <row r="95" spans="6:12" x14ac:dyDescent="0.35">
      <c r="F95" t="s">
        <v>154</v>
      </c>
      <c r="G95">
        <v>2040</v>
      </c>
      <c r="H95">
        <v>3.0991994430249701E-4</v>
      </c>
      <c r="I95">
        <v>3.0991994430249701E-4</v>
      </c>
      <c r="J95" t="s">
        <v>146</v>
      </c>
      <c r="K95" t="s">
        <v>146</v>
      </c>
      <c r="L95" t="s">
        <v>158</v>
      </c>
    </row>
    <row r="96" spans="6:12" x14ac:dyDescent="0.35">
      <c r="F96" t="s">
        <v>154</v>
      </c>
      <c r="G96">
        <v>2045</v>
      </c>
      <c r="H96">
        <v>3.04385659582809E-4</v>
      </c>
      <c r="I96">
        <v>3.04385659582809E-4</v>
      </c>
      <c r="J96" t="s">
        <v>146</v>
      </c>
      <c r="K96" t="s">
        <v>146</v>
      </c>
      <c r="L96" t="s">
        <v>158</v>
      </c>
    </row>
    <row r="97" spans="6:12" x14ac:dyDescent="0.35">
      <c r="F97" t="s">
        <v>154</v>
      </c>
      <c r="G97">
        <v>2050</v>
      </c>
      <c r="H97">
        <v>2.9885137486312198E-4</v>
      </c>
      <c r="I97">
        <v>2.9885137486312198E-4</v>
      </c>
      <c r="J97" t="s">
        <v>146</v>
      </c>
      <c r="K97" t="s">
        <v>146</v>
      </c>
      <c r="L97" t="s">
        <v>158</v>
      </c>
    </row>
    <row r="98" spans="6:12" x14ac:dyDescent="0.3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35">
      <c r="F99" t="s">
        <v>154</v>
      </c>
      <c r="G99">
        <v>2025</v>
      </c>
      <c r="H99">
        <v>6.2280132134675604E-4</v>
      </c>
      <c r="I99">
        <v>6.2280132134675604E-4</v>
      </c>
      <c r="J99" t="s">
        <v>147</v>
      </c>
      <c r="K99" t="s">
        <v>147</v>
      </c>
      <c r="L99" t="s">
        <v>158</v>
      </c>
    </row>
    <row r="100" spans="6:12" x14ac:dyDescent="0.35">
      <c r="F100" t="s">
        <v>154</v>
      </c>
      <c r="G100">
        <v>2030</v>
      </c>
      <c r="H100">
        <v>6.1224536674765902E-4</v>
      </c>
      <c r="I100">
        <v>6.1224536674765902E-4</v>
      </c>
      <c r="J100" t="s">
        <v>147</v>
      </c>
      <c r="K100" t="s">
        <v>147</v>
      </c>
      <c r="L100" t="s">
        <v>158</v>
      </c>
    </row>
    <row r="101" spans="6:12" x14ac:dyDescent="0.35">
      <c r="F101" t="s">
        <v>154</v>
      </c>
      <c r="G101">
        <v>2035</v>
      </c>
      <c r="H101">
        <v>6.0168941214856103E-4</v>
      </c>
      <c r="I101">
        <v>6.0168941214856103E-4</v>
      </c>
      <c r="J101" t="s">
        <v>147</v>
      </c>
      <c r="K101" t="s">
        <v>147</v>
      </c>
      <c r="L101" t="s">
        <v>158</v>
      </c>
    </row>
    <row r="102" spans="6:12" x14ac:dyDescent="0.35">
      <c r="F102" t="s">
        <v>154</v>
      </c>
      <c r="G102">
        <v>2040</v>
      </c>
      <c r="H102">
        <v>5.9113345754946303E-4</v>
      </c>
      <c r="I102">
        <v>5.9113345754946303E-4</v>
      </c>
      <c r="J102" t="s">
        <v>147</v>
      </c>
      <c r="K102" t="s">
        <v>147</v>
      </c>
      <c r="L102" t="s">
        <v>158</v>
      </c>
    </row>
    <row r="103" spans="6:12" x14ac:dyDescent="0.35">
      <c r="F103" t="s">
        <v>154</v>
      </c>
      <c r="G103">
        <v>2045</v>
      </c>
      <c r="H103">
        <v>5.8057750295036601E-4</v>
      </c>
      <c r="I103">
        <v>5.8057750295036601E-4</v>
      </c>
      <c r="J103" t="s">
        <v>147</v>
      </c>
      <c r="K103" t="s">
        <v>147</v>
      </c>
      <c r="L103" t="s">
        <v>158</v>
      </c>
    </row>
    <row r="104" spans="6:12" x14ac:dyDescent="0.35">
      <c r="F104" t="s">
        <v>154</v>
      </c>
      <c r="G104">
        <v>2050</v>
      </c>
      <c r="H104">
        <v>5.7002154835126802E-4</v>
      </c>
      <c r="I104">
        <v>5.7002154835126802E-4</v>
      </c>
      <c r="J104" t="s">
        <v>147</v>
      </c>
      <c r="K104" t="s">
        <v>147</v>
      </c>
      <c r="L104" t="s">
        <v>158</v>
      </c>
    </row>
    <row r="105" spans="6:12" x14ac:dyDescent="0.3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35">
      <c r="F106" t="s">
        <v>154</v>
      </c>
      <c r="G106">
        <v>2025</v>
      </c>
      <c r="H106">
        <v>7.7110370406665099E-4</v>
      </c>
      <c r="I106">
        <v>7.7110370406665099E-4</v>
      </c>
      <c r="J106" t="s">
        <v>148</v>
      </c>
      <c r="K106" t="s">
        <v>148</v>
      </c>
      <c r="L106" t="s">
        <v>158</v>
      </c>
    </row>
    <row r="107" spans="6:12" x14ac:dyDescent="0.35">
      <c r="F107" t="s">
        <v>154</v>
      </c>
      <c r="G107">
        <v>2030</v>
      </c>
      <c r="H107">
        <v>7.58034149760437E-4</v>
      </c>
      <c r="I107">
        <v>7.58034149760437E-4</v>
      </c>
      <c r="J107" t="s">
        <v>148</v>
      </c>
      <c r="K107" t="s">
        <v>148</v>
      </c>
      <c r="L107" t="s">
        <v>158</v>
      </c>
    </row>
    <row r="108" spans="6:12" x14ac:dyDescent="0.35">
      <c r="F108" t="s">
        <v>154</v>
      </c>
      <c r="G108">
        <v>2035</v>
      </c>
      <c r="H108">
        <v>7.4496459545422204E-4</v>
      </c>
      <c r="I108">
        <v>7.4496459545422204E-4</v>
      </c>
      <c r="J108" t="s">
        <v>148</v>
      </c>
      <c r="K108" t="s">
        <v>148</v>
      </c>
      <c r="L108" t="s">
        <v>158</v>
      </c>
    </row>
    <row r="109" spans="6:12" x14ac:dyDescent="0.35">
      <c r="F109" t="s">
        <v>154</v>
      </c>
      <c r="G109">
        <v>2040</v>
      </c>
      <c r="H109">
        <v>7.3189504114800795E-4</v>
      </c>
      <c r="I109">
        <v>7.3189504114800795E-4</v>
      </c>
      <c r="J109" t="s">
        <v>148</v>
      </c>
      <c r="K109" t="s">
        <v>148</v>
      </c>
      <c r="L109" t="s">
        <v>158</v>
      </c>
    </row>
    <row r="110" spans="6:12" x14ac:dyDescent="0.35">
      <c r="F110" t="s">
        <v>154</v>
      </c>
      <c r="G110">
        <v>2045</v>
      </c>
      <c r="H110">
        <v>7.1882548684179298E-4</v>
      </c>
      <c r="I110">
        <v>7.1882548684179298E-4</v>
      </c>
      <c r="J110" t="s">
        <v>148</v>
      </c>
      <c r="K110" t="s">
        <v>148</v>
      </c>
      <c r="L110" t="s">
        <v>158</v>
      </c>
    </row>
    <row r="111" spans="6:12" x14ac:dyDescent="0.35">
      <c r="F111" t="s">
        <v>154</v>
      </c>
      <c r="G111">
        <v>2050</v>
      </c>
      <c r="H111">
        <v>7.05755932535579E-4</v>
      </c>
      <c r="I111">
        <v>7.05755932535579E-4</v>
      </c>
      <c r="J111" t="s">
        <v>148</v>
      </c>
      <c r="K111" t="s">
        <v>148</v>
      </c>
      <c r="L111" t="s">
        <v>158</v>
      </c>
    </row>
    <row r="112" spans="6:12" x14ac:dyDescent="0.3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35">
      <c r="F113" t="s">
        <v>154</v>
      </c>
      <c r="G113">
        <v>2025</v>
      </c>
      <c r="H113">
        <v>4.2749162391544498E-3</v>
      </c>
      <c r="I113">
        <v>4.2749162391544498E-3</v>
      </c>
      <c r="J113" t="s">
        <v>134</v>
      </c>
      <c r="K113" t="s">
        <v>134</v>
      </c>
      <c r="L113" t="s">
        <v>157</v>
      </c>
    </row>
    <row r="114" spans="6:12" x14ac:dyDescent="0.35">
      <c r="F114" t="s">
        <v>154</v>
      </c>
      <c r="G114">
        <v>2030</v>
      </c>
      <c r="H114">
        <v>4.1275053343560204E-3</v>
      </c>
      <c r="I114">
        <v>4.1275053343560204E-3</v>
      </c>
      <c r="J114" t="s">
        <v>134</v>
      </c>
      <c r="K114" t="s">
        <v>134</v>
      </c>
      <c r="L114" t="s">
        <v>157</v>
      </c>
    </row>
    <row r="115" spans="6:12" x14ac:dyDescent="0.35">
      <c r="F115" t="s">
        <v>154</v>
      </c>
      <c r="G115">
        <v>2035</v>
      </c>
      <c r="H115">
        <v>3.9800944295576004E-3</v>
      </c>
      <c r="I115">
        <v>3.9800944295576004E-3</v>
      </c>
      <c r="J115" t="s">
        <v>134</v>
      </c>
      <c r="K115" t="s">
        <v>134</v>
      </c>
      <c r="L115" t="s">
        <v>157</v>
      </c>
    </row>
    <row r="116" spans="6:12" x14ac:dyDescent="0.35">
      <c r="F116" t="s">
        <v>154</v>
      </c>
      <c r="G116">
        <v>2040</v>
      </c>
      <c r="H116">
        <v>3.8326835247591701E-3</v>
      </c>
      <c r="I116">
        <v>3.8326835247591701E-3</v>
      </c>
      <c r="J116" t="s">
        <v>134</v>
      </c>
      <c r="K116" t="s">
        <v>134</v>
      </c>
      <c r="L116" t="s">
        <v>157</v>
      </c>
    </row>
    <row r="117" spans="6:12" x14ac:dyDescent="0.35">
      <c r="F117" t="s">
        <v>154</v>
      </c>
      <c r="G117">
        <v>2045</v>
      </c>
      <c r="H117">
        <v>3.6852726199607402E-3</v>
      </c>
      <c r="I117">
        <v>3.6852726199607402E-3</v>
      </c>
      <c r="J117" t="s">
        <v>134</v>
      </c>
      <c r="K117" t="s">
        <v>134</v>
      </c>
      <c r="L117" t="s">
        <v>157</v>
      </c>
    </row>
    <row r="118" spans="6:12" x14ac:dyDescent="0.35">
      <c r="F118" t="s">
        <v>154</v>
      </c>
      <c r="G118">
        <v>2050</v>
      </c>
      <c r="H118">
        <v>3.5378617151623098E-3</v>
      </c>
      <c r="I118">
        <v>3.5378617151623098E-3</v>
      </c>
      <c r="J118" t="s">
        <v>134</v>
      </c>
      <c r="K118" t="s">
        <v>134</v>
      </c>
      <c r="L118" t="s">
        <v>157</v>
      </c>
    </row>
    <row r="119" spans="6:12" x14ac:dyDescent="0.3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35">
      <c r="F120" t="s">
        <v>154</v>
      </c>
      <c r="G120">
        <v>2025</v>
      </c>
      <c r="H120">
        <v>9.7982924174384502E-3</v>
      </c>
      <c r="I120">
        <v>9.7982924174384502E-3</v>
      </c>
      <c r="J120" t="s">
        <v>135</v>
      </c>
      <c r="K120" t="s">
        <v>135</v>
      </c>
      <c r="L120" t="s">
        <v>157</v>
      </c>
    </row>
    <row r="121" spans="6:12" x14ac:dyDescent="0.35">
      <c r="F121" t="s">
        <v>154</v>
      </c>
      <c r="G121">
        <v>2030</v>
      </c>
      <c r="H121">
        <v>9.3544673253593592E-3</v>
      </c>
      <c r="I121">
        <v>9.3544673253593592E-3</v>
      </c>
      <c r="J121" t="s">
        <v>135</v>
      </c>
      <c r="K121" t="s">
        <v>135</v>
      </c>
      <c r="L121" t="s">
        <v>157</v>
      </c>
    </row>
    <row r="122" spans="6:12" x14ac:dyDescent="0.35">
      <c r="F122" t="s">
        <v>154</v>
      </c>
      <c r="G122">
        <v>2035</v>
      </c>
      <c r="H122">
        <v>8.91064223328027E-3</v>
      </c>
      <c r="I122">
        <v>8.91064223328027E-3</v>
      </c>
      <c r="J122" t="s">
        <v>135</v>
      </c>
      <c r="K122" t="s">
        <v>135</v>
      </c>
      <c r="L122" t="s">
        <v>157</v>
      </c>
    </row>
    <row r="123" spans="6:12" x14ac:dyDescent="0.35">
      <c r="F123" t="s">
        <v>154</v>
      </c>
      <c r="G123">
        <v>2040</v>
      </c>
      <c r="H123">
        <v>8.4668171412011703E-3</v>
      </c>
      <c r="I123">
        <v>8.4668171412011703E-3</v>
      </c>
      <c r="J123" t="s">
        <v>135</v>
      </c>
      <c r="K123" t="s">
        <v>135</v>
      </c>
      <c r="L123" t="s">
        <v>157</v>
      </c>
    </row>
    <row r="124" spans="6:12" x14ac:dyDescent="0.35">
      <c r="F124" t="s">
        <v>154</v>
      </c>
      <c r="G124">
        <v>2045</v>
      </c>
      <c r="H124">
        <v>8.0229920491220793E-3</v>
      </c>
      <c r="I124">
        <v>8.0229920491220793E-3</v>
      </c>
      <c r="J124" t="s">
        <v>135</v>
      </c>
      <c r="K124" t="s">
        <v>135</v>
      </c>
      <c r="L124" t="s">
        <v>157</v>
      </c>
    </row>
    <row r="125" spans="6:12" x14ac:dyDescent="0.35">
      <c r="F125" t="s">
        <v>154</v>
      </c>
      <c r="G125">
        <v>2050</v>
      </c>
      <c r="H125">
        <v>7.57916695704299E-3</v>
      </c>
      <c r="I125">
        <v>7.57916695704299E-3</v>
      </c>
      <c r="J125" t="s">
        <v>135</v>
      </c>
      <c r="K125" t="s">
        <v>135</v>
      </c>
      <c r="L125" t="s">
        <v>157</v>
      </c>
    </row>
    <row r="126" spans="6:12" x14ac:dyDescent="0.3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35">
      <c r="F127" t="s">
        <v>154</v>
      </c>
      <c r="G127">
        <v>2025</v>
      </c>
      <c r="H127">
        <v>2.32286945825621E-2</v>
      </c>
      <c r="I127">
        <v>2.32286945825621E-2</v>
      </c>
      <c r="J127" t="s">
        <v>136</v>
      </c>
      <c r="K127" t="s">
        <v>136</v>
      </c>
      <c r="L127" t="s">
        <v>157</v>
      </c>
    </row>
    <row r="128" spans="6:12" x14ac:dyDescent="0.35">
      <c r="F128" t="s">
        <v>154</v>
      </c>
      <c r="G128">
        <v>2030</v>
      </c>
      <c r="H128">
        <v>2.2176523747811899E-2</v>
      </c>
      <c r="I128">
        <v>2.2176523747811899E-2</v>
      </c>
      <c r="J128" t="s">
        <v>136</v>
      </c>
      <c r="K128" t="s">
        <v>136</v>
      </c>
      <c r="L128" t="s">
        <v>157</v>
      </c>
    </row>
    <row r="129" spans="6:12" x14ac:dyDescent="0.35">
      <c r="F129" t="s">
        <v>154</v>
      </c>
      <c r="G129">
        <v>2035</v>
      </c>
      <c r="H129">
        <v>2.1124352913061702E-2</v>
      </c>
      <c r="I129">
        <v>2.1124352913061702E-2</v>
      </c>
      <c r="J129" t="s">
        <v>136</v>
      </c>
      <c r="K129" t="s">
        <v>136</v>
      </c>
      <c r="L129" t="s">
        <v>157</v>
      </c>
    </row>
    <row r="130" spans="6:12" x14ac:dyDescent="0.35">
      <c r="F130" t="s">
        <v>154</v>
      </c>
      <c r="G130">
        <v>2040</v>
      </c>
      <c r="H130">
        <v>2.0072182078311501E-2</v>
      </c>
      <c r="I130">
        <v>2.0072182078311501E-2</v>
      </c>
      <c r="J130" t="s">
        <v>136</v>
      </c>
      <c r="K130" t="s">
        <v>136</v>
      </c>
      <c r="L130" t="s">
        <v>157</v>
      </c>
    </row>
    <row r="131" spans="6:12" x14ac:dyDescent="0.35">
      <c r="F131" t="s">
        <v>154</v>
      </c>
      <c r="G131">
        <v>2045</v>
      </c>
      <c r="H131">
        <v>1.9020011243561299E-2</v>
      </c>
      <c r="I131">
        <v>1.9020011243561299E-2</v>
      </c>
      <c r="J131" t="s">
        <v>136</v>
      </c>
      <c r="K131" t="s">
        <v>136</v>
      </c>
      <c r="L131" t="s">
        <v>157</v>
      </c>
    </row>
    <row r="132" spans="6:12" x14ac:dyDescent="0.35">
      <c r="F132" t="s">
        <v>154</v>
      </c>
      <c r="G132">
        <v>2050</v>
      </c>
      <c r="H132">
        <v>1.7967840408811098E-2</v>
      </c>
      <c r="I132">
        <v>1.7967840408811098E-2</v>
      </c>
      <c r="J132" t="s">
        <v>136</v>
      </c>
      <c r="K132" t="s">
        <v>136</v>
      </c>
      <c r="L132" t="s">
        <v>157</v>
      </c>
    </row>
    <row r="133" spans="6:12" x14ac:dyDescent="0.3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3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3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3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3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3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3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3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3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3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3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3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3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3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3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3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3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3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3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3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3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3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35">
      <c r="F155" t="s">
        <v>154</v>
      </c>
      <c r="G155">
        <v>2025</v>
      </c>
      <c r="H155">
        <v>7.5153833904643202E-3</v>
      </c>
      <c r="I155">
        <v>7.5153833904643202E-3</v>
      </c>
      <c r="J155" t="s">
        <v>140</v>
      </c>
      <c r="K155" t="s">
        <v>140</v>
      </c>
      <c r="L155" t="s">
        <v>157</v>
      </c>
    </row>
    <row r="156" spans="6:12" x14ac:dyDescent="0.35">
      <c r="F156" t="s">
        <v>154</v>
      </c>
      <c r="G156">
        <v>2030</v>
      </c>
      <c r="H156">
        <v>7.1198368962293503E-3</v>
      </c>
      <c r="I156">
        <v>7.1198368962293503E-3</v>
      </c>
      <c r="J156" t="s">
        <v>140</v>
      </c>
      <c r="K156" t="s">
        <v>140</v>
      </c>
      <c r="L156" t="s">
        <v>157</v>
      </c>
    </row>
    <row r="157" spans="6:12" x14ac:dyDescent="0.35">
      <c r="F157" t="s">
        <v>154</v>
      </c>
      <c r="G157">
        <v>2035</v>
      </c>
      <c r="H157">
        <v>6.72429040199439E-3</v>
      </c>
      <c r="I157">
        <v>6.72429040199439E-3</v>
      </c>
      <c r="J157" t="s">
        <v>140</v>
      </c>
      <c r="K157" t="s">
        <v>140</v>
      </c>
      <c r="L157" t="s">
        <v>157</v>
      </c>
    </row>
    <row r="158" spans="6:12" x14ac:dyDescent="0.35">
      <c r="F158" t="s">
        <v>154</v>
      </c>
      <c r="G158">
        <v>2040</v>
      </c>
      <c r="H158">
        <v>6.3287439077594296E-3</v>
      </c>
      <c r="I158">
        <v>6.3287439077594296E-3</v>
      </c>
      <c r="J158" t="s">
        <v>140</v>
      </c>
      <c r="K158" t="s">
        <v>140</v>
      </c>
      <c r="L158" t="s">
        <v>157</v>
      </c>
    </row>
    <row r="159" spans="6:12" x14ac:dyDescent="0.35">
      <c r="F159" t="s">
        <v>154</v>
      </c>
      <c r="G159">
        <v>2045</v>
      </c>
      <c r="H159">
        <v>5.9331974135244598E-3</v>
      </c>
      <c r="I159">
        <v>5.9331974135244598E-3</v>
      </c>
      <c r="J159" t="s">
        <v>140</v>
      </c>
      <c r="K159" t="s">
        <v>140</v>
      </c>
      <c r="L159" t="s">
        <v>157</v>
      </c>
    </row>
    <row r="160" spans="6:12" x14ac:dyDescent="0.35">
      <c r="F160" t="s">
        <v>154</v>
      </c>
      <c r="G160">
        <v>2050</v>
      </c>
      <c r="H160">
        <v>5.5376509192895003E-3</v>
      </c>
      <c r="I160">
        <v>5.5376509192895003E-3</v>
      </c>
      <c r="J160" t="s">
        <v>140</v>
      </c>
      <c r="K160" t="s">
        <v>140</v>
      </c>
      <c r="L160" t="s">
        <v>157</v>
      </c>
    </row>
    <row r="161" spans="6:12" x14ac:dyDescent="0.3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35">
      <c r="F162" t="s">
        <v>154</v>
      </c>
      <c r="G162">
        <v>2025</v>
      </c>
      <c r="H162">
        <v>8.0387954540569601E-3</v>
      </c>
      <c r="I162">
        <v>8.0387954540569601E-3</v>
      </c>
      <c r="J162" t="s">
        <v>141</v>
      </c>
      <c r="K162" t="s">
        <v>141</v>
      </c>
      <c r="L162" t="s">
        <v>157</v>
      </c>
    </row>
    <row r="163" spans="6:12" x14ac:dyDescent="0.35">
      <c r="F163" t="s">
        <v>154</v>
      </c>
      <c r="G163">
        <v>2030</v>
      </c>
      <c r="H163">
        <v>7.6157009564750099E-3</v>
      </c>
      <c r="I163">
        <v>7.6157009564750099E-3</v>
      </c>
      <c r="J163" t="s">
        <v>141</v>
      </c>
      <c r="K163" t="s">
        <v>141</v>
      </c>
      <c r="L163" t="s">
        <v>157</v>
      </c>
    </row>
    <row r="164" spans="6:12" x14ac:dyDescent="0.35">
      <c r="F164" t="s">
        <v>154</v>
      </c>
      <c r="G164">
        <v>2035</v>
      </c>
      <c r="H164">
        <v>7.1926064588930701E-3</v>
      </c>
      <c r="I164">
        <v>7.1926064588930701E-3</v>
      </c>
      <c r="J164" t="s">
        <v>141</v>
      </c>
      <c r="K164" t="s">
        <v>141</v>
      </c>
      <c r="L164" t="s">
        <v>157</v>
      </c>
    </row>
    <row r="165" spans="6:12" x14ac:dyDescent="0.35">
      <c r="F165" t="s">
        <v>154</v>
      </c>
      <c r="G165">
        <v>2040</v>
      </c>
      <c r="H165">
        <v>6.7695119613111199E-3</v>
      </c>
      <c r="I165">
        <v>6.7695119613111199E-3</v>
      </c>
      <c r="J165" t="s">
        <v>141</v>
      </c>
      <c r="K165" t="s">
        <v>141</v>
      </c>
      <c r="L165" t="s">
        <v>157</v>
      </c>
    </row>
    <row r="166" spans="6:12" x14ac:dyDescent="0.35">
      <c r="F166" t="s">
        <v>154</v>
      </c>
      <c r="G166">
        <v>2045</v>
      </c>
      <c r="H166">
        <v>6.3464174637291801E-3</v>
      </c>
      <c r="I166">
        <v>6.3464174637291801E-3</v>
      </c>
      <c r="J166" t="s">
        <v>141</v>
      </c>
      <c r="K166" t="s">
        <v>141</v>
      </c>
      <c r="L166" t="s">
        <v>157</v>
      </c>
    </row>
    <row r="167" spans="6:12" x14ac:dyDescent="0.35">
      <c r="F167" t="s">
        <v>154</v>
      </c>
      <c r="G167">
        <v>2050</v>
      </c>
      <c r="H167">
        <v>5.9233229661472299E-3</v>
      </c>
      <c r="I167">
        <v>5.9233229661472299E-3</v>
      </c>
      <c r="J167" t="s">
        <v>141</v>
      </c>
      <c r="K167" t="s">
        <v>141</v>
      </c>
      <c r="L167" t="s">
        <v>157</v>
      </c>
    </row>
    <row r="168" spans="6:12" x14ac:dyDescent="0.3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35">
      <c r="F169" t="s">
        <v>154</v>
      </c>
      <c r="G169">
        <v>2025</v>
      </c>
      <c r="H169">
        <v>8.5270952095565893E-3</v>
      </c>
      <c r="I169">
        <v>8.5270952095565893E-3</v>
      </c>
      <c r="J169" t="s">
        <v>142</v>
      </c>
      <c r="K169" t="s">
        <v>142</v>
      </c>
      <c r="L169" t="s">
        <v>157</v>
      </c>
    </row>
    <row r="170" spans="6:12" x14ac:dyDescent="0.35">
      <c r="F170" t="s">
        <v>154</v>
      </c>
      <c r="G170">
        <v>2030</v>
      </c>
      <c r="H170">
        <v>8.0783007248430797E-3</v>
      </c>
      <c r="I170">
        <v>8.0783007248430797E-3</v>
      </c>
      <c r="J170" t="s">
        <v>142</v>
      </c>
      <c r="K170" t="s">
        <v>142</v>
      </c>
      <c r="L170" t="s">
        <v>157</v>
      </c>
    </row>
    <row r="171" spans="6:12" x14ac:dyDescent="0.35">
      <c r="F171" t="s">
        <v>154</v>
      </c>
      <c r="G171">
        <v>2035</v>
      </c>
      <c r="H171">
        <v>7.6295062401295797E-3</v>
      </c>
      <c r="I171">
        <v>7.6295062401295797E-3</v>
      </c>
      <c r="J171" t="s">
        <v>142</v>
      </c>
      <c r="K171" t="s">
        <v>142</v>
      </c>
      <c r="L171" t="s">
        <v>157</v>
      </c>
    </row>
    <row r="172" spans="6:12" x14ac:dyDescent="0.35">
      <c r="F172" t="s">
        <v>154</v>
      </c>
      <c r="G172">
        <v>2040</v>
      </c>
      <c r="H172">
        <v>7.1807117554160797E-3</v>
      </c>
      <c r="I172">
        <v>7.1807117554160797E-3</v>
      </c>
      <c r="J172" t="s">
        <v>142</v>
      </c>
      <c r="K172" t="s">
        <v>142</v>
      </c>
      <c r="L172" t="s">
        <v>157</v>
      </c>
    </row>
    <row r="173" spans="6:12" x14ac:dyDescent="0.35">
      <c r="F173" t="s">
        <v>154</v>
      </c>
      <c r="G173">
        <v>2045</v>
      </c>
      <c r="H173">
        <v>6.7319172707025702E-3</v>
      </c>
      <c r="I173">
        <v>6.7319172707025702E-3</v>
      </c>
      <c r="J173" t="s">
        <v>142</v>
      </c>
      <c r="K173" t="s">
        <v>142</v>
      </c>
      <c r="L173" t="s">
        <v>157</v>
      </c>
    </row>
    <row r="174" spans="6:12" x14ac:dyDescent="0.35">
      <c r="F174" t="s">
        <v>154</v>
      </c>
      <c r="G174">
        <v>2050</v>
      </c>
      <c r="H174">
        <v>6.2831227859890702E-3</v>
      </c>
      <c r="I174">
        <v>6.2831227859890702E-3</v>
      </c>
      <c r="J174" t="s">
        <v>142</v>
      </c>
      <c r="K174" t="s">
        <v>142</v>
      </c>
      <c r="L174" t="s">
        <v>157</v>
      </c>
    </row>
    <row r="175" spans="6:12" x14ac:dyDescent="0.3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35">
      <c r="F176" t="s">
        <v>154</v>
      </c>
      <c r="G176">
        <v>2025</v>
      </c>
      <c r="H176">
        <v>1.38396683284001E-3</v>
      </c>
      <c r="I176">
        <v>1.38396683284001E-3</v>
      </c>
      <c r="J176" t="s">
        <v>143</v>
      </c>
      <c r="K176" t="s">
        <v>143</v>
      </c>
      <c r="L176" t="s">
        <v>157</v>
      </c>
    </row>
    <row r="177" spans="6:12" x14ac:dyDescent="0.35">
      <c r="F177" t="s">
        <v>154</v>
      </c>
      <c r="G177">
        <v>2030</v>
      </c>
      <c r="H177">
        <v>1.3605097678766199E-3</v>
      </c>
      <c r="I177">
        <v>1.3605097678766199E-3</v>
      </c>
      <c r="J177" t="s">
        <v>143</v>
      </c>
      <c r="K177" t="s">
        <v>143</v>
      </c>
      <c r="L177" t="s">
        <v>157</v>
      </c>
    </row>
    <row r="178" spans="6:12" x14ac:dyDescent="0.35">
      <c r="F178" t="s">
        <v>154</v>
      </c>
      <c r="G178">
        <v>2035</v>
      </c>
      <c r="H178">
        <v>1.33705270291323E-3</v>
      </c>
      <c r="I178">
        <v>1.33705270291323E-3</v>
      </c>
      <c r="J178" t="s">
        <v>143</v>
      </c>
      <c r="K178" t="s">
        <v>143</v>
      </c>
      <c r="L178" t="s">
        <v>157</v>
      </c>
    </row>
    <row r="179" spans="6:12" x14ac:dyDescent="0.35">
      <c r="F179" t="s">
        <v>154</v>
      </c>
      <c r="G179">
        <v>2040</v>
      </c>
      <c r="H179">
        <v>1.31359563794984E-3</v>
      </c>
      <c r="I179">
        <v>1.31359563794984E-3</v>
      </c>
      <c r="J179" t="s">
        <v>143</v>
      </c>
      <c r="K179" t="s">
        <v>143</v>
      </c>
      <c r="L179" t="s">
        <v>157</v>
      </c>
    </row>
    <row r="180" spans="6:12" x14ac:dyDescent="0.35">
      <c r="F180" t="s">
        <v>154</v>
      </c>
      <c r="G180">
        <v>2045</v>
      </c>
      <c r="H180">
        <v>1.2901385729864501E-3</v>
      </c>
      <c r="I180">
        <v>1.2901385729864501E-3</v>
      </c>
      <c r="J180" t="s">
        <v>143</v>
      </c>
      <c r="K180" t="s">
        <v>143</v>
      </c>
      <c r="L180" t="s">
        <v>157</v>
      </c>
    </row>
    <row r="181" spans="6:12" x14ac:dyDescent="0.35">
      <c r="F181" t="s">
        <v>154</v>
      </c>
      <c r="G181">
        <v>2050</v>
      </c>
      <c r="H181">
        <v>1.26668150802306E-3</v>
      </c>
      <c r="I181">
        <v>1.26668150802306E-3</v>
      </c>
      <c r="J181" t="s">
        <v>143</v>
      </c>
      <c r="K181" t="s">
        <v>143</v>
      </c>
      <c r="L181" t="s">
        <v>157</v>
      </c>
    </row>
    <row r="182" spans="6:12" x14ac:dyDescent="0.3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35">
      <c r="F183" t="s">
        <v>154</v>
      </c>
      <c r="G183">
        <v>2025</v>
      </c>
      <c r="H183">
        <v>2.0301309751916399E-3</v>
      </c>
      <c r="I183">
        <v>2.0301309751916399E-3</v>
      </c>
      <c r="J183" t="s">
        <v>144</v>
      </c>
      <c r="K183" t="s">
        <v>144</v>
      </c>
      <c r="L183" t="s">
        <v>157</v>
      </c>
    </row>
    <row r="184" spans="6:12" x14ac:dyDescent="0.35">
      <c r="F184" t="s">
        <v>154</v>
      </c>
      <c r="G184">
        <v>2030</v>
      </c>
      <c r="H184">
        <v>1.99572197561212E-3</v>
      </c>
      <c r="I184">
        <v>1.99572197561212E-3</v>
      </c>
      <c r="J184" t="s">
        <v>144</v>
      </c>
      <c r="K184" t="s">
        <v>144</v>
      </c>
      <c r="L184" t="s">
        <v>157</v>
      </c>
    </row>
    <row r="185" spans="6:12" x14ac:dyDescent="0.35">
      <c r="F185" t="s">
        <v>154</v>
      </c>
      <c r="G185">
        <v>2035</v>
      </c>
      <c r="H185">
        <v>1.9613129760326E-3</v>
      </c>
      <c r="I185">
        <v>1.9613129760326E-3</v>
      </c>
      <c r="J185" t="s">
        <v>144</v>
      </c>
      <c r="K185" t="s">
        <v>144</v>
      </c>
      <c r="L185" t="s">
        <v>157</v>
      </c>
    </row>
    <row r="186" spans="6:12" x14ac:dyDescent="0.35">
      <c r="F186" t="s">
        <v>154</v>
      </c>
      <c r="G186">
        <v>2040</v>
      </c>
      <c r="H186">
        <v>1.9269039764530801E-3</v>
      </c>
      <c r="I186">
        <v>1.9269039764530801E-3</v>
      </c>
      <c r="J186" t="s">
        <v>144</v>
      </c>
      <c r="K186" t="s">
        <v>144</v>
      </c>
      <c r="L186" t="s">
        <v>157</v>
      </c>
    </row>
    <row r="187" spans="6:12" x14ac:dyDescent="0.35">
      <c r="F187" t="s">
        <v>154</v>
      </c>
      <c r="G187">
        <v>2045</v>
      </c>
      <c r="H187">
        <v>1.8924949768735599E-3</v>
      </c>
      <c r="I187">
        <v>1.8924949768735599E-3</v>
      </c>
      <c r="J187" t="s">
        <v>144</v>
      </c>
      <c r="K187" t="s">
        <v>144</v>
      </c>
      <c r="L187" t="s">
        <v>157</v>
      </c>
    </row>
    <row r="188" spans="6:12" x14ac:dyDescent="0.35">
      <c r="F188" t="s">
        <v>154</v>
      </c>
      <c r="G188">
        <v>2050</v>
      </c>
      <c r="H188">
        <v>1.8580859772940499E-3</v>
      </c>
      <c r="I188">
        <v>1.8580859772940499E-3</v>
      </c>
      <c r="J188" t="s">
        <v>144</v>
      </c>
      <c r="K188" t="s">
        <v>144</v>
      </c>
      <c r="L188" t="s">
        <v>157</v>
      </c>
    </row>
    <row r="189" spans="6:12" x14ac:dyDescent="0.3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35">
      <c r="F190" t="s">
        <v>154</v>
      </c>
      <c r="G190">
        <v>2025</v>
      </c>
      <c r="H190">
        <v>3.4674694209354102E-3</v>
      </c>
      <c r="I190">
        <v>3.4674694209354102E-3</v>
      </c>
      <c r="J190" t="s">
        <v>145</v>
      </c>
      <c r="K190" t="s">
        <v>145</v>
      </c>
      <c r="L190" t="s">
        <v>157</v>
      </c>
    </row>
    <row r="191" spans="6:12" x14ac:dyDescent="0.35">
      <c r="F191" t="s">
        <v>154</v>
      </c>
      <c r="G191">
        <v>2030</v>
      </c>
      <c r="H191">
        <v>3.4086987527839601E-3</v>
      </c>
      <c r="I191">
        <v>3.4086987527839601E-3</v>
      </c>
      <c r="J191" t="s">
        <v>145</v>
      </c>
      <c r="K191" t="s">
        <v>145</v>
      </c>
      <c r="L191" t="s">
        <v>157</v>
      </c>
    </row>
    <row r="192" spans="6:12" x14ac:dyDescent="0.35">
      <c r="F192" t="s">
        <v>154</v>
      </c>
      <c r="G192">
        <v>2035</v>
      </c>
      <c r="H192">
        <v>3.34992808463252E-3</v>
      </c>
      <c r="I192">
        <v>3.34992808463252E-3</v>
      </c>
      <c r="J192" t="s">
        <v>145</v>
      </c>
      <c r="K192" t="s">
        <v>145</v>
      </c>
      <c r="L192" t="s">
        <v>157</v>
      </c>
    </row>
    <row r="193" spans="6:12" x14ac:dyDescent="0.35">
      <c r="F193" t="s">
        <v>154</v>
      </c>
      <c r="G193">
        <v>2040</v>
      </c>
      <c r="H193">
        <v>3.29115741648107E-3</v>
      </c>
      <c r="I193">
        <v>3.29115741648107E-3</v>
      </c>
      <c r="J193" t="s">
        <v>145</v>
      </c>
      <c r="K193" t="s">
        <v>145</v>
      </c>
      <c r="L193" t="s">
        <v>157</v>
      </c>
    </row>
    <row r="194" spans="6:12" x14ac:dyDescent="0.35">
      <c r="F194" t="s">
        <v>154</v>
      </c>
      <c r="G194">
        <v>2045</v>
      </c>
      <c r="H194">
        <v>3.2323867483296199E-3</v>
      </c>
      <c r="I194">
        <v>3.2323867483296199E-3</v>
      </c>
      <c r="J194" t="s">
        <v>145</v>
      </c>
      <c r="K194" t="s">
        <v>145</v>
      </c>
      <c r="L194" t="s">
        <v>157</v>
      </c>
    </row>
    <row r="195" spans="6:12" x14ac:dyDescent="0.35">
      <c r="F195" t="s">
        <v>154</v>
      </c>
      <c r="G195">
        <v>2050</v>
      </c>
      <c r="H195">
        <v>3.1736160801781699E-3</v>
      </c>
      <c r="I195">
        <v>3.1736160801781699E-3</v>
      </c>
      <c r="J195" t="s">
        <v>145</v>
      </c>
      <c r="K195" t="s">
        <v>145</v>
      </c>
      <c r="L195" t="s">
        <v>157</v>
      </c>
    </row>
    <row r="196" spans="6:12" x14ac:dyDescent="0.3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35">
      <c r="F197" t="s">
        <v>154</v>
      </c>
      <c r="G197">
        <v>2025</v>
      </c>
      <c r="H197">
        <v>1.04396965882536E-3</v>
      </c>
      <c r="I197">
        <v>1.04396965882536E-3</v>
      </c>
      <c r="J197" t="s">
        <v>146</v>
      </c>
      <c r="K197" t="s">
        <v>146</v>
      </c>
      <c r="L197" t="s">
        <v>157</v>
      </c>
    </row>
    <row r="198" spans="6:12" x14ac:dyDescent="0.35">
      <c r="F198" t="s">
        <v>154</v>
      </c>
      <c r="G198">
        <v>2030</v>
      </c>
      <c r="H198">
        <v>1.02627525782832E-3</v>
      </c>
      <c r="I198">
        <v>1.02627525782832E-3</v>
      </c>
      <c r="J198" t="s">
        <v>146</v>
      </c>
      <c r="K198" t="s">
        <v>146</v>
      </c>
      <c r="L198" t="s">
        <v>157</v>
      </c>
    </row>
    <row r="199" spans="6:12" x14ac:dyDescent="0.35">
      <c r="F199" t="s">
        <v>154</v>
      </c>
      <c r="G199">
        <v>2035</v>
      </c>
      <c r="H199">
        <v>1.00858085683128E-3</v>
      </c>
      <c r="I199">
        <v>1.00858085683128E-3</v>
      </c>
      <c r="J199" t="s">
        <v>146</v>
      </c>
      <c r="K199" t="s">
        <v>146</v>
      </c>
      <c r="L199" t="s">
        <v>157</v>
      </c>
    </row>
    <row r="200" spans="6:12" x14ac:dyDescent="0.35">
      <c r="F200" t="s">
        <v>154</v>
      </c>
      <c r="G200">
        <v>2040</v>
      </c>
      <c r="H200">
        <v>9.9088645583424195E-4</v>
      </c>
      <c r="I200">
        <v>9.9088645583424195E-4</v>
      </c>
      <c r="J200" t="s">
        <v>146</v>
      </c>
      <c r="K200" t="s">
        <v>146</v>
      </c>
      <c r="L200" t="s">
        <v>157</v>
      </c>
    </row>
    <row r="201" spans="6:12" x14ac:dyDescent="0.35">
      <c r="F201" t="s">
        <v>154</v>
      </c>
      <c r="G201">
        <v>2045</v>
      </c>
      <c r="H201">
        <v>9.7319205483720195E-4</v>
      </c>
      <c r="I201">
        <v>9.7319205483720195E-4</v>
      </c>
      <c r="J201" t="s">
        <v>146</v>
      </c>
      <c r="K201" t="s">
        <v>146</v>
      </c>
      <c r="L201" t="s">
        <v>157</v>
      </c>
    </row>
    <row r="202" spans="6:12" x14ac:dyDescent="0.35">
      <c r="F202" t="s">
        <v>154</v>
      </c>
      <c r="G202">
        <v>2050</v>
      </c>
      <c r="H202">
        <v>9.5549765384016195E-4</v>
      </c>
      <c r="I202">
        <v>9.5549765384016195E-4</v>
      </c>
      <c r="J202" t="s">
        <v>146</v>
      </c>
      <c r="K202" t="s">
        <v>146</v>
      </c>
      <c r="L202" t="s">
        <v>157</v>
      </c>
    </row>
    <row r="203" spans="6:12" x14ac:dyDescent="0.3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35">
      <c r="F204" t="s">
        <v>154</v>
      </c>
      <c r="G204">
        <v>2025</v>
      </c>
      <c r="H204">
        <v>1.22722572435877E-3</v>
      </c>
      <c r="I204">
        <v>1.22722572435877E-3</v>
      </c>
      <c r="J204" t="s">
        <v>147</v>
      </c>
      <c r="K204" t="s">
        <v>147</v>
      </c>
      <c r="L204" t="s">
        <v>157</v>
      </c>
    </row>
    <row r="205" spans="6:12" x14ac:dyDescent="0.35">
      <c r="F205" t="s">
        <v>154</v>
      </c>
      <c r="G205">
        <v>2030</v>
      </c>
      <c r="H205">
        <v>1.2064252883526899E-3</v>
      </c>
      <c r="I205">
        <v>1.2064252883526899E-3</v>
      </c>
      <c r="J205" t="s">
        <v>147</v>
      </c>
      <c r="K205" t="s">
        <v>147</v>
      </c>
      <c r="L205" t="s">
        <v>157</v>
      </c>
    </row>
    <row r="206" spans="6:12" x14ac:dyDescent="0.35">
      <c r="F206" t="s">
        <v>154</v>
      </c>
      <c r="G206">
        <v>2035</v>
      </c>
      <c r="H206">
        <v>1.1856248523466101E-3</v>
      </c>
      <c r="I206">
        <v>1.1856248523466101E-3</v>
      </c>
      <c r="J206" t="s">
        <v>147</v>
      </c>
      <c r="K206" t="s">
        <v>147</v>
      </c>
      <c r="L206" t="s">
        <v>157</v>
      </c>
    </row>
    <row r="207" spans="6:12" x14ac:dyDescent="0.35">
      <c r="F207" t="s">
        <v>154</v>
      </c>
      <c r="G207">
        <v>2040</v>
      </c>
      <c r="H207">
        <v>1.1648244163405201E-3</v>
      </c>
      <c r="I207">
        <v>1.1648244163405201E-3</v>
      </c>
      <c r="J207" t="s">
        <v>147</v>
      </c>
      <c r="K207" t="s">
        <v>147</v>
      </c>
      <c r="L207" t="s">
        <v>157</v>
      </c>
    </row>
    <row r="208" spans="6:12" x14ac:dyDescent="0.35">
      <c r="F208" t="s">
        <v>154</v>
      </c>
      <c r="G208">
        <v>2045</v>
      </c>
      <c r="H208">
        <v>1.14402398033444E-3</v>
      </c>
      <c r="I208">
        <v>1.14402398033444E-3</v>
      </c>
      <c r="J208" t="s">
        <v>147</v>
      </c>
      <c r="K208" t="s">
        <v>147</v>
      </c>
      <c r="L208" t="s">
        <v>157</v>
      </c>
    </row>
    <row r="209" spans="6:12" x14ac:dyDescent="0.35">
      <c r="F209" t="s">
        <v>154</v>
      </c>
      <c r="G209">
        <v>2050</v>
      </c>
      <c r="H209">
        <v>1.12322354432836E-3</v>
      </c>
      <c r="I209">
        <v>1.12322354432836E-3</v>
      </c>
      <c r="J209" t="s">
        <v>147</v>
      </c>
      <c r="K209" t="s">
        <v>147</v>
      </c>
      <c r="L209" t="s">
        <v>157</v>
      </c>
    </row>
    <row r="210" spans="6:12" x14ac:dyDescent="0.3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35">
      <c r="F211" t="s">
        <v>154</v>
      </c>
      <c r="G211">
        <v>2025</v>
      </c>
      <c r="H211">
        <v>1.8095832779915001E-3</v>
      </c>
      <c r="I211">
        <v>1.8095832779915001E-3</v>
      </c>
      <c r="J211" t="s">
        <v>148</v>
      </c>
      <c r="K211" t="s">
        <v>148</v>
      </c>
      <c r="L211" t="s">
        <v>157</v>
      </c>
    </row>
    <row r="212" spans="6:12" x14ac:dyDescent="0.35">
      <c r="F212" t="s">
        <v>154</v>
      </c>
      <c r="G212">
        <v>2030</v>
      </c>
      <c r="H212">
        <v>1.7789123749746901E-3</v>
      </c>
      <c r="I212">
        <v>1.7789123749746901E-3</v>
      </c>
      <c r="J212" t="s">
        <v>148</v>
      </c>
      <c r="K212" t="s">
        <v>148</v>
      </c>
      <c r="L212" t="s">
        <v>157</v>
      </c>
    </row>
    <row r="213" spans="6:12" x14ac:dyDescent="0.35">
      <c r="F213" t="s">
        <v>154</v>
      </c>
      <c r="G213">
        <v>2035</v>
      </c>
      <c r="H213">
        <v>1.7482414719578901E-3</v>
      </c>
      <c r="I213">
        <v>1.7482414719578901E-3</v>
      </c>
      <c r="J213" t="s">
        <v>148</v>
      </c>
      <c r="K213" t="s">
        <v>148</v>
      </c>
      <c r="L213" t="s">
        <v>157</v>
      </c>
    </row>
    <row r="214" spans="6:12" x14ac:dyDescent="0.35">
      <c r="F214" t="s">
        <v>154</v>
      </c>
      <c r="G214">
        <v>2040</v>
      </c>
      <c r="H214">
        <v>1.7175705689410801E-3</v>
      </c>
      <c r="I214">
        <v>1.7175705689410801E-3</v>
      </c>
      <c r="J214" t="s">
        <v>148</v>
      </c>
      <c r="K214" t="s">
        <v>148</v>
      </c>
      <c r="L214" t="s">
        <v>157</v>
      </c>
    </row>
    <row r="215" spans="6:12" x14ac:dyDescent="0.35">
      <c r="F215" t="s">
        <v>154</v>
      </c>
      <c r="G215">
        <v>2045</v>
      </c>
      <c r="H215">
        <v>1.6868996659242801E-3</v>
      </c>
      <c r="I215">
        <v>1.6868996659242801E-3</v>
      </c>
      <c r="J215" t="s">
        <v>148</v>
      </c>
      <c r="K215" t="s">
        <v>148</v>
      </c>
      <c r="L215" t="s">
        <v>157</v>
      </c>
    </row>
    <row r="216" spans="6:12" x14ac:dyDescent="0.35">
      <c r="F216" t="s">
        <v>154</v>
      </c>
      <c r="G216">
        <v>2050</v>
      </c>
      <c r="H216">
        <v>1.6562287629074701E-3</v>
      </c>
      <c r="I216">
        <v>1.6562287629074701E-3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