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11.18\SuppXLS\"/>
    </mc:Choice>
  </mc:AlternateContent>
  <xr:revisionPtr revIDLastSave="0" documentId="13_ncr:1_{127BA9EA-C9F3-4658-BDEF-EC6FD01D5DAA}" xr6:coauthVersionLast="45" xr6:coauthVersionMax="45" xr10:uidLastSave="{00000000-0000-0000-0000-000000000000}"/>
  <bookViews>
    <workbookView xWindow="1830" yWindow="180" windowWidth="24800" windowHeight="12560" activeTab="5" xr2:uid="{00000000-000D-0000-FFFF-FFFF00000000}"/>
  </bookViews>
  <sheets>
    <sheet name="CSTSD" sheetId="13" r:id="rId1"/>
    <sheet name="LOSSD" sheetId="12" r:id="rId2"/>
    <sheet name="SDTIME" sheetId="11" r:id="rId3"/>
    <sheet name="UPS" sheetId="9" r:id="rId4"/>
    <sheet name="LOSPL" sheetId="14" r:id="rId5"/>
    <sheet name="MINLD" sheetId="10" r:id="rId6"/>
    <sheet name="TIME" sheetId="8" r:id="rId7"/>
    <sheet name="MAXON" sheetId="7" r:id="rId8"/>
    <sheet name="UC_SEM_PLEXOS" sheetId="5" r:id="rId9"/>
    <sheet name="Data_SEM_PLEXOS" sheetId="4" r:id="rId10"/>
  </sheets>
  <definedNames>
    <definedName name="_xlnm._FilterDatabase" localSheetId="9" hidden="1">Data_SEM_PLEXOS!$A$4:$AJ$4</definedName>
    <definedName name="SEM_PLEXOS">Data_SEM_PLEXOS!$A$2:$AJ$57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3" l="1"/>
  <c r="G30" i="13"/>
  <c r="G29" i="13"/>
  <c r="G28" i="13"/>
  <c r="G27" i="13"/>
  <c r="G26" i="13"/>
  <c r="G7" i="13"/>
  <c r="G8" i="13"/>
  <c r="G9" i="13"/>
  <c r="G10" i="13"/>
  <c r="G11" i="13"/>
  <c r="G21" i="13"/>
  <c r="G20" i="13"/>
  <c r="G19" i="13"/>
  <c r="G18" i="13"/>
  <c r="G17" i="13"/>
  <c r="G16" i="13"/>
  <c r="G6" i="13"/>
  <c r="G12" i="9"/>
  <c r="G9" i="9"/>
  <c r="G14" i="9"/>
  <c r="G13" i="9"/>
  <c r="G11" i="9"/>
  <c r="G10" i="9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4" i="5"/>
  <c r="G9" i="5"/>
  <c r="G18" i="5"/>
  <c r="G20" i="5"/>
  <c r="G21" i="5"/>
  <c r="G29" i="5"/>
  <c r="G30" i="5"/>
  <c r="G31" i="5"/>
  <c r="G33" i="5"/>
  <c r="G34" i="5"/>
  <c r="G42" i="5"/>
  <c r="G43" i="5"/>
  <c r="G45" i="5"/>
  <c r="G46" i="5"/>
  <c r="AH6" i="4"/>
  <c r="AH7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55" i="4"/>
  <c r="AH52" i="4"/>
  <c r="AH37" i="4"/>
  <c r="AH38" i="4"/>
  <c r="AH39" i="4"/>
  <c r="AH40" i="4"/>
  <c r="AH41" i="4"/>
  <c r="AH42" i="4"/>
  <c r="AH43" i="4"/>
  <c r="AH44" i="4"/>
  <c r="AH45" i="4"/>
  <c r="AH46" i="4"/>
  <c r="AH47" i="4"/>
  <c r="AH8" i="4"/>
  <c r="AH9" i="4"/>
  <c r="AH57" i="4"/>
  <c r="AH48" i="4"/>
  <c r="AH49" i="4"/>
  <c r="AH50" i="4"/>
  <c r="AH51" i="4"/>
  <c r="AH53" i="4"/>
  <c r="AH54" i="4"/>
  <c r="AH56" i="4"/>
  <c r="AH5" i="4"/>
  <c r="AF6" i="4"/>
  <c r="AF7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55" i="4"/>
  <c r="AF52" i="4"/>
  <c r="AF37" i="4"/>
  <c r="AF38" i="4"/>
  <c r="AF39" i="4"/>
  <c r="AF40" i="4"/>
  <c r="AF41" i="4"/>
  <c r="AF42" i="4"/>
  <c r="AF43" i="4"/>
  <c r="AF44" i="4"/>
  <c r="AF45" i="4"/>
  <c r="AF46" i="4"/>
  <c r="AF47" i="4"/>
  <c r="AF8" i="4"/>
  <c r="AF9" i="4"/>
  <c r="AF57" i="4"/>
  <c r="AF48" i="4"/>
  <c r="AF49" i="4"/>
  <c r="AF50" i="4"/>
  <c r="AF51" i="4"/>
  <c r="AF53" i="4"/>
  <c r="AF54" i="4"/>
  <c r="AF56" i="4"/>
  <c r="AF5" i="4"/>
  <c r="Q6" i="4"/>
  <c r="G32" i="5" s="1"/>
  <c r="Q7" i="4"/>
  <c r="Q10" i="4"/>
  <c r="Q11" i="4"/>
  <c r="G4" i="5" s="1"/>
  <c r="Q12" i="4"/>
  <c r="G5" i="5" s="1"/>
  <c r="Q13" i="4"/>
  <c r="G6" i="5" s="1"/>
  <c r="Q14" i="4"/>
  <c r="G7" i="5" s="1"/>
  <c r="Q15" i="4"/>
  <c r="G8" i="5" s="1"/>
  <c r="Q16" i="4"/>
  <c r="Q17" i="4"/>
  <c r="G10" i="5" s="1"/>
  <c r="Q18" i="4"/>
  <c r="Q19" i="4"/>
  <c r="Q20" i="4"/>
  <c r="G14" i="5" s="1"/>
  <c r="Q21" i="4"/>
  <c r="G15" i="5" s="1"/>
  <c r="Q22" i="4"/>
  <c r="G16" i="5" s="1"/>
  <c r="Q23" i="4"/>
  <c r="Q24" i="4"/>
  <c r="Q25" i="4"/>
  <c r="G22" i="5" s="1"/>
  <c r="Q26" i="4"/>
  <c r="Q27" i="4"/>
  <c r="Q28" i="4"/>
  <c r="G35" i="5" s="1"/>
  <c r="Q29" i="4"/>
  <c r="G36" i="5" s="1"/>
  <c r="Q30" i="4"/>
  <c r="G39" i="5" s="1"/>
  <c r="Q31" i="4"/>
  <c r="G40" i="5" s="1"/>
  <c r="Q32" i="4"/>
  <c r="G47" i="5" s="1"/>
  <c r="Q33" i="4"/>
  <c r="G48" i="5" s="1"/>
  <c r="Q34" i="4"/>
  <c r="G11" i="5" s="1"/>
  <c r="Q35" i="4"/>
  <c r="G12" i="5" s="1"/>
  <c r="Q36" i="4"/>
  <c r="G13" i="5" s="1"/>
  <c r="Q55" i="4"/>
  <c r="Q52" i="4"/>
  <c r="G17" i="5" s="1"/>
  <c r="Q37" i="4"/>
  <c r="Q38" i="4"/>
  <c r="G19" i="5" s="1"/>
  <c r="Q39" i="4"/>
  <c r="Q40" i="4"/>
  <c r="G26" i="5" s="1"/>
  <c r="Q41" i="4"/>
  <c r="G27" i="5" s="1"/>
  <c r="Q42" i="4"/>
  <c r="G28" i="5" s="1"/>
  <c r="Q43" i="4"/>
  <c r="Q44" i="4"/>
  <c r="G37" i="5" s="1"/>
  <c r="Q45" i="4"/>
  <c r="G38" i="5" s="1"/>
  <c r="Q46" i="4"/>
  <c r="Q47" i="4"/>
  <c r="Q8" i="4"/>
  <c r="G24" i="5" s="1"/>
  <c r="Q9" i="4"/>
  <c r="G25" i="5" s="1"/>
  <c r="Q57" i="4"/>
  <c r="Q48" i="4"/>
  <c r="G41" i="5" s="1"/>
  <c r="Q49" i="4"/>
  <c r="Q50" i="4"/>
  <c r="Q51" i="4"/>
  <c r="G44" i="5" s="1"/>
  <c r="Q53" i="4"/>
  <c r="Q54" i="4"/>
  <c r="G49" i="5" s="1"/>
  <c r="Q56" i="4"/>
  <c r="Q5" i="4"/>
</calcChain>
</file>

<file path=xl/sharedStrings.xml><?xml version="1.0" encoding="utf-8"?>
<sst xmlns="http://schemas.openxmlformats.org/spreadsheetml/2006/main" count="1587" uniqueCount="336">
  <si>
    <t>Pset_PN</t>
  </si>
  <si>
    <t>Attribute</t>
  </si>
  <si>
    <t>LimType</t>
  </si>
  <si>
    <t>~TFM_INS</t>
  </si>
  <si>
    <t>AllRegions</t>
  </si>
  <si>
    <t>Other_Indexes</t>
  </si>
  <si>
    <t>HOT</t>
  </si>
  <si>
    <t>UP</t>
  </si>
  <si>
    <t>WARM</t>
  </si>
  <si>
    <t>COLD</t>
  </si>
  <si>
    <t>ACT_TIME</t>
  </si>
  <si>
    <t>Min Up Time (hrs)</t>
  </si>
  <si>
    <t>Min Down Time (hrs)</t>
  </si>
  <si>
    <t>ACT_MINLD</t>
  </si>
  <si>
    <t>ACT_UPS</t>
  </si>
  <si>
    <t>Ramp Rate Up, MW/min</t>
  </si>
  <si>
    <t>Ramp Rate Down, MW/min</t>
  </si>
  <si>
    <t>ACT_LOSPL</t>
  </si>
  <si>
    <t>ACT_CSTSD</t>
  </si>
  <si>
    <t>FX</t>
  </si>
  <si>
    <t>proportional increase in specific fuel consumption at the minimum operating level</t>
  </si>
  <si>
    <t>ACT_MAXNON</t>
  </si>
  <si>
    <t>HOT</t>
    <phoneticPr fontId="2" type="noConversion"/>
  </si>
  <si>
    <t>WARM</t>
    <phoneticPr fontId="2" type="noConversion"/>
  </si>
  <si>
    <t>ACT_LOSSD</t>
  </si>
  <si>
    <t>LO</t>
    <phoneticPr fontId="2" type="noConversion"/>
  </si>
  <si>
    <t>UP</t>
    <phoneticPr fontId="2" type="noConversion"/>
  </si>
  <si>
    <t>Data Source:SEM-PLEXOS</t>
  </si>
  <si>
    <t>TIMES ID</t>
  </si>
  <si>
    <t>Efficiency</t>
  </si>
  <si>
    <t>Plant ID</t>
  </si>
  <si>
    <t>Fuel type</t>
  </si>
  <si>
    <t>Capacity</t>
  </si>
  <si>
    <t>Heat Rate Curve</t>
  </si>
  <si>
    <t>Forced Outages</t>
  </si>
  <si>
    <t>TOD</t>
  </si>
  <si>
    <t>Company Name</t>
  </si>
  <si>
    <t>Jurisdiction</t>
  </si>
  <si>
    <t>SEM Unit ID</t>
  </si>
  <si>
    <t>PLEXOS Unit ID</t>
  </si>
  <si>
    <t>Unit Name</t>
  </si>
  <si>
    <t>Change Date for New Unit Characteristics</t>
  </si>
  <si>
    <t>Start Fuel 1</t>
  </si>
  <si>
    <t>Percent 1</t>
  </si>
  <si>
    <t>Start Fuel 2</t>
  </si>
  <si>
    <t>Percent 2</t>
  </si>
  <si>
    <t>Fuel for Generation and No Load</t>
  </si>
  <si>
    <t>Min Stable Capacity (MW)</t>
  </si>
  <si>
    <t>Max Capacity (MW)</t>
  </si>
  <si>
    <t>Summer Rating--Where Different (MW)</t>
  </si>
  <si>
    <t>No Load Heat Requirement  (GJ/hr)</t>
  </si>
  <si>
    <t>Capacity point 1 (MW)</t>
  </si>
  <si>
    <t>Capacity point 2 (MW)</t>
  </si>
  <si>
    <t>Capacity point 3 (MW)</t>
  </si>
  <si>
    <t>Capacity point 4 (MW)</t>
  </si>
  <si>
    <t>Capacity point 5 (MW)</t>
  </si>
  <si>
    <t>Heat Rate Inc 1 (GJ/MWh)</t>
  </si>
  <si>
    <t>Heat Rate Inc 2 (GJ/MWh)</t>
  </si>
  <si>
    <t>Heat Rate Inc 3 (GJ/MWh)</t>
  </si>
  <si>
    <t>Heat Rate Inc 4 (GJ/MWh)</t>
  </si>
  <si>
    <t>Heat Rate Inc 5 (GJ/MWh)</t>
  </si>
  <si>
    <t>Forced Outage Rate,%</t>
  </si>
  <si>
    <t>Mean Time to Repair, hrs</t>
  </si>
  <si>
    <t>ESB</t>
  </si>
  <si>
    <t>ROI</t>
  </si>
  <si>
    <t>AD1</t>
  </si>
  <si>
    <t>GU_400180</t>
  </si>
  <si>
    <t>Aghada 1</t>
  </si>
  <si>
    <t>Gas</t>
  </si>
  <si>
    <t>ADC</t>
  </si>
  <si>
    <t>GU_400850</t>
  </si>
  <si>
    <t>Aghada CCGT</t>
  </si>
  <si>
    <t>AT1</t>
  </si>
  <si>
    <t>GU_400181</t>
  </si>
  <si>
    <t>Aghada CT 1</t>
  </si>
  <si>
    <t>AT2</t>
  </si>
  <si>
    <t>GU_400182</t>
  </si>
  <si>
    <t>Aghada CT 2</t>
  </si>
  <si>
    <t>AT4</t>
  </si>
  <si>
    <t>GU_400183</t>
  </si>
  <si>
    <t>Aghada CT 4</t>
  </si>
  <si>
    <t>B10</t>
  </si>
  <si>
    <t>POWERNI</t>
  </si>
  <si>
    <t>NI</t>
  </si>
  <si>
    <t>GU_500140</t>
  </si>
  <si>
    <t>Ballylumford CCGT Unit 10</t>
  </si>
  <si>
    <t>B31</t>
  </si>
  <si>
    <t>GU_500130</t>
  </si>
  <si>
    <t>Ballylumford CCGT Unit 31</t>
  </si>
  <si>
    <t>B32</t>
  </si>
  <si>
    <t>GU_500131</t>
  </si>
  <si>
    <t>Ballylumford CCGT Unit 32</t>
  </si>
  <si>
    <t>B4</t>
  </si>
  <si>
    <t>AES</t>
  </si>
  <si>
    <t>GU_500282</t>
  </si>
  <si>
    <t>Ballylumford Unit 4</t>
  </si>
  <si>
    <t>B5</t>
  </si>
  <si>
    <t>GU_500281</t>
  </si>
  <si>
    <t>Ballylumford Unit 5</t>
  </si>
  <si>
    <t>BGT1</t>
  </si>
  <si>
    <t>GU_500283</t>
  </si>
  <si>
    <t>Ballylumford  GT1</t>
  </si>
  <si>
    <t>Gasoil</t>
  </si>
  <si>
    <t>BGT2</t>
  </si>
  <si>
    <t>GU_500284</t>
  </si>
  <si>
    <t>Ballylumford  GT2</t>
  </si>
  <si>
    <t>CGT8</t>
  </si>
  <si>
    <t>GU_500041</t>
  </si>
  <si>
    <t>Coolkeeragh OCGT</t>
  </si>
  <si>
    <t>CGA</t>
  </si>
  <si>
    <t>Contour</t>
  </si>
  <si>
    <t>GU_500904</t>
  </si>
  <si>
    <t>Contour AGU</t>
  </si>
  <si>
    <t>Contour Global Agg Unit</t>
  </si>
  <si>
    <t>CPS</t>
  </si>
  <si>
    <t>GU_500040</t>
  </si>
  <si>
    <t>CPS CCGT</t>
  </si>
  <si>
    <t>Coolkeeragh CCGT</t>
  </si>
  <si>
    <t>DB1</t>
  </si>
  <si>
    <t>GU_400500</t>
  </si>
  <si>
    <t>Dublin Bay CCGT</t>
  </si>
  <si>
    <t>DBW</t>
  </si>
  <si>
    <t>Covanta</t>
  </si>
  <si>
    <t>GU_402030</t>
  </si>
  <si>
    <t>Dublin</t>
  </si>
  <si>
    <t>Dublin Waste to Energy</t>
  </si>
  <si>
    <t>Waste</t>
  </si>
  <si>
    <t>ED1</t>
  </si>
  <si>
    <t>BnM</t>
  </si>
  <si>
    <t>GU_401860</t>
  </si>
  <si>
    <t>Edenderry</t>
  </si>
  <si>
    <t>Peat</t>
  </si>
  <si>
    <t>ED3</t>
  </si>
  <si>
    <t>GU_401010</t>
  </si>
  <si>
    <t>Cushaling</t>
  </si>
  <si>
    <t>ED5</t>
  </si>
  <si>
    <t>GU_401011</t>
  </si>
  <si>
    <t>GI</t>
  </si>
  <si>
    <t>SSE</t>
  </si>
  <si>
    <t>GU_400762</t>
  </si>
  <si>
    <t>GI CCGT</t>
  </si>
  <si>
    <t>Great Island CCGT</t>
  </si>
  <si>
    <t>HN2</t>
  </si>
  <si>
    <t>Viridian</t>
  </si>
  <si>
    <t>GU_400540</t>
  </si>
  <si>
    <t>Huntstown Phase II</t>
  </si>
  <si>
    <t>HNC</t>
  </si>
  <si>
    <t>GU_400480</t>
  </si>
  <si>
    <t>Huntstown</t>
  </si>
  <si>
    <t>AGU</t>
  </si>
  <si>
    <t>iPower</t>
  </si>
  <si>
    <t>GU_501130</t>
  </si>
  <si>
    <t>iPower AGU</t>
  </si>
  <si>
    <t>IW1</t>
  </si>
  <si>
    <t>Indaver</t>
  </si>
  <si>
    <t>GU_401230</t>
  </si>
  <si>
    <t>Meath waste to energy</t>
  </si>
  <si>
    <t>K1</t>
  </si>
  <si>
    <t>GU_500822</t>
  </si>
  <si>
    <t>K1 Coal 220</t>
  </si>
  <si>
    <t>Kilroot Unit 1 FGD</t>
  </si>
  <si>
    <t>Oil</t>
  </si>
  <si>
    <t>Coal</t>
  </si>
  <si>
    <t>K2</t>
  </si>
  <si>
    <t>GU_500823</t>
  </si>
  <si>
    <t>K2 Coal 220</t>
  </si>
  <si>
    <t>Kilroot Unit 2 FGD</t>
  </si>
  <si>
    <t>KGT1</t>
  </si>
  <si>
    <t>GU_500824</t>
  </si>
  <si>
    <t>Kilroot GT1</t>
  </si>
  <si>
    <t>KGT2</t>
  </si>
  <si>
    <t>GU_500825</t>
  </si>
  <si>
    <t>Kilroot GT2</t>
  </si>
  <si>
    <t>KGT3</t>
  </si>
  <si>
    <t>GU_500820</t>
  </si>
  <si>
    <t>Kilroot GT3</t>
  </si>
  <si>
    <t>KGT4</t>
  </si>
  <si>
    <t>GU_500821</t>
  </si>
  <si>
    <t>Kilroot GT4</t>
  </si>
  <si>
    <t>Lisahally</t>
  </si>
  <si>
    <t>Maydown</t>
  </si>
  <si>
    <t>GU_501350</t>
  </si>
  <si>
    <t>Waste wood</t>
  </si>
  <si>
    <t>LR4</t>
  </si>
  <si>
    <t>GU_400240</t>
  </si>
  <si>
    <t>Lough Ree</t>
  </si>
  <si>
    <t>MP1</t>
  </si>
  <si>
    <t>GU_400270</t>
  </si>
  <si>
    <t>Moneypoint 1</t>
  </si>
  <si>
    <t>MP2</t>
  </si>
  <si>
    <t>GU_400271</t>
  </si>
  <si>
    <t>Moneypoint 2</t>
  </si>
  <si>
    <t>MP3</t>
  </si>
  <si>
    <t>GU_400272</t>
  </si>
  <si>
    <t>Moneypoint 3</t>
  </si>
  <si>
    <t>MRC</t>
  </si>
  <si>
    <t>GU_400300</t>
  </si>
  <si>
    <t>Marina</t>
  </si>
  <si>
    <t>NW5</t>
  </si>
  <si>
    <t>GU_400311</t>
  </si>
  <si>
    <t>North Wall 5</t>
  </si>
  <si>
    <t>PBA</t>
  </si>
  <si>
    <t>GU_400324</t>
  </si>
  <si>
    <t>Poolbeg C_A</t>
  </si>
  <si>
    <t>PBB</t>
  </si>
  <si>
    <t>GU_400325</t>
  </si>
  <si>
    <t>Poolbeg C_B</t>
  </si>
  <si>
    <t>RH1</t>
  </si>
  <si>
    <t>GU_400770</t>
  </si>
  <si>
    <t>Rhode 1</t>
  </si>
  <si>
    <t>RH2</t>
  </si>
  <si>
    <t>GU_400771</t>
  </si>
  <si>
    <t>Rhode 2</t>
  </si>
  <si>
    <t>SK3</t>
  </si>
  <si>
    <t>Aughinish</t>
  </si>
  <si>
    <t>GU_400120</t>
  </si>
  <si>
    <t>Sealrock 3 (Aughinish CHP)</t>
  </si>
  <si>
    <t>SK4</t>
  </si>
  <si>
    <t>GU_400121</t>
  </si>
  <si>
    <t>Sealrock 4 (Aughinish CHP)</t>
  </si>
  <si>
    <t>TB1</t>
  </si>
  <si>
    <t>GU_400750</t>
  </si>
  <si>
    <t>Tarbert Unit 1</t>
  </si>
  <si>
    <t>TB2</t>
  </si>
  <si>
    <t>GU_400751</t>
  </si>
  <si>
    <t>Tarbert Unit 2</t>
  </si>
  <si>
    <t>TB3</t>
  </si>
  <si>
    <t>GU_400752</t>
  </si>
  <si>
    <t>Tarbert Unit 3</t>
  </si>
  <si>
    <t>TB4</t>
  </si>
  <si>
    <t>GU_400753</t>
  </si>
  <si>
    <t>Tarbert Unit 4</t>
  </si>
  <si>
    <t>TP1</t>
  </si>
  <si>
    <t>GU_400780</t>
  </si>
  <si>
    <t>Tawnaghmore 1</t>
  </si>
  <si>
    <t>TP3</t>
  </si>
  <si>
    <t>GU_400781</t>
  </si>
  <si>
    <t>Tawnaghmore 3</t>
  </si>
  <si>
    <t>TY</t>
  </si>
  <si>
    <t>Tynagh</t>
  </si>
  <si>
    <t>GU_400530</t>
  </si>
  <si>
    <t>WG</t>
  </si>
  <si>
    <t>BGE</t>
  </si>
  <si>
    <t>GU_400930</t>
  </si>
  <si>
    <t>Whitegate</t>
  </si>
  <si>
    <t>WO4</t>
  </si>
  <si>
    <t>GU_400370</t>
  </si>
  <si>
    <t>West Offaly</t>
  </si>
  <si>
    <t>ACT_TIME_LO</t>
    <phoneticPr fontId="100" type="noConversion"/>
  </si>
  <si>
    <t>P-TH-CCGT-GAS00-ADC</t>
  </si>
  <si>
    <t>P-TH-OCGT-GAS00-AT1</t>
  </si>
  <si>
    <t>P-TH-OCGT-GAS00-AT2</t>
  </si>
  <si>
    <t>P-TH-OCGT-GAS00-AT4</t>
  </si>
  <si>
    <t>P-TH-CCGT-GAS00-B10</t>
  </si>
  <si>
    <t>P-TH-CCGT-GAS00-B31</t>
  </si>
  <si>
    <t>P-TH-CCGT-GAS00-B32</t>
  </si>
  <si>
    <t>P-TH-OCGT-DIS00-BGT1</t>
  </si>
  <si>
    <t>P-TH-OCGT-DIS00-BGT2</t>
  </si>
  <si>
    <t>P-TH-OCGT-DIS00-CGT8</t>
  </si>
  <si>
    <t>P-TH-OCGT-GAS00-CGA</t>
  </si>
  <si>
    <t>P-TH-CCGT-GAS00-CPS</t>
  </si>
  <si>
    <t>P-TH-CCGT-GAS00-DB1</t>
  </si>
  <si>
    <t>P-TH-ST-PEA00-ED1</t>
  </si>
  <si>
    <t>P-TH-OCGT-DIS00-ED3</t>
  </si>
  <si>
    <t>P-TH-OCGT-DIS00-ED5</t>
  </si>
  <si>
    <t>P-TH-CCGT-GAS00-GI</t>
  </si>
  <si>
    <t>P-TH-CCGT-GAS00-HN2</t>
  </si>
  <si>
    <t>P-TH-CCGT-GAS00-HNC</t>
  </si>
  <si>
    <t>P-TH-CCGT-DIS00-AGU</t>
  </si>
  <si>
    <t>P-TH-ST-COA00-K1</t>
  </si>
  <si>
    <t>P-TH-ST-COA00-K2</t>
  </si>
  <si>
    <t>P-TH-OCGT-DIS00-KGT1</t>
  </si>
  <si>
    <t>P-TH-OCGT-DIS00-KGT2</t>
  </si>
  <si>
    <t>P-TH-OCGT-DIS00-KGT3</t>
  </si>
  <si>
    <t>P-TH-OCGT-DIS00-KGT4</t>
  </si>
  <si>
    <t>P-TH-ST-PEA00-LR4</t>
  </si>
  <si>
    <t>P-TH-ST-COA00-MP1</t>
  </si>
  <si>
    <t>P-TH-ST-COA00-MP2</t>
  </si>
  <si>
    <t>P-TH-ST-COA00-MP3</t>
  </si>
  <si>
    <t>P-TH-OCGT-GAS00-NW5</t>
  </si>
  <si>
    <t>P-TH-CCGT-GAS00-PBA</t>
  </si>
  <si>
    <t>P-TH-CCGT-GAS00-PBB</t>
  </si>
  <si>
    <t>P-TH-OCGT-DIS00-RH1</t>
  </si>
  <si>
    <t>P-TH-OCGT-DIS00-RH2</t>
  </si>
  <si>
    <t>P-TH-OCGT-GAS00-SK3</t>
  </si>
  <si>
    <t>P-TH-OCGT-GAS00-SK4</t>
  </si>
  <si>
    <t>P-TH-ST-HFO00-TB1</t>
  </si>
  <si>
    <t>P-TH-ST-HFO00-TB2</t>
  </si>
  <si>
    <t>P-TH-ST-HFO00-TB3</t>
  </si>
  <si>
    <t>P-TH-ST-HFO00-TB4</t>
  </si>
  <si>
    <t>P-TH-OCGT-DIS00-TP1</t>
  </si>
  <si>
    <t>P-TH-OCGT-DIS00-TP3</t>
  </si>
  <si>
    <t>P-TH-CCGT-GAS00-TY</t>
  </si>
  <si>
    <t>P-TH-CCGT-GAS00-WG</t>
  </si>
  <si>
    <t>P-TH-ST-PEA00-WO4</t>
  </si>
  <si>
    <t>ADC</t>
    <phoneticPr fontId="100" type="noConversion"/>
  </si>
  <si>
    <t>UP</t>
    <phoneticPr fontId="100" type="noConversion"/>
  </si>
  <si>
    <t>LO</t>
    <phoneticPr fontId="100" type="noConversion"/>
  </si>
  <si>
    <t>ACT_TIME_UP</t>
    <phoneticPr fontId="100" type="noConversion"/>
  </si>
  <si>
    <t>ACT_UPS_UP</t>
    <phoneticPr fontId="100" type="noConversion"/>
  </si>
  <si>
    <t>ACT_UPS_LO</t>
    <phoneticPr fontId="100" type="noConversion"/>
  </si>
  <si>
    <t>Transition Boundary from HOT-WARM-COLD</t>
    <phoneticPr fontId="2" type="noConversion"/>
  </si>
  <si>
    <t>Source:Schröder, Andreas; Kunz, Friedrich; Meiss, Jan; Mendelevitch, Roman; von
Hirschhausen, Christian (2013) : Current and prospective costs of electricity generation until
2050, DIW Data Documentation, No. 68, Deutsches Institut für Wirtschaftsforschung (DIW),
Berlin</t>
    <phoneticPr fontId="2" type="noConversion"/>
  </si>
  <si>
    <t>Gas CCGT</t>
    <phoneticPr fontId="100" type="noConversion"/>
  </si>
  <si>
    <t>Gas OCGT</t>
    <phoneticPr fontId="100" type="noConversion"/>
  </si>
  <si>
    <t>Gas ST</t>
    <phoneticPr fontId="100" type="noConversion"/>
  </si>
  <si>
    <t>Coal SC</t>
    <phoneticPr fontId="100" type="noConversion"/>
  </si>
  <si>
    <t>Coal Old</t>
    <phoneticPr fontId="100" type="noConversion"/>
  </si>
  <si>
    <t>P*OIL*,P*HFP*</t>
    <phoneticPr fontId="100" type="noConversion"/>
  </si>
  <si>
    <t>Oil</t>
    <phoneticPr fontId="100" type="noConversion"/>
  </si>
  <si>
    <t>ACT_SDTIME</t>
    <phoneticPr fontId="100" type="noConversion"/>
  </si>
  <si>
    <t>HOT</t>
    <phoneticPr fontId="100" type="noConversion"/>
  </si>
  <si>
    <t>WARM</t>
    <phoneticPr fontId="100" type="noConversion"/>
  </si>
  <si>
    <t>COLD</t>
    <phoneticPr fontId="100" type="noConversion"/>
  </si>
  <si>
    <t>Fuel increase during Start-up and Shut-down phase</t>
    <phoneticPr fontId="100" type="noConversion"/>
  </si>
  <si>
    <t>Start-up and Shut-down time</t>
    <phoneticPr fontId="100" type="noConversion"/>
  </si>
  <si>
    <t>Minimum up/downtime</t>
    <phoneticPr fontId="100" type="noConversion"/>
  </si>
  <si>
    <t>Minimum Statble load level (% Capacity)</t>
    <phoneticPr fontId="100" type="noConversion"/>
  </si>
  <si>
    <t>Ramp up/down rate (%capacity per hour)</t>
    <phoneticPr fontId="100" type="noConversion"/>
  </si>
  <si>
    <t>Source: TIMES Manual</t>
    <phoneticPr fontId="100" type="noConversion"/>
  </si>
  <si>
    <t>Start-up costs</t>
    <phoneticPr fontId="100" type="noConversion"/>
  </si>
  <si>
    <t>P*CCGT-GAS*</t>
  </si>
  <si>
    <t>P*OCGT-GAS*</t>
  </si>
  <si>
    <t>P*GAS*,-P*CCGT-GAS*,-P*OCGT-GAS*</t>
  </si>
  <si>
    <t>P*SC-COA*,P*SC-PEA*</t>
  </si>
  <si>
    <t>P*COA*,P*PEA*,-P*SC-COA*,-P*SC-PEA*</t>
  </si>
  <si>
    <t>P*TH*0*,-P*TH*00*</t>
    <phoneticPr fontId="2" type="noConversion"/>
  </si>
  <si>
    <t>P*TH*0*</t>
    <phoneticPr fontId="2" type="noConversion"/>
  </si>
  <si>
    <t>P*TH*0*</t>
    <phoneticPr fontId="100" type="noConversion"/>
  </si>
  <si>
    <t>P*CCGT-GAS*,-P-TH*00*</t>
    <phoneticPr fontId="100" type="noConversion"/>
  </si>
  <si>
    <t>P*OCGT-GAS*,-P-TH*00*</t>
    <phoneticPr fontId="100" type="noConversion"/>
  </si>
  <si>
    <t>P*GAS*,-P*CCGT-GAS*,-P*OCGT-GAS*,-P-TH*00*</t>
    <phoneticPr fontId="100" type="noConversion"/>
  </si>
  <si>
    <t>P*SC-COA*,P*SC-PEA*,-P-TH*00*</t>
    <phoneticPr fontId="100" type="noConversion"/>
  </si>
  <si>
    <t>P*COA*,P*PEA*,-P*SC-COA*,-P*SC-PEA*,-P-TH*00*</t>
    <phoneticPr fontId="100" type="noConversion"/>
  </si>
  <si>
    <t>P*OIL*,P*HFO*,-P-TH*00*</t>
    <phoneticPr fontId="100" type="noConversion"/>
  </si>
  <si>
    <t>P*TH*0*,-P-TH*00*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</si>
</sst>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0.0%"/>
    <numFmt numFmtId="179" formatCode="_([$€]* #,##0.00_);_([$€]* \(#,##0.00\);_([$€]* &quot;-&quot;??_);_(@_)"/>
    <numFmt numFmtId="180" formatCode="_-[$€-2]\ * #,##0.00_-;\-[$€-2]\ * #,##0.00_-;_-[$€-2]\ * &quot;-&quot;??_-"/>
    <numFmt numFmtId="181" formatCode="#,##0;\-\ #,##0;_-\ &quot;- &quot;"/>
    <numFmt numFmtId="182" formatCode="_([$€-2]* #,##0.00_);_([$€-2]* \(#,##0.00\);_([$€-2]* &quot;-&quot;??_)"/>
    <numFmt numFmtId="183" formatCode="#,##0.0"/>
    <numFmt numFmtId="184" formatCode="_-&quot;€&quot;\ * #,##0.00_-;\-&quot;€&quot;\ * #,##0.00_-;_-&quot;€&quot;\ * &quot;-&quot;??_-;_-@_-"/>
  </numFmts>
  <fonts count="105">
    <font>
      <sz val="11"/>
      <color theme="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宋体"/>
      <charset val="134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2"/>
      <color indexed="8"/>
      <name val="Times New Roman"/>
      <family val="1"/>
    </font>
    <font>
      <sz val="10"/>
      <name val="Arial Cyr"/>
      <family val="2"/>
    </font>
    <font>
      <sz val="11"/>
      <color theme="1"/>
      <name val="Calibri"/>
      <family val="2"/>
    </font>
    <font>
      <sz val="11"/>
      <color theme="0"/>
      <name val="宋体"/>
      <charset val="134"/>
    </font>
    <font>
      <sz val="11"/>
      <color theme="0"/>
      <name val="Calibri"/>
      <family val="2"/>
    </font>
    <font>
      <b/>
      <i/>
      <sz val="11"/>
      <color rgb="FFFF0000"/>
      <name val="宋体"/>
      <charset val="134"/>
    </font>
    <font>
      <b/>
      <sz val="11"/>
      <color theme="5" tint="-0.24994659260841701"/>
      <name val="Calibri"/>
      <family val="2"/>
    </font>
    <font>
      <b/>
      <sz val="11"/>
      <color rgb="FFFA7D00"/>
      <name val="宋体"/>
      <charset val="134"/>
    </font>
    <font>
      <b/>
      <sz val="11"/>
      <color rgb="FFFA7D00"/>
      <name val="Calibri"/>
      <family val="2"/>
    </font>
    <font>
      <sz val="11"/>
      <color rgb="FFFA7D00"/>
      <name val="宋体"/>
      <charset val="134"/>
    </font>
    <font>
      <b/>
      <sz val="10"/>
      <color rgb="FFFA7D00"/>
      <name val="宋体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0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0"/>
      <name val="宋体"/>
      <family val="2"/>
      <scheme val="minor"/>
    </font>
    <font>
      <sz val="10"/>
      <color rgb="FF000000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u/>
      <sz val="10"/>
      <color indexed="12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name val="Myriad Pro"/>
      <family val="2"/>
    </font>
    <font>
      <sz val="11"/>
      <color theme="1"/>
      <name val="宋体"/>
      <family val="2"/>
      <charset val="186"/>
      <scheme val="minor"/>
    </font>
    <font>
      <u/>
      <sz val="12"/>
      <color indexed="20"/>
      <name val="宋体"/>
      <family val="3"/>
      <charset val="134"/>
    </font>
    <font>
      <i/>
      <sz val="8"/>
      <color indexed="3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Verdana"/>
      <family val="2"/>
    </font>
    <font>
      <sz val="12"/>
      <name val="Arial"/>
      <family val="2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  <font>
      <sz val="9"/>
      <name val="宋体"/>
      <family val="3"/>
      <charset val="134"/>
    </font>
    <font>
      <b/>
      <sz val="10"/>
      <name val="宋体"/>
      <family val="2"/>
      <scheme val="minor"/>
    </font>
    <font>
      <b/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8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857">
    <xf numFmtId="0" fontId="0" fillId="0" borderId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6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26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49" fontId="20" fillId="0" borderId="2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6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26" fillId="7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17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7" fillId="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27" fillId="10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1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27" fillId="12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28" fillId="4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28" fillId="4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21" fillId="35" borderId="0" applyBorder="0" applyAlignment="0"/>
    <xf numFmtId="0" fontId="20" fillId="35" borderId="0" applyBorder="0">
      <alignment horizontal="right" vertical="center"/>
    </xf>
    <xf numFmtId="4" fontId="20" fillId="36" borderId="0" applyBorder="0">
      <alignment horizontal="right" vertical="center"/>
    </xf>
    <xf numFmtId="4" fontId="20" fillId="36" borderId="0" applyBorder="0">
      <alignment horizontal="right" vertical="center"/>
    </xf>
    <xf numFmtId="0" fontId="19" fillId="36" borderId="2">
      <alignment horizontal="right" vertical="center"/>
    </xf>
    <xf numFmtId="0" fontId="19" fillId="36" borderId="2">
      <alignment horizontal="right" vertical="center"/>
    </xf>
    <xf numFmtId="0" fontId="19" fillId="36" borderId="2">
      <alignment horizontal="right" vertical="center"/>
    </xf>
    <xf numFmtId="0" fontId="24" fillId="36" borderId="2">
      <alignment horizontal="right" vertical="center"/>
    </xf>
    <xf numFmtId="0" fontId="24" fillId="36" borderId="2">
      <alignment horizontal="right" vertical="center"/>
    </xf>
    <xf numFmtId="0" fontId="24" fillId="36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4" fontId="19" fillId="37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0" fontId="19" fillId="37" borderId="2">
      <alignment horizontal="right" vertical="center"/>
    </xf>
    <xf numFmtId="4" fontId="19" fillId="37" borderId="2">
      <alignment horizontal="right" vertical="center"/>
    </xf>
    <xf numFmtId="0" fontId="19" fillId="37" borderId="3">
      <alignment horizontal="right" vertical="center"/>
    </xf>
    <xf numFmtId="0" fontId="19" fillId="37" borderId="4">
      <alignment horizontal="right" vertical="center"/>
    </xf>
    <xf numFmtId="0" fontId="19" fillId="37" borderId="5">
      <alignment horizontal="right" vertical="center"/>
    </xf>
    <xf numFmtId="0" fontId="19" fillId="37" borderId="5">
      <alignment horizontal="right" vertical="center"/>
    </xf>
    <xf numFmtId="0" fontId="19" fillId="37" borderId="5">
      <alignment horizontal="right" vertical="center"/>
    </xf>
    <xf numFmtId="0" fontId="19" fillId="37" borderId="5">
      <alignment horizontal="right" vertical="center"/>
    </xf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9" borderId="0" applyNumberFormat="0" applyBorder="0" applyAlignment="0" applyProtection="0"/>
    <xf numFmtId="0" fontId="6" fillId="0" borderId="0">
      <alignment horizontal="center" vertical="center"/>
    </xf>
    <xf numFmtId="0" fontId="29" fillId="41" borderId="0"/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7" fillId="42" borderId="6">
      <alignment horizontal="center" vertical="center" wrapText="1"/>
    </xf>
    <xf numFmtId="0" fontId="6" fillId="42" borderId="6">
      <alignment horizontal="center" vertical="center" wrapText="1"/>
    </xf>
    <xf numFmtId="0" fontId="6" fillId="42" borderId="6">
      <alignment horizontal="center" vertical="center" wrapText="1"/>
    </xf>
    <xf numFmtId="0" fontId="6" fillId="42" borderId="6">
      <alignment horizontal="center" vertical="center" wrapText="1"/>
    </xf>
    <xf numFmtId="0" fontId="22" fillId="38" borderId="7" applyNumberFormat="0" applyAlignment="0" applyProtection="0"/>
    <xf numFmtId="0" fontId="22" fillId="38" borderId="7" applyNumberFormat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1" fillId="0" borderId="9" applyFill="0" applyBorder="0" applyProtection="0">
      <alignment horizontal="right" vertical="center"/>
    </xf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5" fillId="37" borderId="2"/>
    <xf numFmtId="0" fontId="5" fillId="37" borderId="2"/>
    <xf numFmtId="0" fontId="5" fillId="37" borderId="2"/>
    <xf numFmtId="0" fontId="5" fillId="37" borderId="2"/>
    <xf numFmtId="1" fontId="30" fillId="0" borderId="0" applyNumberFormat="0" applyAlignment="0" applyProtection="0">
      <alignment horizontal="center"/>
    </xf>
    <xf numFmtId="1" fontId="30" fillId="0" borderId="0" applyNumberFormat="0" applyAlignment="0" applyProtection="0">
      <alignment horizontal="center"/>
    </xf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1" fillId="2" borderId="1" applyNumberFormat="0" applyAlignment="0" applyProtection="0"/>
    <xf numFmtId="0" fontId="32" fillId="0" borderId="1" applyNumberFormat="0" applyFill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2" fillId="0" borderId="1" applyNumberFormat="0" applyFill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3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4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2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23" fillId="39" borderId="8" applyNumberFormat="0" applyAlignment="0" applyProtection="0"/>
    <xf numFmtId="0" fontId="23" fillId="39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32" fillId="2" borderId="1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1" fillId="38" borderId="8" applyNumberFormat="0" applyAlignment="0" applyProtection="0"/>
    <xf numFmtId="0" fontId="13" fillId="0" borderId="10" applyNumberFormat="0" applyFill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1" fontId="4" fillId="43" borderId="0"/>
    <xf numFmtId="1" fontId="4" fillId="43" borderId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2" fillId="40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49" fontId="7" fillId="35" borderId="15">
      <alignment vertical="top" wrapText="1"/>
    </xf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9" borderId="0" applyNumberFormat="0" applyBorder="0" applyAlignment="0" applyProtection="0"/>
    <xf numFmtId="17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2" fillId="47" borderId="1" applyNumberFormat="0" applyAlignment="0" applyProtection="0">
      <alignment vertical="center"/>
    </xf>
    <xf numFmtId="0" fontId="43" fillId="2" borderId="19" applyNumberFormat="0" applyAlignment="0" applyProtection="0">
      <alignment vertical="center"/>
    </xf>
    <xf numFmtId="0" fontId="44" fillId="2" borderId="1" applyNumberFormat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48" borderId="21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52" fillId="49" borderId="0" applyNumberFormat="0" applyBorder="0" applyAlignment="0" applyProtection="0"/>
    <xf numFmtId="0" fontId="1" fillId="0" borderId="0"/>
    <xf numFmtId="0" fontId="7" fillId="0" borderId="0"/>
    <xf numFmtId="0" fontId="1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2" borderId="0" applyNumberFormat="0" applyBorder="0" applyAlignment="0" applyProtection="0"/>
    <xf numFmtId="0" fontId="58" fillId="16" borderId="0" applyNumberFormat="0" applyBorder="0" applyAlignment="0" applyProtection="0"/>
    <xf numFmtId="0" fontId="58" fillId="19" borderId="0" applyNumberFormat="0" applyBorder="0" applyAlignment="0" applyProtection="0"/>
    <xf numFmtId="0" fontId="58" fillId="23" borderId="0" applyNumberFormat="0" applyBorder="0" applyAlignment="0" applyProtection="0"/>
    <xf numFmtId="0" fontId="59" fillId="25" borderId="0" applyNumberFormat="0" applyBorder="0" applyAlignment="0" applyProtection="0"/>
    <xf numFmtId="0" fontId="59" fillId="20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8" borderId="0" applyNumberFormat="0" applyBorder="0" applyAlignment="0" applyProtection="0"/>
    <xf numFmtId="0" fontId="60" fillId="18" borderId="8" applyNumberFormat="0" applyAlignment="0" applyProtection="0"/>
    <xf numFmtId="0" fontId="61" fillId="0" borderId="0" applyNumberFormat="0" applyFill="0" applyBorder="0" applyAlignment="0" applyProtection="0"/>
    <xf numFmtId="0" fontId="62" fillId="0" borderId="12" applyNumberFormat="0" applyFill="0" applyAlignment="0" applyProtection="0"/>
    <xf numFmtId="0" fontId="63" fillId="0" borderId="13" applyNumberFormat="0" applyFill="0" applyAlignment="0" applyProtection="0"/>
    <xf numFmtId="0" fontId="64" fillId="0" borderId="14" applyNumberFormat="0" applyFill="0" applyAlignment="0" applyProtection="0"/>
    <xf numFmtId="0" fontId="64" fillId="0" borderId="0" applyNumberFormat="0" applyFill="0" applyBorder="0" applyAlignment="0" applyProtection="0"/>
    <xf numFmtId="0" fontId="65" fillId="40" borderId="11" applyNumberFormat="0" applyAlignment="0" applyProtection="0"/>
    <xf numFmtId="0" fontId="66" fillId="0" borderId="0" applyNumberFormat="0" applyFill="0" applyBorder="0" applyAlignment="0" applyProtection="0"/>
    <xf numFmtId="0" fontId="67" fillId="0" borderId="10" applyNumberFormat="0" applyFill="0" applyAlignment="0" applyProtection="0"/>
    <xf numFmtId="0" fontId="58" fillId="21" borderId="32" applyNumberFormat="0" applyFont="0" applyAlignment="0" applyProtection="0"/>
    <xf numFmtId="0" fontId="59" fillId="30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29" borderId="0" applyNumberFormat="0" applyBorder="0" applyAlignment="0" applyProtection="0"/>
    <xf numFmtId="0" fontId="68" fillId="15" borderId="0" applyNumberFormat="0" applyBorder="0" applyAlignment="0" applyProtection="0"/>
    <xf numFmtId="0" fontId="69" fillId="38" borderId="7" applyNumberFormat="0" applyAlignment="0" applyProtection="0"/>
    <xf numFmtId="0" fontId="70" fillId="0" borderId="0" applyNumberFormat="0" applyFill="0" applyBorder="0" applyAlignment="0" applyProtection="0"/>
    <xf numFmtId="0" fontId="71" fillId="0" borderId="0"/>
    <xf numFmtId="0" fontId="72" fillId="0" borderId="33" applyNumberFormat="0" applyFill="0" applyAlignment="0" applyProtection="0"/>
    <xf numFmtId="0" fontId="73" fillId="14" borderId="0" applyNumberFormat="0" applyBorder="0" applyAlignment="0" applyProtection="0"/>
    <xf numFmtId="0" fontId="74" fillId="24" borderId="0" applyNumberFormat="0" applyBorder="0" applyAlignment="0" applyProtection="0"/>
    <xf numFmtId="0" fontId="75" fillId="38" borderId="8" applyNumberFormat="0" applyAlignment="0" applyProtection="0"/>
    <xf numFmtId="0" fontId="76" fillId="64" borderId="0">
      <alignment horizontal="left"/>
    </xf>
    <xf numFmtId="0" fontId="77" fillId="0" borderId="0"/>
    <xf numFmtId="0" fontId="7" fillId="0" borderId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20" fillId="0" borderId="34">
      <alignment horizontal="left" vertical="center" wrapText="1" indent="2"/>
    </xf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0" applyBorder="0">
      <alignment horizontal="right" vertical="center"/>
    </xf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81" fillId="24" borderId="0" applyNumberFormat="0" applyBorder="0" applyAlignment="0" applyProtection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7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0" borderId="2" applyFill="0" applyBorder="0" applyProtection="0">
      <alignment horizontal="right" vertical="center"/>
    </xf>
    <xf numFmtId="0" fontId="21" fillId="0" borderId="0" applyNumberFormat="0" applyFill="0" applyBorder="0" applyProtection="0">
      <alignment horizontal="left" vertical="center"/>
    </xf>
    <xf numFmtId="0" fontId="7" fillId="73" borderId="0" applyNumberFormat="0" applyFont="0" applyBorder="0" applyAlignment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181" fontId="7" fillId="0" borderId="0" applyFont="0" applyFill="0" applyBorder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85" fillId="74" borderId="0" applyNumberFormat="0" applyBorder="0" applyProtection="0">
      <alignment horizontal="lef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6" fillId="75" borderId="0" applyNumberFormat="0" applyBorder="0" applyProtection="0">
      <alignment horizontal="left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80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21" borderId="32" applyNumberFormat="0" applyFont="0" applyAlignment="0" applyProtection="0"/>
    <xf numFmtId="0" fontId="90" fillId="0" borderId="0">
      <alignment vertical="top" wrapText="1"/>
    </xf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95" fillId="0" borderId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89" fillId="0" borderId="0" applyNumberFormat="0" applyFill="0" applyBorder="0" applyAlignment="0" applyProtection="0">
      <alignment vertical="center"/>
    </xf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9" fontId="7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0" fillId="0" borderId="2" applyFill="0" applyBorder="0" applyProtection="0">
      <alignment horizontal="right" vertical="center"/>
    </xf>
    <xf numFmtId="0" fontId="7" fillId="0" borderId="0"/>
    <xf numFmtId="0" fontId="1" fillId="0" borderId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9" fontId="1" fillId="0" borderId="0" applyFont="0" applyFill="0" applyBorder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7" fillId="0" borderId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7" fillId="0" borderId="0"/>
    <xf numFmtId="0" fontId="96" fillId="0" borderId="0"/>
    <xf numFmtId="0" fontId="97" fillId="84" borderId="38"/>
    <xf numFmtId="0" fontId="98" fillId="0" borderId="39"/>
    <xf numFmtId="177" fontId="7" fillId="0" borderId="0" applyFont="0" applyFill="0" applyBorder="0" applyAlignment="0" applyProtection="0"/>
    <xf numFmtId="0" fontId="7" fillId="0" borderId="0"/>
    <xf numFmtId="0" fontId="60" fillId="18" borderId="8" applyNumberFormat="0" applyAlignment="0" applyProtection="0"/>
    <xf numFmtId="0" fontId="58" fillId="21" borderId="32" applyNumberFormat="0" applyFont="0" applyAlignment="0" applyProtection="0"/>
    <xf numFmtId="0" fontId="69" fillId="38" borderId="7" applyNumberFormat="0" applyAlignment="0" applyProtection="0"/>
    <xf numFmtId="0" fontId="72" fillId="0" borderId="33" applyNumberFormat="0" applyFill="0" applyAlignment="0" applyProtection="0"/>
    <xf numFmtId="0" fontId="75" fillId="38" borderId="8" applyNumberForma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7" fillId="0" borderId="0"/>
    <xf numFmtId="0" fontId="5" fillId="21" borderId="32" applyNumberFormat="0" applyFont="0" applyAlignment="0" applyProtection="0"/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177" fontId="1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7" fillId="0" borderId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81" fillId="24" borderId="0" applyNumberFormat="0" applyBorder="0" applyAlignment="0" applyProtection="0"/>
    <xf numFmtId="0" fontId="99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1" borderId="32" applyNumberFormat="0" applyFont="0" applyAlignment="0" applyProtection="0"/>
    <xf numFmtId="181" fontId="7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10" fillId="14" borderId="0" applyNumberFormat="0" applyBorder="0" applyAlignment="0" applyProtection="0"/>
    <xf numFmtId="0" fontId="80" fillId="15" borderId="0" applyNumberFormat="0" applyBorder="0" applyAlignment="0" applyProtection="0"/>
    <xf numFmtId="0" fontId="7" fillId="0" borderId="0"/>
    <xf numFmtId="177" fontId="7" fillId="0" borderId="0" applyFont="0" applyFill="0" applyBorder="0" applyAlignment="0" applyProtection="0"/>
    <xf numFmtId="0" fontId="7" fillId="0" borderId="0"/>
    <xf numFmtId="0" fontId="83" fillId="0" borderId="33" applyNumberFormat="0" applyFill="0" applyAlignment="0" applyProtection="0"/>
    <xf numFmtId="177" fontId="7" fillId="0" borderId="0" applyFont="0" applyFill="0" applyBorder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4" fontId="20" fillId="0" borderId="2" applyFill="0" applyBorder="0" applyProtection="0">
      <alignment horizontal="right" vertical="center"/>
    </xf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75" fillId="38" borderId="8" applyNumberFormat="0" applyAlignment="0" applyProtection="0"/>
    <xf numFmtId="0" fontId="72" fillId="0" borderId="33" applyNumberFormat="0" applyFill="0" applyAlignment="0" applyProtection="0"/>
    <xf numFmtId="0" fontId="69" fillId="38" borderId="7" applyNumberFormat="0" applyAlignment="0" applyProtection="0"/>
    <xf numFmtId="0" fontId="58" fillId="21" borderId="32" applyNumberFormat="0" applyFont="0" applyAlignment="0" applyProtection="0"/>
    <xf numFmtId="0" fontId="60" fillId="18" borderId="8" applyNumberForma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60" fillId="18" borderId="8" applyNumberFormat="0" applyAlignment="0" applyProtection="0"/>
    <xf numFmtId="0" fontId="69" fillId="38" borderId="7" applyNumberFormat="0" applyAlignment="0" applyProtection="0"/>
    <xf numFmtId="0" fontId="72" fillId="0" borderId="33" applyNumberFormat="0" applyFill="0" applyAlignment="0" applyProtection="0"/>
    <xf numFmtId="0" fontId="75" fillId="38" borderId="8" applyNumberFormat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177" fontId="1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5" fillId="21" borderId="32" applyNumberFormat="0" applyFont="0" applyAlignment="0" applyProtection="0"/>
    <xf numFmtId="183" fontId="91" fillId="76" borderId="36">
      <alignment vertical="center"/>
    </xf>
    <xf numFmtId="178" fontId="92" fillId="76" borderId="36">
      <alignment vertical="center"/>
    </xf>
    <xf numFmtId="183" fontId="93" fillId="77" borderId="36">
      <alignment vertical="center"/>
    </xf>
    <xf numFmtId="0" fontId="7" fillId="78" borderId="37" applyBorder="0">
      <alignment horizontal="left" vertical="center"/>
    </xf>
    <xf numFmtId="49" fontId="7" fillId="79" borderId="2">
      <alignment vertical="center" wrapText="1"/>
    </xf>
    <xf numFmtId="0" fontId="7" fillId="80" borderId="35">
      <alignment horizontal="left" vertical="center" wrapText="1"/>
    </xf>
    <xf numFmtId="0" fontId="94" fillId="81" borderId="2">
      <alignment horizontal="left" vertical="center" wrapText="1"/>
    </xf>
    <xf numFmtId="0" fontId="7" fillId="82" borderId="2">
      <alignment horizontal="left" vertical="center" wrapText="1"/>
    </xf>
    <xf numFmtId="0" fontId="7" fillId="83" borderId="2">
      <alignment horizontal="left" vertical="center" wrapText="1"/>
    </xf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0" fontId="14" fillId="18" borderId="8" applyNumberFormat="0" applyAlignment="0" applyProtection="0"/>
    <xf numFmtId="4" fontId="20" fillId="0" borderId="2" applyFill="0" applyBorder="0" applyProtection="0">
      <alignment horizontal="right" vertical="center"/>
    </xf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5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7" fillId="21" borderId="32" applyNumberFormat="0" applyFon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22" fillId="38" borderId="7" applyNumberFormat="0" applyAlignment="0" applyProtection="0"/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0" fontId="83" fillId="0" borderId="33" applyNumberFormat="0" applyFill="0" applyAlignment="0" applyProtection="0"/>
    <xf numFmtId="4" fontId="20" fillId="0" borderId="2" applyFill="0" applyBorder="0" applyProtection="0">
      <alignment horizontal="right" vertical="center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6" fillId="74" borderId="2" applyNumberFormat="0" applyProtection="0">
      <alignment horizontal="right"/>
    </xf>
    <xf numFmtId="0" fontId="6" fillId="74" borderId="2" applyNumberFormat="0" applyProtection="0">
      <alignment horizontal="left"/>
    </xf>
    <xf numFmtId="0" fontId="7" fillId="0" borderId="2" applyNumberFormat="0" applyFill="0" applyProtection="0">
      <alignment horizontal="right"/>
    </xf>
    <xf numFmtId="0" fontId="7" fillId="0" borderId="2" applyNumberFormat="0" applyFill="0" applyProtection="0">
      <alignment horizontal="right"/>
    </xf>
    <xf numFmtId="0" fontId="7" fillId="21" borderId="32" applyNumberFormat="0" applyFont="0" applyAlignment="0" applyProtection="0"/>
    <xf numFmtId="0" fontId="83" fillId="0" borderId="33" applyNumberFormat="0" applyFill="0" applyAlignment="0" applyProtection="0"/>
    <xf numFmtId="0" fontId="7" fillId="0" borderId="0"/>
  </cellStyleXfs>
  <cellXfs count="69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/>
    <xf numFmtId="0" fontId="0" fillId="0" borderId="0" xfId="0" applyFont="1" applyFill="1"/>
    <xf numFmtId="0" fontId="3" fillId="0" borderId="0" xfId="0" applyFont="1" applyAlignment="1"/>
    <xf numFmtId="0" fontId="104" fillId="0" borderId="0" xfId="0" applyFont="1"/>
    <xf numFmtId="0" fontId="3" fillId="0" borderId="0" xfId="0" applyFont="1" applyFill="1"/>
    <xf numFmtId="0" fontId="0" fillId="0" borderId="0" xfId="0" applyFill="1"/>
    <xf numFmtId="0" fontId="103" fillId="0" borderId="0" xfId="0" applyFont="1" applyFill="1"/>
    <xf numFmtId="9" fontId="0" fillId="70" borderId="0" xfId="0" applyNumberFormat="1" applyFill="1"/>
    <xf numFmtId="0" fontId="102" fillId="70" borderId="40" xfId="16413" applyFont="1" applyFill="1" applyBorder="1" applyAlignment="1">
      <alignment horizontal="center" vertical="center" wrapText="1"/>
    </xf>
    <xf numFmtId="0" fontId="53" fillId="70" borderId="40" xfId="16413" applyFont="1" applyFill="1" applyBorder="1" applyAlignment="1">
      <alignment horizontal="right" vertical="center" wrapText="1"/>
    </xf>
    <xf numFmtId="0" fontId="53" fillId="70" borderId="2" xfId="16413" applyFont="1" applyFill="1" applyBorder="1" applyAlignment="1">
      <alignment horizontal="right" vertical="center" wrapText="1"/>
    </xf>
    <xf numFmtId="9" fontId="0" fillId="70" borderId="0" xfId="16373" applyFont="1" applyFill="1" applyAlignment="1"/>
    <xf numFmtId="9" fontId="53" fillId="70" borderId="23" xfId="16373" applyFont="1" applyFill="1" applyBorder="1" applyAlignment="1">
      <alignment horizontal="right" vertical="center" wrapText="1"/>
    </xf>
    <xf numFmtId="9" fontId="101" fillId="70" borderId="23" xfId="16373" applyFont="1" applyFill="1" applyBorder="1" applyAlignment="1">
      <alignment horizontal="center" vertical="center" wrapText="1"/>
    </xf>
    <xf numFmtId="9" fontId="57" fillId="70" borderId="25" xfId="16373" applyFont="1" applyFill="1" applyBorder="1" applyAlignment="1">
      <alignment horizontal="center" vertical="center"/>
    </xf>
    <xf numFmtId="9" fontId="1" fillId="70" borderId="0" xfId="16373" applyFont="1" applyFill="1" applyAlignment="1"/>
    <xf numFmtId="0" fontId="0" fillId="70" borderId="0" xfId="0" applyFill="1"/>
    <xf numFmtId="0" fontId="1" fillId="0" borderId="0" xfId="16413"/>
    <xf numFmtId="0" fontId="1" fillId="70" borderId="0" xfId="16413" applyFill="1"/>
    <xf numFmtId="0" fontId="55" fillId="65" borderId="4" xfId="16413" applyFont="1" applyFill="1" applyBorder="1" applyAlignment="1">
      <alignment horizontal="center" vertical="center" wrapText="1"/>
    </xf>
    <xf numFmtId="0" fontId="55" fillId="65" borderId="2" xfId="16413" applyFont="1" applyFill="1" applyBorder="1" applyAlignment="1">
      <alignment horizontal="center" vertical="center" wrapText="1"/>
    </xf>
    <xf numFmtId="14" fontId="55" fillId="65" borderId="5" xfId="16413" applyNumberFormat="1" applyFont="1" applyFill="1" applyBorder="1" applyAlignment="1">
      <alignment horizontal="center" vertical="center" wrapText="1"/>
    </xf>
    <xf numFmtId="0" fontId="55" fillId="66" borderId="4" xfId="16413" applyFont="1" applyFill="1" applyBorder="1" applyAlignment="1">
      <alignment horizontal="center" vertical="center" wrapText="1"/>
    </xf>
    <xf numFmtId="0" fontId="55" fillId="66" borderId="2" xfId="16413" applyFont="1" applyFill="1" applyBorder="1" applyAlignment="1">
      <alignment horizontal="center" vertical="center" wrapText="1"/>
    </xf>
    <xf numFmtId="0" fontId="55" fillId="66" borderId="5" xfId="16413" applyFont="1" applyFill="1" applyBorder="1" applyAlignment="1">
      <alignment horizontal="center" vertical="center" wrapText="1"/>
    </xf>
    <xf numFmtId="0" fontId="55" fillId="65" borderId="5" xfId="16413" applyFont="1" applyFill="1" applyBorder="1" applyAlignment="1">
      <alignment horizontal="center" vertical="center" wrapText="1"/>
    </xf>
    <xf numFmtId="0" fontId="55" fillId="67" borderId="2" xfId="16413" applyFont="1" applyFill="1" applyBorder="1" applyAlignment="1">
      <alignment horizontal="center" vertical="center" wrapText="1"/>
    </xf>
    <xf numFmtId="178" fontId="55" fillId="65" borderId="4" xfId="16414" applyNumberFormat="1" applyFont="1" applyFill="1" applyBorder="1" applyAlignment="1">
      <alignment horizontal="center" vertical="center" wrapText="1"/>
    </xf>
    <xf numFmtId="1" fontId="55" fillId="65" borderId="5" xfId="16413" applyNumberFormat="1" applyFont="1" applyFill="1" applyBorder="1" applyAlignment="1">
      <alignment horizontal="center" vertical="center" wrapText="1"/>
    </xf>
    <xf numFmtId="0" fontId="55" fillId="67" borderId="5" xfId="16413" applyFont="1" applyFill="1" applyBorder="1" applyAlignment="1">
      <alignment horizontal="center" vertical="center" wrapText="1"/>
    </xf>
    <xf numFmtId="0" fontId="54" fillId="63" borderId="4" xfId="16413" applyFont="1" applyFill="1" applyBorder="1" applyAlignment="1">
      <alignment horizontal="left" vertical="center"/>
    </xf>
    <xf numFmtId="0" fontId="54" fillId="63" borderId="2" xfId="16413" applyFont="1" applyFill="1" applyBorder="1" applyAlignment="1">
      <alignment horizontal="left" vertical="center"/>
    </xf>
    <xf numFmtId="0" fontId="53" fillId="63" borderId="2" xfId="16413" applyFont="1" applyFill="1" applyBorder="1" applyAlignment="1">
      <alignment horizontal="left" vertical="center" wrapText="1"/>
    </xf>
    <xf numFmtId="49" fontId="56" fillId="63" borderId="2" xfId="16413" applyNumberFormat="1" applyFont="1" applyFill="1" applyBorder="1" applyAlignment="1">
      <alignment horizontal="left" vertical="center" wrapText="1"/>
    </xf>
    <xf numFmtId="14" fontId="53" fillId="63" borderId="5" xfId="16413" applyNumberFormat="1" applyFont="1" applyFill="1" applyBorder="1" applyAlignment="1">
      <alignment horizontal="left" vertical="center" wrapText="1"/>
    </xf>
    <xf numFmtId="0" fontId="53" fillId="68" borderId="4" xfId="16413" applyFont="1" applyFill="1" applyBorder="1" applyAlignment="1">
      <alignment horizontal="center" vertical="center" wrapText="1"/>
    </xf>
    <xf numFmtId="9" fontId="53" fillId="68" borderId="2" xfId="16414" applyFont="1" applyFill="1" applyBorder="1" applyAlignment="1">
      <alignment horizontal="center" vertical="center" wrapText="1"/>
    </xf>
    <xf numFmtId="0" fontId="53" fillId="68" borderId="2" xfId="16413" applyFont="1" applyFill="1" applyBorder="1" applyAlignment="1">
      <alignment horizontal="center" vertical="center" wrapText="1"/>
    </xf>
    <xf numFmtId="0" fontId="53" fillId="68" borderId="5" xfId="16413" applyFont="1" applyFill="1" applyBorder="1" applyAlignment="1">
      <alignment horizontal="center" vertical="center" wrapText="1"/>
    </xf>
    <xf numFmtId="0" fontId="53" fillId="63" borderId="2" xfId="16413" applyFont="1" applyFill="1" applyBorder="1" applyAlignment="1">
      <alignment horizontal="right" vertical="center" wrapText="1"/>
    </xf>
    <xf numFmtId="178" fontId="53" fillId="63" borderId="4" xfId="16414" applyNumberFormat="1" applyFont="1" applyFill="1" applyBorder="1" applyAlignment="1">
      <alignment horizontal="right" vertical="center" wrapText="1"/>
    </xf>
    <xf numFmtId="0" fontId="53" fillId="63" borderId="5" xfId="16413" applyFont="1" applyFill="1" applyBorder="1" applyAlignment="1">
      <alignment horizontal="right" vertical="center" wrapText="1"/>
    </xf>
    <xf numFmtId="0" fontId="53" fillId="68" borderId="4" xfId="16413" applyFont="1" applyFill="1" applyBorder="1" applyAlignment="1">
      <alignment horizontal="right" vertical="center" wrapText="1"/>
    </xf>
    <xf numFmtId="0" fontId="53" fillId="68" borderId="2" xfId="16413" applyFont="1" applyFill="1" applyBorder="1" applyAlignment="1">
      <alignment horizontal="right" vertical="center" wrapText="1"/>
    </xf>
    <xf numFmtId="0" fontId="53" fillId="63" borderId="4" xfId="16413" applyFont="1" applyFill="1" applyBorder="1" applyAlignment="1">
      <alignment horizontal="right" vertical="center" wrapText="1"/>
    </xf>
    <xf numFmtId="0" fontId="53" fillId="69" borderId="2" xfId="16413" applyFont="1" applyFill="1" applyBorder="1" applyAlignment="1">
      <alignment horizontal="right" vertical="center" wrapText="1"/>
    </xf>
    <xf numFmtId="0" fontId="53" fillId="68" borderId="5" xfId="16413" applyFont="1" applyFill="1" applyBorder="1" applyAlignment="1">
      <alignment horizontal="right" vertical="center" wrapText="1"/>
    </xf>
    <xf numFmtId="0" fontId="53" fillId="69" borderId="5" xfId="16413" applyFont="1" applyFill="1" applyBorder="1" applyAlignment="1">
      <alignment horizontal="right" vertical="center" wrapText="1"/>
    </xf>
    <xf numFmtId="43" fontId="1" fillId="70" borderId="0" xfId="16413" applyNumberFormat="1" applyFill="1"/>
    <xf numFmtId="0" fontId="1" fillId="0" borderId="0" xfId="16413" applyFill="1"/>
    <xf numFmtId="178" fontId="57" fillId="71" borderId="29" xfId="16414" applyNumberFormat="1" applyFont="1" applyFill="1" applyBorder="1" applyAlignment="1">
      <alignment horizontal="center" vertical="center"/>
    </xf>
    <xf numFmtId="178" fontId="57" fillId="71" borderId="31" xfId="16414" applyNumberFormat="1" applyFont="1" applyFill="1" applyBorder="1" applyAlignment="1">
      <alignment horizontal="center" vertical="center"/>
    </xf>
    <xf numFmtId="0" fontId="57" fillId="72" borderId="24" xfId="16413" applyFont="1" applyFill="1" applyBorder="1" applyAlignment="1">
      <alignment horizontal="center" vertical="center"/>
    </xf>
    <xf numFmtId="0" fontId="57" fillId="72" borderId="25" xfId="16413" applyFont="1" applyFill="1" applyBorder="1" applyAlignment="1">
      <alignment horizontal="center" vertical="center"/>
    </xf>
    <xf numFmtId="0" fontId="57" fillId="72" borderId="28" xfId="16413" applyFont="1" applyFill="1" applyBorder="1" applyAlignment="1">
      <alignment horizontal="center" vertical="center"/>
    </xf>
    <xf numFmtId="0" fontId="57" fillId="71" borderId="24" xfId="16413" applyFont="1" applyFill="1" applyBorder="1" applyAlignment="1">
      <alignment horizontal="center" vertical="center"/>
    </xf>
    <xf numFmtId="0" fontId="57" fillId="71" borderId="25" xfId="16413" applyFont="1" applyFill="1" applyBorder="1" applyAlignment="1">
      <alignment horizontal="center" vertical="center"/>
    </xf>
    <xf numFmtId="0" fontId="57" fillId="71" borderId="26" xfId="16413" applyFont="1" applyFill="1" applyBorder="1" applyAlignment="1">
      <alignment horizontal="center" vertical="center"/>
    </xf>
    <xf numFmtId="0" fontId="57" fillId="71" borderId="27" xfId="16413" applyFont="1" applyFill="1" applyBorder="1" applyAlignment="1">
      <alignment horizontal="center" vertical="center"/>
    </xf>
    <xf numFmtId="0" fontId="57" fillId="71" borderId="28" xfId="16413" applyFont="1" applyFill="1" applyBorder="1" applyAlignment="1">
      <alignment horizontal="center" vertical="center"/>
    </xf>
    <xf numFmtId="0" fontId="57" fillId="72" borderId="29" xfId="16413" applyFont="1" applyFill="1" applyBorder="1" applyAlignment="1">
      <alignment horizontal="center" vertical="center"/>
    </xf>
    <xf numFmtId="0" fontId="57" fillId="72" borderId="30" xfId="16413" applyFont="1" applyFill="1" applyBorder="1" applyAlignment="1">
      <alignment horizontal="center" vertical="center"/>
    </xf>
    <xf numFmtId="0" fontId="57" fillId="72" borderId="31" xfId="16413" applyFont="1" applyFill="1" applyBorder="1" applyAlignment="1">
      <alignment horizontal="center" vertical="center"/>
    </xf>
    <xf numFmtId="0" fontId="57" fillId="71" borderId="29" xfId="16413" applyFont="1" applyFill="1" applyBorder="1" applyAlignment="1">
      <alignment horizontal="center" vertical="center"/>
    </xf>
    <xf numFmtId="0" fontId="57" fillId="71" borderId="30" xfId="16413" applyFont="1" applyFill="1" applyBorder="1" applyAlignment="1">
      <alignment horizontal="center" vertical="center"/>
    </xf>
    <xf numFmtId="0" fontId="57" fillId="71" borderId="31" xfId="16413" applyFont="1" applyFill="1" applyBorder="1" applyAlignment="1">
      <alignment horizontal="center" vertical="center"/>
    </xf>
  </cellXfs>
  <cellStyles count="19857">
    <cellStyle name="20% - 1. jelölőszín" xfId="1" xr:uid="{01BAAD09-0D33-462E-B59E-5025BC12A193}"/>
    <cellStyle name="20% - 1. jelölőszín 2" xfId="16423" xr:uid="{B0F4E327-BC8F-433E-AE93-ED04C1151130}"/>
    <cellStyle name="20% - 2. jelölőszín" xfId="2" xr:uid="{E273DFBC-C664-435D-8145-C0B38E14A136}"/>
    <cellStyle name="20% - 2. jelölőszín 2" xfId="16424" xr:uid="{F7A927EC-73F0-4018-924F-197CBC685DC8}"/>
    <cellStyle name="20% - 3. jelölőszín" xfId="3" xr:uid="{0F20E45D-CA83-4546-BE04-D282FAF44B22}"/>
    <cellStyle name="20% - 3. jelölőszín 2" xfId="16425" xr:uid="{4241011A-E697-4BB1-8470-68134D0C64C9}"/>
    <cellStyle name="20% - 4. jelölőszín" xfId="4" xr:uid="{FF2836AE-949F-441C-849B-54629AE6CE0C}"/>
    <cellStyle name="20% - 4. jelölőszín 2" xfId="16426" xr:uid="{5AE5E181-72CD-4B24-8F58-802BBDED545C}"/>
    <cellStyle name="20% - 5. jelölőszín" xfId="5" xr:uid="{538E6D6E-BD0B-4C63-A985-9BC48A81EA2F}"/>
    <cellStyle name="20% - 5. jelölőszín 2" xfId="16427" xr:uid="{A080F649-9196-4BA9-9182-3DBB5A63BEC8}"/>
    <cellStyle name="20% - 6. jelölőszín" xfId="6" xr:uid="{9F5E1968-5198-4667-B407-090844FD5682}"/>
    <cellStyle name="20% - 6. jelölőszín 2" xfId="16428" xr:uid="{C2DA9F20-791B-4A22-8902-5629C53DE6B3}"/>
    <cellStyle name="20% - Accent1" xfId="16390" builtinId="30" customBuiltin="1"/>
    <cellStyle name="20% - Accent1 10" xfId="7" xr:uid="{A59B9095-18DA-4965-9C6B-CC583A9FD18F}"/>
    <cellStyle name="20% - Accent1 10 2" xfId="8" xr:uid="{B1E15DAF-EB70-46B6-9C59-81A1FE5418F3}"/>
    <cellStyle name="20% - Accent1 2" xfId="9" xr:uid="{EDC4E429-FA52-42BC-B3F2-174E34B84AF9}"/>
    <cellStyle name="20% - Accent1 2 10" xfId="10" xr:uid="{B70B8F46-31F0-4DC3-943A-B06D547E3C34}"/>
    <cellStyle name="20% - Accent1 2 10 2" xfId="11" xr:uid="{678E30DB-8FA7-4A88-8CB0-2F7941618CAF}"/>
    <cellStyle name="20% - Accent1 2 10 3" xfId="12" xr:uid="{A82AF329-0C4D-40C5-A03A-729C1E9054AA}"/>
    <cellStyle name="20% - Accent1 2 11" xfId="13" xr:uid="{C1D3E6BB-C574-4B4F-ADC6-F938B99A7608}"/>
    <cellStyle name="20% - Accent1 2 11 2" xfId="14" xr:uid="{45D50865-EC7F-4515-9E99-21C068E6DD6F}"/>
    <cellStyle name="20% - Accent1 2 11 3" xfId="15" xr:uid="{98D005EA-1B92-4295-A3FC-51629D0C4D89}"/>
    <cellStyle name="20% - Accent1 2 12" xfId="16" xr:uid="{8414641C-F01A-44EF-89A1-2E34E7BE08E4}"/>
    <cellStyle name="20% - Accent1 2 12 2" xfId="17" xr:uid="{39AB45F0-DC3B-444A-B132-8A5D1EF89E76}"/>
    <cellStyle name="20% - Accent1 2 12 3" xfId="18" xr:uid="{24D6E1B9-1DD1-426F-8BB1-404E94DFE14A}"/>
    <cellStyle name="20% - Accent1 2 13" xfId="19" xr:uid="{A2E20279-8283-435B-B734-F3CD852CFF87}"/>
    <cellStyle name="20% - Accent1 2 13 2" xfId="20" xr:uid="{64119269-3A9F-4831-9094-D39A680EF521}"/>
    <cellStyle name="20% - Accent1 2 14" xfId="21" xr:uid="{0AB72A66-C6FB-49E5-AB9C-CBB592617B3E}"/>
    <cellStyle name="20% - Accent1 2 15" xfId="22" xr:uid="{61AB300D-4F06-4059-84FB-DFDA23577162}"/>
    <cellStyle name="20% - Accent1 2 2" xfId="23" xr:uid="{279ACBB1-28FA-4589-B21E-5C57C39048EC}"/>
    <cellStyle name="20% - Accent1 2 2 2" xfId="24" xr:uid="{4D4AA6BC-CFC8-458C-AC33-191575B97D8E}"/>
    <cellStyle name="20% - Accent1 2 2 3" xfId="25" xr:uid="{290A9C09-9118-4395-9426-D9835344DE24}"/>
    <cellStyle name="20% - Accent1 2 3" xfId="26" xr:uid="{87CDEDB5-250F-40BD-BD9A-22B0A92CE6EE}"/>
    <cellStyle name="20% - Accent1 2 3 2" xfId="27" xr:uid="{5F4B49A8-BE41-469F-A0FF-70998F3F9128}"/>
    <cellStyle name="20% - Accent1 2 3 3" xfId="28" xr:uid="{6A538A7A-AD2F-40D8-A0F7-5A1C2645028A}"/>
    <cellStyle name="20% - Accent1 2 4" xfId="29" xr:uid="{DCDC72F0-030F-4BF4-89DF-330E43C5DA69}"/>
    <cellStyle name="20% - Accent1 2 4 2" xfId="30" xr:uid="{A2FE8E4D-884B-4992-AAD1-0A0148CDC53A}"/>
    <cellStyle name="20% - Accent1 2 4 3" xfId="31" xr:uid="{E7B03D5D-3746-4D78-B413-8751E8B535F2}"/>
    <cellStyle name="20% - Accent1 2 5" xfId="32" xr:uid="{F842537F-DC99-4BC0-86FC-330F3393F7A4}"/>
    <cellStyle name="20% - Accent1 2 5 2" xfId="33" xr:uid="{52EA6083-7ED3-41D8-9698-66A55E7FC6E3}"/>
    <cellStyle name="20% - Accent1 2 5 3" xfId="34" xr:uid="{76B4A986-6D63-49EC-935C-E8B0879A05DD}"/>
    <cellStyle name="20% - Accent1 2 6" xfId="35" xr:uid="{646702A9-06AD-4A85-9EB1-B92F7DDA329F}"/>
    <cellStyle name="20% - Accent1 2 6 2" xfId="36" xr:uid="{B8F4C740-539B-4CA8-864F-05B8AD9DC4E6}"/>
    <cellStyle name="20% - Accent1 2 6 3" xfId="37" xr:uid="{6BDE70AF-8A6B-4F8B-93FE-69C70D852A5A}"/>
    <cellStyle name="20% - Accent1 2 7" xfId="38" xr:uid="{DC58BA69-7359-420A-ABA6-27480CF287DC}"/>
    <cellStyle name="20% - Accent1 2 7 2" xfId="39" xr:uid="{4AF072A2-48CA-4599-8948-9BA1AB1D9B61}"/>
    <cellStyle name="20% - Accent1 2 7 3" xfId="40" xr:uid="{26DD4E2B-5CCB-46D7-8A92-9288F450616D}"/>
    <cellStyle name="20% - Accent1 2 8" xfId="41" xr:uid="{EACE514E-F6D8-4934-9F0C-4BDF2BD93193}"/>
    <cellStyle name="20% - Accent1 2 8 2" xfId="42" xr:uid="{7CD4FB8F-A320-459D-9DAF-E1A3C74ABE38}"/>
    <cellStyle name="20% - Accent1 2 8 3" xfId="43" xr:uid="{B01AD010-0274-40DA-AAC4-575095A88B6F}"/>
    <cellStyle name="20% - Accent1 2 9" xfId="44" xr:uid="{257B0AE8-BDD0-46A3-AB3D-7E9786E96B86}"/>
    <cellStyle name="20% - Accent1 2 9 2" xfId="45" xr:uid="{2ECCC4BE-CF33-4FD9-B448-39E9659C115E}"/>
    <cellStyle name="20% - Accent1 2 9 3" xfId="46" xr:uid="{0EEAAF01-41C8-45BF-A43A-BB0BFF5207FE}"/>
    <cellStyle name="20% - Accent1 3" xfId="47" xr:uid="{C06A0D01-309B-4591-8432-9231E30DC7A7}"/>
    <cellStyle name="20% - Accent1 3 10" xfId="48" xr:uid="{9A81D1E9-F4C3-4BD8-8926-381216062928}"/>
    <cellStyle name="20% - Accent1 3 10 2" xfId="49" xr:uid="{F16C3978-5490-429A-8237-CE85477DCBF2}"/>
    <cellStyle name="20% - Accent1 3 11" xfId="50" xr:uid="{39F3451C-5C08-4DF1-8044-CA9C1EAB73E4}"/>
    <cellStyle name="20% - Accent1 3 11 2" xfId="51" xr:uid="{CFA70860-C211-48ED-9CAA-C6C740860D04}"/>
    <cellStyle name="20% - Accent1 3 12" xfId="52" xr:uid="{752EC2BC-741B-48A7-AAD7-E8902D256A79}"/>
    <cellStyle name="20% - Accent1 3 13" xfId="53" xr:uid="{68EE3952-0986-40F8-83EC-0934512B323A}"/>
    <cellStyle name="20% - Accent1 3 14" xfId="54" xr:uid="{1A226241-F0FE-43C6-B6FC-A9841204EA47}"/>
    <cellStyle name="20% - Accent1 3 15" xfId="55" xr:uid="{0E71AF03-14E6-49DE-BD76-557DBF9749AE}"/>
    <cellStyle name="20% - Accent1 3 2" xfId="56" xr:uid="{5B3FD1E3-1763-47FD-9AAB-C357799C9363}"/>
    <cellStyle name="20% - Accent1 3 2 2" xfId="57" xr:uid="{18056168-B17E-42F9-9880-A24B9773B475}"/>
    <cellStyle name="20% - Accent1 3 3" xfId="58" xr:uid="{11F1297B-DFFD-4DA6-86B7-6934CFFDF359}"/>
    <cellStyle name="20% - Accent1 3 3 2" xfId="59" xr:uid="{97107FD8-26E3-4AB5-B398-E8FCDCA740C5}"/>
    <cellStyle name="20% - Accent1 3 4" xfId="60" xr:uid="{1D43E822-7E11-4DB2-B6D9-E4AB40B3AA44}"/>
    <cellStyle name="20% - Accent1 3 4 2" xfId="61" xr:uid="{34B2796F-F233-47B9-ADA9-AD82ACFBE10A}"/>
    <cellStyle name="20% - Accent1 3 5" xfId="62" xr:uid="{03536BC7-AFDB-4C96-8074-33CF386EAB44}"/>
    <cellStyle name="20% - Accent1 3 5 2" xfId="63" xr:uid="{6FDB30F9-A855-4E4C-9F39-9B8D833A8BA0}"/>
    <cellStyle name="20% - Accent1 3 6" xfId="64" xr:uid="{EF592645-36E9-44DE-83F3-17B0F95C4101}"/>
    <cellStyle name="20% - Accent1 3 6 2" xfId="65" xr:uid="{B4E9CCCE-88C7-44D8-BA74-B5CB482C650A}"/>
    <cellStyle name="20% - Accent1 3 7" xfId="66" xr:uid="{93F2C511-09EC-4428-AAC7-BBBE0D3D84BC}"/>
    <cellStyle name="20% - Accent1 3 7 2" xfId="67" xr:uid="{3D03FA83-EA2D-46A8-B2F7-042FDD68A2F0}"/>
    <cellStyle name="20% - Accent1 3 8" xfId="68" xr:uid="{4E80B9A5-1243-4B1E-9489-FFC6B80E7E71}"/>
    <cellStyle name="20% - Accent1 3 8 2" xfId="69" xr:uid="{94DF7F6D-A80D-4831-9FC2-16EFF53E24F6}"/>
    <cellStyle name="20% - Accent1 3 9" xfId="70" xr:uid="{2B9EE040-C682-48FD-8E2D-7FA2EDF825FC}"/>
    <cellStyle name="20% - Accent1 3 9 2" xfId="71" xr:uid="{79CA2530-2696-4C0D-9E86-16FEB73A4A3C}"/>
    <cellStyle name="20% - Accent1 4" xfId="72" xr:uid="{46DF4D0C-9606-4FFB-B556-4C3641131C93}"/>
    <cellStyle name="20% - Accent1 4 10" xfId="73" xr:uid="{6487D36E-6221-498E-997F-42A029AEE54D}"/>
    <cellStyle name="20% - Accent1 4 10 2" xfId="74" xr:uid="{5808F851-7E7F-49A2-8C16-E260D62EDDE1}"/>
    <cellStyle name="20% - Accent1 4 11" xfId="75" xr:uid="{E2677EDE-495A-4FFE-8B62-8F01EBFEC33A}"/>
    <cellStyle name="20% - Accent1 4 11 2" xfId="76" xr:uid="{4B23048F-CE00-41B5-BE24-37875050EB93}"/>
    <cellStyle name="20% - Accent1 4 12" xfId="77" xr:uid="{7B4A6A4A-7192-4132-923E-F8C66D224C73}"/>
    <cellStyle name="20% - Accent1 4 13" xfId="78" xr:uid="{381AD6E5-2993-45C5-86FD-9534D9982543}"/>
    <cellStyle name="20% - Accent1 4 2" xfId="79" xr:uid="{628F43BD-4B4E-45E6-B856-0DDB3EC207A0}"/>
    <cellStyle name="20% - Accent1 4 2 2" xfId="80" xr:uid="{1D675398-B8C2-4FFA-801A-07E6BE8CD96F}"/>
    <cellStyle name="20% - Accent1 4 3" xfId="81" xr:uid="{F47435B3-86F8-416C-9A02-28315C50EAED}"/>
    <cellStyle name="20% - Accent1 4 3 2" xfId="82" xr:uid="{6AAC5D31-8AA7-448C-9D34-50B02CE5D38C}"/>
    <cellStyle name="20% - Accent1 4 4" xfId="83" xr:uid="{AE73C9F6-3090-428F-B37E-F99D7952AFB8}"/>
    <cellStyle name="20% - Accent1 4 4 2" xfId="84" xr:uid="{C05196C3-42E0-4996-93D7-C4853979D98A}"/>
    <cellStyle name="20% - Accent1 4 5" xfId="85" xr:uid="{DDF2013D-C827-4FD0-93C2-B3CFB8D0B783}"/>
    <cellStyle name="20% - Accent1 4 5 2" xfId="86" xr:uid="{1D9E2CAC-06F8-4B34-A916-D44ECDDD813C}"/>
    <cellStyle name="20% - Accent1 4 6" xfId="87" xr:uid="{1CF1845D-8738-4613-88FF-5FCFCD5801A1}"/>
    <cellStyle name="20% - Accent1 4 6 2" xfId="88" xr:uid="{A2FE4C37-1398-4453-926F-72836203DA01}"/>
    <cellStyle name="20% - Accent1 4 7" xfId="89" xr:uid="{4FC0838C-D5C0-4F0A-86A3-0D4C4E6833C4}"/>
    <cellStyle name="20% - Accent1 4 7 2" xfId="90" xr:uid="{2A5AB2DC-1AAD-4D74-AC95-6799F3BA65F4}"/>
    <cellStyle name="20% - Accent1 4 8" xfId="91" xr:uid="{0EA5CCAF-D549-4A08-8B43-94DD75B453CC}"/>
    <cellStyle name="20% - Accent1 4 8 2" xfId="92" xr:uid="{9FDE89A3-E265-4547-97A3-8E8497E498FD}"/>
    <cellStyle name="20% - Accent1 4 9" xfId="93" xr:uid="{6366A8FF-5CE0-402C-BCD3-B6B669DF04DD}"/>
    <cellStyle name="20% - Accent1 4 9 2" xfId="94" xr:uid="{AF2D031C-687B-4FA4-8206-20E1CD757CE4}"/>
    <cellStyle name="20% - Accent1 5" xfId="95" xr:uid="{0A4D6AF7-69C2-4220-99ED-465762B501C2}"/>
    <cellStyle name="20% - Accent1 5 10" xfId="96" xr:uid="{A30D5BBD-24C4-498E-8167-09F6F2D5955A}"/>
    <cellStyle name="20% - Accent1 5 10 2" xfId="97" xr:uid="{3B62D4E2-1BD3-4256-AC13-C15353309D87}"/>
    <cellStyle name="20% - Accent1 5 11" xfId="98" xr:uid="{F343117B-5DD6-401A-A20B-7A063D9B31AF}"/>
    <cellStyle name="20% - Accent1 5 11 2" xfId="99" xr:uid="{F2390419-1F60-43DD-83BD-1EC71B0F7DA8}"/>
    <cellStyle name="20% - Accent1 5 12" xfId="100" xr:uid="{7C87C96B-FADB-430B-9DC0-25B169777CA5}"/>
    <cellStyle name="20% - Accent1 5 13" xfId="101" xr:uid="{052876DE-A04D-4897-9172-7614AB29F9BF}"/>
    <cellStyle name="20% - Accent1 5 2" xfId="102" xr:uid="{3FFF3ADD-3394-405D-81BC-1ED3224BFCED}"/>
    <cellStyle name="20% - Accent1 5 2 2" xfId="103" xr:uid="{104DB549-D3DA-4552-8FFA-51ECBCCFEF6D}"/>
    <cellStyle name="20% - Accent1 5 3" xfId="104" xr:uid="{66CE0012-591A-41AB-B276-F6EF4FE86FF0}"/>
    <cellStyle name="20% - Accent1 5 3 2" xfId="105" xr:uid="{A81A0D86-FDD4-4203-B8EB-C81C8859BECB}"/>
    <cellStyle name="20% - Accent1 5 4" xfId="106" xr:uid="{5A9CAF71-2C33-4D8F-B8D6-9F8583D01961}"/>
    <cellStyle name="20% - Accent1 5 4 2" xfId="107" xr:uid="{6A477145-D0CB-49AD-8231-36F3A356FFBA}"/>
    <cellStyle name="20% - Accent1 5 5" xfId="108" xr:uid="{AD98EDA7-FBE7-4A16-B425-5FCC3A89EC5A}"/>
    <cellStyle name="20% - Accent1 5 5 2" xfId="109" xr:uid="{3E2FBB2A-0A44-464B-BA00-95326A94C567}"/>
    <cellStyle name="20% - Accent1 5 6" xfId="110" xr:uid="{CBFA8F59-490F-4078-9D74-1B8E9A7D65C0}"/>
    <cellStyle name="20% - Accent1 5 6 2" xfId="111" xr:uid="{3A6FCE8D-D718-48FF-8D3B-253ED84AA947}"/>
    <cellStyle name="20% - Accent1 5 7" xfId="112" xr:uid="{B729CEB4-4DB5-4ADB-B0E3-F43B0A204B5E}"/>
    <cellStyle name="20% - Accent1 5 7 2" xfId="113" xr:uid="{DA68CAE2-766C-4221-8F21-81DD7BD205DF}"/>
    <cellStyle name="20% - Accent1 5 8" xfId="114" xr:uid="{B15C76E6-D1C7-48A4-A1B9-A5879ACEC390}"/>
    <cellStyle name="20% - Accent1 5 8 2" xfId="115" xr:uid="{0C68687E-347F-42D6-B872-873B731C467F}"/>
    <cellStyle name="20% - Accent1 5 9" xfId="116" xr:uid="{05FBEFAC-B5A1-4917-9C30-4BC47C0F804D}"/>
    <cellStyle name="20% - Accent1 5 9 2" xfId="117" xr:uid="{4CB25BFF-7968-480E-91EB-5F7B56BB815E}"/>
    <cellStyle name="20% - Accent1 6" xfId="118" xr:uid="{86E38477-2668-435E-B4D6-FFAD99100083}"/>
    <cellStyle name="20% - Accent1 6 10" xfId="119" xr:uid="{98A47A87-20EF-4944-AAC2-136A143ACE2E}"/>
    <cellStyle name="20% - Accent1 6 10 2" xfId="120" xr:uid="{AD2871B0-F713-4909-8280-55E3EED6F806}"/>
    <cellStyle name="20% - Accent1 6 11" xfId="121" xr:uid="{E21F3253-C4E7-4575-84D9-E07590F6EDA0}"/>
    <cellStyle name="20% - Accent1 6 11 2" xfId="122" xr:uid="{7EEA10B7-4D19-4BD8-8399-B49D8BA908D6}"/>
    <cellStyle name="20% - Accent1 6 12" xfId="123" xr:uid="{6FFEC876-35C3-4BBF-951D-DDFF56F54673}"/>
    <cellStyle name="20% - Accent1 6 13" xfId="124" xr:uid="{AF4C12A6-1830-4306-84DF-2966FFB60A6A}"/>
    <cellStyle name="20% - Accent1 6 2" xfId="125" xr:uid="{2FAD3D71-F6D5-48F3-9265-55CFAB5B49C1}"/>
    <cellStyle name="20% - Accent1 6 2 2" xfId="126" xr:uid="{D03898AD-BE02-4DB6-92EF-0D57AD51F3F9}"/>
    <cellStyle name="20% - Accent1 6 3" xfId="127" xr:uid="{334C91CB-9EF3-4CA2-8C8E-2D1FE6FE0B55}"/>
    <cellStyle name="20% - Accent1 6 3 2" xfId="128" xr:uid="{FB74F3EE-0858-4F8A-8672-EF9C1509A729}"/>
    <cellStyle name="20% - Accent1 6 4" xfId="129" xr:uid="{7349C81F-1A97-4200-A448-79E5C4494AA3}"/>
    <cellStyle name="20% - Accent1 6 4 2" xfId="130" xr:uid="{579D1530-50AB-4993-AFAC-5A8227DD98C6}"/>
    <cellStyle name="20% - Accent1 6 5" xfId="131" xr:uid="{F1BCD4FE-8E95-4066-8717-FFE8ABD150B4}"/>
    <cellStyle name="20% - Accent1 6 5 2" xfId="132" xr:uid="{CDCFF4A9-AD69-485C-B2A8-8F69F5CAFED7}"/>
    <cellStyle name="20% - Accent1 6 6" xfId="133" xr:uid="{56AFFD72-C815-4E0A-925C-B5C225C1712D}"/>
    <cellStyle name="20% - Accent1 6 6 2" xfId="134" xr:uid="{EFECB7D8-6E3C-4B8B-8C47-8135857C9DB7}"/>
    <cellStyle name="20% - Accent1 6 7" xfId="135" xr:uid="{49F3CA8B-636E-4F47-B3FD-C99CF24DD50D}"/>
    <cellStyle name="20% - Accent1 6 7 2" xfId="136" xr:uid="{2B1FB84C-D849-4040-9E7D-0B5EC5F1659A}"/>
    <cellStyle name="20% - Accent1 6 8" xfId="137" xr:uid="{E2E8C92B-2601-4EA8-8FB6-2B4B17181928}"/>
    <cellStyle name="20% - Accent1 6 8 2" xfId="138" xr:uid="{6CFB59E5-96E7-4F2B-BA7A-72084D24F46A}"/>
    <cellStyle name="20% - Accent1 6 9" xfId="139" xr:uid="{DCE43D5A-BBC7-4AA9-96E8-ED4B216DEC18}"/>
    <cellStyle name="20% - Accent1 6 9 2" xfId="140" xr:uid="{6ECA649C-3965-400D-B744-FD3716E38F97}"/>
    <cellStyle name="20% - Accent1 7" xfId="141" xr:uid="{A95A63CE-71D6-432A-A2DF-20AEA27AC198}"/>
    <cellStyle name="20% - Accent1 7 2" xfId="142" xr:uid="{4A32E2EC-4306-426C-805F-F527D5DC5B4D}"/>
    <cellStyle name="20% - Accent1 7 3" xfId="143" xr:uid="{C48DF537-B5ED-4FD3-A5DB-95F4344D1A5F}"/>
    <cellStyle name="20% - Accent1 8" xfId="144" xr:uid="{34FF1F5D-232B-48F4-BAC0-5F74CEC6F0A5}"/>
    <cellStyle name="20% - Accent1 8 2" xfId="145" xr:uid="{05921405-A9E0-406A-9EA6-2CF40687BC6E}"/>
    <cellStyle name="20% - Accent1 8 3" xfId="146" xr:uid="{679EA999-2AEC-4CF3-ACF5-8A1C4687745A}"/>
    <cellStyle name="20% - Accent1 9" xfId="147" xr:uid="{12A2A800-69D4-4417-83E9-E64CEAD50CAA}"/>
    <cellStyle name="20% - Accent1 9 2" xfId="148" xr:uid="{FD2A6486-95BB-45F3-B4B6-64B911C0776F}"/>
    <cellStyle name="20% - Accent2" xfId="16394" builtinId="34" customBuiltin="1"/>
    <cellStyle name="20% - Accent2 10" xfId="149" xr:uid="{A77A92AF-8873-4468-BBEC-B833C329723A}"/>
    <cellStyle name="20% - Accent2 10 2" xfId="150" xr:uid="{B4FB52C2-749B-40FD-90A0-1BD213A66B1C}"/>
    <cellStyle name="20% - Accent2 2" xfId="151" xr:uid="{B67BAE87-9EA0-401F-9497-22674DFFE190}"/>
    <cellStyle name="20% - Accent2 2 10" xfId="152" xr:uid="{CCC54CF8-F0E7-4170-BEC1-3D6D7A0D2571}"/>
    <cellStyle name="20% - Accent2 2 10 2" xfId="153" xr:uid="{3C53C8F5-DCEF-47B6-8791-0776EF859B1F}"/>
    <cellStyle name="20% - Accent2 2 10 3" xfId="154" xr:uid="{DC229888-FB14-4E23-9274-4847AECE7707}"/>
    <cellStyle name="20% - Accent2 2 11" xfId="155" xr:uid="{97212BCB-3196-479B-87C6-2217A36F1736}"/>
    <cellStyle name="20% - Accent2 2 11 2" xfId="156" xr:uid="{2E07BB87-F3F7-41DE-B26E-A78970240657}"/>
    <cellStyle name="20% - Accent2 2 11 3" xfId="157" xr:uid="{CBA61F4E-9B11-4076-9761-44EA2A3F979C}"/>
    <cellStyle name="20% - Accent2 2 12" xfId="158" xr:uid="{5CBB2330-A0C4-4331-94E6-35BABD0BC7A1}"/>
    <cellStyle name="20% - Accent2 2 12 2" xfId="159" xr:uid="{BE57CEE1-5214-4F90-B6E3-D1C1B29DADE3}"/>
    <cellStyle name="20% - Accent2 2 12 3" xfId="160" xr:uid="{DB235A7D-52AD-4D6E-9E18-2E62BEE7348F}"/>
    <cellStyle name="20% - Accent2 2 13" xfId="161" xr:uid="{9D4A46EF-29F8-448E-B892-3C61276DD648}"/>
    <cellStyle name="20% - Accent2 2 13 2" xfId="162" xr:uid="{3BE66230-86D1-42DE-B109-D73F026FA8A2}"/>
    <cellStyle name="20% - Accent2 2 14" xfId="163" xr:uid="{AD28DDD1-90CF-4B8C-B44B-BCF5C1D17A01}"/>
    <cellStyle name="20% - Accent2 2 15" xfId="164" xr:uid="{6594BF94-E18B-463F-9589-270310E25B23}"/>
    <cellStyle name="20% - Accent2 2 2" xfId="165" xr:uid="{29ECA25F-D474-4D89-99C2-EC4CE0D05016}"/>
    <cellStyle name="20% - Accent2 2 2 2" xfId="166" xr:uid="{7E4DE330-21A1-4BE6-BD35-450AEA56946A}"/>
    <cellStyle name="20% - Accent2 2 2 3" xfId="167" xr:uid="{798ECBA4-E8D8-4B07-BCE2-B23935B0FEF3}"/>
    <cellStyle name="20% - Accent2 2 3" xfId="168" xr:uid="{D19C5C2C-825A-4A61-9E0A-6E1D7D2D4465}"/>
    <cellStyle name="20% - Accent2 2 3 2" xfId="169" xr:uid="{DC42A932-1D96-458E-A266-AA9037C1242E}"/>
    <cellStyle name="20% - Accent2 2 3 3" xfId="170" xr:uid="{F593BCC4-CBD7-46EA-89E0-30E27E6FC64D}"/>
    <cellStyle name="20% - Accent2 2 4" xfId="171" xr:uid="{35FA89CD-B75F-4084-8234-63485726992D}"/>
    <cellStyle name="20% - Accent2 2 4 2" xfId="172" xr:uid="{062AAB3E-8B9F-4460-AE9F-7936DD7F4104}"/>
    <cellStyle name="20% - Accent2 2 4 3" xfId="173" xr:uid="{145B6FDA-F7FD-4A99-89EC-F73F5518A422}"/>
    <cellStyle name="20% - Accent2 2 5" xfId="174" xr:uid="{D38235A9-73F4-4EF0-8B6D-2E65E461ECD6}"/>
    <cellStyle name="20% - Accent2 2 5 2" xfId="175" xr:uid="{F932740A-A4B5-4095-A8AC-7365931731D4}"/>
    <cellStyle name="20% - Accent2 2 5 3" xfId="176" xr:uid="{446A1E61-83E3-4A5E-A31A-B808164D0FC4}"/>
    <cellStyle name="20% - Accent2 2 6" xfId="177" xr:uid="{67E74AEA-0DFE-4C7E-85C2-B68F0A8BD703}"/>
    <cellStyle name="20% - Accent2 2 6 2" xfId="178" xr:uid="{72B3FDE6-F417-4579-B69D-F2F27A11EB6E}"/>
    <cellStyle name="20% - Accent2 2 6 3" xfId="179" xr:uid="{3946D2AC-D221-4E14-A649-F6BD35F325AA}"/>
    <cellStyle name="20% - Accent2 2 7" xfId="180" xr:uid="{8DFBBACE-A323-423F-B758-0DB52246D0DB}"/>
    <cellStyle name="20% - Accent2 2 7 2" xfId="181" xr:uid="{4040B55A-CA14-437E-85BC-5E697A7BF619}"/>
    <cellStyle name="20% - Accent2 2 7 3" xfId="182" xr:uid="{8537498E-F851-4039-995D-CBF380D8F799}"/>
    <cellStyle name="20% - Accent2 2 8" xfId="183" xr:uid="{A8962026-2166-4771-ABAB-25A0BE4D04E3}"/>
    <cellStyle name="20% - Accent2 2 8 2" xfId="184" xr:uid="{6DCE551E-C24D-493B-BAF6-835E43B8AA30}"/>
    <cellStyle name="20% - Accent2 2 8 3" xfId="185" xr:uid="{809E707F-2CD3-47A6-ACD9-338A0DB542F8}"/>
    <cellStyle name="20% - Accent2 2 9" xfId="186" xr:uid="{697F2DA5-843A-4D97-B0FC-5A74C14D0F7A}"/>
    <cellStyle name="20% - Accent2 2 9 2" xfId="187" xr:uid="{10AAB799-9492-4E63-91B3-3159DD5CDA92}"/>
    <cellStyle name="20% - Accent2 2 9 3" xfId="188" xr:uid="{E39469AA-F44E-460D-A1EA-409A8B6B6054}"/>
    <cellStyle name="20% - Accent2 3" xfId="189" xr:uid="{9682D2DD-5CF9-4F71-893E-FDED87E97DCA}"/>
    <cellStyle name="20% - Accent2 3 10" xfId="190" xr:uid="{CC77CA5B-30D5-437D-AB26-C2736A32E553}"/>
    <cellStyle name="20% - Accent2 3 10 2" xfId="191" xr:uid="{0C10EB1C-8FAD-4B47-986B-64CE9B1338F2}"/>
    <cellStyle name="20% - Accent2 3 11" xfId="192" xr:uid="{F957C1D8-FE2C-411E-9E8D-0674726C2988}"/>
    <cellStyle name="20% - Accent2 3 11 2" xfId="193" xr:uid="{DCCE5834-1A27-4532-871B-6606DE37AC5F}"/>
    <cellStyle name="20% - Accent2 3 12" xfId="194" xr:uid="{AFF0EC96-6B9E-4A93-BCE6-EA41A5C21592}"/>
    <cellStyle name="20% - Accent2 3 13" xfId="195" xr:uid="{3927379F-81B1-4A8C-8772-2F73B103D19B}"/>
    <cellStyle name="20% - Accent2 3 14" xfId="196" xr:uid="{528BD60D-B7E8-4801-A9B4-33F7297CB4EC}"/>
    <cellStyle name="20% - Accent2 3 15" xfId="197" xr:uid="{314B7E68-3B60-402D-BB3F-933F2448E3FB}"/>
    <cellStyle name="20% - Accent2 3 2" xfId="198" xr:uid="{012E8022-0288-4816-9C3B-E20E20813D75}"/>
    <cellStyle name="20% - Accent2 3 2 2" xfId="199" xr:uid="{11DEC5ED-7304-4D50-A04A-FE43F6F5FA09}"/>
    <cellStyle name="20% - Accent2 3 3" xfId="200" xr:uid="{AACCB8C6-969B-4045-A888-6E8E4FE74627}"/>
    <cellStyle name="20% - Accent2 3 3 2" xfId="201" xr:uid="{BC33CEDE-0E16-4110-A81A-D6A3287A3BE8}"/>
    <cellStyle name="20% - Accent2 3 4" xfId="202" xr:uid="{4E930D99-1BF7-47C2-AD1F-8C5C039493EB}"/>
    <cellStyle name="20% - Accent2 3 4 2" xfId="203" xr:uid="{0DCC288F-8468-4379-9E61-50AF819984B5}"/>
    <cellStyle name="20% - Accent2 3 5" xfId="204" xr:uid="{44E6949B-4B34-4BBD-AE76-C8CA9805D34D}"/>
    <cellStyle name="20% - Accent2 3 5 2" xfId="205" xr:uid="{234CC238-0AEA-4EE0-8F85-2EF55D9CD188}"/>
    <cellStyle name="20% - Accent2 3 6" xfId="206" xr:uid="{80BA13EA-8491-4811-B57B-6D69E84FD931}"/>
    <cellStyle name="20% - Accent2 3 6 2" xfId="207" xr:uid="{E7526104-BEAF-4185-8EFA-96048F03C4B9}"/>
    <cellStyle name="20% - Accent2 3 7" xfId="208" xr:uid="{71078504-30D7-49B4-B6BB-93B4AA6DAAEA}"/>
    <cellStyle name="20% - Accent2 3 7 2" xfId="209" xr:uid="{2CD44B77-2045-47B6-B789-CB8168DF3577}"/>
    <cellStyle name="20% - Accent2 3 8" xfId="210" xr:uid="{71E7DA03-6E69-4D42-B324-DA9D8C0760ED}"/>
    <cellStyle name="20% - Accent2 3 8 2" xfId="211" xr:uid="{BCE53B0A-667B-4AEA-AAB6-4467F3AA423E}"/>
    <cellStyle name="20% - Accent2 3 9" xfId="212" xr:uid="{2F16BCBF-BD53-44AA-B284-D0C51DF272D9}"/>
    <cellStyle name="20% - Accent2 3 9 2" xfId="213" xr:uid="{10B70B77-4A2F-479B-A36B-5DCF2E52AC56}"/>
    <cellStyle name="20% - Accent2 4" xfId="214" xr:uid="{912E2299-1BF2-470C-A701-F6EF268E3B0A}"/>
    <cellStyle name="20% - Accent2 4 10" xfId="215" xr:uid="{6DAC9488-269A-4355-A100-456EB0E9E4CD}"/>
    <cellStyle name="20% - Accent2 4 10 2" xfId="216" xr:uid="{55312A32-2578-4632-9F2E-6F40E6661E28}"/>
    <cellStyle name="20% - Accent2 4 11" xfId="217" xr:uid="{0DCC5D39-143F-4A9A-9352-5A61C11EC6D3}"/>
    <cellStyle name="20% - Accent2 4 11 2" xfId="218" xr:uid="{AB9925D3-12BB-43F3-BF0F-1B75F9F12FF0}"/>
    <cellStyle name="20% - Accent2 4 12" xfId="219" xr:uid="{ECC3E3D5-42C4-4163-89C7-AF293467B9E8}"/>
    <cellStyle name="20% - Accent2 4 13" xfId="220" xr:uid="{26377A7C-91D0-40CC-B2DA-03C24941B7F5}"/>
    <cellStyle name="20% - Accent2 4 2" xfId="221" xr:uid="{A1391E32-6307-407C-BE48-138BFB94DE68}"/>
    <cellStyle name="20% - Accent2 4 2 2" xfId="222" xr:uid="{C3C76DCB-4DED-45D0-9137-85FCD1A11C43}"/>
    <cellStyle name="20% - Accent2 4 3" xfId="223" xr:uid="{FF61E1C0-1ECA-4AB3-909A-2353B5D46658}"/>
    <cellStyle name="20% - Accent2 4 3 2" xfId="224" xr:uid="{B5B95FF6-4388-41F2-A4D7-312B52547C72}"/>
    <cellStyle name="20% - Accent2 4 4" xfId="225" xr:uid="{08C7678B-2484-48BD-9A3B-C07BFB184808}"/>
    <cellStyle name="20% - Accent2 4 4 2" xfId="226" xr:uid="{749950C8-2490-48BC-98ED-BE58388861DF}"/>
    <cellStyle name="20% - Accent2 4 5" xfId="227" xr:uid="{478C278B-9536-40C7-9943-F7CDE5B42F40}"/>
    <cellStyle name="20% - Accent2 4 5 2" xfId="228" xr:uid="{8CF1E56D-09F6-48BD-BDEA-A952567DE273}"/>
    <cellStyle name="20% - Accent2 4 6" xfId="229" xr:uid="{556E36D8-988B-4D52-8CAA-48B34D78F4E5}"/>
    <cellStyle name="20% - Accent2 4 6 2" xfId="230" xr:uid="{0B1A5D86-2031-4F83-B65A-3B5D0ACF1F96}"/>
    <cellStyle name="20% - Accent2 4 7" xfId="231" xr:uid="{FF0EF315-C740-4BE3-8737-5E12BD0FEBB7}"/>
    <cellStyle name="20% - Accent2 4 7 2" xfId="232" xr:uid="{4A4094A3-CF9A-4B1F-BBA6-2599CB82B624}"/>
    <cellStyle name="20% - Accent2 4 8" xfId="233" xr:uid="{3CB58BBC-414C-4F26-B34C-20DA55AB6935}"/>
    <cellStyle name="20% - Accent2 4 8 2" xfId="234" xr:uid="{845713CB-D5C0-471D-9CAE-ABBA930625B3}"/>
    <cellStyle name="20% - Accent2 4 9" xfId="235" xr:uid="{BD96C0AE-965F-4A3C-8CA7-C4D78ADA28BE}"/>
    <cellStyle name="20% - Accent2 4 9 2" xfId="236" xr:uid="{B0FF14D0-EBA9-4764-BF29-05BC1E4D1B6C}"/>
    <cellStyle name="20% - Accent2 5" xfId="237" xr:uid="{97ADA347-7E2F-4CC2-9AEE-EFC806923890}"/>
    <cellStyle name="20% - Accent2 5 10" xfId="238" xr:uid="{16CC869B-3142-4D42-866C-07D1CCEBBB09}"/>
    <cellStyle name="20% - Accent2 5 10 2" xfId="239" xr:uid="{4F5C6A2E-0C67-4DD6-94E7-6D5748B9281F}"/>
    <cellStyle name="20% - Accent2 5 11" xfId="240" xr:uid="{AB4B90A8-5FC7-4AC0-AE93-9207D9C3F85B}"/>
    <cellStyle name="20% - Accent2 5 11 2" xfId="241" xr:uid="{E5EAA854-045B-4201-9B66-365FF9F65D47}"/>
    <cellStyle name="20% - Accent2 5 12" xfId="242" xr:uid="{B76906A0-5C69-4382-8AEE-1AC3B210420D}"/>
    <cellStyle name="20% - Accent2 5 13" xfId="243" xr:uid="{64A48EDD-5C54-4FE3-9478-F1A4D3F6512E}"/>
    <cellStyle name="20% - Accent2 5 2" xfId="244" xr:uid="{6CF1FF67-1457-46AF-9358-2778B0BB106F}"/>
    <cellStyle name="20% - Accent2 5 2 2" xfId="245" xr:uid="{B24298E1-F322-4687-96BF-6FC1641B5DF5}"/>
    <cellStyle name="20% - Accent2 5 3" xfId="246" xr:uid="{7B327278-A1DD-4540-9624-B26116CCA561}"/>
    <cellStyle name="20% - Accent2 5 3 2" xfId="247" xr:uid="{DD6E47F3-D060-4F4B-AB46-9C45F62D77CE}"/>
    <cellStyle name="20% - Accent2 5 4" xfId="248" xr:uid="{76746409-0C06-4808-8DAC-EF1DFB15BB1F}"/>
    <cellStyle name="20% - Accent2 5 4 2" xfId="249" xr:uid="{3CA2EF7C-E143-4B42-9BB5-D3A2EFF74B1A}"/>
    <cellStyle name="20% - Accent2 5 5" xfId="250" xr:uid="{123A53FE-6A60-4646-B44C-EB88DE0EA0E7}"/>
    <cellStyle name="20% - Accent2 5 5 2" xfId="251" xr:uid="{D271FF9F-FF41-49DD-96A6-F0CF44799D0F}"/>
    <cellStyle name="20% - Accent2 5 6" xfId="252" xr:uid="{15DECAE0-E0A5-4077-AD6C-61B9443C939E}"/>
    <cellStyle name="20% - Accent2 5 6 2" xfId="253" xr:uid="{7F1F6692-EDB2-4589-B51C-F6E2419873FA}"/>
    <cellStyle name="20% - Accent2 5 7" xfId="254" xr:uid="{4E2ECE5E-18A3-4E4E-BAEE-CAB6441E5000}"/>
    <cellStyle name="20% - Accent2 5 7 2" xfId="255" xr:uid="{322E7E5E-70E0-4A08-8F61-6A24EAB87352}"/>
    <cellStyle name="20% - Accent2 5 8" xfId="256" xr:uid="{F69E1242-1E0B-40D8-A0F1-F3A4323C83E0}"/>
    <cellStyle name="20% - Accent2 5 8 2" xfId="257" xr:uid="{0DCAD467-AEC7-4ECE-B34A-7B2CCF14B4EA}"/>
    <cellStyle name="20% - Accent2 5 9" xfId="258" xr:uid="{F6E7395F-485F-401C-BBA1-7E74201F493F}"/>
    <cellStyle name="20% - Accent2 5 9 2" xfId="259" xr:uid="{9A45A90D-FD5C-4A9E-905D-D87BB2E17D57}"/>
    <cellStyle name="20% - Accent2 6" xfId="260" xr:uid="{DCE46A91-AE77-41D3-A900-B9079BD40DE7}"/>
    <cellStyle name="20% - Accent2 6 10" xfId="261" xr:uid="{93A2DB6B-3375-4C4C-BE17-46E79CDF6443}"/>
    <cellStyle name="20% - Accent2 6 10 2" xfId="262" xr:uid="{8F47B13E-5C08-4AEB-BC9D-A1A2E6CFF80C}"/>
    <cellStyle name="20% - Accent2 6 11" xfId="263" xr:uid="{76F048F6-D421-4D34-9C72-6DF8ABF7C28F}"/>
    <cellStyle name="20% - Accent2 6 11 2" xfId="264" xr:uid="{889EE779-33AC-4FFD-AA20-5B86EA5E661A}"/>
    <cellStyle name="20% - Accent2 6 12" xfId="265" xr:uid="{AD34FD2D-41B2-4826-B9F0-4296D72AC5CB}"/>
    <cellStyle name="20% - Accent2 6 13" xfId="266" xr:uid="{4E225BC8-8C9E-4F9E-B470-CAB0969E6745}"/>
    <cellStyle name="20% - Accent2 6 2" xfId="267" xr:uid="{86187976-D5E0-4FAF-ABC9-58FCC07314EC}"/>
    <cellStyle name="20% - Accent2 6 2 2" xfId="268" xr:uid="{92501965-DA6F-4FEF-A368-F24F55FEBD85}"/>
    <cellStyle name="20% - Accent2 6 3" xfId="269" xr:uid="{84932E19-9B90-4B67-876D-C5607D131498}"/>
    <cellStyle name="20% - Accent2 6 3 2" xfId="270" xr:uid="{693F955C-8338-4848-A612-F372BA709310}"/>
    <cellStyle name="20% - Accent2 6 4" xfId="271" xr:uid="{372300D0-1A34-4160-A692-D8AFE45D17CD}"/>
    <cellStyle name="20% - Accent2 6 4 2" xfId="272" xr:uid="{784E4123-8A47-4B16-A058-C674C5ACD54F}"/>
    <cellStyle name="20% - Accent2 6 5" xfId="273" xr:uid="{58B334C3-72F5-434A-A5EF-2A275FCE045E}"/>
    <cellStyle name="20% - Accent2 6 5 2" xfId="274" xr:uid="{DC038574-C2FD-4366-AEAD-BD3098182208}"/>
    <cellStyle name="20% - Accent2 6 6" xfId="275" xr:uid="{76391B8C-4D6E-4675-8DB7-9ABDC950DAC7}"/>
    <cellStyle name="20% - Accent2 6 6 2" xfId="276" xr:uid="{C51819F8-1855-47AC-88F6-D8D50A7E6033}"/>
    <cellStyle name="20% - Accent2 6 7" xfId="277" xr:uid="{A38C0E1D-E61E-44DF-BDF6-930BC62F7396}"/>
    <cellStyle name="20% - Accent2 6 7 2" xfId="278" xr:uid="{28BADDF2-EED0-4882-A936-06B5DDB0DA91}"/>
    <cellStyle name="20% - Accent2 6 8" xfId="279" xr:uid="{4C49CE05-388E-4CF1-AE6C-C9B573985FE2}"/>
    <cellStyle name="20% - Accent2 6 8 2" xfId="280" xr:uid="{9ED91951-85CC-4425-AC25-1470295EF4D2}"/>
    <cellStyle name="20% - Accent2 6 9" xfId="281" xr:uid="{717D8707-86E5-49FC-8332-0741B6B86264}"/>
    <cellStyle name="20% - Accent2 6 9 2" xfId="282" xr:uid="{884104CD-ACFB-460A-898F-91D3260FB855}"/>
    <cellStyle name="20% - Accent2 7" xfId="283" xr:uid="{60AAF3CF-0975-4193-B48A-1190DCEA7495}"/>
    <cellStyle name="20% - Accent2 7 2" xfId="284" xr:uid="{33AEC98E-0CCC-496A-80F1-BDA377EA8E61}"/>
    <cellStyle name="20% - Accent2 7 3" xfId="285" xr:uid="{0A3D390C-A6A5-40CA-9025-0F0069201761}"/>
    <cellStyle name="20% - Accent2 8" xfId="286" xr:uid="{9FE09E90-107D-4D63-81F6-E9A50DF282B7}"/>
    <cellStyle name="20% - Accent2 8 2" xfId="287" xr:uid="{14A2847C-1CAE-42AF-B748-D7BBB2867817}"/>
    <cellStyle name="20% - Accent2 8 3" xfId="288" xr:uid="{05E9085A-A78E-448F-B665-A3C8CFE249BD}"/>
    <cellStyle name="20% - Accent2 9" xfId="289" xr:uid="{16742755-8308-44A3-9C0B-F8D8DBEEA8FE}"/>
    <cellStyle name="20% - Accent2 9 2" xfId="290" xr:uid="{CEE633B1-1510-4B67-9789-4AEB2AFC3144}"/>
    <cellStyle name="20% - Accent3" xfId="16398" builtinId="38" customBuiltin="1"/>
    <cellStyle name="20% - Accent3 10" xfId="291" xr:uid="{BFEFF069-8CAF-4814-B448-5E0C5F6E4C40}"/>
    <cellStyle name="20% - Accent3 10 2" xfId="292" xr:uid="{446BE362-B94A-4636-9F10-B2C99F15425A}"/>
    <cellStyle name="20% - Accent3 2" xfId="293" xr:uid="{821A5D7E-2BB1-4F98-A870-C3736DE071F8}"/>
    <cellStyle name="20% - Accent3 2 10" xfId="294" xr:uid="{CB4BFB76-8722-45A5-BE4F-4A643FC2CFDB}"/>
    <cellStyle name="20% - Accent3 2 10 2" xfId="295" xr:uid="{FBFD9244-62A9-4DC5-ABCD-227657B28246}"/>
    <cellStyle name="20% - Accent3 2 10 3" xfId="296" xr:uid="{0308E33D-4CC2-4D4F-A70D-194AE1B36A54}"/>
    <cellStyle name="20% - Accent3 2 11" xfId="297" xr:uid="{3C7AAD13-5FD5-48F0-9353-953C2085836C}"/>
    <cellStyle name="20% - Accent3 2 11 2" xfId="298" xr:uid="{4A1C38BB-D0C2-41D5-B1F1-A061578C2911}"/>
    <cellStyle name="20% - Accent3 2 11 3" xfId="299" xr:uid="{210376B2-D77A-48CE-B0CE-A1E504F2787C}"/>
    <cellStyle name="20% - Accent3 2 12" xfId="300" xr:uid="{63DECC2E-9D7D-4495-9DE9-BFF1F9EF5A52}"/>
    <cellStyle name="20% - Accent3 2 12 2" xfId="301" xr:uid="{AE8A1D13-E312-49AA-9650-15BADC4C0C97}"/>
    <cellStyle name="20% - Accent3 2 12 3" xfId="302" xr:uid="{4899C497-B932-4518-88D1-45BCE048AAB6}"/>
    <cellStyle name="20% - Accent3 2 13" xfId="303" xr:uid="{B63F8F3A-436A-4C76-945C-C55C3FC653DC}"/>
    <cellStyle name="20% - Accent3 2 13 2" xfId="304" xr:uid="{84EC41D6-574A-4DFC-BABC-35EE7F132EB0}"/>
    <cellStyle name="20% - Accent3 2 14" xfId="305" xr:uid="{C3BDA8E0-03F4-462E-8975-3BDB7DD9F68E}"/>
    <cellStyle name="20% - Accent3 2 15" xfId="306" xr:uid="{3E6BCE10-AD51-46D9-8676-3CEF0A0A3941}"/>
    <cellStyle name="20% - Accent3 2 2" xfId="307" xr:uid="{6EA63AC8-6A6C-4C46-BCDE-BBB8014677B1}"/>
    <cellStyle name="20% - Accent3 2 2 2" xfId="308" xr:uid="{599BD7F2-6387-4C66-8D8C-2D127CD5E31D}"/>
    <cellStyle name="20% - Accent3 2 2 3" xfId="309" xr:uid="{623DB142-D4E1-406E-94C3-7C5C191EAA01}"/>
    <cellStyle name="20% - Accent3 2 3" xfId="310" xr:uid="{CC34B729-FB33-476F-A495-4EC72F8701B7}"/>
    <cellStyle name="20% - Accent3 2 3 2" xfId="311" xr:uid="{D760B3B8-55A6-4D8A-81B3-857946DF8E6B}"/>
    <cellStyle name="20% - Accent3 2 3 3" xfId="312" xr:uid="{EB3C1E21-521C-44D9-B737-932844EEC476}"/>
    <cellStyle name="20% - Accent3 2 4" xfId="313" xr:uid="{93E188C9-B098-44BA-9D85-ADCF56A3E4C5}"/>
    <cellStyle name="20% - Accent3 2 4 2" xfId="314" xr:uid="{3BA9998C-47DD-472A-A5D9-A99093F1FE28}"/>
    <cellStyle name="20% - Accent3 2 4 3" xfId="315" xr:uid="{072ADE03-F52F-44CF-9879-5569394BCA29}"/>
    <cellStyle name="20% - Accent3 2 5" xfId="316" xr:uid="{740BA36A-3398-445F-A404-07B7CAED126E}"/>
    <cellStyle name="20% - Accent3 2 5 2" xfId="317" xr:uid="{416179EE-F969-43BC-951D-713D6689AC48}"/>
    <cellStyle name="20% - Accent3 2 5 3" xfId="318" xr:uid="{9F6D66F6-DDDB-4FF3-8457-625106AC007C}"/>
    <cellStyle name="20% - Accent3 2 6" xfId="319" xr:uid="{D87D8877-4629-4BD7-B6F2-7EF6F687B6DB}"/>
    <cellStyle name="20% - Accent3 2 6 2" xfId="320" xr:uid="{0F86BB78-856C-4AF4-BF5D-BA442BB86B32}"/>
    <cellStyle name="20% - Accent3 2 6 3" xfId="321" xr:uid="{B66DDE86-CD5C-498E-93E1-22D6E579C9B9}"/>
    <cellStyle name="20% - Accent3 2 7" xfId="322" xr:uid="{C58987E9-696F-4A2B-A428-4BCBFFA8CD7C}"/>
    <cellStyle name="20% - Accent3 2 7 2" xfId="323" xr:uid="{4D30D9C0-23A1-4AE2-8B2F-534213E12402}"/>
    <cellStyle name="20% - Accent3 2 7 3" xfId="324" xr:uid="{53B52C9B-313E-4055-ACC2-13F1DAE5C41D}"/>
    <cellStyle name="20% - Accent3 2 8" xfId="325" xr:uid="{6BBD7AB5-A6BD-4470-B582-738FC1BEEA41}"/>
    <cellStyle name="20% - Accent3 2 8 2" xfId="326" xr:uid="{85E9EC11-FAFC-4364-8F0C-00065C6C39C2}"/>
    <cellStyle name="20% - Accent3 2 8 3" xfId="327" xr:uid="{5709A648-75F2-4924-A44C-419F177B3360}"/>
    <cellStyle name="20% - Accent3 2 9" xfId="328" xr:uid="{18716127-8297-4FB4-914C-AE15F018C2AC}"/>
    <cellStyle name="20% - Accent3 2 9 2" xfId="329" xr:uid="{74C39448-4866-47AB-BA8E-32BD2415C10C}"/>
    <cellStyle name="20% - Accent3 2 9 3" xfId="330" xr:uid="{4024467B-4A07-4A8E-B170-A859A8BDFB6B}"/>
    <cellStyle name="20% - Accent3 3" xfId="331" xr:uid="{2E68E592-AE7B-4631-B122-199C4F0179A4}"/>
    <cellStyle name="20% - Accent3 3 10" xfId="332" xr:uid="{611C559F-110A-48D0-8CAD-ED9EFE06EE80}"/>
    <cellStyle name="20% - Accent3 3 10 2" xfId="333" xr:uid="{D43D1686-8C5E-46A8-A2F7-1FF58CCAD924}"/>
    <cellStyle name="20% - Accent3 3 11" xfId="334" xr:uid="{81D676CD-4D7F-42B4-A549-1D5E36ACB90B}"/>
    <cellStyle name="20% - Accent3 3 11 2" xfId="335" xr:uid="{B4A5C41C-9F22-4340-AD6E-E6854F453217}"/>
    <cellStyle name="20% - Accent3 3 12" xfId="336" xr:uid="{AD7F820D-B46F-4299-B693-BB981802D003}"/>
    <cellStyle name="20% - Accent3 3 13" xfId="337" xr:uid="{79F2E9DF-D23C-49CA-B083-7472E19C62BC}"/>
    <cellStyle name="20% - Accent3 3 14" xfId="338" xr:uid="{3872B279-FAA0-499C-837E-99EDFC655484}"/>
    <cellStyle name="20% - Accent3 3 15" xfId="339" xr:uid="{E46690D8-1AEB-42F4-95D3-5FABB8EABA6A}"/>
    <cellStyle name="20% - Accent3 3 2" xfId="340" xr:uid="{5C322812-3ED7-4ED3-9CFD-84EB03B3C8A8}"/>
    <cellStyle name="20% - Accent3 3 2 2" xfId="341" xr:uid="{20664B62-5415-430F-8552-1C390CB7C109}"/>
    <cellStyle name="20% - Accent3 3 3" xfId="342" xr:uid="{9008A6DD-C69F-400C-A649-EC8CD219D535}"/>
    <cellStyle name="20% - Accent3 3 3 2" xfId="343" xr:uid="{FA055E88-B11B-4C66-9295-BE50BDD8AF32}"/>
    <cellStyle name="20% - Accent3 3 4" xfId="344" xr:uid="{F8DD656B-4EB9-457A-9ED1-3228A74E052F}"/>
    <cellStyle name="20% - Accent3 3 4 2" xfId="345" xr:uid="{9CDA6FE3-1BD5-4E06-8CD6-3552F39BC3BD}"/>
    <cellStyle name="20% - Accent3 3 5" xfId="346" xr:uid="{95E1CFFA-EF29-4671-9A78-F13566CAA45E}"/>
    <cellStyle name="20% - Accent3 3 5 2" xfId="347" xr:uid="{2B41EAAE-6475-4060-B0A4-375BED370332}"/>
    <cellStyle name="20% - Accent3 3 6" xfId="348" xr:uid="{DEC0FCE3-1FA2-403D-9098-70C595C2F62B}"/>
    <cellStyle name="20% - Accent3 3 6 2" xfId="349" xr:uid="{21BC4CC1-12AD-48D3-8108-304D828B7AD0}"/>
    <cellStyle name="20% - Accent3 3 7" xfId="350" xr:uid="{D5E10BD0-5E84-42DD-B14B-55B08BAE386D}"/>
    <cellStyle name="20% - Accent3 3 7 2" xfId="351" xr:uid="{68592ED8-0B92-441D-A8DE-D82E7BF963AB}"/>
    <cellStyle name="20% - Accent3 3 8" xfId="352" xr:uid="{F22C0386-25C1-409C-9524-D7010E28FAA3}"/>
    <cellStyle name="20% - Accent3 3 8 2" xfId="353" xr:uid="{415AE4F5-870E-4603-9A64-576AD7CB835A}"/>
    <cellStyle name="20% - Accent3 3 9" xfId="354" xr:uid="{A0CB9F63-23F0-4952-8ADD-8E9790968EEB}"/>
    <cellStyle name="20% - Accent3 3 9 2" xfId="355" xr:uid="{F0614C35-2E29-4D0A-BB5E-16F2BB195B97}"/>
    <cellStyle name="20% - Accent3 4" xfId="356" xr:uid="{FC79B038-56AD-462D-A16D-40F0E55C784E}"/>
    <cellStyle name="20% - Accent3 4 10" xfId="357" xr:uid="{0FAB2061-70C0-42AB-8614-91C6B362617F}"/>
    <cellStyle name="20% - Accent3 4 10 2" xfId="358" xr:uid="{D21B6E3C-B8DE-49E7-B54D-4F217C0A1A18}"/>
    <cellStyle name="20% - Accent3 4 11" xfId="359" xr:uid="{41CD5BE8-726A-4FA4-9A16-37AA650B4EC1}"/>
    <cellStyle name="20% - Accent3 4 11 2" xfId="360" xr:uid="{EC4F402F-8938-4BA9-93EF-2A556E2C94C5}"/>
    <cellStyle name="20% - Accent3 4 12" xfId="361" xr:uid="{1C81B9C5-96DD-4C5C-894D-8B076FA65B6D}"/>
    <cellStyle name="20% - Accent3 4 13" xfId="362" xr:uid="{D6934E58-9A68-48AD-A563-5850E6A0CF5F}"/>
    <cellStyle name="20% - Accent3 4 2" xfId="363" xr:uid="{DC9C87D6-C962-44B6-B7BD-8BCE0A53ABB8}"/>
    <cellStyle name="20% - Accent3 4 2 2" xfId="364" xr:uid="{BCE0D949-8A0E-4D99-B29B-5EDBB752DFCA}"/>
    <cellStyle name="20% - Accent3 4 3" xfId="365" xr:uid="{E1ECEB63-2B0D-40DD-9203-AC252E5292D7}"/>
    <cellStyle name="20% - Accent3 4 3 2" xfId="366" xr:uid="{0043DF67-35F3-434B-88C5-7F61514FE645}"/>
    <cellStyle name="20% - Accent3 4 4" xfId="367" xr:uid="{001551EF-B101-4AAF-9E8C-A49B1D8ED28E}"/>
    <cellStyle name="20% - Accent3 4 4 2" xfId="368" xr:uid="{85E1FEA8-8699-40E4-94DC-8D9433236903}"/>
    <cellStyle name="20% - Accent3 4 5" xfId="369" xr:uid="{20434F9F-8CC7-4E70-AE3A-E0463FB0CD89}"/>
    <cellStyle name="20% - Accent3 4 5 2" xfId="370" xr:uid="{8D3E9C2E-643E-4DF9-9644-81652655E049}"/>
    <cellStyle name="20% - Accent3 4 6" xfId="371" xr:uid="{A4B393EE-9091-483B-85F9-7582F879F853}"/>
    <cellStyle name="20% - Accent3 4 6 2" xfId="372" xr:uid="{D0118D31-7FDB-4DDB-BEA4-709305AD1210}"/>
    <cellStyle name="20% - Accent3 4 7" xfId="373" xr:uid="{DE8AD68A-169B-4730-928C-9DD14DFB99D9}"/>
    <cellStyle name="20% - Accent3 4 7 2" xfId="374" xr:uid="{2966FAED-CEA8-4BA2-85B0-EE10DD89BD6C}"/>
    <cellStyle name="20% - Accent3 4 8" xfId="375" xr:uid="{0E3219A4-17DB-40BF-932E-C60C2BB933E5}"/>
    <cellStyle name="20% - Accent3 4 8 2" xfId="376" xr:uid="{64D81117-2319-4B56-80C8-6C9570387068}"/>
    <cellStyle name="20% - Accent3 4 9" xfId="377" xr:uid="{E0D1BC21-78B3-4401-910A-A611A064A19E}"/>
    <cellStyle name="20% - Accent3 4 9 2" xfId="378" xr:uid="{349642A3-5D03-4EC7-989A-3D9EFEC5BCD6}"/>
    <cellStyle name="20% - Accent3 5" xfId="379" xr:uid="{6ABF42F0-DD8D-4B3E-A1D0-4B649A746217}"/>
    <cellStyle name="20% - Accent3 5 10" xfId="380" xr:uid="{9917F803-C799-497D-BCD4-BDB796B50C04}"/>
    <cellStyle name="20% - Accent3 5 10 2" xfId="381" xr:uid="{F5C1C884-018C-4596-9349-71A7512D8D9A}"/>
    <cellStyle name="20% - Accent3 5 11" xfId="382" xr:uid="{9087F986-569B-4FC5-886E-5179DDCA4AF1}"/>
    <cellStyle name="20% - Accent3 5 11 2" xfId="383" xr:uid="{4624D8A3-1942-44B9-A8EF-CF453E59B9A3}"/>
    <cellStyle name="20% - Accent3 5 12" xfId="384" xr:uid="{BFA30BBB-1ADA-4203-883B-213A85C880F7}"/>
    <cellStyle name="20% - Accent3 5 13" xfId="385" xr:uid="{808F3F6F-C6F4-48BE-8F44-F65946207F6D}"/>
    <cellStyle name="20% - Accent3 5 2" xfId="386" xr:uid="{55B07E0A-AA5E-4935-869D-0CC0D365C9D4}"/>
    <cellStyle name="20% - Accent3 5 2 2" xfId="387" xr:uid="{69C9B8F5-6A90-43A0-8ED1-DFEA88CA9B3F}"/>
    <cellStyle name="20% - Accent3 5 3" xfId="388" xr:uid="{D475CA38-24CB-4E3F-B23B-9893DF17F9FA}"/>
    <cellStyle name="20% - Accent3 5 3 2" xfId="389" xr:uid="{6366E691-AB0C-4B0A-B083-89CE008CA402}"/>
    <cellStyle name="20% - Accent3 5 4" xfId="390" xr:uid="{22B3FE3A-D5E3-41F2-ADFC-B2C76705D45E}"/>
    <cellStyle name="20% - Accent3 5 4 2" xfId="391" xr:uid="{6A94C83D-881B-4814-920C-93CCDF96AB68}"/>
    <cellStyle name="20% - Accent3 5 5" xfId="392" xr:uid="{C646C575-0AA6-409C-90D4-6125D2774A02}"/>
    <cellStyle name="20% - Accent3 5 5 2" xfId="393" xr:uid="{F8765BFA-5139-4961-A2ED-7C42A4716043}"/>
    <cellStyle name="20% - Accent3 5 6" xfId="394" xr:uid="{8AB121D8-52A2-449D-9B75-631AB3650E9A}"/>
    <cellStyle name="20% - Accent3 5 6 2" xfId="395" xr:uid="{1C5A0B02-2AEE-4B3D-857A-439002E8A209}"/>
    <cellStyle name="20% - Accent3 5 7" xfId="396" xr:uid="{20180C1A-7F18-475F-ABE6-670DE3D31C15}"/>
    <cellStyle name="20% - Accent3 5 7 2" xfId="397" xr:uid="{B93AB4AF-24D3-4A4D-861D-6D9571EB8837}"/>
    <cellStyle name="20% - Accent3 5 8" xfId="398" xr:uid="{0209A6B0-B3BC-42ED-8EA4-20183CE94559}"/>
    <cellStyle name="20% - Accent3 5 8 2" xfId="399" xr:uid="{46E1861B-D878-4307-9FA2-92BD36B61FCE}"/>
    <cellStyle name="20% - Accent3 5 9" xfId="400" xr:uid="{9F2D278D-51D1-4BB8-ACFB-BC1C6EC94814}"/>
    <cellStyle name="20% - Accent3 5 9 2" xfId="401" xr:uid="{3F7A48A9-C8D0-4A21-98A9-2602820F4D29}"/>
    <cellStyle name="20% - Accent3 6" xfId="402" xr:uid="{7485D529-5AE1-48F5-AEAD-88695542D818}"/>
    <cellStyle name="20% - Accent3 6 10" xfId="403" xr:uid="{58FD02C7-4D01-4EB7-B0EA-30A1585E9204}"/>
    <cellStyle name="20% - Accent3 6 10 2" xfId="404" xr:uid="{8C9FE9CD-D41E-4A15-A526-7758E3FF7282}"/>
    <cellStyle name="20% - Accent3 6 11" xfId="405" xr:uid="{584A39AC-DD04-4F7B-8121-FAA3BB310B32}"/>
    <cellStyle name="20% - Accent3 6 11 2" xfId="406" xr:uid="{2239D6FB-7AAB-4A0F-92CA-69397AEDCE34}"/>
    <cellStyle name="20% - Accent3 6 12" xfId="407" xr:uid="{339420A0-93CC-4F04-AAB3-91593525B561}"/>
    <cellStyle name="20% - Accent3 6 13" xfId="408" xr:uid="{A2F856C6-5522-4857-B88E-F910F1E02184}"/>
    <cellStyle name="20% - Accent3 6 2" xfId="409" xr:uid="{EAEC4497-C4C3-4067-B116-24F1EE72C4A5}"/>
    <cellStyle name="20% - Accent3 6 2 2" xfId="410" xr:uid="{8A58AA5F-D0C5-409F-B49A-17CA2DEFA5D7}"/>
    <cellStyle name="20% - Accent3 6 3" xfId="411" xr:uid="{2F352CC1-FF85-4BBD-919F-2D1F2F739813}"/>
    <cellStyle name="20% - Accent3 6 3 2" xfId="412" xr:uid="{1CE0BF8D-8E76-4684-A8C4-C98A90B7A3CB}"/>
    <cellStyle name="20% - Accent3 6 4" xfId="413" xr:uid="{E8E57223-DDD1-442A-8103-F6280163F1A2}"/>
    <cellStyle name="20% - Accent3 6 4 2" xfId="414" xr:uid="{F456E0B1-4577-4F4A-980D-256809BCFE8F}"/>
    <cellStyle name="20% - Accent3 6 5" xfId="415" xr:uid="{2AB81F8A-671D-4B39-BF59-2B998C99EE0D}"/>
    <cellStyle name="20% - Accent3 6 5 2" xfId="416" xr:uid="{8DA1D3CE-E131-4D78-94DF-CE5661243090}"/>
    <cellStyle name="20% - Accent3 6 6" xfId="417" xr:uid="{FAD2B1D2-C7C9-474B-9283-6BD891CF9525}"/>
    <cellStyle name="20% - Accent3 6 6 2" xfId="418" xr:uid="{2F54DF35-392F-4F3F-A5D3-AD635603E756}"/>
    <cellStyle name="20% - Accent3 6 7" xfId="419" xr:uid="{A591991E-0080-4430-98F1-D6E590D30011}"/>
    <cellStyle name="20% - Accent3 6 7 2" xfId="420" xr:uid="{97745A4B-761A-45E0-8A02-2D6157F13171}"/>
    <cellStyle name="20% - Accent3 6 8" xfId="421" xr:uid="{DBE9D980-71A1-4B36-AB4E-9616A12BA6C7}"/>
    <cellStyle name="20% - Accent3 6 8 2" xfId="422" xr:uid="{C2FC661E-7F46-4435-ACD6-546B2357593B}"/>
    <cellStyle name="20% - Accent3 6 9" xfId="423" xr:uid="{79321892-3CDD-475D-8B44-95706F7D0BA4}"/>
    <cellStyle name="20% - Accent3 6 9 2" xfId="424" xr:uid="{E2E5E455-4832-417A-9ACA-AB1C599705DF}"/>
    <cellStyle name="20% - Accent3 7" xfId="425" xr:uid="{55D63C6D-CE65-4597-94B8-CE5CDD49F14D}"/>
    <cellStyle name="20% - Accent3 7 2" xfId="426" xr:uid="{212E70B2-E66C-4776-B4F4-433A35009EE7}"/>
    <cellStyle name="20% - Accent3 7 3" xfId="427" xr:uid="{14B80C47-A6F0-4320-A1E1-92F5059F0F24}"/>
    <cellStyle name="20% - Accent3 8" xfId="428" xr:uid="{4231372C-4F82-4A39-813C-58B391D1046D}"/>
    <cellStyle name="20% - Accent3 8 2" xfId="429" xr:uid="{4FBF0DBA-5545-4146-893E-2EB264B8F759}"/>
    <cellStyle name="20% - Accent3 8 3" xfId="430" xr:uid="{65BB38F2-C7F8-4FF6-BA1B-CE827D4CF6AD}"/>
    <cellStyle name="20% - Accent3 9" xfId="431" xr:uid="{E354F7A3-33EE-42FE-B8AC-EE5F11A34C7B}"/>
    <cellStyle name="20% - Accent3 9 2" xfId="432" xr:uid="{874B0FF2-0B97-4BD2-A044-563D101DFCCE}"/>
    <cellStyle name="20% - Accent4" xfId="16402" builtinId="42" customBuiltin="1"/>
    <cellStyle name="20% - Accent4 10" xfId="433" xr:uid="{DF58752D-362B-44AF-A97D-BED1E7647EC2}"/>
    <cellStyle name="20% - Accent4 10 2" xfId="434" xr:uid="{6EBEDFB8-0510-4926-B309-5EBD2D17B3CF}"/>
    <cellStyle name="20% - Accent4 2" xfId="435" xr:uid="{ECDCF0CD-BBD9-4B7C-813A-3AAD90EDF0CD}"/>
    <cellStyle name="20% - Accent4 2 10" xfId="436" xr:uid="{9D601D55-993B-4425-843C-D632291D212B}"/>
    <cellStyle name="20% - Accent4 2 10 2" xfId="437" xr:uid="{3BE20FFF-DBFD-4E3F-B3CD-AFCBC66D2706}"/>
    <cellStyle name="20% - Accent4 2 10 3" xfId="438" xr:uid="{38E0923A-2174-4AB6-8863-EFA9003BCAB9}"/>
    <cellStyle name="20% - Accent4 2 11" xfId="439" xr:uid="{DCDBBB4D-591E-4FA9-9020-91E8907E697B}"/>
    <cellStyle name="20% - Accent4 2 11 2" xfId="440" xr:uid="{1C474CDD-0BB3-4F7B-BC7A-87ADA9C5B892}"/>
    <cellStyle name="20% - Accent4 2 11 3" xfId="441" xr:uid="{69689C30-EC81-472B-87E3-E8567C6B2B08}"/>
    <cellStyle name="20% - Accent4 2 12" xfId="442" xr:uid="{E9E6EFEA-0BF9-4829-949B-E5F2F8A7B6A0}"/>
    <cellStyle name="20% - Accent4 2 12 2" xfId="443" xr:uid="{C748FCE7-464A-4649-8D3A-89CEE415BF6E}"/>
    <cellStyle name="20% - Accent4 2 12 3" xfId="444" xr:uid="{DF3DD45E-58E0-4A51-888A-8B21E2BD46C4}"/>
    <cellStyle name="20% - Accent4 2 13" xfId="445" xr:uid="{79E39EC5-9910-4165-B9FF-0EE6539F8751}"/>
    <cellStyle name="20% - Accent4 2 13 2" xfId="446" xr:uid="{34454D32-2BB2-4F74-AD3A-EA3540D10A51}"/>
    <cellStyle name="20% - Accent4 2 14" xfId="447" xr:uid="{BF838161-F978-4A26-BDA8-B78B3439BC6B}"/>
    <cellStyle name="20% - Accent4 2 15" xfId="448" xr:uid="{762CF47E-57E2-4A0B-914B-33556CCCEE2D}"/>
    <cellStyle name="20% - Accent4 2 2" xfId="449" xr:uid="{B2A238FB-A54F-4899-9741-98579A574154}"/>
    <cellStyle name="20% - Accent4 2 2 2" xfId="450" xr:uid="{12D65A1A-0CC5-48E2-B930-5E2FBADD1A21}"/>
    <cellStyle name="20% - Accent4 2 2 3" xfId="451" xr:uid="{E22E262A-21D9-4411-8C6F-C1611754124C}"/>
    <cellStyle name="20% - Accent4 2 3" xfId="452" xr:uid="{3920AEE5-3627-4FFD-8BFD-B59DB3EE2FE5}"/>
    <cellStyle name="20% - Accent4 2 3 2" xfId="453" xr:uid="{80F0FA4B-07DA-4F59-83A2-BF66F9E1F877}"/>
    <cellStyle name="20% - Accent4 2 3 3" xfId="454" xr:uid="{189DCA4E-AE31-4FB3-8BC6-BB21D1069FE5}"/>
    <cellStyle name="20% - Accent4 2 4" xfId="455" xr:uid="{117DC0B4-737B-4F61-AA38-0A0FB2FA5AA6}"/>
    <cellStyle name="20% - Accent4 2 4 2" xfId="456" xr:uid="{6BC9A8B8-5275-46A5-AA5C-69217381E35C}"/>
    <cellStyle name="20% - Accent4 2 4 3" xfId="457" xr:uid="{12B83CA2-7804-40CC-B799-90EAF6F9F573}"/>
    <cellStyle name="20% - Accent4 2 5" xfId="458" xr:uid="{3FBB8814-03C0-4A43-A7C8-9FD2502D6EEC}"/>
    <cellStyle name="20% - Accent4 2 5 2" xfId="459" xr:uid="{FFC588CB-7E97-4B66-9486-5878C2EBCAC8}"/>
    <cellStyle name="20% - Accent4 2 5 3" xfId="460" xr:uid="{C69EE736-0412-4916-9791-E374B314C5AD}"/>
    <cellStyle name="20% - Accent4 2 6" xfId="461" xr:uid="{85D730EE-9554-4D2E-AE43-DE1E1A789AF7}"/>
    <cellStyle name="20% - Accent4 2 6 2" xfId="462" xr:uid="{2EC02C6B-6A2A-4979-9BFC-DAE2D3EB9293}"/>
    <cellStyle name="20% - Accent4 2 6 3" xfId="463" xr:uid="{73749EF2-0740-46BA-A122-85E5DC602219}"/>
    <cellStyle name="20% - Accent4 2 7" xfId="464" xr:uid="{441AD0EC-1D35-4B70-8B80-D470F1E9DF59}"/>
    <cellStyle name="20% - Accent4 2 7 2" xfId="465" xr:uid="{F4840E7B-66B3-41BF-8082-0815AB5F018A}"/>
    <cellStyle name="20% - Accent4 2 7 3" xfId="466" xr:uid="{A42CBCF5-0001-4FF0-8A33-466F53F3AED2}"/>
    <cellStyle name="20% - Accent4 2 8" xfId="467" xr:uid="{780950D7-04E6-4A04-B1D1-DBEB296E7C63}"/>
    <cellStyle name="20% - Accent4 2 8 2" xfId="468" xr:uid="{145D27BD-7205-43B7-AD47-AC766170D24D}"/>
    <cellStyle name="20% - Accent4 2 8 3" xfId="469" xr:uid="{2BBFEA78-F07D-47C2-A94D-B1BD9312E51C}"/>
    <cellStyle name="20% - Accent4 2 9" xfId="470" xr:uid="{3EE9EF2B-52BC-4030-83A5-178A11108D7C}"/>
    <cellStyle name="20% - Accent4 2 9 2" xfId="471" xr:uid="{6B6F4937-1370-4995-AF6F-829DC96F9D49}"/>
    <cellStyle name="20% - Accent4 2 9 3" xfId="472" xr:uid="{2773CFA5-A04A-4160-8BBF-B467F19E1CC5}"/>
    <cellStyle name="20% - Accent4 3" xfId="473" xr:uid="{05C8273C-A540-4B91-9464-7436261E5030}"/>
    <cellStyle name="20% - Accent4 3 10" xfId="474" xr:uid="{78CB792C-062A-41AA-9F43-2B3FABF459DA}"/>
    <cellStyle name="20% - Accent4 3 10 2" xfId="475" xr:uid="{D82790B2-18F9-4E95-8977-987E14742664}"/>
    <cellStyle name="20% - Accent4 3 11" xfId="476" xr:uid="{56487F5A-2A72-44F2-B131-7ACFA91B32C9}"/>
    <cellStyle name="20% - Accent4 3 11 2" xfId="477" xr:uid="{B00E152C-FF34-4A77-9488-95BDA2707436}"/>
    <cellStyle name="20% - Accent4 3 12" xfId="478" xr:uid="{4B3D9BE8-AB56-4E71-B427-DFD2A3C640EC}"/>
    <cellStyle name="20% - Accent4 3 13" xfId="479" xr:uid="{BBF95399-DEA3-4566-BF60-B304F8F14EEA}"/>
    <cellStyle name="20% - Accent4 3 14" xfId="480" xr:uid="{0A30F623-3BE2-4F9C-801A-8FB3759490D8}"/>
    <cellStyle name="20% - Accent4 3 15" xfId="481" xr:uid="{EA14C435-9C81-47C1-AD0F-868F9732E205}"/>
    <cellStyle name="20% - Accent4 3 2" xfId="482" xr:uid="{F864311C-C611-4813-BF89-7B780DDCD2C2}"/>
    <cellStyle name="20% - Accent4 3 2 2" xfId="483" xr:uid="{954AA690-797D-4E72-8000-6F08AAC241E2}"/>
    <cellStyle name="20% - Accent4 3 3" xfId="484" xr:uid="{415F47D7-1527-4DE5-9C5B-ABFFA53F879C}"/>
    <cellStyle name="20% - Accent4 3 3 2" xfId="485" xr:uid="{CC2CAFEF-8B56-4B59-A24A-10A34391B081}"/>
    <cellStyle name="20% - Accent4 3 4" xfId="486" xr:uid="{548DD839-2840-4C3E-B8E7-BAD5C2BCD5F2}"/>
    <cellStyle name="20% - Accent4 3 4 2" xfId="487" xr:uid="{F149C4E5-060F-4BC2-9F59-77B8FCB1905E}"/>
    <cellStyle name="20% - Accent4 3 5" xfId="488" xr:uid="{7C276714-DD12-405D-A61B-FA8480903CF0}"/>
    <cellStyle name="20% - Accent4 3 5 2" xfId="489" xr:uid="{5E056883-D27D-46EC-A4A7-EDA72EA48ED3}"/>
    <cellStyle name="20% - Accent4 3 6" xfId="490" xr:uid="{80C773A1-C04E-4B91-9B50-2A5DBCEFCCA2}"/>
    <cellStyle name="20% - Accent4 3 6 2" xfId="491" xr:uid="{DA016EE0-2CE5-4784-A106-C3709284626B}"/>
    <cellStyle name="20% - Accent4 3 7" xfId="492" xr:uid="{6E205E93-5747-4F6B-9940-DC63E0FAF5A5}"/>
    <cellStyle name="20% - Accent4 3 7 2" xfId="493" xr:uid="{DB2A757C-457F-41E0-8327-37886B876EE5}"/>
    <cellStyle name="20% - Accent4 3 8" xfId="494" xr:uid="{36F8BAFD-C1D4-47AD-B277-BB9F21D6895C}"/>
    <cellStyle name="20% - Accent4 3 8 2" xfId="495" xr:uid="{43593801-21E7-4DBA-A661-401C1EA4476C}"/>
    <cellStyle name="20% - Accent4 3 9" xfId="496" xr:uid="{1C9DF43B-BFCE-4230-8BB1-0C73EBB1362B}"/>
    <cellStyle name="20% - Accent4 3 9 2" xfId="497" xr:uid="{617541B4-923C-49B8-A73A-D2858DB9882A}"/>
    <cellStyle name="20% - Accent4 4" xfId="498" xr:uid="{46803A55-9697-4852-B7F5-00A0E4B2EACA}"/>
    <cellStyle name="20% - Accent4 4 10" xfId="499" xr:uid="{4586DB51-BC1C-4E39-8D6C-4B1625B6EBF2}"/>
    <cellStyle name="20% - Accent4 4 10 2" xfId="500" xr:uid="{E8AF62CB-79EB-41DF-97D6-69F44F46640A}"/>
    <cellStyle name="20% - Accent4 4 11" xfId="501" xr:uid="{4EC27545-1234-4E22-A8FF-D965CAFE7471}"/>
    <cellStyle name="20% - Accent4 4 11 2" xfId="502" xr:uid="{EA844484-5C10-433A-98F5-B59E6AE0E925}"/>
    <cellStyle name="20% - Accent4 4 12" xfId="503" xr:uid="{AEA1A7C7-94F9-4937-BA5B-D6D82E3102E5}"/>
    <cellStyle name="20% - Accent4 4 13" xfId="504" xr:uid="{9C7E5AEB-4EA5-47C0-91B8-8076A9FDFC51}"/>
    <cellStyle name="20% - Accent4 4 2" xfId="505" xr:uid="{A5D493C6-76D6-4A86-A8F9-70AF30100482}"/>
    <cellStyle name="20% - Accent4 4 2 2" xfId="506" xr:uid="{2D3D09DF-0044-4FF2-B56A-BE250FCEAADC}"/>
    <cellStyle name="20% - Accent4 4 3" xfId="507" xr:uid="{17AB0801-AD8F-4EEF-BEC0-15C4CEE1E475}"/>
    <cellStyle name="20% - Accent4 4 3 2" xfId="508" xr:uid="{F958E0EA-7812-479D-A9E7-F10A82355ABF}"/>
    <cellStyle name="20% - Accent4 4 4" xfId="509" xr:uid="{EF953B73-4A80-466F-B7BC-702005B1F0C3}"/>
    <cellStyle name="20% - Accent4 4 4 2" xfId="510" xr:uid="{41AE653A-4A9F-42C1-B535-16FF607755FE}"/>
    <cellStyle name="20% - Accent4 4 5" xfId="511" xr:uid="{C917E25A-16B9-4CC6-BDE6-6DD1358AA57D}"/>
    <cellStyle name="20% - Accent4 4 5 2" xfId="512" xr:uid="{197D9225-C06F-4A6F-BF39-DA05C2EDA49D}"/>
    <cellStyle name="20% - Accent4 4 6" xfId="513" xr:uid="{532A32A7-AD74-4FBA-8A42-F85E7BBAF5E0}"/>
    <cellStyle name="20% - Accent4 4 6 2" xfId="514" xr:uid="{9B90CE7A-8DB7-4A95-A540-8007FB128027}"/>
    <cellStyle name="20% - Accent4 4 7" xfId="515" xr:uid="{76BB8C16-D46A-47C7-97AB-FC44D90E12AC}"/>
    <cellStyle name="20% - Accent4 4 7 2" xfId="516" xr:uid="{201040ED-B1EF-4F89-A71F-1775B9F4EFE8}"/>
    <cellStyle name="20% - Accent4 4 8" xfId="517" xr:uid="{1797733C-06CD-4C39-9379-1C4F7AA116EB}"/>
    <cellStyle name="20% - Accent4 4 8 2" xfId="518" xr:uid="{928BC424-FE39-4667-86F9-4FA6208ED52D}"/>
    <cellStyle name="20% - Accent4 4 9" xfId="519" xr:uid="{68375628-6673-422D-A21B-5C275048072B}"/>
    <cellStyle name="20% - Accent4 4 9 2" xfId="520" xr:uid="{EB20EAE3-DC2D-4DBD-83E2-25573A66FB8C}"/>
    <cellStyle name="20% - Accent4 5" xfId="521" xr:uid="{E89A7162-2F66-4D7A-8CE8-A047B109D385}"/>
    <cellStyle name="20% - Accent4 5 10" xfId="522" xr:uid="{65F326C2-9C1F-4114-BEF1-77350D5492AC}"/>
    <cellStyle name="20% - Accent4 5 10 2" xfId="523" xr:uid="{D3B2D646-85B3-4DBD-B738-E727EE535F2E}"/>
    <cellStyle name="20% - Accent4 5 11" xfId="524" xr:uid="{26536D7B-FC16-46F5-BC18-1F7D40AECB8F}"/>
    <cellStyle name="20% - Accent4 5 11 2" xfId="525" xr:uid="{CDDB9ADE-A32D-4751-AD1F-365B236F7587}"/>
    <cellStyle name="20% - Accent4 5 12" xfId="526" xr:uid="{C819AA9D-8DB9-49FF-A892-5F332F2A5A2E}"/>
    <cellStyle name="20% - Accent4 5 13" xfId="527" xr:uid="{53ADAD97-1BDA-4A90-B44B-4F37AA28FE70}"/>
    <cellStyle name="20% - Accent4 5 2" xfId="528" xr:uid="{8971E6F6-AB03-4DF0-A4A6-00DF1EF3D189}"/>
    <cellStyle name="20% - Accent4 5 2 2" xfId="529" xr:uid="{2B74A7FC-6A4A-491A-88B3-0EE658623802}"/>
    <cellStyle name="20% - Accent4 5 3" xfId="530" xr:uid="{91300FE6-2231-42A4-8128-4427D0012C81}"/>
    <cellStyle name="20% - Accent4 5 3 2" xfId="531" xr:uid="{143C5880-AE5E-491E-BEDC-18734EC0EC22}"/>
    <cellStyle name="20% - Accent4 5 4" xfId="532" xr:uid="{2D63D801-7EB9-4691-A987-185F7E91A217}"/>
    <cellStyle name="20% - Accent4 5 4 2" xfId="533" xr:uid="{B82E296A-1FFF-4164-BDFE-6BC4311A1AF4}"/>
    <cellStyle name="20% - Accent4 5 5" xfId="534" xr:uid="{D0527D0E-BC42-4A98-AC00-5E948738694F}"/>
    <cellStyle name="20% - Accent4 5 5 2" xfId="535" xr:uid="{12B49997-BE19-4D2A-A4C3-D725F59F16F1}"/>
    <cellStyle name="20% - Accent4 5 6" xfId="536" xr:uid="{661D2683-B31D-4C6D-AA4E-388763055A7E}"/>
    <cellStyle name="20% - Accent4 5 6 2" xfId="537" xr:uid="{A478A95B-C511-481E-8A7D-848C5354C799}"/>
    <cellStyle name="20% - Accent4 5 7" xfId="538" xr:uid="{DEBAC2A8-A53E-4A39-A206-0BD1BC3EE3F7}"/>
    <cellStyle name="20% - Accent4 5 7 2" xfId="539" xr:uid="{41B72DCA-960E-4C58-81F4-4A50733EE489}"/>
    <cellStyle name="20% - Accent4 5 8" xfId="540" xr:uid="{1AC95D7B-169D-4384-81A9-1F3DEB8D5D6C}"/>
    <cellStyle name="20% - Accent4 5 8 2" xfId="541" xr:uid="{636186D3-23AF-416C-9D2E-0AF90B1E791C}"/>
    <cellStyle name="20% - Accent4 5 9" xfId="542" xr:uid="{4455A113-1004-4BEC-B665-21255C82406C}"/>
    <cellStyle name="20% - Accent4 5 9 2" xfId="543" xr:uid="{2DE3B2F9-C3DB-4C8B-90BF-69B9A5BC398D}"/>
    <cellStyle name="20% - Accent4 6" xfId="544" xr:uid="{89AC03AD-B442-46B7-A6A1-740C6ED4194E}"/>
    <cellStyle name="20% - Accent4 6 10" xfId="545" xr:uid="{DEECF0C5-FB2B-4431-A432-C45E3464394D}"/>
    <cellStyle name="20% - Accent4 6 10 2" xfId="546" xr:uid="{C14F8320-02AE-44DF-86DA-C25159A38EB0}"/>
    <cellStyle name="20% - Accent4 6 11" xfId="547" xr:uid="{EB8D0491-1E78-4ADA-A6C4-EB8275F34B16}"/>
    <cellStyle name="20% - Accent4 6 11 2" xfId="548" xr:uid="{E4988FAA-C60C-4B05-AFC5-D436CB695AC4}"/>
    <cellStyle name="20% - Accent4 6 12" xfId="549" xr:uid="{664EF7B1-5560-4A51-BD20-89E5F8174C68}"/>
    <cellStyle name="20% - Accent4 6 13" xfId="550" xr:uid="{C9FC2052-BF88-425C-9027-6245F9E99F27}"/>
    <cellStyle name="20% - Accent4 6 2" xfId="551" xr:uid="{217B1D83-6418-441F-96A4-4CBD34BB0ED7}"/>
    <cellStyle name="20% - Accent4 6 2 2" xfId="552" xr:uid="{B8A2B909-E630-453A-BB93-D9B72BF8ECA0}"/>
    <cellStyle name="20% - Accent4 6 3" xfId="553" xr:uid="{31612A1A-3C96-4DEC-8646-3E1CA0D87581}"/>
    <cellStyle name="20% - Accent4 6 3 2" xfId="554" xr:uid="{32E39A02-A139-4C13-A0D6-ED878800964C}"/>
    <cellStyle name="20% - Accent4 6 4" xfId="555" xr:uid="{7078EDE4-CD1F-4B9A-AA7B-19B5D7C78D3C}"/>
    <cellStyle name="20% - Accent4 6 4 2" xfId="556" xr:uid="{890D8116-4B40-4274-8E2E-2E060D3BCDEA}"/>
    <cellStyle name="20% - Accent4 6 5" xfId="557" xr:uid="{CB2A4303-C4DF-4808-BAD6-A610360BB90D}"/>
    <cellStyle name="20% - Accent4 6 5 2" xfId="558" xr:uid="{C15BD1C3-8F59-4FC9-816A-8D623D6137C9}"/>
    <cellStyle name="20% - Accent4 6 6" xfId="559" xr:uid="{5AAC1A40-80A3-41F6-94F6-55768B21B2EE}"/>
    <cellStyle name="20% - Accent4 6 6 2" xfId="560" xr:uid="{EBAE65A1-2FC9-4B6D-BA5B-0F3CE0A2F65C}"/>
    <cellStyle name="20% - Accent4 6 7" xfId="561" xr:uid="{CB11C91D-3717-46F5-B577-3DE90D0AB2F7}"/>
    <cellStyle name="20% - Accent4 6 7 2" xfId="562" xr:uid="{9988F9EC-8365-4C15-9A36-562F3A39600A}"/>
    <cellStyle name="20% - Accent4 6 8" xfId="563" xr:uid="{D30752B4-300B-4BAB-A68B-C0D4509665A9}"/>
    <cellStyle name="20% - Accent4 6 8 2" xfId="564" xr:uid="{66B43312-AB8F-4752-B2CF-2F1FE8F36E1E}"/>
    <cellStyle name="20% - Accent4 6 9" xfId="565" xr:uid="{BDBD5A73-9AB7-45C7-B182-6C6895FC48ED}"/>
    <cellStyle name="20% - Accent4 6 9 2" xfId="566" xr:uid="{5CC9126B-CCCC-4801-AD9B-DD7EEEDC1832}"/>
    <cellStyle name="20% - Accent4 7" xfId="567" xr:uid="{8B309CEE-A6C9-4A7B-9694-B7AB0E97CB01}"/>
    <cellStyle name="20% - Accent4 7 2" xfId="568" xr:uid="{6E7EE467-5C3E-47D5-9E2D-CC3C3D8EEE8D}"/>
    <cellStyle name="20% - Accent4 7 3" xfId="569" xr:uid="{3734A930-7707-49CC-ABBB-A4EF2CDC1900}"/>
    <cellStyle name="20% - Accent4 8" xfId="570" xr:uid="{49B60421-E2F1-422E-8F58-7F2C61BDBA17}"/>
    <cellStyle name="20% - Accent4 8 2" xfId="571" xr:uid="{BD43F6D9-7F1B-40CA-9223-9574E1FDA6FC}"/>
    <cellStyle name="20% - Accent4 8 3" xfId="572" xr:uid="{7D45594F-183F-4F89-9FAF-3C2A7CD5B1B0}"/>
    <cellStyle name="20% - Accent4 9" xfId="573" xr:uid="{5E25604F-6321-49C6-B3C0-706F9E8AEC65}"/>
    <cellStyle name="20% - Accent4 9 2" xfId="574" xr:uid="{5D4C52BE-DFF7-4BEF-8E1D-A6884A9E3E5C}"/>
    <cellStyle name="20% - Accent5" xfId="16406" builtinId="46" customBuiltin="1"/>
    <cellStyle name="20% - Accent5 10" xfId="575" xr:uid="{0CE4040B-F87D-4088-9448-849D8D43A133}"/>
    <cellStyle name="20% - Accent5 10 2" xfId="576" xr:uid="{EED4098D-C76D-43B5-AADE-836024D1A12F}"/>
    <cellStyle name="20% - Accent5 2" xfId="577" xr:uid="{D1BCD359-205F-43C7-8561-3DA9D35D238F}"/>
    <cellStyle name="20% - Accent5 2 10" xfId="578" xr:uid="{22D260E9-7BD6-479E-932E-107BF5D7DE94}"/>
    <cellStyle name="20% - Accent5 2 10 2" xfId="579" xr:uid="{DF2BB689-1C80-42D4-9443-C5E80DA5A93D}"/>
    <cellStyle name="20% - Accent5 2 11" xfId="580" xr:uid="{164AA65B-C04A-4CD2-81C5-6CF0698FFF24}"/>
    <cellStyle name="20% - Accent5 2 11 2" xfId="581" xr:uid="{F5A334EF-8438-4C9B-B211-99B15E6807F0}"/>
    <cellStyle name="20% - Accent5 2 12" xfId="582" xr:uid="{4AB7B561-0188-4A93-ABF7-349CF6E0B06D}"/>
    <cellStyle name="20% - Accent5 2 12 2" xfId="583" xr:uid="{714C532E-8607-4B92-94CA-0D4B52724AC6}"/>
    <cellStyle name="20% - Accent5 2 13" xfId="584" xr:uid="{EBC81144-B62F-47B2-8AB0-6AAC74EC3883}"/>
    <cellStyle name="20% - Accent5 2 13 2" xfId="585" xr:uid="{EFAB43C7-4F37-491F-9000-61707DC0AC73}"/>
    <cellStyle name="20% - Accent5 2 14" xfId="586" xr:uid="{CBE798BA-FBA5-4D14-BD03-378F93B58F7E}"/>
    <cellStyle name="20% - Accent5 2 15" xfId="587" xr:uid="{D09EFF53-6A36-4193-8B92-DB596FDAB5C5}"/>
    <cellStyle name="20% - Accent5 2 2" xfId="588" xr:uid="{01AB584A-91FC-4D39-AEFE-882BED334009}"/>
    <cellStyle name="20% - Accent5 2 2 2" xfId="589" xr:uid="{2CE79B5F-97A5-4F76-9EC8-9C4A98903F66}"/>
    <cellStyle name="20% - Accent5 2 3" xfId="590" xr:uid="{35D0640C-A680-4DC1-8A54-9562CD872D1E}"/>
    <cellStyle name="20% - Accent5 2 3 2" xfId="591" xr:uid="{4975B72F-2FF2-4FD8-98AA-EE059CF4145D}"/>
    <cellStyle name="20% - Accent5 2 4" xfId="592" xr:uid="{8637FD32-1ADE-4B91-A65A-EC20980FBE3B}"/>
    <cellStyle name="20% - Accent5 2 4 2" xfId="593" xr:uid="{F33B21BA-3DD1-4D02-9898-8CECB176A8E1}"/>
    <cellStyle name="20% - Accent5 2 5" xfId="594" xr:uid="{84FA517B-E5A4-4336-B075-A3D2F77E0791}"/>
    <cellStyle name="20% - Accent5 2 5 2" xfId="595" xr:uid="{45344372-68DB-4BB8-906B-A075E66CE0DB}"/>
    <cellStyle name="20% - Accent5 2 6" xfId="596" xr:uid="{5431E741-DBB0-4F5B-B8E6-3FD850AB71D6}"/>
    <cellStyle name="20% - Accent5 2 6 2" xfId="597" xr:uid="{D36E488B-3163-4562-A961-7D4B2A56F511}"/>
    <cellStyle name="20% - Accent5 2 7" xfId="598" xr:uid="{DB169EB2-EEF8-4423-87B3-D946639B2540}"/>
    <cellStyle name="20% - Accent5 2 7 2" xfId="599" xr:uid="{307CD59D-D855-4C6F-9489-5B1429EDFE82}"/>
    <cellStyle name="20% - Accent5 2 8" xfId="600" xr:uid="{A21BE103-931E-4F68-AB58-B79169C33A41}"/>
    <cellStyle name="20% - Accent5 2 8 2" xfId="601" xr:uid="{C094792C-7150-43AE-A008-9E39BB3093FE}"/>
    <cellStyle name="20% - Accent5 2 9" xfId="602" xr:uid="{B91145A1-A71C-4F36-B1E4-5B309AC9B4CD}"/>
    <cellStyle name="20% - Accent5 2 9 2" xfId="603" xr:uid="{1C47CFBA-AC0C-4C27-8EEE-785824F613F2}"/>
    <cellStyle name="20% - Accent5 3" xfId="604" xr:uid="{12C44936-61B9-4DCB-A4D8-738029053145}"/>
    <cellStyle name="20% - Accent5 3 10" xfId="605" xr:uid="{CF7FE90D-10F4-425C-94C2-7316CC32EA0C}"/>
    <cellStyle name="20% - Accent5 3 10 2" xfId="606" xr:uid="{EA60C231-6B77-4832-A45D-63949F68E5C0}"/>
    <cellStyle name="20% - Accent5 3 11" xfId="607" xr:uid="{9D3F669D-8A26-40E5-87AB-4E43FFABC566}"/>
    <cellStyle name="20% - Accent5 3 11 2" xfId="608" xr:uid="{4E12551B-956E-4B05-AE03-16FB090D7B70}"/>
    <cellStyle name="20% - Accent5 3 12" xfId="609" xr:uid="{1271C736-B5DE-47D7-992B-455F5B635218}"/>
    <cellStyle name="20% - Accent5 3 2" xfId="610" xr:uid="{8E67F290-6267-4651-9B93-AB24E9C11623}"/>
    <cellStyle name="20% - Accent5 3 2 2" xfId="611" xr:uid="{ECCC3C0D-253A-4EC1-8785-E77C6AFD7437}"/>
    <cellStyle name="20% - Accent5 3 3" xfId="612" xr:uid="{95B99C1A-41D5-4B8C-B94F-DFAA090753B6}"/>
    <cellStyle name="20% - Accent5 3 3 2" xfId="613" xr:uid="{D71607B6-C8CA-46E5-AE85-CCD93A01F5EB}"/>
    <cellStyle name="20% - Accent5 3 4" xfId="614" xr:uid="{3C3F964D-9556-464E-BD92-3D84487A185A}"/>
    <cellStyle name="20% - Accent5 3 4 2" xfId="615" xr:uid="{00133414-39FE-4A91-883E-1CDD80376EC2}"/>
    <cellStyle name="20% - Accent5 3 5" xfId="616" xr:uid="{0F41F8B2-71E7-4271-B40A-07DA3A057CF2}"/>
    <cellStyle name="20% - Accent5 3 5 2" xfId="617" xr:uid="{A17126F0-3D87-4326-9741-55E07E3633C0}"/>
    <cellStyle name="20% - Accent5 3 6" xfId="618" xr:uid="{D47F86B2-9D2D-4E0A-AAF6-1646394A179B}"/>
    <cellStyle name="20% - Accent5 3 6 2" xfId="619" xr:uid="{A1822A1B-8506-49DE-B286-44DCE13BA017}"/>
    <cellStyle name="20% - Accent5 3 7" xfId="620" xr:uid="{516ED6B8-C242-42C5-A0D2-315011B0A2B4}"/>
    <cellStyle name="20% - Accent5 3 7 2" xfId="621" xr:uid="{46B1C681-CE28-4F79-89A0-FED8811A2E5B}"/>
    <cellStyle name="20% - Accent5 3 8" xfId="622" xr:uid="{C2E97193-A210-496D-BB66-3F5FD22C7D4D}"/>
    <cellStyle name="20% - Accent5 3 8 2" xfId="623" xr:uid="{B9E95706-48BB-4406-A77A-B7D8DEF10EC2}"/>
    <cellStyle name="20% - Accent5 3 9" xfId="624" xr:uid="{29885D5C-4EE7-49DE-9D40-B953EDB252D7}"/>
    <cellStyle name="20% - Accent5 3 9 2" xfId="625" xr:uid="{BDC2A982-2C85-4471-ACD9-00111DA4FB5A}"/>
    <cellStyle name="20% - Accent5 4" xfId="626" xr:uid="{73363776-9D4E-42C7-8BE2-E586F49C7429}"/>
    <cellStyle name="20% - Accent5 4 10" xfId="627" xr:uid="{368644D6-D307-456C-ACFC-BA27A294642B}"/>
    <cellStyle name="20% - Accent5 4 10 2" xfId="628" xr:uid="{BB66B524-5E69-4C6A-9994-FB2B1F3DC583}"/>
    <cellStyle name="20% - Accent5 4 11" xfId="629" xr:uid="{5D5847CA-A3DF-4C29-9131-093B623E6E52}"/>
    <cellStyle name="20% - Accent5 4 11 2" xfId="630" xr:uid="{76851AFB-0823-484F-BB90-AC483BDB3B04}"/>
    <cellStyle name="20% - Accent5 4 12" xfId="631" xr:uid="{895B1992-D138-44DD-A8B7-C35E6D7D1CF9}"/>
    <cellStyle name="20% - Accent5 4 2" xfId="632" xr:uid="{F8607328-06F6-4D07-B688-9D19C0D37485}"/>
    <cellStyle name="20% - Accent5 4 2 2" xfId="633" xr:uid="{1FE4ECBB-0C02-4080-8A9B-EBD7707EBFEB}"/>
    <cellStyle name="20% - Accent5 4 3" xfId="634" xr:uid="{13F8CB6B-309F-490B-BE69-AE301CF2A70B}"/>
    <cellStyle name="20% - Accent5 4 3 2" xfId="635" xr:uid="{116B6723-C108-4A6F-A93C-CF163DF4ED79}"/>
    <cellStyle name="20% - Accent5 4 4" xfId="636" xr:uid="{1F2A3D3D-2917-4002-97C8-3914826B2C86}"/>
    <cellStyle name="20% - Accent5 4 4 2" xfId="637" xr:uid="{820AB5BA-9BCF-4497-948E-FE0E440CD009}"/>
    <cellStyle name="20% - Accent5 4 5" xfId="638" xr:uid="{FAB9F390-CF92-41D6-A63C-4F61709B4561}"/>
    <cellStyle name="20% - Accent5 4 5 2" xfId="639" xr:uid="{0886A6AD-1645-416D-B1F3-5A5F27721B50}"/>
    <cellStyle name="20% - Accent5 4 6" xfId="640" xr:uid="{989956E7-F855-4434-A1E3-2B4D11E49075}"/>
    <cellStyle name="20% - Accent5 4 6 2" xfId="641" xr:uid="{40D6C024-5BA6-4AD3-9F00-449040124F5B}"/>
    <cellStyle name="20% - Accent5 4 7" xfId="642" xr:uid="{DC2E4966-D6F8-421A-AB97-E7DF4FA6C4D4}"/>
    <cellStyle name="20% - Accent5 4 7 2" xfId="643" xr:uid="{6DE97252-4DB9-4867-921E-31DF98CDF26A}"/>
    <cellStyle name="20% - Accent5 4 8" xfId="644" xr:uid="{B2B19213-8F3B-4023-A39B-4FC560D94484}"/>
    <cellStyle name="20% - Accent5 4 8 2" xfId="645" xr:uid="{8D2BBDE4-7D4A-4A90-B051-07ACACF8086C}"/>
    <cellStyle name="20% - Accent5 4 9" xfId="646" xr:uid="{0A4A7041-84A8-44E0-A8A8-221B01594004}"/>
    <cellStyle name="20% - Accent5 4 9 2" xfId="647" xr:uid="{90A14CE6-82DC-4402-BCAF-AE79EDB4BECC}"/>
    <cellStyle name="20% - Accent5 5" xfId="648" xr:uid="{E6DD6BE1-B55B-4237-B83D-F1E78A9EF648}"/>
    <cellStyle name="20% - Accent5 5 10" xfId="649" xr:uid="{BF450CEE-FC28-4954-8AD6-E8B8CC3F9B59}"/>
    <cellStyle name="20% - Accent5 5 10 2" xfId="650" xr:uid="{A661C393-DDF8-48E0-B7D0-5157FDE00156}"/>
    <cellStyle name="20% - Accent5 5 11" xfId="651" xr:uid="{549AF65E-7D29-4CAE-B631-B97E81594E8A}"/>
    <cellStyle name="20% - Accent5 5 11 2" xfId="652" xr:uid="{495DA07A-FE91-45F6-A29B-CAAD88997C4C}"/>
    <cellStyle name="20% - Accent5 5 12" xfId="653" xr:uid="{3F04BD24-9743-4E42-B128-140715321996}"/>
    <cellStyle name="20% - Accent5 5 2" xfId="654" xr:uid="{A244E553-81BC-4420-B93A-27045A6E5858}"/>
    <cellStyle name="20% - Accent5 5 2 2" xfId="655" xr:uid="{1A6DB8A0-0AA8-46F2-95B4-1B0FA2A1A9B1}"/>
    <cellStyle name="20% - Accent5 5 3" xfId="656" xr:uid="{92D36DD0-576D-43EE-8DCA-270C59C74D39}"/>
    <cellStyle name="20% - Accent5 5 3 2" xfId="657" xr:uid="{5561676E-48B2-4BB7-B65D-AA82315A544A}"/>
    <cellStyle name="20% - Accent5 5 4" xfId="658" xr:uid="{C5C265DF-A996-4C8B-8E65-41CDD86CAC7F}"/>
    <cellStyle name="20% - Accent5 5 4 2" xfId="659" xr:uid="{D5204742-BA08-4D8C-9C7A-C6762323EFCA}"/>
    <cellStyle name="20% - Accent5 5 5" xfId="660" xr:uid="{3CE748C0-10AB-40E7-AA34-82210613691F}"/>
    <cellStyle name="20% - Accent5 5 5 2" xfId="661" xr:uid="{120CCAB9-24DC-4951-A5DC-44ED674D6ECF}"/>
    <cellStyle name="20% - Accent5 5 6" xfId="662" xr:uid="{45CBAFEB-53AD-444D-88F6-FCF5D90E7565}"/>
    <cellStyle name="20% - Accent5 5 6 2" xfId="663" xr:uid="{27D7C188-675F-4D34-88C9-5AD7179CA8A7}"/>
    <cellStyle name="20% - Accent5 5 7" xfId="664" xr:uid="{05ACD922-523B-4B58-928E-08304CB97993}"/>
    <cellStyle name="20% - Accent5 5 7 2" xfId="665" xr:uid="{6D78F81D-C4AA-471F-9F37-E17DEB478786}"/>
    <cellStyle name="20% - Accent5 5 8" xfId="666" xr:uid="{8E2F3259-FC86-4392-BC96-2367D978AC46}"/>
    <cellStyle name="20% - Accent5 5 8 2" xfId="667" xr:uid="{67DEA016-3E06-40C2-9DBB-78B681494E68}"/>
    <cellStyle name="20% - Accent5 5 9" xfId="668" xr:uid="{2ACCA6FD-9D53-4B87-A870-4902736A4EC3}"/>
    <cellStyle name="20% - Accent5 5 9 2" xfId="669" xr:uid="{D4023A8D-3966-4046-B03B-D08B2BF91F6D}"/>
    <cellStyle name="20% - Accent5 6" xfId="670" xr:uid="{C71F988A-BBF6-4C94-A770-17D278AFC858}"/>
    <cellStyle name="20% - Accent5 6 10" xfId="671" xr:uid="{93ECA422-4C17-4CAF-ACCC-3C09289EFEAE}"/>
    <cellStyle name="20% - Accent5 6 10 2" xfId="672" xr:uid="{A83EA46A-586B-4C08-9A74-4FFB597FD3FF}"/>
    <cellStyle name="20% - Accent5 6 11" xfId="673" xr:uid="{2435CAC5-5981-4767-800A-34DE48CCC54C}"/>
    <cellStyle name="20% - Accent5 6 11 2" xfId="674" xr:uid="{ECDD5CF0-C0AB-44E9-B9B3-EE9813A1BF9F}"/>
    <cellStyle name="20% - Accent5 6 12" xfId="675" xr:uid="{3F0335DE-A955-47B5-B9A9-CFBB53734A9C}"/>
    <cellStyle name="20% - Accent5 6 2" xfId="676" xr:uid="{1064814E-20D8-493E-8BDB-BD4E297023BD}"/>
    <cellStyle name="20% - Accent5 6 2 2" xfId="677" xr:uid="{A00A0A2F-81E1-40CE-80DD-1A69BDEEECB3}"/>
    <cellStyle name="20% - Accent5 6 3" xfId="678" xr:uid="{40133FD0-F5AE-4D5E-AA3B-50DF8831987B}"/>
    <cellStyle name="20% - Accent5 6 3 2" xfId="679" xr:uid="{24844AF3-0B57-468A-820D-B909E4C98555}"/>
    <cellStyle name="20% - Accent5 6 4" xfId="680" xr:uid="{6145A873-F0A7-4EB4-9B0A-009F171E7870}"/>
    <cellStyle name="20% - Accent5 6 4 2" xfId="681" xr:uid="{C628521D-CBA0-4018-962B-AF7D5514CF56}"/>
    <cellStyle name="20% - Accent5 6 5" xfId="682" xr:uid="{6EECAA45-4596-409E-9ACC-E68E2A392737}"/>
    <cellStyle name="20% - Accent5 6 5 2" xfId="683" xr:uid="{165737AA-3509-437A-BF51-A62DFEA4E236}"/>
    <cellStyle name="20% - Accent5 6 6" xfId="684" xr:uid="{E48F59EA-86FE-4B06-A740-6EAE759C6884}"/>
    <cellStyle name="20% - Accent5 6 6 2" xfId="685" xr:uid="{9249B6CE-2A01-4732-BEC7-F41378F11A35}"/>
    <cellStyle name="20% - Accent5 6 7" xfId="686" xr:uid="{965BBE3E-BF22-4A04-B00A-B5E962E4E1AE}"/>
    <cellStyle name="20% - Accent5 6 7 2" xfId="687" xr:uid="{4614532D-5850-42A5-91BD-13A196608901}"/>
    <cellStyle name="20% - Accent5 6 8" xfId="688" xr:uid="{3191C650-A257-4C17-9514-D5F5F75682B9}"/>
    <cellStyle name="20% - Accent5 6 8 2" xfId="689" xr:uid="{580AD6E8-06FF-4C55-A30A-0D090AFAE953}"/>
    <cellStyle name="20% - Accent5 6 9" xfId="690" xr:uid="{A4094768-9A06-4695-97DC-CEA971922B10}"/>
    <cellStyle name="20% - Accent5 6 9 2" xfId="691" xr:uid="{D5B008AE-FDA2-4BB4-9D32-83A4FBED9AE3}"/>
    <cellStyle name="20% - Accent5 7" xfId="692" xr:uid="{DFDA2B25-3F80-4F91-BC91-E3CA586321C4}"/>
    <cellStyle name="20% - Accent5 7 2" xfId="693" xr:uid="{E8E2F845-6EBD-4937-806A-16FC7AF3EC95}"/>
    <cellStyle name="20% - Accent5 8" xfId="694" xr:uid="{E56962D0-9F9D-4E43-9EE5-F63C29F3625F}"/>
    <cellStyle name="20% - Accent5 8 2" xfId="695" xr:uid="{CA1430FF-3F07-4E47-A3F0-966D9BD4ED70}"/>
    <cellStyle name="20% - Accent5 9" xfId="696" xr:uid="{30E9E2C5-5444-479B-BA2B-1B667B89C196}"/>
    <cellStyle name="20% - Accent5 9 2" xfId="697" xr:uid="{0335F1BA-EB3B-4DB6-89E0-B637EEB36976}"/>
    <cellStyle name="20% - Accent6" xfId="16410" builtinId="50" customBuiltin="1"/>
    <cellStyle name="20% - Accent6 10" xfId="698" xr:uid="{A666903E-ADA5-4C07-B441-AE43EBAE67EB}"/>
    <cellStyle name="20% - Accent6 10 2" xfId="699" xr:uid="{C364E3D2-80F2-44BA-BE1E-CAF77CDA2A3E}"/>
    <cellStyle name="20% - Accent6 2" xfId="700" xr:uid="{85122241-F45F-4FF2-B5A8-B3E263426DFF}"/>
    <cellStyle name="20% - Accent6 2 10" xfId="701" xr:uid="{FE3AF481-7FC6-4F86-BA11-37A9691E90CD}"/>
    <cellStyle name="20% - Accent6 2 10 2" xfId="702" xr:uid="{0CC86C1D-6880-4D11-8179-88EEDC3E8CD8}"/>
    <cellStyle name="20% - Accent6 2 10 3" xfId="703" xr:uid="{AF6C88E9-545B-4089-9948-3C578D9937F5}"/>
    <cellStyle name="20% - Accent6 2 11" xfId="704" xr:uid="{4536A236-4861-4AE1-B8BB-38CFE53FA4AA}"/>
    <cellStyle name="20% - Accent6 2 11 2" xfId="705" xr:uid="{51C50369-22DB-4389-9F11-622D839E81D1}"/>
    <cellStyle name="20% - Accent6 2 11 3" xfId="706" xr:uid="{A8B6A631-B308-4773-99A3-81BE82150A25}"/>
    <cellStyle name="20% - Accent6 2 12" xfId="707" xr:uid="{7A32EEEE-DB47-4284-AC7A-8E1ED1AEF9E2}"/>
    <cellStyle name="20% - Accent6 2 12 2" xfId="708" xr:uid="{C5B9DA10-DEBC-485E-907A-348E99164413}"/>
    <cellStyle name="20% - Accent6 2 12 3" xfId="709" xr:uid="{57BCCD46-5683-4D78-B281-8FF54674C5E9}"/>
    <cellStyle name="20% - Accent6 2 13" xfId="710" xr:uid="{8DCD8232-69FF-47AF-A987-52CB01E54117}"/>
    <cellStyle name="20% - Accent6 2 13 2" xfId="711" xr:uid="{E8058842-1B07-4794-9339-2C2911A6E5B2}"/>
    <cellStyle name="20% - Accent6 2 14" xfId="712" xr:uid="{DE88D666-BFB1-4907-9A80-C7B588CDD3B6}"/>
    <cellStyle name="20% - Accent6 2 15" xfId="713" xr:uid="{EC6D051E-40ED-48E8-A1FC-04CA5C20782D}"/>
    <cellStyle name="20% - Accent6 2 2" xfId="714" xr:uid="{8CBA90CF-07D4-4237-954B-EFF99DE49681}"/>
    <cellStyle name="20% - Accent6 2 2 2" xfId="715" xr:uid="{E44F50E2-5EC8-4933-9AF3-BDBD7FF1728C}"/>
    <cellStyle name="20% - Accent6 2 2 3" xfId="716" xr:uid="{A82E821F-577E-4C9C-BA42-3C346FB933D9}"/>
    <cellStyle name="20% - Accent6 2 3" xfId="717" xr:uid="{8262361D-6CAD-49D9-844B-53EF73D04519}"/>
    <cellStyle name="20% - Accent6 2 3 2" xfId="718" xr:uid="{2F140004-9C0F-473A-BB91-8638CA3C5070}"/>
    <cellStyle name="20% - Accent6 2 3 3" xfId="719" xr:uid="{7981E856-84F1-4A04-85B8-5AC2EAC8FF5C}"/>
    <cellStyle name="20% - Accent6 2 4" xfId="720" xr:uid="{753AF1B2-22C3-4F2A-838E-57E414AEB945}"/>
    <cellStyle name="20% - Accent6 2 4 2" xfId="721" xr:uid="{10ABAE07-E390-4D5A-9320-6F4E9381F0C6}"/>
    <cellStyle name="20% - Accent6 2 4 3" xfId="722" xr:uid="{AA81D3DB-3A55-45D6-A612-8528E8C6EB1F}"/>
    <cellStyle name="20% - Accent6 2 5" xfId="723" xr:uid="{550F0FF5-8C45-400C-B016-1CFA2B35FF5E}"/>
    <cellStyle name="20% - Accent6 2 5 2" xfId="724" xr:uid="{B0FF7FBA-9968-4566-B36D-E8338346661D}"/>
    <cellStyle name="20% - Accent6 2 5 3" xfId="725" xr:uid="{16C94C77-76F9-43D2-91B8-EDE1DF356BE7}"/>
    <cellStyle name="20% - Accent6 2 6" xfId="726" xr:uid="{D515ECFB-003B-49F0-8DBF-8ED59DBCC068}"/>
    <cellStyle name="20% - Accent6 2 6 2" xfId="727" xr:uid="{D970A007-0798-45CF-8402-790ABA6558B3}"/>
    <cellStyle name="20% - Accent6 2 6 3" xfId="728" xr:uid="{1B8D7CC1-3894-49AD-A459-2C4DF2AEC65A}"/>
    <cellStyle name="20% - Accent6 2 7" xfId="729" xr:uid="{CA940A5A-6A8C-4019-BFCE-6F9DFF6A1556}"/>
    <cellStyle name="20% - Accent6 2 7 2" xfId="730" xr:uid="{2A9B77E0-1033-4BDB-AB27-2F9594E12008}"/>
    <cellStyle name="20% - Accent6 2 7 3" xfId="731" xr:uid="{65BE2846-FB7E-4D8A-A388-DF5BDB033248}"/>
    <cellStyle name="20% - Accent6 2 8" xfId="732" xr:uid="{CC315D69-B3D8-415D-8944-045BC995095D}"/>
    <cellStyle name="20% - Accent6 2 8 2" xfId="733" xr:uid="{9FAE7900-3BF1-4784-85FD-B37B765932AF}"/>
    <cellStyle name="20% - Accent6 2 8 3" xfId="734" xr:uid="{9E663C56-DA5E-4DC9-8FDA-FEAE111D6A12}"/>
    <cellStyle name="20% - Accent6 2 9" xfId="735" xr:uid="{48259601-D37F-408E-BCCA-20235C2DDCFC}"/>
    <cellStyle name="20% - Accent6 2 9 2" xfId="736" xr:uid="{9328CA7B-634B-4801-B119-EEE03234D5A4}"/>
    <cellStyle name="20% - Accent6 2 9 3" xfId="737" xr:uid="{A39138D8-8627-4595-9F12-717F8F77A989}"/>
    <cellStyle name="20% - Accent6 3" xfId="738" xr:uid="{A7AA5FFB-662A-4E50-8AD2-E99FFC6EB908}"/>
    <cellStyle name="20% - Accent6 3 10" xfId="739" xr:uid="{252426AE-7165-4F47-979A-5D13E868C25D}"/>
    <cellStyle name="20% - Accent6 3 10 2" xfId="740" xr:uid="{1255DB46-E8FD-45C1-8503-DE441403BB6C}"/>
    <cellStyle name="20% - Accent6 3 11" xfId="741" xr:uid="{66D2025D-B5B4-471A-A4D7-CBDC25B31893}"/>
    <cellStyle name="20% - Accent6 3 11 2" xfId="742" xr:uid="{9B4E9FDA-9AF2-4926-A0C8-7AB466733CD1}"/>
    <cellStyle name="20% - Accent6 3 12" xfId="743" xr:uid="{38E37133-3AA1-4DA7-A566-551B33AF56DC}"/>
    <cellStyle name="20% - Accent6 3 13" xfId="744" xr:uid="{41F74A1D-41F9-4A10-B6F7-661DE9AE368E}"/>
    <cellStyle name="20% - Accent6 3 2" xfId="745" xr:uid="{B3F6B380-75DD-4C0F-90C4-10A72C172A3A}"/>
    <cellStyle name="20% - Accent6 3 2 2" xfId="746" xr:uid="{84476516-5645-4C67-BB64-EC77AB332CB9}"/>
    <cellStyle name="20% - Accent6 3 3" xfId="747" xr:uid="{AC62FEA2-578B-4D1C-87AA-0DC993D6C1B1}"/>
    <cellStyle name="20% - Accent6 3 3 2" xfId="748" xr:uid="{85791B6F-4AFC-4618-88D4-BBC46D445C2B}"/>
    <cellStyle name="20% - Accent6 3 4" xfId="749" xr:uid="{E181E122-F964-432F-8C08-CA1B02C6E74B}"/>
    <cellStyle name="20% - Accent6 3 4 2" xfId="750" xr:uid="{1E4AEAD8-E36B-4C76-98E5-6E7E4A8C903C}"/>
    <cellStyle name="20% - Accent6 3 5" xfId="751" xr:uid="{2CC67EA3-CD43-4CE3-BA25-FD1162DAB198}"/>
    <cellStyle name="20% - Accent6 3 5 2" xfId="752" xr:uid="{3F5B9F6B-321D-46B7-82EA-B95A533D8BDA}"/>
    <cellStyle name="20% - Accent6 3 6" xfId="753" xr:uid="{20FF5FE7-E399-4230-9504-E1D5E01B205F}"/>
    <cellStyle name="20% - Accent6 3 6 2" xfId="754" xr:uid="{0F39D411-CAC5-4662-BD4F-8E85BCEEF5EC}"/>
    <cellStyle name="20% - Accent6 3 7" xfId="755" xr:uid="{5521D5D3-36EC-4001-9293-2B03B800FFE5}"/>
    <cellStyle name="20% - Accent6 3 7 2" xfId="756" xr:uid="{561CBDA6-D897-4433-B242-36BBF55AD5D6}"/>
    <cellStyle name="20% - Accent6 3 8" xfId="757" xr:uid="{779EDDD3-EC54-428F-9E31-FFECE9FA7710}"/>
    <cellStyle name="20% - Accent6 3 8 2" xfId="758" xr:uid="{A234E262-A8BD-4CAC-A3E5-A67816241D54}"/>
    <cellStyle name="20% - Accent6 3 9" xfId="759" xr:uid="{569FA1C7-8AF2-47F3-94B6-B9E724165387}"/>
    <cellStyle name="20% - Accent6 3 9 2" xfId="760" xr:uid="{6F6C0F49-6308-493D-97FC-2EBA9769B74B}"/>
    <cellStyle name="20% - Accent6 4" xfId="761" xr:uid="{C9F6E4A5-1E61-4F11-B739-91E94F373DDE}"/>
    <cellStyle name="20% - Accent6 4 10" xfId="762" xr:uid="{FDB6D4CC-6D02-4F97-8B5E-A09FD746A227}"/>
    <cellStyle name="20% - Accent6 4 10 2" xfId="763" xr:uid="{3A459B60-8D3A-434A-A567-0EF99CF5F48F}"/>
    <cellStyle name="20% - Accent6 4 11" xfId="764" xr:uid="{2F81E3E5-ED36-47DD-85B9-FCB25B04FD12}"/>
    <cellStyle name="20% - Accent6 4 11 2" xfId="765" xr:uid="{DCD29791-31D4-4A7C-AE97-4162490621E8}"/>
    <cellStyle name="20% - Accent6 4 12" xfId="766" xr:uid="{7D54A8D5-4E0E-4988-B294-B90B1DBCEDA7}"/>
    <cellStyle name="20% - Accent6 4 13" xfId="767" xr:uid="{5AFC9AF0-0382-4125-AF8C-12ECDE15DA5B}"/>
    <cellStyle name="20% - Accent6 4 2" xfId="768" xr:uid="{5B66C4CE-E0AD-4A72-81D9-393CAF3AC6AF}"/>
    <cellStyle name="20% - Accent6 4 2 2" xfId="769" xr:uid="{DC29B74B-0FC0-4FFB-B816-FA1C3DC4A03E}"/>
    <cellStyle name="20% - Accent6 4 3" xfId="770" xr:uid="{63E2B394-4C97-4E58-B609-F61A9E318B7B}"/>
    <cellStyle name="20% - Accent6 4 3 2" xfId="771" xr:uid="{59E5D191-B59B-48BD-A194-56EAF1B37EB7}"/>
    <cellStyle name="20% - Accent6 4 4" xfId="772" xr:uid="{83818AC3-E114-47D3-B3AC-3D0D9696F542}"/>
    <cellStyle name="20% - Accent6 4 4 2" xfId="773" xr:uid="{B167DF70-2347-4550-95A8-D7EA5F7EE9AE}"/>
    <cellStyle name="20% - Accent6 4 5" xfId="774" xr:uid="{AC24D949-3494-492C-94BD-E98AB1A7F72C}"/>
    <cellStyle name="20% - Accent6 4 5 2" xfId="775" xr:uid="{E8A77778-34F0-4C8C-A6AC-1BDA6B86C0CE}"/>
    <cellStyle name="20% - Accent6 4 6" xfId="776" xr:uid="{AFEBEAB7-99A6-4499-AC0D-0927B058C0AB}"/>
    <cellStyle name="20% - Accent6 4 6 2" xfId="777" xr:uid="{145C5DBD-B23E-46C2-A93D-0B053D4B1A74}"/>
    <cellStyle name="20% - Accent6 4 7" xfId="778" xr:uid="{14BBC4E2-CD98-4DF5-BF10-730970107532}"/>
    <cellStyle name="20% - Accent6 4 7 2" xfId="779" xr:uid="{83D2F9AC-9029-47C5-93FF-F024DBFDEE78}"/>
    <cellStyle name="20% - Accent6 4 8" xfId="780" xr:uid="{3F92A74B-996F-4261-8F8F-10CDFC1539EB}"/>
    <cellStyle name="20% - Accent6 4 8 2" xfId="781" xr:uid="{F3920492-37A4-4380-AD09-A3B4C3A26AA5}"/>
    <cellStyle name="20% - Accent6 4 9" xfId="782" xr:uid="{FEBDBDF9-2B02-4BF7-BCB7-36CA78BAE523}"/>
    <cellStyle name="20% - Accent6 4 9 2" xfId="783" xr:uid="{FA6EA2E8-583F-48E4-81E8-FCF92DBD9E6E}"/>
    <cellStyle name="20% - Accent6 5" xfId="784" xr:uid="{E25CA159-3035-49A7-B065-229FCE7DD115}"/>
    <cellStyle name="20% - Accent6 5 10" xfId="785" xr:uid="{3CEA050F-E428-4E0C-A797-643E365AB497}"/>
    <cellStyle name="20% - Accent6 5 10 2" xfId="786" xr:uid="{C4FF6823-A419-4BE0-B316-C89FCC64EFF9}"/>
    <cellStyle name="20% - Accent6 5 11" xfId="787" xr:uid="{59CB95CB-FE48-4734-B2AA-98D7F72F326E}"/>
    <cellStyle name="20% - Accent6 5 11 2" xfId="788" xr:uid="{096211A0-6B67-4581-BB18-481AE2E14DD8}"/>
    <cellStyle name="20% - Accent6 5 12" xfId="789" xr:uid="{E3851F9E-C8F5-494F-896C-1DD8BE3BD9FC}"/>
    <cellStyle name="20% - Accent6 5 13" xfId="790" xr:uid="{89625976-E7A0-4504-962A-1A33348F168D}"/>
    <cellStyle name="20% - Accent6 5 2" xfId="791" xr:uid="{4DF72241-047B-462E-BCA8-CEF0F53A546A}"/>
    <cellStyle name="20% - Accent6 5 2 2" xfId="792" xr:uid="{59BDE6C6-8036-41C3-A277-24228C1E035E}"/>
    <cellStyle name="20% - Accent6 5 3" xfId="793" xr:uid="{0107FDC6-2DAF-45CB-A6DF-CFD695400E97}"/>
    <cellStyle name="20% - Accent6 5 3 2" xfId="794" xr:uid="{75391B5F-13B6-4B41-A8AD-F4AA2858FF63}"/>
    <cellStyle name="20% - Accent6 5 4" xfId="795" xr:uid="{04CD7651-F326-43E4-8F8B-4A7CAACBCBF5}"/>
    <cellStyle name="20% - Accent6 5 4 2" xfId="796" xr:uid="{599CF8B6-1FC1-4FD6-871D-C032D3E8849A}"/>
    <cellStyle name="20% - Accent6 5 5" xfId="797" xr:uid="{5972E278-249F-4C54-9A4C-ACAB3F514E11}"/>
    <cellStyle name="20% - Accent6 5 5 2" xfId="798" xr:uid="{82FCE2BE-90FC-495D-BC04-DFBCA6151177}"/>
    <cellStyle name="20% - Accent6 5 6" xfId="799" xr:uid="{9C0D3D80-43B9-4605-BF7A-591C7AE9390E}"/>
    <cellStyle name="20% - Accent6 5 6 2" xfId="800" xr:uid="{8F0B8535-E51F-4F9F-A001-C61A5544ECFE}"/>
    <cellStyle name="20% - Accent6 5 7" xfId="801" xr:uid="{48732C91-EAE9-4F60-BAB9-FA2A541E88A2}"/>
    <cellStyle name="20% - Accent6 5 7 2" xfId="802" xr:uid="{556FD973-82E3-4A09-87DA-4C2217AF324A}"/>
    <cellStyle name="20% - Accent6 5 8" xfId="803" xr:uid="{552C5102-D054-4856-A7FB-E8439A48E571}"/>
    <cellStyle name="20% - Accent6 5 8 2" xfId="804" xr:uid="{4848D47B-07D1-4D72-959C-E8256A872FF9}"/>
    <cellStyle name="20% - Accent6 5 9" xfId="805" xr:uid="{64EE498E-3B21-4515-A4C8-DDBB28237B21}"/>
    <cellStyle name="20% - Accent6 5 9 2" xfId="806" xr:uid="{BB1CA088-FAD0-4F35-B2DA-D6C67447DF4D}"/>
    <cellStyle name="20% - Accent6 6" xfId="807" xr:uid="{9C0EA36C-921C-492A-8DD1-C483D723D5D2}"/>
    <cellStyle name="20% - Accent6 6 10" xfId="808" xr:uid="{BB808A35-C8A3-467A-9BA5-2AA8D9CBCBE8}"/>
    <cellStyle name="20% - Accent6 6 10 2" xfId="809" xr:uid="{E270A20C-0A10-440E-9A57-ACD7D87C0578}"/>
    <cellStyle name="20% - Accent6 6 11" xfId="810" xr:uid="{8BB5BC2C-6C0A-417C-8E5F-0D6D75BED703}"/>
    <cellStyle name="20% - Accent6 6 11 2" xfId="811" xr:uid="{CD7642A4-4493-4F4A-A0AC-345F9971E12F}"/>
    <cellStyle name="20% - Accent6 6 12" xfId="812" xr:uid="{FE0C1624-20B7-4371-99A4-A9A14C44227F}"/>
    <cellStyle name="20% - Accent6 6 13" xfId="813" xr:uid="{EE34D01C-6140-4C36-A185-8B928CEAD168}"/>
    <cellStyle name="20% - Accent6 6 2" xfId="814" xr:uid="{2ADA97E0-E49E-4BD1-B0AE-D8B1E447E665}"/>
    <cellStyle name="20% - Accent6 6 2 2" xfId="815" xr:uid="{5FB6B9E7-4AB3-4FA6-88E5-3A63D9A79D2F}"/>
    <cellStyle name="20% - Accent6 6 3" xfId="816" xr:uid="{BBDF199C-CF1F-42EB-9503-CD6F4811DA47}"/>
    <cellStyle name="20% - Accent6 6 3 2" xfId="817" xr:uid="{5EB5B49C-1504-474D-BD6D-EC02CF651082}"/>
    <cellStyle name="20% - Accent6 6 4" xfId="818" xr:uid="{4381543C-BFC7-4A84-B07F-2EC0B499552D}"/>
    <cellStyle name="20% - Accent6 6 4 2" xfId="819" xr:uid="{21623DA5-7E09-458E-A27F-BECACDF20C34}"/>
    <cellStyle name="20% - Accent6 6 5" xfId="820" xr:uid="{E70F9C40-99AB-4D08-8996-B1C07D7CE8D6}"/>
    <cellStyle name="20% - Accent6 6 5 2" xfId="821" xr:uid="{95DE157A-8C3D-42F8-A932-D6061178F3D0}"/>
    <cellStyle name="20% - Accent6 6 6" xfId="822" xr:uid="{B4158C9B-96BA-4B19-9B96-BC0E6F6D7F97}"/>
    <cellStyle name="20% - Accent6 6 6 2" xfId="823" xr:uid="{E2AA7143-A609-4EAB-AFBD-89FF94234854}"/>
    <cellStyle name="20% - Accent6 6 7" xfId="824" xr:uid="{6E42B1C5-36A9-4AD0-86ED-673A0010E5A8}"/>
    <cellStyle name="20% - Accent6 6 7 2" xfId="825" xr:uid="{816E8A0F-EE9B-403C-B18F-7802FE4A85FD}"/>
    <cellStyle name="20% - Accent6 6 8" xfId="826" xr:uid="{8BE64100-0C86-4F90-A77A-1CCE8D2E2773}"/>
    <cellStyle name="20% - Accent6 6 8 2" xfId="827" xr:uid="{53456BC7-D41B-473E-A3C9-E4D056DBA2C8}"/>
    <cellStyle name="20% - Accent6 6 9" xfId="828" xr:uid="{72F3734D-DA1D-44CC-AE26-E1F75098C9F5}"/>
    <cellStyle name="20% - Accent6 6 9 2" xfId="829" xr:uid="{C67E5903-61FB-46B7-B120-B8125086F79C}"/>
    <cellStyle name="20% - Accent6 7" xfId="830" xr:uid="{713A3CA9-A68E-47F0-8A6B-3D69C2D712AC}"/>
    <cellStyle name="20% - Accent6 7 2" xfId="831" xr:uid="{E15F4D89-CF0F-478C-9962-630E419AC71B}"/>
    <cellStyle name="20% - Accent6 7 3" xfId="832" xr:uid="{E0215166-9A47-45E3-8361-B48E6B69DBCE}"/>
    <cellStyle name="20% - Accent6 8" xfId="833" xr:uid="{DCE36641-3414-4456-965A-1DA55388BF16}"/>
    <cellStyle name="20% - Accent6 8 2" xfId="834" xr:uid="{4429723F-16C8-4F39-A0D2-1D31F43B1DBD}"/>
    <cellStyle name="20% - Accent6 8 3" xfId="835" xr:uid="{A3D23D8E-FE0F-4DA1-AB62-FE857F84BA6A}"/>
    <cellStyle name="20% - Accent6 9" xfId="836" xr:uid="{00F704F4-F329-47F5-81CE-EDD36D788330}"/>
    <cellStyle name="20% - Accent6 9 2" xfId="837" xr:uid="{839ADE7E-2B00-4E42-9277-FCDD9745D2CC}"/>
    <cellStyle name="20% - Akzent1" xfId="838" xr:uid="{403C3BDC-9060-43EC-A1E8-564895DF748A}"/>
    <cellStyle name="20% - Akzent1 2" xfId="839" xr:uid="{DD7841F7-59C2-4511-809C-32C1DB2796C0}"/>
    <cellStyle name="20% - Akzent2" xfId="840" xr:uid="{09975DAE-75C7-4A63-BFDF-13C22F8349AE}"/>
    <cellStyle name="20% - Akzent2 2" xfId="841" xr:uid="{98A0D99B-6571-451F-B0E2-1114C0359C82}"/>
    <cellStyle name="20% - Akzent3" xfId="842" xr:uid="{682F2285-BACF-4E6E-BA7B-AF9FAFAAA3DB}"/>
    <cellStyle name="20% - Akzent3 2" xfId="843" xr:uid="{20310AC4-BB57-4E02-B806-FFFD1695C9E3}"/>
    <cellStyle name="20% - Akzent4" xfId="844" xr:uid="{A6AA76CC-E006-4720-A64F-85D017D322BA}"/>
    <cellStyle name="20% - Akzent4 2" xfId="845" xr:uid="{E33B357B-3D1C-4669-8438-CE97B221D0FC}"/>
    <cellStyle name="20% - Akzent5" xfId="846" xr:uid="{CC6838E9-4638-4520-AE3D-ADFD3CA60BF0}"/>
    <cellStyle name="20% - Akzent5 2" xfId="847" xr:uid="{FFD1DA2D-7B4D-4536-957D-05252EB7BE5D}"/>
    <cellStyle name="20% - Akzent6" xfId="848" xr:uid="{9977579D-7A99-467A-BFFB-26628E181546}"/>
    <cellStyle name="20% - Akzent6 2" xfId="849" xr:uid="{B0D9BCF0-5981-4575-A4E6-9222110B372C}"/>
    <cellStyle name="20% - Colore 1" xfId="850" xr:uid="{7ED7297C-1227-4782-A119-063CB0429FAA}"/>
    <cellStyle name="20% - Colore 2" xfId="851" xr:uid="{20CFA8A6-9485-4358-AE9A-D1A086873DC1}"/>
    <cellStyle name="20% - Colore 3" xfId="852" xr:uid="{8BD892AA-C53D-47CB-8985-8E1F61632F11}"/>
    <cellStyle name="20% - Colore 4" xfId="853" xr:uid="{894562F2-3E1B-411C-AB62-4DF64C06CF50}"/>
    <cellStyle name="20% - Colore 5" xfId="854" xr:uid="{86FFBE35-5188-440F-87E9-19126633BCD7}"/>
    <cellStyle name="20% - Colore 6" xfId="855" xr:uid="{E80D4D70-71B5-4A21-A7EA-4FF2056B58B5}"/>
    <cellStyle name="2x indented GHG Textfiels" xfId="856" xr:uid="{683DB573-81C9-427E-9600-C8A89260C1AB}"/>
    <cellStyle name="2x indented GHG Textfiels 2" xfId="857" xr:uid="{AE052D12-D559-4970-9E7A-56B5F04ED11F}"/>
    <cellStyle name="2x indented GHG Textfiels 2 2" xfId="858" xr:uid="{884EE8ED-42DE-4AEF-B744-255E3237FA21}"/>
    <cellStyle name="2x indented GHG Textfiels 2 2 2" xfId="859" xr:uid="{4C087319-35FA-4235-BDDA-F60424C4BF56}"/>
    <cellStyle name="2x indented GHG Textfiels 2 2 2 2" xfId="860" xr:uid="{75C76965-99DE-44E6-8A66-B26FBCFE9B85}"/>
    <cellStyle name="2x indented GHG Textfiels 2 2 3" xfId="861" xr:uid="{13B43A91-22C0-4CFB-BCE8-EE568DD0F258}"/>
    <cellStyle name="2x indented GHG Textfiels 2 3" xfId="862" xr:uid="{5A4E7F49-F6E0-4CFB-929A-63C52612B293}"/>
    <cellStyle name="2x indented GHG Textfiels 3" xfId="863" xr:uid="{2E079E8E-072B-460F-BB93-0A95638BE4FD}"/>
    <cellStyle name="2x indented GHG Textfiels 3 2" xfId="864" xr:uid="{148397A1-6CE1-4AC9-94A2-69CD6028B97D}"/>
    <cellStyle name="2x indented GHG Textfiels 3 3" xfId="865" xr:uid="{48E3EACC-287C-4F2C-BDE1-0758C0DCA8C8}"/>
    <cellStyle name="2x indented GHG Textfiels 4" xfId="866" xr:uid="{09AA9121-A1FA-4576-996D-4333ED4ACCE8}"/>
    <cellStyle name="2x indented GHG Textfiels 4 2" xfId="867" xr:uid="{69046871-B20E-481F-A696-9DCC8648B9ED}"/>
    <cellStyle name="2x indented GHG Textfiels 4 3" xfId="868" xr:uid="{A072265E-DF24-4BB3-B826-BD73CF7577FF}"/>
    <cellStyle name="2x indented GHG Textfiels 4 4" xfId="869" xr:uid="{A5D094E7-6D60-4C42-A42F-B691E8AEFA65}"/>
    <cellStyle name="2x indented GHG Textfiels 5" xfId="870" xr:uid="{953CA1A8-42F2-416E-9C9A-B182EB7CB8F1}"/>
    <cellStyle name="40% - 1. jelölőszín" xfId="871" xr:uid="{C403E5BE-4FFC-4420-86CB-B74920BA459C}"/>
    <cellStyle name="40% - 1. jelölőszín 2" xfId="16429" xr:uid="{54EDFCA7-BB23-4FB7-88AF-CA31FD776A25}"/>
    <cellStyle name="40% - 2. jelölőszín" xfId="872" xr:uid="{505C9AA7-3CC7-4D7A-A92F-CA0AB87BA4D2}"/>
    <cellStyle name="40% - 2. jelölőszín 2" xfId="16430" xr:uid="{B4BC41C8-26B4-4134-B35E-0EF69C53898D}"/>
    <cellStyle name="40% - 3. jelölőszín" xfId="873" xr:uid="{59F4BF37-FA18-4B78-9BB0-45FE8745EC78}"/>
    <cellStyle name="40% - 3. jelölőszín 2" xfId="16431" xr:uid="{15014DAE-E9EF-457D-A419-2F4492CD3F18}"/>
    <cellStyle name="40% - 4. jelölőszín" xfId="874" xr:uid="{B8CADF03-D6F0-4276-BADD-9A64BA81E649}"/>
    <cellStyle name="40% - 4. jelölőszín 2" xfId="16432" xr:uid="{7DCF1B0E-53DF-4AFB-87AA-B56E83D2CDAA}"/>
    <cellStyle name="40% - 5. jelölőszín" xfId="875" xr:uid="{59CE1C2D-5EED-4922-9B02-7BAE7F6B2306}"/>
    <cellStyle name="40% - 5. jelölőszín 2" xfId="16433" xr:uid="{0233A45D-8337-4ECA-89CF-D291A93E7B7E}"/>
    <cellStyle name="40% - 6. jelölőszín" xfId="876" xr:uid="{6C70002E-3558-4F02-AFDE-F3E73837F9F7}"/>
    <cellStyle name="40% - 6. jelölőszín 2" xfId="16434" xr:uid="{591ACB6D-355F-42BC-AF02-B5A46C5E6F60}"/>
    <cellStyle name="40% - Accent1" xfId="16391" builtinId="31" customBuiltin="1"/>
    <cellStyle name="40% - Accent1 10" xfId="877" xr:uid="{6E27F8CC-3063-4728-B4C4-6A3C0581AA31}"/>
    <cellStyle name="40% - Accent1 10 2" xfId="878" xr:uid="{9639C94C-AA38-453B-AED4-9FF5A97BDAD9}"/>
    <cellStyle name="40% - Accent1 2" xfId="879" xr:uid="{C5387811-3513-4E41-9E0E-66DF3E691B4F}"/>
    <cellStyle name="40% - Accent1 2 10" xfId="880" xr:uid="{82EEF503-DB58-44EA-8DFE-5F6EBFC3E7CE}"/>
    <cellStyle name="40% - Accent1 2 10 2" xfId="881" xr:uid="{0FB9EC1B-BC02-4E61-8E5D-6AEBA257FFB2}"/>
    <cellStyle name="40% - Accent1 2 10 3" xfId="882" xr:uid="{3C40AB32-71CD-45C3-A4AA-616688EC87B9}"/>
    <cellStyle name="40% - Accent1 2 11" xfId="883" xr:uid="{D274ED14-F7FA-4188-91BE-597EBDCCBF89}"/>
    <cellStyle name="40% - Accent1 2 11 2" xfId="884" xr:uid="{D7DB7A52-036A-4775-A23B-CC8FE79300B3}"/>
    <cellStyle name="40% - Accent1 2 11 3" xfId="885" xr:uid="{FE37249A-8ED9-4D2F-A0DA-E02B34169D36}"/>
    <cellStyle name="40% - Accent1 2 12" xfId="886" xr:uid="{B19F1E13-FDF0-446E-8396-E67B0EC2EC74}"/>
    <cellStyle name="40% - Accent1 2 12 2" xfId="887" xr:uid="{B4D99DDF-1EF4-47DF-B975-F76023E23850}"/>
    <cellStyle name="40% - Accent1 2 12 3" xfId="888" xr:uid="{0B7658ED-1DF1-453D-8B90-05D686C45C15}"/>
    <cellStyle name="40% - Accent1 2 13" xfId="889" xr:uid="{9978DD71-671C-45FF-A657-894BF99AA8EA}"/>
    <cellStyle name="40% - Accent1 2 13 2" xfId="890" xr:uid="{5D2E65B0-3A47-4717-94B7-ACFB0405A991}"/>
    <cellStyle name="40% - Accent1 2 14" xfId="891" xr:uid="{7AC3976D-EA28-4DC5-98A9-1298580D3257}"/>
    <cellStyle name="40% - Accent1 2 15" xfId="892" xr:uid="{6200AE81-B2EF-4B76-A139-455179773664}"/>
    <cellStyle name="40% - Accent1 2 2" xfId="893" xr:uid="{8B6307BB-02F1-491C-BBCD-81280EFF8EAD}"/>
    <cellStyle name="40% - Accent1 2 2 2" xfId="894" xr:uid="{70BDB09D-E105-4FA1-8CB2-4B193F745906}"/>
    <cellStyle name="40% - Accent1 2 2 3" xfId="895" xr:uid="{B2EBDBC7-5896-4A5D-89C4-A91302A4A182}"/>
    <cellStyle name="40% - Accent1 2 3" xfId="896" xr:uid="{B4FAB7BE-F5F1-456D-B9D0-BA7F52E41D4C}"/>
    <cellStyle name="40% - Accent1 2 3 2" xfId="897" xr:uid="{8B11A146-3F64-4FEC-BF8C-E70ADA45AC29}"/>
    <cellStyle name="40% - Accent1 2 3 3" xfId="898" xr:uid="{B9DC8798-150E-4F66-86A5-38C12F8A4AC7}"/>
    <cellStyle name="40% - Accent1 2 4" xfId="899" xr:uid="{DDB35F20-3406-4738-B5B7-5B0815CD9752}"/>
    <cellStyle name="40% - Accent1 2 4 2" xfId="900" xr:uid="{23B76CE8-7C09-4812-B2E5-86A9023B3273}"/>
    <cellStyle name="40% - Accent1 2 4 3" xfId="901" xr:uid="{8ECFCF11-98AB-4798-8461-1F8E9B0188AD}"/>
    <cellStyle name="40% - Accent1 2 5" xfId="902" xr:uid="{7A6BCA20-C8F6-4A24-BCA4-99D5CD6D4E76}"/>
    <cellStyle name="40% - Accent1 2 5 2" xfId="903" xr:uid="{CC25174F-04C9-4C53-AFA4-71F3DBAB9DD6}"/>
    <cellStyle name="40% - Accent1 2 5 3" xfId="904" xr:uid="{50AAFB39-9780-469B-B108-8098D11C29DE}"/>
    <cellStyle name="40% - Accent1 2 6" xfId="905" xr:uid="{01C9A6C2-2BC0-4C88-92B5-07E0C56A2556}"/>
    <cellStyle name="40% - Accent1 2 6 2" xfId="906" xr:uid="{A1CE5B89-AD6E-4B03-83BF-770734664E2D}"/>
    <cellStyle name="40% - Accent1 2 6 3" xfId="907" xr:uid="{637DF400-F36A-4418-9325-BB2AC4C63A4C}"/>
    <cellStyle name="40% - Accent1 2 7" xfId="908" xr:uid="{DD6C88A2-BD7C-4106-B585-D66B977499EA}"/>
    <cellStyle name="40% - Accent1 2 7 2" xfId="909" xr:uid="{89E6AB32-C91C-44BB-9549-35A4655CCECC}"/>
    <cellStyle name="40% - Accent1 2 7 3" xfId="910" xr:uid="{A70D1BA8-3B47-4CB8-A990-E2F73D642151}"/>
    <cellStyle name="40% - Accent1 2 8" xfId="911" xr:uid="{433EC2F4-6D41-4016-824F-BD3869B520CA}"/>
    <cellStyle name="40% - Accent1 2 8 2" xfId="912" xr:uid="{74BE42BB-77A0-4ABF-AF8B-EA31762C5EBD}"/>
    <cellStyle name="40% - Accent1 2 8 3" xfId="913" xr:uid="{BB390D19-CA75-4F81-8FD0-09EEDD6AD58D}"/>
    <cellStyle name="40% - Accent1 2 9" xfId="914" xr:uid="{5893E6B5-2040-4040-A11A-46077E96C54C}"/>
    <cellStyle name="40% - Accent1 2 9 2" xfId="915" xr:uid="{EF9C34A2-49E7-48F9-84FC-9063407AAD5E}"/>
    <cellStyle name="40% - Accent1 2 9 3" xfId="916" xr:uid="{27F0E6B3-EA04-4625-AD9A-AB49A8FE35ED}"/>
    <cellStyle name="40% - Accent1 3" xfId="917" xr:uid="{64719D3C-E957-4D0C-9826-0FB6241E9116}"/>
    <cellStyle name="40% - Accent1 3 10" xfId="918" xr:uid="{77967882-B888-44F6-B267-266832972FD5}"/>
    <cellStyle name="40% - Accent1 3 10 2" xfId="919" xr:uid="{8ACF8F68-4556-418C-A9D8-2C648A30E88E}"/>
    <cellStyle name="40% - Accent1 3 11" xfId="920" xr:uid="{B94BACAF-6550-4F74-A2A8-C8C7D4852B36}"/>
    <cellStyle name="40% - Accent1 3 11 2" xfId="921" xr:uid="{3A6BFCAD-83F0-4C22-A1D9-43FA75BA3FCA}"/>
    <cellStyle name="40% - Accent1 3 12" xfId="922" xr:uid="{97E59BD8-8D86-47D3-9CF4-262ED6FDD6C6}"/>
    <cellStyle name="40% - Accent1 3 13" xfId="923" xr:uid="{BEAA08B3-A2A4-4AEE-9924-C8DFCCEC96D7}"/>
    <cellStyle name="40% - Accent1 3 2" xfId="924" xr:uid="{D2F6AA3D-BDC7-4750-91D5-C94CEE2458CE}"/>
    <cellStyle name="40% - Accent1 3 2 2" xfId="925" xr:uid="{19B8DF66-B5B5-4570-891E-2B79C147A8BC}"/>
    <cellStyle name="40% - Accent1 3 3" xfId="926" xr:uid="{AE74D3D3-7E19-42FC-9C12-75C79EF4AC4F}"/>
    <cellStyle name="40% - Accent1 3 3 2" xfId="927" xr:uid="{B0CE84C5-22C8-4523-A17C-26B93DB2F505}"/>
    <cellStyle name="40% - Accent1 3 4" xfId="928" xr:uid="{8CFCDF5B-F7B6-497A-A870-6A2D1865DD78}"/>
    <cellStyle name="40% - Accent1 3 4 2" xfId="929" xr:uid="{C46452A1-07CD-4904-9C72-42DDAA185A46}"/>
    <cellStyle name="40% - Accent1 3 5" xfId="930" xr:uid="{29902C38-3EDA-4ECE-86A9-F038C94E3E7A}"/>
    <cellStyle name="40% - Accent1 3 5 2" xfId="931" xr:uid="{9A1B1190-C06A-4AEC-BD5E-B80B50760D79}"/>
    <cellStyle name="40% - Accent1 3 6" xfId="932" xr:uid="{A7EB8148-91D6-488D-8344-F2AE752A9390}"/>
    <cellStyle name="40% - Accent1 3 6 2" xfId="933" xr:uid="{B6E33BCF-CB0B-4967-9FFA-B536C632A096}"/>
    <cellStyle name="40% - Accent1 3 7" xfId="934" xr:uid="{4A242CEA-559A-4112-BF07-D8A11495E052}"/>
    <cellStyle name="40% - Accent1 3 7 2" xfId="935" xr:uid="{3F14E1BA-686C-48BB-90FC-0E15A6F01D6F}"/>
    <cellStyle name="40% - Accent1 3 8" xfId="936" xr:uid="{742987C6-D9B2-40D1-8114-6F51A0CDC7F0}"/>
    <cellStyle name="40% - Accent1 3 8 2" xfId="937" xr:uid="{006C7AE2-7B53-4EBA-9B10-D208C05D4CBB}"/>
    <cellStyle name="40% - Accent1 3 9" xfId="938" xr:uid="{0C11B914-5114-4893-8160-032A93648146}"/>
    <cellStyle name="40% - Accent1 3 9 2" xfId="939" xr:uid="{E49BE493-40E0-4FBF-92D7-861DCA7C4F4B}"/>
    <cellStyle name="40% - Accent1 4" xfId="940" xr:uid="{6724029B-4FC4-4377-9A4D-71E942284997}"/>
    <cellStyle name="40% - Accent1 4 10" xfId="941" xr:uid="{480DF863-06B3-47AB-A01B-4EB69C93AFE9}"/>
    <cellStyle name="40% - Accent1 4 10 2" xfId="942" xr:uid="{37F37A21-57E1-4E36-99D1-11CD9B0C15A6}"/>
    <cellStyle name="40% - Accent1 4 11" xfId="943" xr:uid="{720AFBB6-523F-4B55-8522-2D9486B64DAE}"/>
    <cellStyle name="40% - Accent1 4 11 2" xfId="944" xr:uid="{782B21A1-0540-41A5-BB7C-B727E9E25859}"/>
    <cellStyle name="40% - Accent1 4 12" xfId="945" xr:uid="{BFFFB282-7F11-4794-9582-9CDF1BCF5413}"/>
    <cellStyle name="40% - Accent1 4 13" xfId="946" xr:uid="{8755D160-9A1D-4424-9A7A-F940593E0465}"/>
    <cellStyle name="40% - Accent1 4 2" xfId="947" xr:uid="{8A949C8D-52E2-46FB-B905-07498E13C99C}"/>
    <cellStyle name="40% - Accent1 4 2 2" xfId="948" xr:uid="{87C77E1F-87B6-4C21-A936-940940A6CB38}"/>
    <cellStyle name="40% - Accent1 4 3" xfId="949" xr:uid="{3167C771-9326-43E1-9116-810E58A2B9F1}"/>
    <cellStyle name="40% - Accent1 4 3 2" xfId="950" xr:uid="{91C579C1-68E2-4F88-9610-6397C785BF8D}"/>
    <cellStyle name="40% - Accent1 4 4" xfId="951" xr:uid="{C0B7AB43-69CF-4B7A-AC04-0DE5AC5D0B04}"/>
    <cellStyle name="40% - Accent1 4 4 2" xfId="952" xr:uid="{1FC56343-E9EF-40EC-9852-CF753F909508}"/>
    <cellStyle name="40% - Accent1 4 5" xfId="953" xr:uid="{6FC71856-FC32-4360-8250-3063E97561EC}"/>
    <cellStyle name="40% - Accent1 4 5 2" xfId="954" xr:uid="{48867A22-D460-4D7C-9FBF-D9848A4315E3}"/>
    <cellStyle name="40% - Accent1 4 6" xfId="955" xr:uid="{7D370957-C577-49F8-8E44-7A8C5008FEB5}"/>
    <cellStyle name="40% - Accent1 4 6 2" xfId="956" xr:uid="{A8F41E1F-BB59-48CA-8540-FBFC96762986}"/>
    <cellStyle name="40% - Accent1 4 7" xfId="957" xr:uid="{EFE6461D-C23D-4FB1-9B39-C9CB40710F0E}"/>
    <cellStyle name="40% - Accent1 4 7 2" xfId="958" xr:uid="{250188D3-76A1-4218-BE7E-E19F49A8CDA7}"/>
    <cellStyle name="40% - Accent1 4 8" xfId="959" xr:uid="{AFC1FA40-8BFB-49B4-9ECB-6C433629BE88}"/>
    <cellStyle name="40% - Accent1 4 8 2" xfId="960" xr:uid="{C919F1E6-63EC-4C98-AB9E-701C75F8F609}"/>
    <cellStyle name="40% - Accent1 4 9" xfId="961" xr:uid="{1A79CAC5-571D-4DF5-A6B9-2849504EF3F4}"/>
    <cellStyle name="40% - Accent1 4 9 2" xfId="962" xr:uid="{7654F0D5-99E5-4A1B-B0ED-72ED67BA544A}"/>
    <cellStyle name="40% - Accent1 5" xfId="963" xr:uid="{B2B9DC15-04CA-46F1-8B6E-EB41A1EB676A}"/>
    <cellStyle name="40% - Accent1 5 10" xfId="964" xr:uid="{7695F83D-C4A3-48DB-848E-D531DFB6C15E}"/>
    <cellStyle name="40% - Accent1 5 10 2" xfId="965" xr:uid="{97FF1E0F-54B2-46A0-8C5A-08E0FF3A3BD5}"/>
    <cellStyle name="40% - Accent1 5 11" xfId="966" xr:uid="{A8CE9D99-5C45-4CFA-B2EB-C48EA289DA4E}"/>
    <cellStyle name="40% - Accent1 5 11 2" xfId="967" xr:uid="{F187D323-9458-44DD-85F0-EDC257D425D1}"/>
    <cellStyle name="40% - Accent1 5 12" xfId="968" xr:uid="{A83516A1-2460-4955-82D8-9F1442426DFC}"/>
    <cellStyle name="40% - Accent1 5 13" xfId="969" xr:uid="{0A4D7D81-4EEF-4D1B-9E9E-6D4548BD2B73}"/>
    <cellStyle name="40% - Accent1 5 2" xfId="970" xr:uid="{A495B03A-9188-4EE3-8F11-42A15082E687}"/>
    <cellStyle name="40% - Accent1 5 2 2" xfId="971" xr:uid="{F528F347-3ACE-4D06-8318-97CD081829CC}"/>
    <cellStyle name="40% - Accent1 5 3" xfId="972" xr:uid="{24E4B2C6-E9E4-42F2-AEE9-6367CB48B75B}"/>
    <cellStyle name="40% - Accent1 5 3 2" xfId="973" xr:uid="{0E333896-4FD4-4ED3-A99D-62AEE1EF1765}"/>
    <cellStyle name="40% - Accent1 5 4" xfId="974" xr:uid="{58C29E15-B638-4D9F-B0C1-4F4E4F383A18}"/>
    <cellStyle name="40% - Accent1 5 4 2" xfId="975" xr:uid="{4FE16DC8-146C-4AFB-8169-327949EDF996}"/>
    <cellStyle name="40% - Accent1 5 5" xfId="976" xr:uid="{745ECC2F-B1BA-4AC6-84E0-22631CA889C9}"/>
    <cellStyle name="40% - Accent1 5 5 2" xfId="977" xr:uid="{DB470174-CC47-46A7-9711-52F51D800040}"/>
    <cellStyle name="40% - Accent1 5 6" xfId="978" xr:uid="{AF7352E4-AB13-42A7-95A7-3ACBC2E6FFEA}"/>
    <cellStyle name="40% - Accent1 5 6 2" xfId="979" xr:uid="{089C921F-CA26-4EE2-BFEA-72361C9316A9}"/>
    <cellStyle name="40% - Accent1 5 7" xfId="980" xr:uid="{F190B457-A734-4442-BEC4-B187C1D331BD}"/>
    <cellStyle name="40% - Accent1 5 7 2" xfId="981" xr:uid="{BA45CB29-B5BD-4B2B-930B-07475B9ADD4E}"/>
    <cellStyle name="40% - Accent1 5 8" xfId="982" xr:uid="{27678AA2-6E61-4C6B-B18A-29C8A2FF554B}"/>
    <cellStyle name="40% - Accent1 5 8 2" xfId="983" xr:uid="{6CBEE6BD-532A-4D35-BDDF-BAF2DA3A9B10}"/>
    <cellStyle name="40% - Accent1 5 9" xfId="984" xr:uid="{5FAE06E7-C03E-43F2-B1C9-AAD43FF770E9}"/>
    <cellStyle name="40% - Accent1 5 9 2" xfId="985" xr:uid="{832551EE-A071-4215-A2B3-07C7D2C3AB25}"/>
    <cellStyle name="40% - Accent1 6" xfId="986" xr:uid="{E2A4730E-33BF-4A38-AA77-DE33ED0DA22D}"/>
    <cellStyle name="40% - Accent1 6 10" xfId="987" xr:uid="{B65EFAD3-C268-46EB-BC87-56724C8FCB75}"/>
    <cellStyle name="40% - Accent1 6 10 2" xfId="988" xr:uid="{AE3B9BE2-3C81-4E3E-B608-21D861C53ECB}"/>
    <cellStyle name="40% - Accent1 6 11" xfId="989" xr:uid="{F282EFA5-B7CE-4F07-87BD-0042AB365E7A}"/>
    <cellStyle name="40% - Accent1 6 11 2" xfId="990" xr:uid="{9F1D3303-1809-4BD7-BCB1-D55B874F0E18}"/>
    <cellStyle name="40% - Accent1 6 12" xfId="991" xr:uid="{03CD8FF4-B80F-46E2-AC5F-4E77CF2B44A7}"/>
    <cellStyle name="40% - Accent1 6 13" xfId="992" xr:uid="{FFE7F9E0-12ED-42A7-AE71-079B8F9D5346}"/>
    <cellStyle name="40% - Accent1 6 2" xfId="993" xr:uid="{3E8997F5-BB41-46D8-875E-BCF7F877E591}"/>
    <cellStyle name="40% - Accent1 6 2 2" xfId="994" xr:uid="{996FADDB-1727-472F-B143-E0483DE9CBDB}"/>
    <cellStyle name="40% - Accent1 6 3" xfId="995" xr:uid="{019369AD-9FFD-4FFE-BC9E-A6D712DD7FCB}"/>
    <cellStyle name="40% - Accent1 6 3 2" xfId="996" xr:uid="{88642A14-FFDC-478E-AF07-15488051A47E}"/>
    <cellStyle name="40% - Accent1 6 4" xfId="997" xr:uid="{DCE5678E-967A-43B4-870A-19721A38D1B3}"/>
    <cellStyle name="40% - Accent1 6 4 2" xfId="998" xr:uid="{8397C9BC-3988-4E2C-820B-39B2DBD9BBF6}"/>
    <cellStyle name="40% - Accent1 6 5" xfId="999" xr:uid="{5286BA18-B37E-4F74-9F7B-FF2E8664FE64}"/>
    <cellStyle name="40% - Accent1 6 5 2" xfId="1000" xr:uid="{1EBDFCA1-8760-4E06-8240-A53CEC336FDE}"/>
    <cellStyle name="40% - Accent1 6 6" xfId="1001" xr:uid="{5951CF02-4E34-4AF9-8522-B17DB38CC6B1}"/>
    <cellStyle name="40% - Accent1 6 6 2" xfId="1002" xr:uid="{7AE5EF6B-30D7-40B8-8342-B5F60840A1F6}"/>
    <cellStyle name="40% - Accent1 6 7" xfId="1003" xr:uid="{46EA7F2A-3AD2-4CC5-970A-47996DF06C1B}"/>
    <cellStyle name="40% - Accent1 6 7 2" xfId="1004" xr:uid="{764A261C-0CB6-4CC4-BFFF-517C7934E1FC}"/>
    <cellStyle name="40% - Accent1 6 8" xfId="1005" xr:uid="{A3805837-B7E4-4BB2-996A-A177F4DF185A}"/>
    <cellStyle name="40% - Accent1 6 8 2" xfId="1006" xr:uid="{7B8C760A-F547-41F9-ABD2-AB1A85AF6191}"/>
    <cellStyle name="40% - Accent1 6 9" xfId="1007" xr:uid="{4A028556-2449-4917-B8A9-A0E5FB63CC36}"/>
    <cellStyle name="40% - Accent1 6 9 2" xfId="1008" xr:uid="{1886E9BF-D827-4B72-8418-24FD6AFD6616}"/>
    <cellStyle name="40% - Accent1 7" xfId="1009" xr:uid="{FE5BFA1F-E9DA-4549-9C23-B973B57637FA}"/>
    <cellStyle name="40% - Accent1 7 2" xfId="1010" xr:uid="{9BE532B6-52BD-4807-8902-5035D400A487}"/>
    <cellStyle name="40% - Accent1 7 3" xfId="1011" xr:uid="{C8C6EE68-891C-42CB-BCDD-FB1D07B67CC5}"/>
    <cellStyle name="40% - Accent1 8" xfId="1012" xr:uid="{26E2B5B5-F347-4FB5-B89E-493AAA45EC13}"/>
    <cellStyle name="40% - Accent1 8 2" xfId="1013" xr:uid="{03010E43-2571-4D14-80DE-0A05843A77E4}"/>
    <cellStyle name="40% - Accent1 8 3" xfId="1014" xr:uid="{1F373063-06BB-44C2-96E9-E97B0B1BB3A7}"/>
    <cellStyle name="40% - Accent1 9" xfId="1015" xr:uid="{89EE666E-646F-4BBA-9138-3C16E3D3F460}"/>
    <cellStyle name="40% - Accent1 9 2" xfId="1016" xr:uid="{F7238BAA-18BD-47DF-9267-B597727C23DE}"/>
    <cellStyle name="40% - Accent2" xfId="16395" builtinId="35" customBuiltin="1"/>
    <cellStyle name="40% - Accent2 10" xfId="1017" xr:uid="{6D5BAD65-3C18-4305-B454-ACBB94293DAB}"/>
    <cellStyle name="40% - Accent2 10 2" xfId="1018" xr:uid="{76CDAD3F-7870-4BD2-A514-BCBD81F7FF52}"/>
    <cellStyle name="40% - Accent2 2" xfId="1019" xr:uid="{2278E3EE-56CA-40AC-A7D8-AFBF6BEEA7D7}"/>
    <cellStyle name="40% - Accent2 2 10" xfId="1020" xr:uid="{A98A84C9-3C6A-42E7-8F0D-E4268AD4410A}"/>
    <cellStyle name="40% - Accent2 2 10 2" xfId="1021" xr:uid="{B52A3C19-B1F8-4E53-BC9B-CD8CEA087882}"/>
    <cellStyle name="40% - Accent2 2 11" xfId="1022" xr:uid="{56354ED9-1E5D-40DE-908F-AD4D586B50A8}"/>
    <cellStyle name="40% - Accent2 2 11 2" xfId="1023" xr:uid="{093E9809-F382-469A-8E46-C7DF8051F7D8}"/>
    <cellStyle name="40% - Accent2 2 12" xfId="1024" xr:uid="{C5C47131-AE8C-42F5-BC56-9CA3CC19F992}"/>
    <cellStyle name="40% - Accent2 2 12 2" xfId="1025" xr:uid="{86A6D01F-DF7D-4FA8-B22A-BB13DB418614}"/>
    <cellStyle name="40% - Accent2 2 13" xfId="1026" xr:uid="{2F321D76-4EC3-4712-925E-5620D86151B4}"/>
    <cellStyle name="40% - Accent2 2 14" xfId="1027" xr:uid="{9BA8E2C8-C033-40A6-936A-5C8BDBFDC7C1}"/>
    <cellStyle name="40% - Accent2 2 15" xfId="1028" xr:uid="{D12F5172-4CEF-4B19-BBCA-9AB6E21A82D6}"/>
    <cellStyle name="40% - Accent2 2 2" xfId="1029" xr:uid="{31259863-13A2-4E21-BCA9-91CC811A0D9B}"/>
    <cellStyle name="40% - Accent2 2 2 2" xfId="1030" xr:uid="{36CBB817-C4E7-43AE-9599-68670DE72282}"/>
    <cellStyle name="40% - Accent2 2 3" xfId="1031" xr:uid="{DD2E22C7-6D66-46AF-B444-A542275145F5}"/>
    <cellStyle name="40% - Accent2 2 3 2" xfId="1032" xr:uid="{C282D4AB-B99E-45A1-B60C-7967B9E58C24}"/>
    <cellStyle name="40% - Accent2 2 4" xfId="1033" xr:uid="{22901E02-53D7-46CE-869C-249126205082}"/>
    <cellStyle name="40% - Accent2 2 4 2" xfId="1034" xr:uid="{463B265A-2363-4E66-9397-F86E3254AB29}"/>
    <cellStyle name="40% - Accent2 2 5" xfId="1035" xr:uid="{844472A5-BFDE-4489-B2C7-F793242950D0}"/>
    <cellStyle name="40% - Accent2 2 5 2" xfId="1036" xr:uid="{B81E89F2-3BF6-4FE5-BDC1-90BD85D9210D}"/>
    <cellStyle name="40% - Accent2 2 6" xfId="1037" xr:uid="{F5992F9C-CF89-41A1-901E-48B91B414C92}"/>
    <cellStyle name="40% - Accent2 2 6 2" xfId="1038" xr:uid="{339D2BDD-C879-441F-A8E7-CC7660E4A5B3}"/>
    <cellStyle name="40% - Accent2 2 7" xfId="1039" xr:uid="{9124AAF6-7B49-48AB-B0B5-F5D8BBC30042}"/>
    <cellStyle name="40% - Accent2 2 7 2" xfId="1040" xr:uid="{5E6BDB32-40E2-4E4F-98A6-ABE909E8E1FB}"/>
    <cellStyle name="40% - Accent2 2 8" xfId="1041" xr:uid="{6174A6DE-7DEB-464A-84BD-BC0DE205F12C}"/>
    <cellStyle name="40% - Accent2 2 8 2" xfId="1042" xr:uid="{E3FC4858-9CEA-40ED-8598-601C46D264B0}"/>
    <cellStyle name="40% - Accent2 2 9" xfId="1043" xr:uid="{0D59CFEE-9408-4383-9991-0727CA0CB823}"/>
    <cellStyle name="40% - Accent2 2 9 2" xfId="1044" xr:uid="{54E636D6-014C-42EE-B081-AFDD02903F19}"/>
    <cellStyle name="40% - Accent2 3" xfId="1045" xr:uid="{E787B981-34EA-4BA6-8E46-2E893168CAAC}"/>
    <cellStyle name="40% - Accent2 3 10" xfId="1046" xr:uid="{3B6C5CD2-0B6D-49A3-B352-469C699A2ADA}"/>
    <cellStyle name="40% - Accent2 3 10 2" xfId="1047" xr:uid="{7A23BBCA-4165-4EB3-9953-6097A967B776}"/>
    <cellStyle name="40% - Accent2 3 11" xfId="1048" xr:uid="{38B3974C-4213-4798-851C-D5550DFB73EE}"/>
    <cellStyle name="40% - Accent2 3 11 2" xfId="1049" xr:uid="{493356E0-FB14-47D6-A5B8-E0FE4202E3D5}"/>
    <cellStyle name="40% - Accent2 3 12" xfId="1050" xr:uid="{9506B968-4151-43E7-86F2-76C14EC56B1A}"/>
    <cellStyle name="40% - Accent2 3 2" xfId="1051" xr:uid="{57D4B35D-2428-4CA8-BD26-1E0A97C17342}"/>
    <cellStyle name="40% - Accent2 3 2 2" xfId="1052" xr:uid="{18F03DBF-6764-4380-AF8E-FFDCDDBB7E64}"/>
    <cellStyle name="40% - Accent2 3 3" xfId="1053" xr:uid="{B5D3E3F3-C005-488E-B7E5-3076F3658943}"/>
    <cellStyle name="40% - Accent2 3 3 2" xfId="1054" xr:uid="{80C14EEE-8570-495E-9900-528F23D99BC3}"/>
    <cellStyle name="40% - Accent2 3 4" xfId="1055" xr:uid="{7EACF491-F523-4585-A2DF-A86B6563EDEC}"/>
    <cellStyle name="40% - Accent2 3 4 2" xfId="1056" xr:uid="{D5A19351-9804-4981-BF91-D04C92B087AC}"/>
    <cellStyle name="40% - Accent2 3 5" xfId="1057" xr:uid="{B3370546-E0A3-4762-946F-1D5AAAD6016A}"/>
    <cellStyle name="40% - Accent2 3 5 2" xfId="1058" xr:uid="{E3865110-CD24-4675-B334-51D0BC236DFD}"/>
    <cellStyle name="40% - Accent2 3 6" xfId="1059" xr:uid="{355C5B67-F775-4C0A-ABEC-032E6E526373}"/>
    <cellStyle name="40% - Accent2 3 6 2" xfId="1060" xr:uid="{FBDF823A-B633-48BD-9918-48ED670CFF0B}"/>
    <cellStyle name="40% - Accent2 3 7" xfId="1061" xr:uid="{5021F785-744C-4F8C-86E2-A9A6A5263400}"/>
    <cellStyle name="40% - Accent2 3 7 2" xfId="1062" xr:uid="{9E2CCFEC-80FD-4C43-BDA4-AD42D0ABA5A4}"/>
    <cellStyle name="40% - Accent2 3 8" xfId="1063" xr:uid="{2967BDB2-DFD1-4C0A-A2B3-42C8CFF0C97B}"/>
    <cellStyle name="40% - Accent2 3 8 2" xfId="1064" xr:uid="{3E4A8682-8683-4EC6-B1CA-39D02477CB17}"/>
    <cellStyle name="40% - Accent2 3 9" xfId="1065" xr:uid="{76B39B2D-D31A-4D82-9CE6-643AA2143B1D}"/>
    <cellStyle name="40% - Accent2 3 9 2" xfId="1066" xr:uid="{CE4D4487-8AD7-484F-82F4-1D43F3048278}"/>
    <cellStyle name="40% - Accent2 4" xfId="1067" xr:uid="{AA823E36-985E-4065-A49C-D50CD1C8F17E}"/>
    <cellStyle name="40% - Accent2 4 10" xfId="1068" xr:uid="{70A37785-46CA-4D15-96EB-D6FCCAEC44BF}"/>
    <cellStyle name="40% - Accent2 4 10 2" xfId="1069" xr:uid="{F814C7CD-0992-4A8A-99FE-3E23DC02E853}"/>
    <cellStyle name="40% - Accent2 4 11" xfId="1070" xr:uid="{E2499A7D-9F65-4A33-B12D-C22E36776AE9}"/>
    <cellStyle name="40% - Accent2 4 11 2" xfId="1071" xr:uid="{602DF90E-255F-427E-AF56-E13CCA72BFA8}"/>
    <cellStyle name="40% - Accent2 4 12" xfId="1072" xr:uid="{409DE9F3-921A-4B18-A93B-DF403883D63D}"/>
    <cellStyle name="40% - Accent2 4 2" xfId="1073" xr:uid="{ACD452C7-4910-460D-82A7-C8E5FA73A80F}"/>
    <cellStyle name="40% - Accent2 4 2 2" xfId="1074" xr:uid="{95B27BE2-BB18-4B16-869F-BE2306215028}"/>
    <cellStyle name="40% - Accent2 4 3" xfId="1075" xr:uid="{6B3686A2-154B-4425-8407-8E56C3B16704}"/>
    <cellStyle name="40% - Accent2 4 3 2" xfId="1076" xr:uid="{0512851A-F8CE-440E-B5A4-4B539BBB174C}"/>
    <cellStyle name="40% - Accent2 4 4" xfId="1077" xr:uid="{EC4A4AF9-AC10-4FB4-AAE0-886CBF00EFCD}"/>
    <cellStyle name="40% - Accent2 4 4 2" xfId="1078" xr:uid="{C3F17926-8C71-4743-9909-3048862AE58F}"/>
    <cellStyle name="40% - Accent2 4 5" xfId="1079" xr:uid="{61AD2FDC-DCD8-479A-8764-F74084732D3A}"/>
    <cellStyle name="40% - Accent2 4 5 2" xfId="1080" xr:uid="{9797754E-C6A1-4273-9825-7CB344A015CF}"/>
    <cellStyle name="40% - Accent2 4 6" xfId="1081" xr:uid="{AE690A48-0BFA-4B3A-BC40-429E19C8D367}"/>
    <cellStyle name="40% - Accent2 4 6 2" xfId="1082" xr:uid="{E2EF7202-3B5C-4245-98BC-3BC0F81EE190}"/>
    <cellStyle name="40% - Accent2 4 7" xfId="1083" xr:uid="{6E3E1E5B-4D01-4513-B7CB-00982EB21462}"/>
    <cellStyle name="40% - Accent2 4 7 2" xfId="1084" xr:uid="{50A17207-3FDE-40C8-BE71-321238DAC976}"/>
    <cellStyle name="40% - Accent2 4 8" xfId="1085" xr:uid="{4F1727BB-7174-4710-87AB-B534346A3ADE}"/>
    <cellStyle name="40% - Accent2 4 8 2" xfId="1086" xr:uid="{C17C8630-8148-410F-80F5-6D5005BB60CC}"/>
    <cellStyle name="40% - Accent2 4 9" xfId="1087" xr:uid="{DADFE2E8-51A4-41A2-9621-B397B00F80AB}"/>
    <cellStyle name="40% - Accent2 4 9 2" xfId="1088" xr:uid="{633F6EAE-DD27-429B-807E-C18E019B322C}"/>
    <cellStyle name="40% - Accent2 5" xfId="1089" xr:uid="{EE91EAF9-C898-4C6E-A64E-AF4E58810FDA}"/>
    <cellStyle name="40% - Accent2 5 10" xfId="1090" xr:uid="{1D34D606-2A74-48A8-BA04-5B0DE6971A89}"/>
    <cellStyle name="40% - Accent2 5 10 2" xfId="1091" xr:uid="{D7BA1B54-D7C2-4A3D-BD1B-09507E7B6BD1}"/>
    <cellStyle name="40% - Accent2 5 11" xfId="1092" xr:uid="{20070B52-0FA2-43BF-9EA0-594DFB009A18}"/>
    <cellStyle name="40% - Accent2 5 11 2" xfId="1093" xr:uid="{7862EE51-3EDD-4788-B625-40511083DF81}"/>
    <cellStyle name="40% - Accent2 5 12" xfId="1094" xr:uid="{F6170212-F247-4AB5-B721-1E9F1825C308}"/>
    <cellStyle name="40% - Accent2 5 2" xfId="1095" xr:uid="{C75BE0D2-BF0E-47BF-B8A9-263E48B626F6}"/>
    <cellStyle name="40% - Accent2 5 2 2" xfId="1096" xr:uid="{5F83B465-4769-4B90-90B2-4110E942731D}"/>
    <cellStyle name="40% - Accent2 5 3" xfId="1097" xr:uid="{A62F1CE0-4171-478A-991D-210EFF3AC036}"/>
    <cellStyle name="40% - Accent2 5 3 2" xfId="1098" xr:uid="{EF55DAF2-674A-4764-99EA-8D1C5ED0E61F}"/>
    <cellStyle name="40% - Accent2 5 4" xfId="1099" xr:uid="{2E093733-B4A7-4CA3-94A7-8CBF6E9B28A1}"/>
    <cellStyle name="40% - Accent2 5 4 2" xfId="1100" xr:uid="{56E20F14-3542-4AC2-8B18-3B7A3AFB7448}"/>
    <cellStyle name="40% - Accent2 5 5" xfId="1101" xr:uid="{F6A9411E-451E-41CC-8130-5A9EF6978FEB}"/>
    <cellStyle name="40% - Accent2 5 5 2" xfId="1102" xr:uid="{1B554105-B7FF-48A6-B572-41C4A7A819F8}"/>
    <cellStyle name="40% - Accent2 5 6" xfId="1103" xr:uid="{01ACD27B-EDC5-44F8-B8E1-6F91026487DD}"/>
    <cellStyle name="40% - Accent2 5 6 2" xfId="1104" xr:uid="{1AD5D3DC-3073-495E-BB05-8F68578C2A2F}"/>
    <cellStyle name="40% - Accent2 5 7" xfId="1105" xr:uid="{FE4E55C5-7C5C-4277-B760-27C9B4C529C3}"/>
    <cellStyle name="40% - Accent2 5 7 2" xfId="1106" xr:uid="{3DE039C5-297C-4E83-B5DB-E53DC3CFAD1D}"/>
    <cellStyle name="40% - Accent2 5 8" xfId="1107" xr:uid="{2599CF3F-C111-47E0-83FF-E4A5DC133E4A}"/>
    <cellStyle name="40% - Accent2 5 8 2" xfId="1108" xr:uid="{D89CCD53-567A-4664-9746-BD93F18A8548}"/>
    <cellStyle name="40% - Accent2 5 9" xfId="1109" xr:uid="{E68AE33C-D7DA-4364-8238-F5EC748E1E74}"/>
    <cellStyle name="40% - Accent2 5 9 2" xfId="1110" xr:uid="{5F75041B-51D5-4B00-AA16-F6C103B84A95}"/>
    <cellStyle name="40% - Accent2 6" xfId="1111" xr:uid="{52B358BD-674B-4A4C-B31B-6B52839A5F9B}"/>
    <cellStyle name="40% - Accent2 6 10" xfId="1112" xr:uid="{F8F83116-17CC-4CB9-8AF8-D735A645EAC7}"/>
    <cellStyle name="40% - Accent2 6 10 2" xfId="1113" xr:uid="{F595C970-238E-41ED-A212-C44F3D1ECE47}"/>
    <cellStyle name="40% - Accent2 6 11" xfId="1114" xr:uid="{60E8F0EC-438B-412F-BB09-E96268A4A6F1}"/>
    <cellStyle name="40% - Accent2 6 11 2" xfId="1115" xr:uid="{99CBDC0C-BEEC-4CC2-BFE3-7D00F77C24DE}"/>
    <cellStyle name="40% - Accent2 6 12" xfId="1116" xr:uid="{9A638C1B-BFC1-4BA5-97B8-5BEDEDD58A39}"/>
    <cellStyle name="40% - Accent2 6 2" xfId="1117" xr:uid="{A8011F92-21D8-40CD-8438-3FA68DF9C9DE}"/>
    <cellStyle name="40% - Accent2 6 2 2" xfId="1118" xr:uid="{4C06931C-929C-4D31-ADF7-D833241D9C24}"/>
    <cellStyle name="40% - Accent2 6 3" xfId="1119" xr:uid="{E86AAFB9-569E-4BC8-9008-A01D177A0CF2}"/>
    <cellStyle name="40% - Accent2 6 3 2" xfId="1120" xr:uid="{40FA7489-E619-4456-9446-28B59B677E70}"/>
    <cellStyle name="40% - Accent2 6 4" xfId="1121" xr:uid="{3E318E55-B09B-4E5E-9C12-AFA620E9A84F}"/>
    <cellStyle name="40% - Accent2 6 4 2" xfId="1122" xr:uid="{D6F98C0C-29EE-407A-BA5C-4FB70633C243}"/>
    <cellStyle name="40% - Accent2 6 5" xfId="1123" xr:uid="{EAC8A447-E485-4CB1-9897-5A4467600007}"/>
    <cellStyle name="40% - Accent2 6 5 2" xfId="1124" xr:uid="{3E2AFAC7-FFF7-40A8-9A3F-CFE4E81711F2}"/>
    <cellStyle name="40% - Accent2 6 6" xfId="1125" xr:uid="{6C5B4C24-2120-4171-9AD8-AD8504627066}"/>
    <cellStyle name="40% - Accent2 6 6 2" xfId="1126" xr:uid="{D5F7EC9F-2AA9-41D6-AA05-703932C07CEC}"/>
    <cellStyle name="40% - Accent2 6 7" xfId="1127" xr:uid="{9D8859C5-9F87-4F8D-BE8E-0877C14FDDAE}"/>
    <cellStyle name="40% - Accent2 6 7 2" xfId="1128" xr:uid="{5319E1E5-B643-4CF2-AB1A-1A75DE4CFA6F}"/>
    <cellStyle name="40% - Accent2 6 8" xfId="1129" xr:uid="{6C21EA13-3078-474E-98DF-966AAE39232C}"/>
    <cellStyle name="40% - Accent2 6 8 2" xfId="1130" xr:uid="{44997F08-9728-4FD9-948E-617A00928454}"/>
    <cellStyle name="40% - Accent2 6 9" xfId="1131" xr:uid="{846EA308-E38F-4C2E-98AD-87E64DE1990C}"/>
    <cellStyle name="40% - Accent2 6 9 2" xfId="1132" xr:uid="{BDB41B5A-CEC2-4365-9A1D-BF9EC2B073E6}"/>
    <cellStyle name="40% - Accent2 7" xfId="1133" xr:uid="{76EFA06A-5EDD-4365-9B85-EDEEF3E61103}"/>
    <cellStyle name="40% - Accent2 7 2" xfId="1134" xr:uid="{9C882EA4-FA82-4E81-872C-CC20BDF29EBA}"/>
    <cellStyle name="40% - Accent2 8" xfId="1135" xr:uid="{BA0DABBB-B235-4BBB-AB7E-BB9D1871DE8E}"/>
    <cellStyle name="40% - Accent2 8 2" xfId="1136" xr:uid="{A6BD0EDE-1BAF-4453-8063-920823B54FE4}"/>
    <cellStyle name="40% - Accent2 9" xfId="1137" xr:uid="{5C211356-5CBE-426F-BCB8-1BB3AA7FFEA4}"/>
    <cellStyle name="40% - Accent2 9 2" xfId="1138" xr:uid="{CFF5C952-C2F0-4E1D-8946-21A4C35529BE}"/>
    <cellStyle name="40% - Accent3" xfId="16399" builtinId="39" customBuiltin="1"/>
    <cellStyle name="40% - Accent3 10" xfId="1139" xr:uid="{E73DE6FA-E0EF-4497-99D2-70E304B27490}"/>
    <cellStyle name="40% - Accent3 10 2" xfId="1140" xr:uid="{DB94AE40-52A6-4040-9059-5CB2EE2B7CD6}"/>
    <cellStyle name="40% - Accent3 2" xfId="1141" xr:uid="{146C429C-3C23-45E0-888C-AAD1FB38E0BD}"/>
    <cellStyle name="40% - Accent3 2 10" xfId="1142" xr:uid="{61BC6BDE-D70E-4CE0-B70C-CC30E9828B2E}"/>
    <cellStyle name="40% - Accent3 2 10 2" xfId="1143" xr:uid="{60F16B2A-A958-4FAA-B0D1-A8D0246236B1}"/>
    <cellStyle name="40% - Accent3 2 10 3" xfId="1144" xr:uid="{8D4E5C7F-415D-4026-B364-3A99634D2A56}"/>
    <cellStyle name="40% - Accent3 2 11" xfId="1145" xr:uid="{BDE62BDF-AAD4-4A7E-9FAC-39B3F5DC775F}"/>
    <cellStyle name="40% - Accent3 2 11 2" xfId="1146" xr:uid="{6A47391D-1279-49BB-808F-845D25BF6FB2}"/>
    <cellStyle name="40% - Accent3 2 11 3" xfId="1147" xr:uid="{CEDC0E32-E8ED-4038-A206-C25DAD01154A}"/>
    <cellStyle name="40% - Accent3 2 12" xfId="1148" xr:uid="{77B47AFC-B8ED-4469-9755-4AE778BE87D7}"/>
    <cellStyle name="40% - Accent3 2 12 2" xfId="1149" xr:uid="{80CC6FFA-2BF1-4361-B9B3-7A9B9E66A013}"/>
    <cellStyle name="40% - Accent3 2 12 3" xfId="1150" xr:uid="{2EA1F39E-9AB1-423D-BC2A-D2BE245746B0}"/>
    <cellStyle name="40% - Accent3 2 13" xfId="1151" xr:uid="{3F2BF512-AB9F-4516-A577-EEFF549C2541}"/>
    <cellStyle name="40% - Accent3 2 13 2" xfId="1152" xr:uid="{9EE0CA96-C81B-4398-A535-3BE9B1A6C697}"/>
    <cellStyle name="40% - Accent3 2 13 3" xfId="1153" xr:uid="{A83791A0-231C-43B6-8E67-9EB39812A680}"/>
    <cellStyle name="40% - Accent3 2 14" xfId="1154" xr:uid="{A3A50FB3-86D6-4F26-ABBD-C9FAF78626AE}"/>
    <cellStyle name="40% - Accent3 2 15" xfId="1155" xr:uid="{97C2803B-E220-446D-ABA6-DC2C64B036FF}"/>
    <cellStyle name="40% - Accent3 2 2" xfId="1156" xr:uid="{F99E33E8-1E74-4CAA-8331-54A9F903011E}"/>
    <cellStyle name="40% - Accent3 2 2 2" xfId="1157" xr:uid="{17B7BD6E-9268-471C-9044-661343FD5CFB}"/>
    <cellStyle name="40% - Accent3 2 2 3" xfId="1158" xr:uid="{4237D7E3-F7E0-4930-8818-BA53509AE92B}"/>
    <cellStyle name="40% - Accent3 2 3" xfId="1159" xr:uid="{CC65091C-CD2F-4927-ABC3-4E293FA133FF}"/>
    <cellStyle name="40% - Accent3 2 3 2" xfId="1160" xr:uid="{B9CA8EE7-282C-43D0-9E86-FF3F9F37070F}"/>
    <cellStyle name="40% - Accent3 2 3 3" xfId="1161" xr:uid="{52EF5E7F-4558-43E8-9152-6A88DE3989BA}"/>
    <cellStyle name="40% - Accent3 2 4" xfId="1162" xr:uid="{48274B1B-D5C4-4143-9DE2-1673658F8A52}"/>
    <cellStyle name="40% - Accent3 2 4 2" xfId="1163" xr:uid="{01DE8BA9-6FB7-463F-81EE-CA608E82F319}"/>
    <cellStyle name="40% - Accent3 2 4 3" xfId="1164" xr:uid="{0D177426-BE94-4B4E-AB7A-C87150A5C8CC}"/>
    <cellStyle name="40% - Accent3 2 5" xfId="1165" xr:uid="{207932E4-63D0-47E5-813A-EAA9D46CAD54}"/>
    <cellStyle name="40% - Accent3 2 5 2" xfId="1166" xr:uid="{14688369-ED69-4335-B8DB-EF4F8DBAAFF4}"/>
    <cellStyle name="40% - Accent3 2 5 3" xfId="1167" xr:uid="{B29A40FC-6C0C-41B3-85D4-F2DDA5F873B1}"/>
    <cellStyle name="40% - Accent3 2 6" xfId="1168" xr:uid="{80777F13-AB70-41BF-A835-9EFDD19CECFC}"/>
    <cellStyle name="40% - Accent3 2 6 2" xfId="1169" xr:uid="{5DDF5F91-1C9E-456A-83C6-AEAC0961F0F5}"/>
    <cellStyle name="40% - Accent3 2 6 3" xfId="1170" xr:uid="{172421BF-975A-44E1-BA26-3F5F75E470BB}"/>
    <cellStyle name="40% - Accent3 2 7" xfId="1171" xr:uid="{E0AA965A-8C0B-4037-86FB-DF903C39F659}"/>
    <cellStyle name="40% - Accent3 2 7 2" xfId="1172" xr:uid="{77FFB285-F6EB-4E38-ADA9-DE8BD4E4F9D0}"/>
    <cellStyle name="40% - Accent3 2 7 3" xfId="1173" xr:uid="{A8EE84FA-0414-4ACE-B5BC-329461F76DF3}"/>
    <cellStyle name="40% - Accent3 2 8" xfId="1174" xr:uid="{0922D08A-8D21-42D2-9FBF-18A79BB1854D}"/>
    <cellStyle name="40% - Accent3 2 8 2" xfId="1175" xr:uid="{41C0EB0E-707C-4A21-A63F-F4A3C5F9760E}"/>
    <cellStyle name="40% - Accent3 2 8 3" xfId="1176" xr:uid="{2FE7F298-331D-44A9-8C63-7D7658F5AFCE}"/>
    <cellStyle name="40% - Accent3 2 9" xfId="1177" xr:uid="{EAFF84E2-D38D-4F94-8BD2-3A7046418450}"/>
    <cellStyle name="40% - Accent3 2 9 2" xfId="1178" xr:uid="{33CDC0E1-004E-4F68-81C0-3214D38F7BD6}"/>
    <cellStyle name="40% - Accent3 2 9 3" xfId="1179" xr:uid="{4D68CC6C-E7EA-4E5B-8103-93C05FDE2B2A}"/>
    <cellStyle name="40% - Accent3 3" xfId="1180" xr:uid="{168B655A-D41F-4CD1-A0C6-9DCBAB44C0FF}"/>
    <cellStyle name="40% - Accent3 3 10" xfId="1181" xr:uid="{B13AB75B-3003-4D59-BF0F-6F504FE2B715}"/>
    <cellStyle name="40% - Accent3 3 10 2" xfId="1182" xr:uid="{AF333946-F279-4EAA-ABD3-432BAF294544}"/>
    <cellStyle name="40% - Accent3 3 11" xfId="1183" xr:uid="{F12EF18A-9918-487A-8C0E-FB9BC05BAE07}"/>
    <cellStyle name="40% - Accent3 3 11 2" xfId="1184" xr:uid="{2B83A3B8-94BC-45BD-AF5B-073A906A53C1}"/>
    <cellStyle name="40% - Accent3 3 12" xfId="1185" xr:uid="{1580A7B9-A2E8-4610-A08D-F959123F6B37}"/>
    <cellStyle name="40% - Accent3 3 13" xfId="1186" xr:uid="{D6672CA7-4B49-41C1-935F-1171C2268C50}"/>
    <cellStyle name="40% - Accent3 3 14" xfId="1187" xr:uid="{BCDD25E0-60F4-48F9-9267-182C25C721EC}"/>
    <cellStyle name="40% - Accent3 3 15" xfId="1188" xr:uid="{82E097F7-B6BB-4768-9492-E37D717ED713}"/>
    <cellStyle name="40% - Accent3 3 2" xfId="1189" xr:uid="{DC67103A-EF35-4E5A-85C2-6BE153CCBD6C}"/>
    <cellStyle name="40% - Accent3 3 2 2" xfId="1190" xr:uid="{EEEEB024-6B97-4F94-9420-06E05A6B5EFD}"/>
    <cellStyle name="40% - Accent3 3 3" xfId="1191" xr:uid="{03169B0B-21BB-4FB0-A156-B97DF7038762}"/>
    <cellStyle name="40% - Accent3 3 3 2" xfId="1192" xr:uid="{88652688-C4C0-4FCB-805D-8B3FC4EBBB31}"/>
    <cellStyle name="40% - Accent3 3 4" xfId="1193" xr:uid="{338375A0-49A2-4C4B-8D0A-0B98CA2059C2}"/>
    <cellStyle name="40% - Accent3 3 4 2" xfId="1194" xr:uid="{F1236854-BF17-4D50-AADC-3C9E37CA8C79}"/>
    <cellStyle name="40% - Accent3 3 5" xfId="1195" xr:uid="{BF720E92-3CAE-4100-931D-F4F06149FF20}"/>
    <cellStyle name="40% - Accent3 3 5 2" xfId="1196" xr:uid="{8D94B234-FD12-48A5-880B-04134DEE0C04}"/>
    <cellStyle name="40% - Accent3 3 6" xfId="1197" xr:uid="{BE0E61B2-7437-446B-85F9-B759A19FE040}"/>
    <cellStyle name="40% - Accent3 3 6 2" xfId="1198" xr:uid="{AFE2158A-9F27-49E9-84AB-08D42939ABD6}"/>
    <cellStyle name="40% - Accent3 3 7" xfId="1199" xr:uid="{98B240D6-E0B7-40D8-B674-1ABC3738A6BF}"/>
    <cellStyle name="40% - Accent3 3 7 2" xfId="1200" xr:uid="{9D254C8C-A98C-41A3-8973-07B5B114EDCA}"/>
    <cellStyle name="40% - Accent3 3 8" xfId="1201" xr:uid="{A3F8409E-89DC-40E1-9C17-1D6A27ADC971}"/>
    <cellStyle name="40% - Accent3 3 8 2" xfId="1202" xr:uid="{976BFA9D-7B17-40E0-A58E-912FC77C830C}"/>
    <cellStyle name="40% - Accent3 3 9" xfId="1203" xr:uid="{37B39008-7EF6-45DB-B3B7-52418C8BF128}"/>
    <cellStyle name="40% - Accent3 3 9 2" xfId="1204" xr:uid="{44BA0085-9328-4CB7-9CBA-88F822150BAB}"/>
    <cellStyle name="40% - Accent3 4" xfId="1205" xr:uid="{6C944225-1135-4208-A49D-8FD17ACE9442}"/>
    <cellStyle name="40% - Accent3 4 10" xfId="1206" xr:uid="{309A7373-3C02-414F-8848-B9F30CF6DDBF}"/>
    <cellStyle name="40% - Accent3 4 10 2" xfId="1207" xr:uid="{5EAD6114-3D7C-41D5-8976-7844BA8DD1D2}"/>
    <cellStyle name="40% - Accent3 4 11" xfId="1208" xr:uid="{87E1D6FC-AD9B-492C-8B91-6466D46543C0}"/>
    <cellStyle name="40% - Accent3 4 11 2" xfId="1209" xr:uid="{D8B96B7C-C35C-4FB6-ADD6-8653847B0467}"/>
    <cellStyle name="40% - Accent3 4 12" xfId="1210" xr:uid="{3C7D92E0-2D53-442C-9854-7D7601992CBA}"/>
    <cellStyle name="40% - Accent3 4 13" xfId="1211" xr:uid="{4C18C447-9273-4C9A-84FA-C815956DDF60}"/>
    <cellStyle name="40% - Accent3 4 2" xfId="1212" xr:uid="{4C3F8125-BAF8-486A-B121-BD5FBBE7AB1E}"/>
    <cellStyle name="40% - Accent3 4 2 2" xfId="1213" xr:uid="{131A1A5C-2E3C-4140-9DC8-9CA7DCAC9A72}"/>
    <cellStyle name="40% - Accent3 4 3" xfId="1214" xr:uid="{2D93D736-285C-4B4F-ADF1-6AEC0DFD383C}"/>
    <cellStyle name="40% - Accent3 4 3 2" xfId="1215" xr:uid="{444E9783-5961-44B9-9461-7703AA8C3C06}"/>
    <cellStyle name="40% - Accent3 4 4" xfId="1216" xr:uid="{8E68C7A1-513D-43D8-8498-579CA10B1C80}"/>
    <cellStyle name="40% - Accent3 4 4 2" xfId="1217" xr:uid="{B247996D-FEE2-4E1F-82E6-2C13753AF907}"/>
    <cellStyle name="40% - Accent3 4 5" xfId="1218" xr:uid="{82569B6C-21FA-4E41-9A10-085A21C0F359}"/>
    <cellStyle name="40% - Accent3 4 5 2" xfId="1219" xr:uid="{DC8E44A6-FF3D-43B6-9151-C73DD9C97DA4}"/>
    <cellStyle name="40% - Accent3 4 6" xfId="1220" xr:uid="{7E282CFF-7356-4F6D-86D4-68EBDA42E798}"/>
    <cellStyle name="40% - Accent3 4 6 2" xfId="1221" xr:uid="{341C7EB7-DC51-4AE9-BE5E-7F52A0B901DF}"/>
    <cellStyle name="40% - Accent3 4 7" xfId="1222" xr:uid="{B2BAB56B-E659-4070-8BE5-269A544502FD}"/>
    <cellStyle name="40% - Accent3 4 7 2" xfId="1223" xr:uid="{3A25ADDF-B00C-4002-879B-6BA5194395F1}"/>
    <cellStyle name="40% - Accent3 4 8" xfId="1224" xr:uid="{52014A0A-DA7E-462B-B1E4-727802FDCE18}"/>
    <cellStyle name="40% - Accent3 4 8 2" xfId="1225" xr:uid="{89359473-77A7-4712-8597-2280E22AD315}"/>
    <cellStyle name="40% - Accent3 4 9" xfId="1226" xr:uid="{B67DD64D-0E06-4A72-8905-38C15EADDF72}"/>
    <cellStyle name="40% - Accent3 4 9 2" xfId="1227" xr:uid="{DE245FDC-DD09-4EA4-93CF-E0732E090219}"/>
    <cellStyle name="40% - Accent3 5" xfId="1228" xr:uid="{C59CB223-BBB3-4A19-9420-76F2EF452C74}"/>
    <cellStyle name="40% - Accent3 5 10" xfId="1229" xr:uid="{208DE09A-6F40-4FC3-B4A9-8B92A1CEFC6A}"/>
    <cellStyle name="40% - Accent3 5 10 2" xfId="1230" xr:uid="{242F140D-19FC-416C-8EA5-6656947C40A0}"/>
    <cellStyle name="40% - Accent3 5 11" xfId="1231" xr:uid="{EF4C94D8-2BE3-4188-B1C1-D531275EAA18}"/>
    <cellStyle name="40% - Accent3 5 11 2" xfId="1232" xr:uid="{95A2D691-57E4-4765-99FC-D58462969C0B}"/>
    <cellStyle name="40% - Accent3 5 12" xfId="1233" xr:uid="{DAFBFC57-476D-4298-9049-896BD1E5FDAE}"/>
    <cellStyle name="40% - Accent3 5 13" xfId="1234" xr:uid="{CAEDC7AA-18FB-4EE9-B1B8-7EC7C422A180}"/>
    <cellStyle name="40% - Accent3 5 2" xfId="1235" xr:uid="{C37B1ED4-8724-472F-8219-543B7D0EC3F0}"/>
    <cellStyle name="40% - Accent3 5 2 2" xfId="1236" xr:uid="{F69CF628-5F38-4620-9916-173B4B6BCE13}"/>
    <cellStyle name="40% - Accent3 5 3" xfId="1237" xr:uid="{0FA7B495-4F62-47DF-9AB3-849E5332BEC5}"/>
    <cellStyle name="40% - Accent3 5 3 2" xfId="1238" xr:uid="{5C8781E9-C7E0-4ECB-8A33-5149C9AF8736}"/>
    <cellStyle name="40% - Accent3 5 4" xfId="1239" xr:uid="{1DAF48F2-179F-4210-843F-716F3B324939}"/>
    <cellStyle name="40% - Accent3 5 4 2" xfId="1240" xr:uid="{79CBD233-880F-4898-89AB-C9FCF08601ED}"/>
    <cellStyle name="40% - Accent3 5 5" xfId="1241" xr:uid="{C3498F11-2751-4E9E-8CCA-3D5C09EB3338}"/>
    <cellStyle name="40% - Accent3 5 5 2" xfId="1242" xr:uid="{917AC2B6-338C-4EC2-95E3-A529E5AB1868}"/>
    <cellStyle name="40% - Accent3 5 6" xfId="1243" xr:uid="{899B4FF2-C363-45BC-BFE2-B589CAB1AB61}"/>
    <cellStyle name="40% - Accent3 5 6 2" xfId="1244" xr:uid="{634D9971-0EED-4026-9A85-E66CF1F1B8E0}"/>
    <cellStyle name="40% - Accent3 5 7" xfId="1245" xr:uid="{23544F79-01A8-4462-8789-BEF2F5E6689D}"/>
    <cellStyle name="40% - Accent3 5 7 2" xfId="1246" xr:uid="{7BBA8291-429A-434B-809A-5C907782F338}"/>
    <cellStyle name="40% - Accent3 5 8" xfId="1247" xr:uid="{A9D20F67-5FF1-4398-9CAE-3E6C1EF5B687}"/>
    <cellStyle name="40% - Accent3 5 8 2" xfId="1248" xr:uid="{83862DFC-51FE-4970-9755-3A2B494FFA29}"/>
    <cellStyle name="40% - Accent3 5 9" xfId="1249" xr:uid="{781FAB09-6ED5-4247-8096-47269379AFDC}"/>
    <cellStyle name="40% - Accent3 5 9 2" xfId="1250" xr:uid="{CBA5E394-63B1-4AF7-8408-5A8DFC824994}"/>
    <cellStyle name="40% - Accent3 6" xfId="1251" xr:uid="{6332D554-3CA2-4465-91C1-8B8A8D6C02D9}"/>
    <cellStyle name="40% - Accent3 6 10" xfId="1252" xr:uid="{5F62A141-598F-4934-A029-FDE5DA5FCB79}"/>
    <cellStyle name="40% - Accent3 6 10 2" xfId="1253" xr:uid="{66C33912-2AB6-4B28-AB80-73EB0FF907E6}"/>
    <cellStyle name="40% - Accent3 6 11" xfId="1254" xr:uid="{D57766CA-4897-4E97-8575-2BD1FB905EBC}"/>
    <cellStyle name="40% - Accent3 6 11 2" xfId="1255" xr:uid="{9427A286-25C7-40BD-851E-5631448F2BB5}"/>
    <cellStyle name="40% - Accent3 6 12" xfId="1256" xr:uid="{F65D1120-B76B-405D-AF2F-0D956B54A1EF}"/>
    <cellStyle name="40% - Accent3 6 13" xfId="1257" xr:uid="{C73D4390-DA00-4069-B6DD-74D026A90B13}"/>
    <cellStyle name="40% - Accent3 6 2" xfId="1258" xr:uid="{5554C78F-01CD-4FFD-B12B-AE4ACCC8A14B}"/>
    <cellStyle name="40% - Accent3 6 2 2" xfId="1259" xr:uid="{058D777E-45BB-4780-9CC3-06B18941CECB}"/>
    <cellStyle name="40% - Accent3 6 3" xfId="1260" xr:uid="{405BB348-F1C2-4326-918A-E31002A67422}"/>
    <cellStyle name="40% - Accent3 6 3 2" xfId="1261" xr:uid="{199F554B-D8DA-4ED7-A462-72D65257C0DD}"/>
    <cellStyle name="40% - Accent3 6 4" xfId="1262" xr:uid="{3DA649E2-36B9-4A8B-87EC-9EBCF3AA49D9}"/>
    <cellStyle name="40% - Accent3 6 4 2" xfId="1263" xr:uid="{6DB3C9D9-511D-4672-81C7-D185B074E74A}"/>
    <cellStyle name="40% - Accent3 6 5" xfId="1264" xr:uid="{3CEC1AA5-5DEE-480E-B3F5-0630D8982A1C}"/>
    <cellStyle name="40% - Accent3 6 5 2" xfId="1265" xr:uid="{453C4A96-FDF0-44D5-BFAA-7DC703DFBD7D}"/>
    <cellStyle name="40% - Accent3 6 6" xfId="1266" xr:uid="{E747CB17-8950-4A1D-9801-630AAA633038}"/>
    <cellStyle name="40% - Accent3 6 6 2" xfId="1267" xr:uid="{BF455F44-0D12-4CA9-89A2-1C3D213C2729}"/>
    <cellStyle name="40% - Accent3 6 7" xfId="1268" xr:uid="{551A0CB7-36CD-410D-BCAD-B163CD5361B4}"/>
    <cellStyle name="40% - Accent3 6 7 2" xfId="1269" xr:uid="{FB71A12C-E7F7-4C79-A04E-0FD441671337}"/>
    <cellStyle name="40% - Accent3 6 8" xfId="1270" xr:uid="{06761C0A-CC29-4C07-879E-73033EAA20F0}"/>
    <cellStyle name="40% - Accent3 6 8 2" xfId="1271" xr:uid="{AC87F843-DB24-4FF6-A0D6-E5A4B94262B1}"/>
    <cellStyle name="40% - Accent3 6 9" xfId="1272" xr:uid="{AD0204FF-757F-4100-88C1-A74809DC7DF2}"/>
    <cellStyle name="40% - Accent3 6 9 2" xfId="1273" xr:uid="{CC277BEB-AE17-4327-A957-5F7076A4FEDA}"/>
    <cellStyle name="40% - Accent3 7" xfId="1274" xr:uid="{DBEBEF63-976E-447E-9332-2AAE5316D706}"/>
    <cellStyle name="40% - Accent3 7 2" xfId="1275" xr:uid="{8AF55FFC-176F-45A1-9E78-C7ADEC334A89}"/>
    <cellStyle name="40% - Accent3 7 3" xfId="1276" xr:uid="{CDFF24B0-F45E-4860-9610-0757FEEA13CE}"/>
    <cellStyle name="40% - Accent3 8" xfId="1277" xr:uid="{ADE9FC0E-969D-4B3A-8E62-3981A5BDC10D}"/>
    <cellStyle name="40% - Accent3 8 2" xfId="1278" xr:uid="{6FA448D3-22E4-4212-AB10-8EF0801C2B82}"/>
    <cellStyle name="40% - Accent3 8 3" xfId="1279" xr:uid="{1966D7F3-1459-4BCC-83EE-CE2F04BE695F}"/>
    <cellStyle name="40% - Accent3 9" xfId="1280" xr:uid="{6EA20F55-FAF6-4466-B36E-619C658A7004}"/>
    <cellStyle name="40% - Accent3 9 2" xfId="1281" xr:uid="{7DC817FD-33C5-4E71-A9E5-08DD22DAB005}"/>
    <cellStyle name="40% - Accent4" xfId="16403" builtinId="43" customBuiltin="1"/>
    <cellStyle name="40% - Accent4 10" xfId="1282" xr:uid="{626E4A93-45FE-4D00-9B1A-6CCBE8EAEF5A}"/>
    <cellStyle name="40% - Accent4 10 2" xfId="1283" xr:uid="{10365173-64B1-48EA-A539-903B288F4515}"/>
    <cellStyle name="40% - Accent4 2" xfId="1284" xr:uid="{56AD5394-4463-41BF-92B3-EB6917826741}"/>
    <cellStyle name="40% - Accent4 2 10" xfId="1285" xr:uid="{B22D4C4F-A4A5-4A60-8A06-E071C824C1AC}"/>
    <cellStyle name="40% - Accent4 2 10 2" xfId="1286" xr:uid="{49E3A188-7B1C-4D66-A8EA-F9B330040B66}"/>
    <cellStyle name="40% - Accent4 2 10 3" xfId="1287" xr:uid="{964031DD-F793-482D-9A53-1924FE8CE9A5}"/>
    <cellStyle name="40% - Accent4 2 11" xfId="1288" xr:uid="{3AE4FC17-0C4E-4129-8AEC-4C560580D939}"/>
    <cellStyle name="40% - Accent4 2 11 2" xfId="1289" xr:uid="{4B77805A-3A9E-4A5A-9349-9885C19FD21F}"/>
    <cellStyle name="40% - Accent4 2 11 3" xfId="1290" xr:uid="{D65B3462-274A-446D-AF5D-FBD5674575B0}"/>
    <cellStyle name="40% - Accent4 2 12" xfId="1291" xr:uid="{29E64680-2C0E-49CC-A4A7-5E34A23B5374}"/>
    <cellStyle name="40% - Accent4 2 12 2" xfId="1292" xr:uid="{8D0C1CDD-555E-4164-A07A-CA1FE5D8D5E2}"/>
    <cellStyle name="40% - Accent4 2 12 3" xfId="1293" xr:uid="{69EB1CE2-C849-426E-A8FA-6C14A50E7088}"/>
    <cellStyle name="40% - Accent4 2 13" xfId="1294" xr:uid="{CFEFE793-D3F1-4DDC-9304-2138D22B1CE4}"/>
    <cellStyle name="40% - Accent4 2 13 2" xfId="1295" xr:uid="{523CE0A5-3F96-44E5-B33D-817D9535DC81}"/>
    <cellStyle name="40% - Accent4 2 14" xfId="1296" xr:uid="{85DF232B-1DA5-47DE-9ACB-E1B856DD8302}"/>
    <cellStyle name="40% - Accent4 2 15" xfId="1297" xr:uid="{CF8C2B33-4759-40A4-B7C1-51C167094CB3}"/>
    <cellStyle name="40% - Accent4 2 2" xfId="1298" xr:uid="{42F75627-253F-4C42-96CF-9A9056C473DA}"/>
    <cellStyle name="40% - Accent4 2 2 2" xfId="1299" xr:uid="{1C5736C0-71DD-4CC9-878A-119296EB25F5}"/>
    <cellStyle name="40% - Accent4 2 2 3" xfId="1300" xr:uid="{46926639-E543-4745-8059-3017CCB45435}"/>
    <cellStyle name="40% - Accent4 2 3" xfId="1301" xr:uid="{D3D6343A-52F7-499C-B7C7-ACDF25E5DBB5}"/>
    <cellStyle name="40% - Accent4 2 3 2" xfId="1302" xr:uid="{AF0A4DD4-CD2B-4453-AE56-05FD9067CF64}"/>
    <cellStyle name="40% - Accent4 2 3 3" xfId="1303" xr:uid="{C1F205E3-570E-4201-984C-312726AAF180}"/>
    <cellStyle name="40% - Accent4 2 4" xfId="1304" xr:uid="{678D8844-2655-4754-9624-1E2EEDD14C4B}"/>
    <cellStyle name="40% - Accent4 2 4 2" xfId="1305" xr:uid="{0355709B-2DA7-4024-BEF8-24527749FBCC}"/>
    <cellStyle name="40% - Accent4 2 4 3" xfId="1306" xr:uid="{4C32717F-0B29-46C2-92AC-D065C760A5AC}"/>
    <cellStyle name="40% - Accent4 2 5" xfId="1307" xr:uid="{A6D7DB93-2F20-4E12-BE34-5B526678CC87}"/>
    <cellStyle name="40% - Accent4 2 5 2" xfId="1308" xr:uid="{B6E8DB7C-DADA-4EB8-83A3-5F6A444D6756}"/>
    <cellStyle name="40% - Accent4 2 5 3" xfId="1309" xr:uid="{6D7AC0BF-CA25-4356-AB6A-30CDFDE45778}"/>
    <cellStyle name="40% - Accent4 2 6" xfId="1310" xr:uid="{258A9D5A-E7C4-4C73-9661-FBD8492C0A87}"/>
    <cellStyle name="40% - Accent4 2 6 2" xfId="1311" xr:uid="{EE19DA19-B826-4A48-B7DA-B5A166F39897}"/>
    <cellStyle name="40% - Accent4 2 6 3" xfId="1312" xr:uid="{98799888-C391-44EE-80CD-34C2CD57669B}"/>
    <cellStyle name="40% - Accent4 2 7" xfId="1313" xr:uid="{3A541379-E650-4B35-923F-9AEB302EC86E}"/>
    <cellStyle name="40% - Accent4 2 7 2" xfId="1314" xr:uid="{D2565ADD-7D71-4CF7-A045-C7338A83494D}"/>
    <cellStyle name="40% - Accent4 2 7 3" xfId="1315" xr:uid="{FA318B19-3691-42A4-A7CC-6B4AFDDA8119}"/>
    <cellStyle name="40% - Accent4 2 8" xfId="1316" xr:uid="{3654666A-1FD2-4FE7-A7D6-E8B4B5F72458}"/>
    <cellStyle name="40% - Accent4 2 8 2" xfId="1317" xr:uid="{5C0F0C22-A9AF-4436-BDDD-B29E8248FC77}"/>
    <cellStyle name="40% - Accent4 2 8 3" xfId="1318" xr:uid="{2B75B2DE-7AEB-4396-B81E-4265870FE2D7}"/>
    <cellStyle name="40% - Accent4 2 9" xfId="1319" xr:uid="{68ED976A-BA25-44CC-8616-7C0C3226A9B0}"/>
    <cellStyle name="40% - Accent4 2 9 2" xfId="1320" xr:uid="{91707978-B9FF-43F5-98A0-4543AF8BD7AC}"/>
    <cellStyle name="40% - Accent4 2 9 3" xfId="1321" xr:uid="{40126A80-D289-41F7-BCA1-64667D8261B9}"/>
    <cellStyle name="40% - Accent4 3" xfId="1322" xr:uid="{CD338534-0D44-449A-AAA4-3378E2BF4277}"/>
    <cellStyle name="40% - Accent4 3 10" xfId="1323" xr:uid="{94C68951-41BA-467C-AAB9-2DEB3506148D}"/>
    <cellStyle name="40% - Accent4 3 10 2" xfId="1324" xr:uid="{8570F692-FAF2-4B2E-A7F4-556B7EC73C99}"/>
    <cellStyle name="40% - Accent4 3 11" xfId="1325" xr:uid="{829509D2-8CCC-4450-A5B6-46B23BBEA644}"/>
    <cellStyle name="40% - Accent4 3 11 2" xfId="1326" xr:uid="{83517FC0-6FC8-411E-930F-F95864CD9C92}"/>
    <cellStyle name="40% - Accent4 3 12" xfId="1327" xr:uid="{CD2EE11C-0911-49AB-8B69-5F1C8FF07997}"/>
    <cellStyle name="40% - Accent4 3 13" xfId="1328" xr:uid="{F1C833C9-B387-46A2-ADA1-02A5A0A3B4BB}"/>
    <cellStyle name="40% - Accent4 3 2" xfId="1329" xr:uid="{D47D341E-8F9B-4FD5-8661-346263220AE7}"/>
    <cellStyle name="40% - Accent4 3 2 2" xfId="1330" xr:uid="{73A2FA00-2479-4F27-9CA7-9C3DC024CCD0}"/>
    <cellStyle name="40% - Accent4 3 3" xfId="1331" xr:uid="{562C262D-6EB6-4570-92E0-65ED615B7ADC}"/>
    <cellStyle name="40% - Accent4 3 3 2" xfId="1332" xr:uid="{68888166-1839-41E9-A9D6-281EA1CC660B}"/>
    <cellStyle name="40% - Accent4 3 4" xfId="1333" xr:uid="{57084A16-18A0-4D2F-8E1A-2405938B21A1}"/>
    <cellStyle name="40% - Accent4 3 4 2" xfId="1334" xr:uid="{775B8A48-20FD-41F7-B0A4-86D79D4142D2}"/>
    <cellStyle name="40% - Accent4 3 5" xfId="1335" xr:uid="{DD78192C-481B-4F8C-A09E-6C1C82BF8E7E}"/>
    <cellStyle name="40% - Accent4 3 5 2" xfId="1336" xr:uid="{F005FCD3-BE9F-46FB-A520-8C7EB8EF66A8}"/>
    <cellStyle name="40% - Accent4 3 6" xfId="1337" xr:uid="{E484AD5C-663E-47F9-9D33-E26E207482BC}"/>
    <cellStyle name="40% - Accent4 3 6 2" xfId="1338" xr:uid="{96CDA7BE-65D9-4A49-B23A-703E44EE7124}"/>
    <cellStyle name="40% - Accent4 3 7" xfId="1339" xr:uid="{800252A9-77C4-4F3E-82AF-FDBC38F2CE27}"/>
    <cellStyle name="40% - Accent4 3 7 2" xfId="1340" xr:uid="{74BE615D-8397-4FD5-8139-F3A4E94AB1E6}"/>
    <cellStyle name="40% - Accent4 3 8" xfId="1341" xr:uid="{DFF63F00-B073-4B78-B1D7-45BBAD8AC56E}"/>
    <cellStyle name="40% - Accent4 3 8 2" xfId="1342" xr:uid="{B9E04E8E-F435-4A45-88E7-7EEC08EBC618}"/>
    <cellStyle name="40% - Accent4 3 9" xfId="1343" xr:uid="{3CC76704-E819-4ED6-9806-E8DBF414EC9A}"/>
    <cellStyle name="40% - Accent4 3 9 2" xfId="1344" xr:uid="{C2E3BDE7-52BA-450F-A6C8-60B67FF8126C}"/>
    <cellStyle name="40% - Accent4 4" xfId="1345" xr:uid="{F7CCC216-50C6-43DF-8841-9679B2735214}"/>
    <cellStyle name="40% - Accent4 4 10" xfId="1346" xr:uid="{DC8378BA-34B6-433D-8C10-27676A334EDF}"/>
    <cellStyle name="40% - Accent4 4 10 2" xfId="1347" xr:uid="{653CA2B7-50D3-4F3C-A2AD-2EA9267AF04B}"/>
    <cellStyle name="40% - Accent4 4 11" xfId="1348" xr:uid="{9003A94A-57D4-4A7A-8ACD-4EF77469B186}"/>
    <cellStyle name="40% - Accent4 4 11 2" xfId="1349" xr:uid="{833E8CA2-EF4E-48E6-8EF2-5C427DE2F533}"/>
    <cellStyle name="40% - Accent4 4 12" xfId="1350" xr:uid="{59CF95DA-6B69-451E-8A2C-8530FE0B70BE}"/>
    <cellStyle name="40% - Accent4 4 13" xfId="1351" xr:uid="{0A69F173-E563-4B3A-B609-EC952041D5F5}"/>
    <cellStyle name="40% - Accent4 4 2" xfId="1352" xr:uid="{949DE9E0-E083-4AFB-8D17-C245400056B1}"/>
    <cellStyle name="40% - Accent4 4 2 2" xfId="1353" xr:uid="{CED00F72-9C72-4987-81A4-86710AE0C201}"/>
    <cellStyle name="40% - Accent4 4 3" xfId="1354" xr:uid="{318820BA-EE4F-435D-872F-32AC131B331B}"/>
    <cellStyle name="40% - Accent4 4 3 2" xfId="1355" xr:uid="{0C6078DB-501A-4F2B-A6E9-2DEE9AA422E2}"/>
    <cellStyle name="40% - Accent4 4 4" xfId="1356" xr:uid="{AB2DA6BE-712B-4352-B117-FA83CAE14447}"/>
    <cellStyle name="40% - Accent4 4 4 2" xfId="1357" xr:uid="{1A8BF3E3-E086-425B-BBD6-7B5E80D6CDDA}"/>
    <cellStyle name="40% - Accent4 4 5" xfId="1358" xr:uid="{584A90DD-4BA9-4900-94C0-8601987663EA}"/>
    <cellStyle name="40% - Accent4 4 5 2" xfId="1359" xr:uid="{85D57A12-B07D-4AF0-9874-0B5590F738F8}"/>
    <cellStyle name="40% - Accent4 4 6" xfId="1360" xr:uid="{273DD155-C73C-40B5-A0BF-7FC08207C227}"/>
    <cellStyle name="40% - Accent4 4 6 2" xfId="1361" xr:uid="{0FB9F37C-090E-49C7-8769-AE9446E4B159}"/>
    <cellStyle name="40% - Accent4 4 7" xfId="1362" xr:uid="{C710B76B-A0EC-4312-9B4D-2430A924EFCC}"/>
    <cellStyle name="40% - Accent4 4 7 2" xfId="1363" xr:uid="{56615211-296F-4414-85F1-4BA560FD920C}"/>
    <cellStyle name="40% - Accent4 4 8" xfId="1364" xr:uid="{160A389C-A1A7-4E67-9207-C928810E3052}"/>
    <cellStyle name="40% - Accent4 4 8 2" xfId="1365" xr:uid="{C680A707-AC7E-4594-96D9-566B8FA14834}"/>
    <cellStyle name="40% - Accent4 4 9" xfId="1366" xr:uid="{6239C2B0-3A3D-4294-95E4-A4A7DBF2867C}"/>
    <cellStyle name="40% - Accent4 4 9 2" xfId="1367" xr:uid="{5BF8DAF9-5BDF-40F4-8AA0-AC12A9D1CDEC}"/>
    <cellStyle name="40% - Accent4 5" xfId="1368" xr:uid="{9F2B70BE-C2DE-4D49-82A0-D164A952EDFA}"/>
    <cellStyle name="40% - Accent4 5 10" xfId="1369" xr:uid="{0808A90A-43ED-4551-B4E8-340AC0796151}"/>
    <cellStyle name="40% - Accent4 5 10 2" xfId="1370" xr:uid="{C334B24E-46FB-4410-BC0F-AAA9A607E6B3}"/>
    <cellStyle name="40% - Accent4 5 11" xfId="1371" xr:uid="{5F5D0613-63F2-4ECB-9625-1DA0D3E9EDF1}"/>
    <cellStyle name="40% - Accent4 5 11 2" xfId="1372" xr:uid="{E8BE2508-A5F1-46E8-923F-456CD405A3D8}"/>
    <cellStyle name="40% - Accent4 5 12" xfId="1373" xr:uid="{3E7A1B42-9995-4701-BD21-4287E8D8FD08}"/>
    <cellStyle name="40% - Accent4 5 13" xfId="1374" xr:uid="{A786D1BB-98C8-4E0A-B2D5-C56501B41B18}"/>
    <cellStyle name="40% - Accent4 5 2" xfId="1375" xr:uid="{A9C0C825-16CE-4853-9C33-1026A12A1B9A}"/>
    <cellStyle name="40% - Accent4 5 2 2" xfId="1376" xr:uid="{B934DD3A-6AA8-4528-B273-874A05531481}"/>
    <cellStyle name="40% - Accent4 5 3" xfId="1377" xr:uid="{A8B0F85C-C036-4297-B745-EEF5F2D7702D}"/>
    <cellStyle name="40% - Accent4 5 3 2" xfId="1378" xr:uid="{6CC5F211-77D1-454A-A983-A0DD54F8A92A}"/>
    <cellStyle name="40% - Accent4 5 4" xfId="1379" xr:uid="{EE98CBC2-1A07-4176-AF9C-4A8AB5D571DA}"/>
    <cellStyle name="40% - Accent4 5 4 2" xfId="1380" xr:uid="{B85665DD-8939-46FE-A6E9-0D865693682D}"/>
    <cellStyle name="40% - Accent4 5 5" xfId="1381" xr:uid="{BA9E952B-EF84-4C33-9978-145354A4FAB5}"/>
    <cellStyle name="40% - Accent4 5 5 2" xfId="1382" xr:uid="{CD384803-6A18-4C67-9378-2236A728FB18}"/>
    <cellStyle name="40% - Accent4 5 6" xfId="1383" xr:uid="{9967392B-BE8A-48A6-BE77-FF7432813E0E}"/>
    <cellStyle name="40% - Accent4 5 6 2" xfId="1384" xr:uid="{8FA8008A-AA98-43E2-9054-491120AB3BD0}"/>
    <cellStyle name="40% - Accent4 5 7" xfId="1385" xr:uid="{5E5C3B49-D31D-47F8-8194-3F11C37A41F1}"/>
    <cellStyle name="40% - Accent4 5 7 2" xfId="1386" xr:uid="{61CA179B-E606-4FF3-8F4F-DAF0029707A0}"/>
    <cellStyle name="40% - Accent4 5 8" xfId="1387" xr:uid="{63EEB5AF-B762-4F43-A93E-2D3FBA2CBB51}"/>
    <cellStyle name="40% - Accent4 5 8 2" xfId="1388" xr:uid="{7224C966-ED76-4F60-97A3-9F70D6D6EE26}"/>
    <cellStyle name="40% - Accent4 5 9" xfId="1389" xr:uid="{3C3A3A80-8A41-4D7B-A424-B1122DEE4FA0}"/>
    <cellStyle name="40% - Accent4 5 9 2" xfId="1390" xr:uid="{96A05DD7-7CB4-4290-82B7-3E6E602D6081}"/>
    <cellStyle name="40% - Accent4 6" xfId="1391" xr:uid="{65C9D4BF-9E41-47F3-8B21-73EDCBEAB0FF}"/>
    <cellStyle name="40% - Accent4 6 10" xfId="1392" xr:uid="{32FC666A-C6C1-4A84-B2FD-96CF05092BD0}"/>
    <cellStyle name="40% - Accent4 6 10 2" xfId="1393" xr:uid="{395AAF10-685C-4F88-9BB5-7D8B48A415D4}"/>
    <cellStyle name="40% - Accent4 6 11" xfId="1394" xr:uid="{3E224EF3-2941-4D57-B7E9-749A38917987}"/>
    <cellStyle name="40% - Accent4 6 11 2" xfId="1395" xr:uid="{454D5669-B36F-406C-AC92-5093163B34F8}"/>
    <cellStyle name="40% - Accent4 6 12" xfId="1396" xr:uid="{CF55AEFD-17C0-4942-BEA3-D1DE2F6BF5AE}"/>
    <cellStyle name="40% - Accent4 6 13" xfId="1397" xr:uid="{D0E3A98A-981C-4E98-8FBC-B2C377A4A390}"/>
    <cellStyle name="40% - Accent4 6 2" xfId="1398" xr:uid="{64077131-26CD-4061-9536-5EFB8A341743}"/>
    <cellStyle name="40% - Accent4 6 2 2" xfId="1399" xr:uid="{27544D30-9377-4A96-AA7F-2E1E47E3D2E6}"/>
    <cellStyle name="40% - Accent4 6 3" xfId="1400" xr:uid="{90E9157A-2B31-45BB-A3A6-6C958E505440}"/>
    <cellStyle name="40% - Accent4 6 3 2" xfId="1401" xr:uid="{0652395B-E3F6-40EE-8ED4-96516EF4650A}"/>
    <cellStyle name="40% - Accent4 6 4" xfId="1402" xr:uid="{576458E3-82F2-435E-948C-CBC9D79E96DA}"/>
    <cellStyle name="40% - Accent4 6 4 2" xfId="1403" xr:uid="{0E619993-AA4A-4CD8-9D75-3A3B8CA0B42D}"/>
    <cellStyle name="40% - Accent4 6 5" xfId="1404" xr:uid="{AD682C11-4A09-42E3-8872-C15FC8963E8A}"/>
    <cellStyle name="40% - Accent4 6 5 2" xfId="1405" xr:uid="{2937EF6C-0D9C-4C35-8929-26E6B91AB613}"/>
    <cellStyle name="40% - Accent4 6 6" xfId="1406" xr:uid="{F9EB05C1-442D-4BB4-8CC8-008D3D069D39}"/>
    <cellStyle name="40% - Accent4 6 6 2" xfId="1407" xr:uid="{425F0DD8-DA25-4E50-A781-F63BC6153181}"/>
    <cellStyle name="40% - Accent4 6 7" xfId="1408" xr:uid="{71C20CA6-A0F0-458C-BB6B-55000AA02318}"/>
    <cellStyle name="40% - Accent4 6 7 2" xfId="1409" xr:uid="{A2E5BBB1-8AC4-431B-8C70-3AAB329B820B}"/>
    <cellStyle name="40% - Accent4 6 8" xfId="1410" xr:uid="{75E7AED4-114A-44D0-B46E-9A0F0BDB6D0A}"/>
    <cellStyle name="40% - Accent4 6 8 2" xfId="1411" xr:uid="{54B00241-6F34-4CF0-93F3-D11E43984508}"/>
    <cellStyle name="40% - Accent4 6 9" xfId="1412" xr:uid="{09FADB75-25AF-41ED-B070-630AD1FC2D35}"/>
    <cellStyle name="40% - Accent4 6 9 2" xfId="1413" xr:uid="{37B303DA-4585-4F10-95D5-29F411BA0CC2}"/>
    <cellStyle name="40% - Accent4 7" xfId="1414" xr:uid="{E73D281E-F2F8-48A3-953B-E4617F6B222A}"/>
    <cellStyle name="40% - Accent4 7 2" xfId="1415" xr:uid="{4E51285B-9A04-4B34-9224-09BA7B357D4F}"/>
    <cellStyle name="40% - Accent4 7 3" xfId="1416" xr:uid="{626B2B50-F68F-4186-8EA9-34B459F1ED81}"/>
    <cellStyle name="40% - Accent4 8" xfId="1417" xr:uid="{1BE8A7DE-9C5E-45C3-B97A-07A422B5E8D9}"/>
    <cellStyle name="40% - Accent4 8 2" xfId="1418" xr:uid="{F6579316-B9DE-4871-BE43-B7FFC3F04C3F}"/>
    <cellStyle name="40% - Accent4 8 3" xfId="1419" xr:uid="{613D0D9F-6F37-42F7-B009-1AFC030DE8F4}"/>
    <cellStyle name="40% - Accent4 9" xfId="1420" xr:uid="{4D663141-3EB2-43A8-B616-9AB9F3067200}"/>
    <cellStyle name="40% - Accent4 9 2" xfId="1421" xr:uid="{A9ECB53D-0FCD-4CEC-83D9-FEE3A037315E}"/>
    <cellStyle name="40% - Accent5" xfId="16407" builtinId="47" customBuiltin="1"/>
    <cellStyle name="40% - Accent5 10" xfId="1422" xr:uid="{7759D3B4-81E5-4B1A-B96E-77EB2C50E050}"/>
    <cellStyle name="40% - Accent5 10 2" xfId="1423" xr:uid="{CF73301B-D780-40B2-89CB-8212EDE39912}"/>
    <cellStyle name="40% - Accent5 2" xfId="1424" xr:uid="{DE43DC0A-F446-4E41-8743-82B498C5B899}"/>
    <cellStyle name="40% - Accent5 2 10" xfId="1425" xr:uid="{ECBD193E-7121-4A5D-979F-2BCD8956DBF4}"/>
    <cellStyle name="40% - Accent5 2 10 2" xfId="1426" xr:uid="{B78F380C-6119-4B02-A05C-57CD7F31E3C8}"/>
    <cellStyle name="40% - Accent5 2 10 3" xfId="1427" xr:uid="{1F5A9972-0049-4736-A5E6-286296A62E1C}"/>
    <cellStyle name="40% - Accent5 2 11" xfId="1428" xr:uid="{23447956-EF10-49A4-8679-1DF0F699836A}"/>
    <cellStyle name="40% - Accent5 2 11 2" xfId="1429" xr:uid="{E655240D-9E83-4B32-A2F1-CED45D75A778}"/>
    <cellStyle name="40% - Accent5 2 11 3" xfId="1430" xr:uid="{45083557-4355-48BF-973A-B0FA8B686074}"/>
    <cellStyle name="40% - Accent5 2 12" xfId="1431" xr:uid="{BBD77CF7-1D86-4E0D-8A86-381FA2270367}"/>
    <cellStyle name="40% - Accent5 2 12 2" xfId="1432" xr:uid="{D65BC313-E137-4418-BA58-B5D0BD084A78}"/>
    <cellStyle name="40% - Accent5 2 12 3" xfId="1433" xr:uid="{EF10CF8B-7EC4-4CF5-84D7-1ABF6FCA86C3}"/>
    <cellStyle name="40% - Accent5 2 13" xfId="1434" xr:uid="{0FB5E4DB-B27F-4198-9CD4-6BAFB2EDDA85}"/>
    <cellStyle name="40% - Accent5 2 13 2" xfId="1435" xr:uid="{F5F28026-3189-4CB8-9343-0DC164E92C17}"/>
    <cellStyle name="40% - Accent5 2 14" xfId="1436" xr:uid="{8A28F61A-DDAB-4AF9-8256-5AC381173C84}"/>
    <cellStyle name="40% - Accent5 2 15" xfId="1437" xr:uid="{007FCB56-3D50-4E8E-BCC3-E8D9D78D508A}"/>
    <cellStyle name="40% - Accent5 2 2" xfId="1438" xr:uid="{63505128-2315-460A-ADF3-770C00ABE96C}"/>
    <cellStyle name="40% - Accent5 2 2 2" xfId="1439" xr:uid="{A3C8D438-15CF-4D9F-8695-8689D292F3FE}"/>
    <cellStyle name="40% - Accent5 2 2 3" xfId="1440" xr:uid="{D4BB5B13-1D9B-457B-BE24-E2116741D7A4}"/>
    <cellStyle name="40% - Accent5 2 3" xfId="1441" xr:uid="{C5477EB7-1A56-4F40-8FAF-D6678CE4A315}"/>
    <cellStyle name="40% - Accent5 2 3 2" xfId="1442" xr:uid="{2F76E7CD-12EF-4F48-8CEE-5E9F4B299DE6}"/>
    <cellStyle name="40% - Accent5 2 3 3" xfId="1443" xr:uid="{86AA8D0E-F789-422F-B155-7969A1FFB658}"/>
    <cellStyle name="40% - Accent5 2 4" xfId="1444" xr:uid="{9E557B23-09B9-4A8B-BF16-A44EAE1E63DB}"/>
    <cellStyle name="40% - Accent5 2 4 2" xfId="1445" xr:uid="{A284E905-EF43-417A-AAF7-985CA4602CA2}"/>
    <cellStyle name="40% - Accent5 2 4 3" xfId="1446" xr:uid="{27E78D56-9643-428D-828A-CF327CBC90EC}"/>
    <cellStyle name="40% - Accent5 2 5" xfId="1447" xr:uid="{BCC212E2-7A5C-498F-9295-0D425A0D7FD6}"/>
    <cellStyle name="40% - Accent5 2 5 2" xfId="1448" xr:uid="{61B0A31E-6EC4-48F1-8DDE-228793806A24}"/>
    <cellStyle name="40% - Accent5 2 5 3" xfId="1449" xr:uid="{EA075DE7-003F-44BB-AA1A-506D1939A7E1}"/>
    <cellStyle name="40% - Accent5 2 6" xfId="1450" xr:uid="{68AD16BA-1ED2-4A1B-A247-5A70234607FD}"/>
    <cellStyle name="40% - Accent5 2 6 2" xfId="1451" xr:uid="{31815FE9-9D99-4C3F-AC63-E88FB5B1D3BC}"/>
    <cellStyle name="40% - Accent5 2 6 3" xfId="1452" xr:uid="{14C11438-8116-4649-8E1C-18D3D52F85B4}"/>
    <cellStyle name="40% - Accent5 2 7" xfId="1453" xr:uid="{A985B3DE-2E34-4F76-9131-E37B139893D8}"/>
    <cellStyle name="40% - Accent5 2 7 2" xfId="1454" xr:uid="{C9D70E90-4671-4D8C-8BE2-DCC4D070F432}"/>
    <cellStyle name="40% - Accent5 2 7 3" xfId="1455" xr:uid="{DEA33F50-87ED-44AF-BB00-88F9019F8696}"/>
    <cellStyle name="40% - Accent5 2 8" xfId="1456" xr:uid="{7F9A7A2E-AC3C-4754-9870-48FDFB133C1D}"/>
    <cellStyle name="40% - Accent5 2 8 2" xfId="1457" xr:uid="{16356EFB-7044-453A-931A-A1559C5E21ED}"/>
    <cellStyle name="40% - Accent5 2 8 3" xfId="1458" xr:uid="{DE3491B9-A8E9-4C71-AB91-B532BCDDE96D}"/>
    <cellStyle name="40% - Accent5 2 9" xfId="1459" xr:uid="{E81FE549-7CEB-47D4-B5FD-84C601F8E438}"/>
    <cellStyle name="40% - Accent5 2 9 2" xfId="1460" xr:uid="{FF6FD517-DED3-4E25-9EF3-79A5B983D0F5}"/>
    <cellStyle name="40% - Accent5 2 9 3" xfId="1461" xr:uid="{99C11CF1-5202-4A6D-9BA6-D75DF6768BED}"/>
    <cellStyle name="40% - Accent5 3" xfId="1462" xr:uid="{30FB4276-A1F9-45A3-8A69-DDB0BC9BD122}"/>
    <cellStyle name="40% - Accent5 3 10" xfId="1463" xr:uid="{52B6900F-502A-4A21-8703-B12CD08AE629}"/>
    <cellStyle name="40% - Accent5 3 10 2" xfId="1464" xr:uid="{772CD621-6BB0-4ABD-BC53-05DDE9333799}"/>
    <cellStyle name="40% - Accent5 3 11" xfId="1465" xr:uid="{FFED872C-3E1F-4D77-BAC3-824D5277AC7B}"/>
    <cellStyle name="40% - Accent5 3 11 2" xfId="1466" xr:uid="{BBDCF467-FB2A-41C3-AD60-32088D558E54}"/>
    <cellStyle name="40% - Accent5 3 12" xfId="1467" xr:uid="{B5C02B31-3EA7-4D89-AA1E-507DE6D4FC70}"/>
    <cellStyle name="40% - Accent5 3 13" xfId="1468" xr:uid="{8F7D47C1-E766-43EF-89B9-17E1D774B951}"/>
    <cellStyle name="40% - Accent5 3 2" xfId="1469" xr:uid="{759399E9-6BBC-4033-B213-5274F630B8A5}"/>
    <cellStyle name="40% - Accent5 3 2 2" xfId="1470" xr:uid="{EE22C7F8-E06E-45AE-A1FD-4DA253CB58CE}"/>
    <cellStyle name="40% - Accent5 3 3" xfId="1471" xr:uid="{A535C7E1-7527-4EBA-8ECA-BDF195C9F556}"/>
    <cellStyle name="40% - Accent5 3 3 2" xfId="1472" xr:uid="{EA9266BD-5319-4AF5-AC2F-B0AB39F2A731}"/>
    <cellStyle name="40% - Accent5 3 4" xfId="1473" xr:uid="{9B4C8420-1E1E-4EF6-A3E4-E5417E137C19}"/>
    <cellStyle name="40% - Accent5 3 4 2" xfId="1474" xr:uid="{B0F056AD-5E49-42D1-A8DE-5309A6BCE3A5}"/>
    <cellStyle name="40% - Accent5 3 5" xfId="1475" xr:uid="{2C08F170-7E73-4242-9F57-724AABA4C4C3}"/>
    <cellStyle name="40% - Accent5 3 5 2" xfId="1476" xr:uid="{3645398E-3534-4441-8AC6-9662B05B5132}"/>
    <cellStyle name="40% - Accent5 3 6" xfId="1477" xr:uid="{072562D5-D22A-470F-BBE6-AC1024E52EFE}"/>
    <cellStyle name="40% - Accent5 3 6 2" xfId="1478" xr:uid="{FB3779F4-0EA4-4AA0-A65B-969B8451B106}"/>
    <cellStyle name="40% - Accent5 3 7" xfId="1479" xr:uid="{3E5FC76C-B3D3-4E7F-99EF-3F62774BB5E8}"/>
    <cellStyle name="40% - Accent5 3 7 2" xfId="1480" xr:uid="{80599EE1-4DCD-43FF-9F19-7317375E380E}"/>
    <cellStyle name="40% - Accent5 3 8" xfId="1481" xr:uid="{7636A736-D926-4133-A2DC-B067B1A23793}"/>
    <cellStyle name="40% - Accent5 3 8 2" xfId="1482" xr:uid="{B20BE7CB-F683-4DD2-AE28-E0B391654CD2}"/>
    <cellStyle name="40% - Accent5 3 9" xfId="1483" xr:uid="{FB3E7AB8-8BFC-41B5-A63B-511242317D77}"/>
    <cellStyle name="40% - Accent5 3 9 2" xfId="1484" xr:uid="{CAA3E631-1C77-4DAF-9957-3CEF7BA9A9D9}"/>
    <cellStyle name="40% - Accent5 4" xfId="1485" xr:uid="{58D83855-69B0-40EF-AFE7-D121DAD65708}"/>
    <cellStyle name="40% - Accent5 4 10" xfId="1486" xr:uid="{4E45E601-981D-4BF6-9E7B-2AF2DBB12A42}"/>
    <cellStyle name="40% - Accent5 4 10 2" xfId="1487" xr:uid="{D61FB679-D06A-4E33-BBA5-DC05552FB997}"/>
    <cellStyle name="40% - Accent5 4 11" xfId="1488" xr:uid="{E9483640-43C0-4735-A2CC-1758312C671A}"/>
    <cellStyle name="40% - Accent5 4 11 2" xfId="1489" xr:uid="{FD1DF40A-E483-4B8E-A9CB-1F72D587FF68}"/>
    <cellStyle name="40% - Accent5 4 12" xfId="1490" xr:uid="{73F82BCC-6573-4A71-852E-0C61562903CF}"/>
    <cellStyle name="40% - Accent5 4 13" xfId="1491" xr:uid="{ABD8FF46-F27B-473C-BA13-7239F9CCA02D}"/>
    <cellStyle name="40% - Accent5 4 2" xfId="1492" xr:uid="{3EAE1CAA-B95D-4110-9456-19F4862CDC1B}"/>
    <cellStyle name="40% - Accent5 4 2 2" xfId="1493" xr:uid="{2C76FE22-6667-489C-B4E7-9CAAD471C83F}"/>
    <cellStyle name="40% - Accent5 4 3" xfId="1494" xr:uid="{3A480EE2-5EEC-4474-8BFF-8C6602CB03D1}"/>
    <cellStyle name="40% - Accent5 4 3 2" xfId="1495" xr:uid="{DEB2E048-A909-43B0-B99E-5A85638D5DEE}"/>
    <cellStyle name="40% - Accent5 4 4" xfId="1496" xr:uid="{0D1C7B47-6593-46C6-907B-E41EC9EBAE39}"/>
    <cellStyle name="40% - Accent5 4 4 2" xfId="1497" xr:uid="{97212904-DFE9-4E79-AEE7-0A0713E237D8}"/>
    <cellStyle name="40% - Accent5 4 5" xfId="1498" xr:uid="{226495A5-C933-4184-B762-EE2936007AEA}"/>
    <cellStyle name="40% - Accent5 4 5 2" xfId="1499" xr:uid="{F2C17E00-8B31-401F-A6B8-DC313BA07075}"/>
    <cellStyle name="40% - Accent5 4 6" xfId="1500" xr:uid="{47EA6492-4833-4E17-AD4E-2F397B00091C}"/>
    <cellStyle name="40% - Accent5 4 6 2" xfId="1501" xr:uid="{46986229-F1BF-4DB2-8F93-BDABE3743AC1}"/>
    <cellStyle name="40% - Accent5 4 7" xfId="1502" xr:uid="{F071FE67-185A-49A5-A98A-113FA6C44356}"/>
    <cellStyle name="40% - Accent5 4 7 2" xfId="1503" xr:uid="{3848B30C-F373-4211-94E1-C02AECE325B4}"/>
    <cellStyle name="40% - Accent5 4 8" xfId="1504" xr:uid="{68A50C0A-A896-4E9E-8B61-8253267FF652}"/>
    <cellStyle name="40% - Accent5 4 8 2" xfId="1505" xr:uid="{493DEBB1-2A30-4209-AF25-92D652D9963B}"/>
    <cellStyle name="40% - Accent5 4 9" xfId="1506" xr:uid="{9D989A33-2375-492A-8651-8839F4E8CB6C}"/>
    <cellStyle name="40% - Accent5 4 9 2" xfId="1507" xr:uid="{D86D092C-5C2B-4578-A4BA-79E578B6535F}"/>
    <cellStyle name="40% - Accent5 5" xfId="1508" xr:uid="{5535F298-0362-4458-B269-79893A6B68B6}"/>
    <cellStyle name="40% - Accent5 5 10" xfId="1509" xr:uid="{7801241E-579D-4FE3-BCA1-23C3FDD9C695}"/>
    <cellStyle name="40% - Accent5 5 10 2" xfId="1510" xr:uid="{2468CE66-B432-461B-BF31-13D9A05865BB}"/>
    <cellStyle name="40% - Accent5 5 11" xfId="1511" xr:uid="{262F6B21-95E2-4D06-98D6-CDD8D6279212}"/>
    <cellStyle name="40% - Accent5 5 11 2" xfId="1512" xr:uid="{99B0481E-56EE-4E6F-B065-D0CE078B1FF8}"/>
    <cellStyle name="40% - Accent5 5 12" xfId="1513" xr:uid="{179B90C0-96FA-43AC-9978-C68287FA367C}"/>
    <cellStyle name="40% - Accent5 5 13" xfId="1514" xr:uid="{A7EB698D-C8CF-4AC0-A142-D7746EC6B37A}"/>
    <cellStyle name="40% - Accent5 5 2" xfId="1515" xr:uid="{4134D86E-F824-4E44-8665-2349BBE22681}"/>
    <cellStyle name="40% - Accent5 5 2 2" xfId="1516" xr:uid="{CE91DB9C-C7F8-44A8-9334-55E76DEE0078}"/>
    <cellStyle name="40% - Accent5 5 3" xfId="1517" xr:uid="{688B9687-CF2D-4E09-894B-280A6572D2D7}"/>
    <cellStyle name="40% - Accent5 5 3 2" xfId="1518" xr:uid="{E1F1ACAC-2BC4-4603-8573-5F37933AAF5B}"/>
    <cellStyle name="40% - Accent5 5 4" xfId="1519" xr:uid="{4E920434-D0CB-458F-A25C-11D801ED9EC4}"/>
    <cellStyle name="40% - Accent5 5 4 2" xfId="1520" xr:uid="{E02508C0-E2EC-4934-9658-8A2466476E0F}"/>
    <cellStyle name="40% - Accent5 5 5" xfId="1521" xr:uid="{A097365E-1D05-49CA-8D6B-F8BFD8CF964A}"/>
    <cellStyle name="40% - Accent5 5 5 2" xfId="1522" xr:uid="{EF8FE000-0181-4500-A4E5-AF16015271B0}"/>
    <cellStyle name="40% - Accent5 5 6" xfId="1523" xr:uid="{12D5AFF2-F17A-4E76-86F6-4CA46F1D8EDA}"/>
    <cellStyle name="40% - Accent5 5 6 2" xfId="1524" xr:uid="{88CEE867-BB3C-4F97-930F-A38B2F08EB13}"/>
    <cellStyle name="40% - Accent5 5 7" xfId="1525" xr:uid="{55081024-9632-4EF6-83C5-3D0EEBC2D9AC}"/>
    <cellStyle name="40% - Accent5 5 7 2" xfId="1526" xr:uid="{A411B89E-71FF-42C8-A46F-8DCF52DEE8CC}"/>
    <cellStyle name="40% - Accent5 5 8" xfId="1527" xr:uid="{42EC8421-CF81-44F2-A4FC-D516EB236548}"/>
    <cellStyle name="40% - Accent5 5 8 2" xfId="1528" xr:uid="{3217FDBA-60F9-46AF-BE1D-0039AC2FA245}"/>
    <cellStyle name="40% - Accent5 5 9" xfId="1529" xr:uid="{D1187770-A12D-4B2A-8FBB-EF2B88A96764}"/>
    <cellStyle name="40% - Accent5 5 9 2" xfId="1530" xr:uid="{2B1248DB-6948-42F6-847E-7062BCF4A69D}"/>
    <cellStyle name="40% - Accent5 6" xfId="1531" xr:uid="{644A0A9B-4CBF-498E-9DAC-6118A4515B6C}"/>
    <cellStyle name="40% - Accent5 6 10" xfId="1532" xr:uid="{B547A455-4892-4562-812A-D6D9EBB35523}"/>
    <cellStyle name="40% - Accent5 6 10 2" xfId="1533" xr:uid="{DF4A0F1B-CC4C-45A5-BFDE-6347A1EAAEF2}"/>
    <cellStyle name="40% - Accent5 6 11" xfId="1534" xr:uid="{03866A50-C576-4D6D-B529-FC73A574CEEC}"/>
    <cellStyle name="40% - Accent5 6 11 2" xfId="1535" xr:uid="{8D050A04-A9B9-4307-8EB5-CD8D0899C9CB}"/>
    <cellStyle name="40% - Accent5 6 12" xfId="1536" xr:uid="{ABD7D017-9B42-431A-9B79-956D79E64B59}"/>
    <cellStyle name="40% - Accent5 6 13" xfId="1537" xr:uid="{7496A724-674E-4BBF-B76E-E6834A43C769}"/>
    <cellStyle name="40% - Accent5 6 2" xfId="1538" xr:uid="{5C368B34-5BD6-4F41-9DA5-2B90323B2CAE}"/>
    <cellStyle name="40% - Accent5 6 2 2" xfId="1539" xr:uid="{04785CD1-AC4E-4E46-9A0B-4FE2402D2DE2}"/>
    <cellStyle name="40% - Accent5 6 3" xfId="1540" xr:uid="{486A5CD7-7E03-4D14-9287-212BFCADD36C}"/>
    <cellStyle name="40% - Accent5 6 3 2" xfId="1541" xr:uid="{21D159AA-0534-42AE-837E-3216011AD24C}"/>
    <cellStyle name="40% - Accent5 6 4" xfId="1542" xr:uid="{AD36E751-9622-4DF6-AA54-A65C027B967E}"/>
    <cellStyle name="40% - Accent5 6 4 2" xfId="1543" xr:uid="{5A07C53B-AF8D-4374-8F36-2C39E823FBC4}"/>
    <cellStyle name="40% - Accent5 6 5" xfId="1544" xr:uid="{2071444F-4789-4B39-9985-FD2045F9E6E6}"/>
    <cellStyle name="40% - Accent5 6 5 2" xfId="1545" xr:uid="{0CF96417-9B71-4ACE-8A62-D9266362D781}"/>
    <cellStyle name="40% - Accent5 6 6" xfId="1546" xr:uid="{5A3CF3AF-FC93-4D92-9D87-76E179BBF602}"/>
    <cellStyle name="40% - Accent5 6 6 2" xfId="1547" xr:uid="{D6F31343-990A-4C38-BCE7-549E7C20A9B7}"/>
    <cellStyle name="40% - Accent5 6 7" xfId="1548" xr:uid="{E69F8983-D501-4B54-BBF9-50DB4F05A74A}"/>
    <cellStyle name="40% - Accent5 6 7 2" xfId="1549" xr:uid="{145BD46B-FBF0-40F6-9534-E9FBB893F562}"/>
    <cellStyle name="40% - Accent5 6 8" xfId="1550" xr:uid="{FBD9F402-F483-48E0-BF74-A86328404BBB}"/>
    <cellStyle name="40% - Accent5 6 8 2" xfId="1551" xr:uid="{E8B6BF5C-2A5B-4364-8A49-5ACE5F714861}"/>
    <cellStyle name="40% - Accent5 6 9" xfId="1552" xr:uid="{944FDAE8-CF18-4B5C-A71B-5C615228DBD2}"/>
    <cellStyle name="40% - Accent5 6 9 2" xfId="1553" xr:uid="{B699E8BD-E405-4419-B9F9-7F40E33AA268}"/>
    <cellStyle name="40% - Accent5 7" xfId="1554" xr:uid="{6D5AE8A8-FAFE-4E5C-9A91-FC4200C51C63}"/>
    <cellStyle name="40% - Accent5 7 2" xfId="1555" xr:uid="{C9BAF077-FC75-4A1C-9C81-0FE0B52A7542}"/>
    <cellStyle name="40% - Accent5 7 3" xfId="1556" xr:uid="{5C476A80-1776-4BC3-9FBC-3F1C9F165AE0}"/>
    <cellStyle name="40% - Accent5 8" xfId="1557" xr:uid="{365FA5F1-EB20-4527-99EA-9BFDB837CE75}"/>
    <cellStyle name="40% - Accent5 8 2" xfId="1558" xr:uid="{16ADD351-4196-4599-B22A-E59E76EC287D}"/>
    <cellStyle name="40% - Accent5 8 3" xfId="1559" xr:uid="{18BAD271-CD23-41C6-B318-7F4ED7EE2BCE}"/>
    <cellStyle name="40% - Accent5 9" xfId="1560" xr:uid="{6469C1A7-3128-4AC8-B07F-8EC84E0E91C1}"/>
    <cellStyle name="40% - Accent5 9 2" xfId="1561" xr:uid="{EED962B4-DEA3-4CF9-B07A-6BD7F1018C2A}"/>
    <cellStyle name="40% - Accent6" xfId="16411" builtinId="51" customBuiltin="1"/>
    <cellStyle name="40% - Accent6 10" xfId="1562" xr:uid="{27090BCF-689D-4B4F-AAA7-84B0D5E6725A}"/>
    <cellStyle name="40% - Accent6 10 2" xfId="1563" xr:uid="{A731CF72-C0AA-4080-B8E4-E3533924328B}"/>
    <cellStyle name="40% - Accent6 2" xfId="1564" xr:uid="{273D7FD1-A1F0-436F-9238-C98C5EA9F69D}"/>
    <cellStyle name="40% - Accent6 2 10" xfId="1565" xr:uid="{24BD6054-3F93-4772-AFA7-9EB292ACA585}"/>
    <cellStyle name="40% - Accent6 2 10 2" xfId="1566" xr:uid="{8AD7FE71-2392-4D1F-BB72-A9D745FEBDAD}"/>
    <cellStyle name="40% - Accent6 2 10 3" xfId="1567" xr:uid="{71C43AB3-3EC5-4C08-BE60-C5800C0B852B}"/>
    <cellStyle name="40% - Accent6 2 11" xfId="1568" xr:uid="{76495886-CD17-4E8A-81DB-F33895D56483}"/>
    <cellStyle name="40% - Accent6 2 11 2" xfId="1569" xr:uid="{A8F55DF7-93E7-4F3D-8CEF-16D83A87F1CE}"/>
    <cellStyle name="40% - Accent6 2 11 3" xfId="1570" xr:uid="{29866B02-1E30-4E35-A507-5E8EDD1E7F0A}"/>
    <cellStyle name="40% - Accent6 2 12" xfId="1571" xr:uid="{2BE47D5A-C3F7-4E9E-8A72-EC9108654476}"/>
    <cellStyle name="40% - Accent6 2 12 2" xfId="1572" xr:uid="{4FA6456E-D6B9-4F09-A1AB-B78BE90109C8}"/>
    <cellStyle name="40% - Accent6 2 12 3" xfId="1573" xr:uid="{6AD9DBC0-9E11-4BBA-A417-B21C496A2FF8}"/>
    <cellStyle name="40% - Accent6 2 13" xfId="1574" xr:uid="{68F247FF-B53C-47F4-A572-29C704CF1B7E}"/>
    <cellStyle name="40% - Accent6 2 13 2" xfId="1575" xr:uid="{826ACC81-31C2-45FF-8FEF-1E0046638F48}"/>
    <cellStyle name="40% - Accent6 2 14" xfId="1576" xr:uid="{2009EFEB-2561-402A-8833-B3E7DFA5B90B}"/>
    <cellStyle name="40% - Accent6 2 15" xfId="1577" xr:uid="{CC3F18AB-A6EA-41D9-B019-3CE2829CC68C}"/>
    <cellStyle name="40% - Accent6 2 2" xfId="1578" xr:uid="{FB5284DB-F81E-48B2-84CC-616E0129D786}"/>
    <cellStyle name="40% - Accent6 2 2 2" xfId="1579" xr:uid="{58ECCD70-C421-4D52-B56D-51A05FBFAFF8}"/>
    <cellStyle name="40% - Accent6 2 2 3" xfId="1580" xr:uid="{A3BEFD2F-023F-4216-944B-B696AC8CD82D}"/>
    <cellStyle name="40% - Accent6 2 3" xfId="1581" xr:uid="{311F7417-03F2-4968-990C-CC81D14FA9F0}"/>
    <cellStyle name="40% - Accent6 2 3 2" xfId="1582" xr:uid="{74C32067-E6E6-41DF-AB8E-45AB831A3AF9}"/>
    <cellStyle name="40% - Accent6 2 3 3" xfId="1583" xr:uid="{9ED77E4A-2C8B-47FC-899B-10C94DCDBDBD}"/>
    <cellStyle name="40% - Accent6 2 4" xfId="1584" xr:uid="{22053230-EC0A-416E-A9D0-554F525DD2DB}"/>
    <cellStyle name="40% - Accent6 2 4 2" xfId="1585" xr:uid="{FFBD1C44-C6F6-424F-99DA-10D4A05F5371}"/>
    <cellStyle name="40% - Accent6 2 4 3" xfId="1586" xr:uid="{28D1F716-E23A-4966-9FBD-B9103154B8AC}"/>
    <cellStyle name="40% - Accent6 2 5" xfId="1587" xr:uid="{51A83849-9AE6-4729-8E40-E6CCA5A824ED}"/>
    <cellStyle name="40% - Accent6 2 5 2" xfId="1588" xr:uid="{AEA77FC3-02B5-4323-A1F1-01BBA2AB9A10}"/>
    <cellStyle name="40% - Accent6 2 5 3" xfId="1589" xr:uid="{38824EF8-E9CC-413F-A86E-2F8B5034757B}"/>
    <cellStyle name="40% - Accent6 2 6" xfId="1590" xr:uid="{805AC735-E4D2-4A14-BCE1-EC19EE6A82F0}"/>
    <cellStyle name="40% - Accent6 2 6 2" xfId="1591" xr:uid="{C750F5CA-1973-49DF-ABEF-EBCEF7E89142}"/>
    <cellStyle name="40% - Accent6 2 6 3" xfId="1592" xr:uid="{E10CBFE2-414C-4CA9-B129-89454DA608CA}"/>
    <cellStyle name="40% - Accent6 2 7" xfId="1593" xr:uid="{AC50879C-833F-462D-B044-6C0C771B2717}"/>
    <cellStyle name="40% - Accent6 2 7 2" xfId="1594" xr:uid="{9A816492-6A8A-404E-8BFB-060F1512DD17}"/>
    <cellStyle name="40% - Accent6 2 7 3" xfId="1595" xr:uid="{26267C12-8E57-494F-8861-47B41EE75E4B}"/>
    <cellStyle name="40% - Accent6 2 8" xfId="1596" xr:uid="{4E4E152B-153A-4417-A060-647060660EE2}"/>
    <cellStyle name="40% - Accent6 2 8 2" xfId="1597" xr:uid="{F052B496-6B23-4D89-AE08-1D78FC01E4DE}"/>
    <cellStyle name="40% - Accent6 2 8 3" xfId="1598" xr:uid="{6B1BA9D6-63EF-4214-8D9D-F9B552D4FF98}"/>
    <cellStyle name="40% - Accent6 2 9" xfId="1599" xr:uid="{F52B7160-6FFE-4282-8944-52A6C0C933B6}"/>
    <cellStyle name="40% - Accent6 2 9 2" xfId="1600" xr:uid="{D6CDA8B4-C53C-4AA2-80DC-CE1F9FB71719}"/>
    <cellStyle name="40% - Accent6 2 9 3" xfId="1601" xr:uid="{D9DF4A2F-5606-4087-8C99-09C63268A349}"/>
    <cellStyle name="40% - Accent6 3" xfId="1602" xr:uid="{0DAC6964-A367-4B55-8754-004C1AB4DE5E}"/>
    <cellStyle name="40% - Accent6 3 10" xfId="1603" xr:uid="{7ADD78E0-12F4-431C-B26A-41A576AF81EE}"/>
    <cellStyle name="40% - Accent6 3 10 2" xfId="1604" xr:uid="{1B1163F3-E59B-4676-8259-A3AD89576853}"/>
    <cellStyle name="40% - Accent6 3 11" xfId="1605" xr:uid="{28EE0BE8-7FB7-4A3F-BCC6-C3EAED67A63A}"/>
    <cellStyle name="40% - Accent6 3 11 2" xfId="1606" xr:uid="{3292F690-C851-4D1A-97CE-79F0D092DA6A}"/>
    <cellStyle name="40% - Accent6 3 12" xfId="1607" xr:uid="{2B2DF8A9-2455-47F4-B516-BC02A37604C4}"/>
    <cellStyle name="40% - Accent6 3 13" xfId="1608" xr:uid="{30009E64-C1BA-4964-A4F3-0970D59F0E11}"/>
    <cellStyle name="40% - Accent6 3 2" xfId="1609" xr:uid="{EFD20D18-3B72-4A54-97A7-7BBED4D95EF2}"/>
    <cellStyle name="40% - Accent6 3 2 2" xfId="1610" xr:uid="{44D4D125-6052-40E8-81AA-1E8FB3C7C841}"/>
    <cellStyle name="40% - Accent6 3 3" xfId="1611" xr:uid="{8D913947-4883-4E85-86E0-ACC7330AD453}"/>
    <cellStyle name="40% - Accent6 3 3 2" xfId="1612" xr:uid="{F06FFE67-046F-4BDC-A47F-BB7493ACA1CF}"/>
    <cellStyle name="40% - Accent6 3 4" xfId="1613" xr:uid="{BE289E2A-BD31-47BB-8296-42DA0C6A293F}"/>
    <cellStyle name="40% - Accent6 3 4 2" xfId="1614" xr:uid="{1B257CBA-5DE3-47F8-ACEF-EBC9F1849F1A}"/>
    <cellStyle name="40% - Accent6 3 5" xfId="1615" xr:uid="{C29B0224-2947-42A5-BD2D-A34E7049C111}"/>
    <cellStyle name="40% - Accent6 3 5 2" xfId="1616" xr:uid="{B0B08992-B996-4F1C-8D7F-D69ED977D2D5}"/>
    <cellStyle name="40% - Accent6 3 6" xfId="1617" xr:uid="{1A93B7EE-0C66-4A64-9B5C-34A3AAF3DF2C}"/>
    <cellStyle name="40% - Accent6 3 6 2" xfId="1618" xr:uid="{EF4D23CF-A3FD-4F65-BA24-60F1D2B47B92}"/>
    <cellStyle name="40% - Accent6 3 7" xfId="1619" xr:uid="{49659B09-29A8-40E5-BBBA-EFECCEFA1F90}"/>
    <cellStyle name="40% - Accent6 3 7 2" xfId="1620" xr:uid="{49544DA2-641B-4A93-92C5-8E621687F39A}"/>
    <cellStyle name="40% - Accent6 3 8" xfId="1621" xr:uid="{B8F4BF2C-AB82-49A5-8AA1-369E1087F72A}"/>
    <cellStyle name="40% - Accent6 3 8 2" xfId="1622" xr:uid="{987F163D-EF7E-4EF1-8209-B8952C18C640}"/>
    <cellStyle name="40% - Accent6 3 9" xfId="1623" xr:uid="{8020B3FB-F4C1-433A-9433-6E7A90818E74}"/>
    <cellStyle name="40% - Accent6 3 9 2" xfId="1624" xr:uid="{E8EE0C24-6CFD-4B12-86A7-5C4BDF6B2205}"/>
    <cellStyle name="40% - Accent6 4" xfId="1625" xr:uid="{11DA488A-61CE-40E4-9ADF-D00A96A2A755}"/>
    <cellStyle name="40% - Accent6 4 10" xfId="1626" xr:uid="{CCEA37BB-BA11-4F9C-A384-2741C7981F1E}"/>
    <cellStyle name="40% - Accent6 4 10 2" xfId="1627" xr:uid="{7CF7BBC8-CEF8-49EE-8FFB-AB438E9A657E}"/>
    <cellStyle name="40% - Accent6 4 11" xfId="1628" xr:uid="{6CFC3770-D88E-4621-ADDE-1C9F77696934}"/>
    <cellStyle name="40% - Accent6 4 11 2" xfId="1629" xr:uid="{09E0F7E3-10BE-449F-BEF7-68EB7A65DAF7}"/>
    <cellStyle name="40% - Accent6 4 12" xfId="1630" xr:uid="{A481B6B8-4F8A-4B58-BD29-655AD18F73F9}"/>
    <cellStyle name="40% - Accent6 4 13" xfId="1631" xr:uid="{A3BC012B-E454-4F69-991C-5366AF404F5F}"/>
    <cellStyle name="40% - Accent6 4 2" xfId="1632" xr:uid="{EAC448AB-2B0F-4A7D-A689-91546F996A18}"/>
    <cellStyle name="40% - Accent6 4 2 2" xfId="1633" xr:uid="{817B7B7A-23F5-48BC-8885-DA3B163BBAD2}"/>
    <cellStyle name="40% - Accent6 4 3" xfId="1634" xr:uid="{DF7D9708-4CCF-4B5A-A616-4452FD31B29B}"/>
    <cellStyle name="40% - Accent6 4 3 2" xfId="1635" xr:uid="{47EA5579-E685-44FC-9262-7926BA5B6048}"/>
    <cellStyle name="40% - Accent6 4 4" xfId="1636" xr:uid="{557AC6B5-91DC-49CD-8ABF-1B6E2A1BB6E4}"/>
    <cellStyle name="40% - Accent6 4 4 2" xfId="1637" xr:uid="{56EE0A7D-32A5-4876-857C-3225EA7A8C3E}"/>
    <cellStyle name="40% - Accent6 4 5" xfId="1638" xr:uid="{673FBA74-BA18-422F-A518-0967E2E29D25}"/>
    <cellStyle name="40% - Accent6 4 5 2" xfId="1639" xr:uid="{327805EF-AF8E-4E96-BECE-31ED91A10E70}"/>
    <cellStyle name="40% - Accent6 4 6" xfId="1640" xr:uid="{849FCC52-34D4-4277-AC73-531D47420B25}"/>
    <cellStyle name="40% - Accent6 4 6 2" xfId="1641" xr:uid="{90DAB193-4751-486A-9573-0454B8C8C4E0}"/>
    <cellStyle name="40% - Accent6 4 7" xfId="1642" xr:uid="{E1C5846F-3344-4B23-834B-DE12EA3EB9F3}"/>
    <cellStyle name="40% - Accent6 4 7 2" xfId="1643" xr:uid="{B46DE8DE-5E60-46C1-82AB-62FF101DCE04}"/>
    <cellStyle name="40% - Accent6 4 8" xfId="1644" xr:uid="{D05C8E2D-2344-4E71-9311-25F0AAE33640}"/>
    <cellStyle name="40% - Accent6 4 8 2" xfId="1645" xr:uid="{B9967450-7F8E-4B21-A6E8-6D90B9927668}"/>
    <cellStyle name="40% - Accent6 4 9" xfId="1646" xr:uid="{4793DE2D-5E48-4756-8F04-38717425A792}"/>
    <cellStyle name="40% - Accent6 4 9 2" xfId="1647" xr:uid="{62D5C86B-9443-431D-9CF2-819402E7BA5E}"/>
    <cellStyle name="40% - Accent6 5" xfId="1648" xr:uid="{9E70344E-306A-41B2-9249-85FB656D8C77}"/>
    <cellStyle name="40% - Accent6 5 10" xfId="1649" xr:uid="{7A0A7028-0F3A-40D9-84F9-EF801225DA3F}"/>
    <cellStyle name="40% - Accent6 5 10 2" xfId="1650" xr:uid="{D2ED5EE4-C039-47F5-A584-DCDB330CC599}"/>
    <cellStyle name="40% - Accent6 5 11" xfId="1651" xr:uid="{9D8229CA-2136-4012-9064-2D3DF19E55F6}"/>
    <cellStyle name="40% - Accent6 5 11 2" xfId="1652" xr:uid="{5F35D367-63BF-408C-91E1-76DEE31D4585}"/>
    <cellStyle name="40% - Accent6 5 12" xfId="1653" xr:uid="{281E1381-5D30-44D4-9552-3E35C9299CED}"/>
    <cellStyle name="40% - Accent6 5 13" xfId="1654" xr:uid="{D085C224-B8C1-44D7-B446-946B2C70B1FB}"/>
    <cellStyle name="40% - Accent6 5 2" xfId="1655" xr:uid="{4CC40DC4-0C22-428B-B33F-A62D130DC24E}"/>
    <cellStyle name="40% - Accent6 5 2 2" xfId="1656" xr:uid="{D60430B6-14BD-4423-AE8C-9C2CAF4CF455}"/>
    <cellStyle name="40% - Accent6 5 3" xfId="1657" xr:uid="{49C43A7D-3BCE-4B0B-B608-A5E0CAF17D85}"/>
    <cellStyle name="40% - Accent6 5 3 2" xfId="1658" xr:uid="{4221351B-DFB5-44C4-A80E-55AD27886822}"/>
    <cellStyle name="40% - Accent6 5 4" xfId="1659" xr:uid="{2271444E-622A-4311-8F8B-FAF69AFE3259}"/>
    <cellStyle name="40% - Accent6 5 4 2" xfId="1660" xr:uid="{0BAE67B2-A751-4409-B3FC-FE9036112721}"/>
    <cellStyle name="40% - Accent6 5 5" xfId="1661" xr:uid="{CC0F40FA-21B9-42AF-9398-279F0D2FAC71}"/>
    <cellStyle name="40% - Accent6 5 5 2" xfId="1662" xr:uid="{099AD74A-1D8B-4E61-81A8-2C2F5A433D89}"/>
    <cellStyle name="40% - Accent6 5 6" xfId="1663" xr:uid="{3FF36B65-6C80-4277-B674-CA49F774773F}"/>
    <cellStyle name="40% - Accent6 5 6 2" xfId="1664" xr:uid="{846C640C-B84D-4C1A-A8D2-6E88503F2752}"/>
    <cellStyle name="40% - Accent6 5 7" xfId="1665" xr:uid="{916BD190-2D59-4A94-83AC-7AC8AFFCBEE4}"/>
    <cellStyle name="40% - Accent6 5 7 2" xfId="1666" xr:uid="{A0E8C139-CFB6-4583-8F4B-091D0394073D}"/>
    <cellStyle name="40% - Accent6 5 8" xfId="1667" xr:uid="{6EE476C9-8277-4F26-877F-4BD6374154C9}"/>
    <cellStyle name="40% - Accent6 5 8 2" xfId="1668" xr:uid="{3D20817C-79FD-478E-A3CE-EFCE9A050E95}"/>
    <cellStyle name="40% - Accent6 5 9" xfId="1669" xr:uid="{7DC33EE4-4926-4DAF-9619-65D5E23532E1}"/>
    <cellStyle name="40% - Accent6 5 9 2" xfId="1670" xr:uid="{43DC004B-84B8-41C7-8C8E-9C2CCF24AC39}"/>
    <cellStyle name="40% - Accent6 6" xfId="1671" xr:uid="{385A3F38-6977-4A9B-9798-F44434F4E828}"/>
    <cellStyle name="40% - Accent6 6 10" xfId="1672" xr:uid="{8131595B-0307-4F81-9370-5E4BD4EDC3CA}"/>
    <cellStyle name="40% - Accent6 6 10 2" xfId="1673" xr:uid="{F37DFBD6-51CE-4CAA-9559-4B9F9CFBDDFD}"/>
    <cellStyle name="40% - Accent6 6 11" xfId="1674" xr:uid="{39133ADC-D51B-4C2E-8EE8-E7E7D28702BA}"/>
    <cellStyle name="40% - Accent6 6 11 2" xfId="1675" xr:uid="{7376E591-5F42-4288-BF91-AB5F08F9AEA7}"/>
    <cellStyle name="40% - Accent6 6 12" xfId="1676" xr:uid="{00319160-F4D7-4A1C-90E8-9C3222BECC57}"/>
    <cellStyle name="40% - Accent6 6 13" xfId="1677" xr:uid="{5F92403E-8E06-48FE-B126-A9BB7755D58A}"/>
    <cellStyle name="40% - Accent6 6 2" xfId="1678" xr:uid="{3CF95575-2B0A-4D5A-96C1-F30062FEF4E8}"/>
    <cellStyle name="40% - Accent6 6 2 2" xfId="1679" xr:uid="{0D78804E-A314-4FF2-B6E6-714EAC0D2C9D}"/>
    <cellStyle name="40% - Accent6 6 3" xfId="1680" xr:uid="{36D140DB-C56B-4AFF-A2E9-FF6062F11742}"/>
    <cellStyle name="40% - Accent6 6 3 2" xfId="1681" xr:uid="{8C0AAD8D-554F-4790-A21E-F936CD434AC6}"/>
    <cellStyle name="40% - Accent6 6 4" xfId="1682" xr:uid="{9B006201-2AB4-4889-8D80-583993F232E9}"/>
    <cellStyle name="40% - Accent6 6 4 2" xfId="1683" xr:uid="{8DCB2014-7D94-4DBF-BBAA-8B24B1614DFD}"/>
    <cellStyle name="40% - Accent6 6 5" xfId="1684" xr:uid="{DEBA215D-1EE6-4FE2-97A8-AB394B620F26}"/>
    <cellStyle name="40% - Accent6 6 5 2" xfId="1685" xr:uid="{A9FF64A8-931E-4305-9891-28BB192BC87C}"/>
    <cellStyle name="40% - Accent6 6 6" xfId="1686" xr:uid="{5BC9CF50-7D75-4A62-BD58-37EE202530A9}"/>
    <cellStyle name="40% - Accent6 6 6 2" xfId="1687" xr:uid="{735BC98E-794D-4513-A78A-D9ED8D9F4447}"/>
    <cellStyle name="40% - Accent6 6 7" xfId="1688" xr:uid="{69ED41D4-531B-4FDE-820D-445645BCCADD}"/>
    <cellStyle name="40% - Accent6 6 7 2" xfId="1689" xr:uid="{A7C41428-7AF1-4097-9C40-7333388084D0}"/>
    <cellStyle name="40% - Accent6 6 8" xfId="1690" xr:uid="{8DD7A657-ADE9-4BF7-8A1C-D13F7B38FCD2}"/>
    <cellStyle name="40% - Accent6 6 8 2" xfId="1691" xr:uid="{5A714B12-54DE-4DF6-9832-50654825D07B}"/>
    <cellStyle name="40% - Accent6 6 9" xfId="1692" xr:uid="{EEF696B6-5923-4F52-9E35-D312C1299469}"/>
    <cellStyle name="40% - Accent6 6 9 2" xfId="1693" xr:uid="{02677128-8558-4095-A17C-DD65C9F0E712}"/>
    <cellStyle name="40% - Accent6 7" xfId="1694" xr:uid="{16815B33-EA6F-40E6-A341-0A64ACE5CC81}"/>
    <cellStyle name="40% - Accent6 7 2" xfId="1695" xr:uid="{2DE90A43-B1F3-4296-8FA8-4822A12C6DFB}"/>
    <cellStyle name="40% - Accent6 7 3" xfId="1696" xr:uid="{DB18AAEF-B54B-4BD3-A29A-980E2E16273B}"/>
    <cellStyle name="40% - Accent6 8" xfId="1697" xr:uid="{345BF0ED-AFBE-4012-9946-B5B1732D9141}"/>
    <cellStyle name="40% - Accent6 8 2" xfId="1698" xr:uid="{340842E3-075C-4B4E-91C2-A48CAC5E3085}"/>
    <cellStyle name="40% - Accent6 8 3" xfId="1699" xr:uid="{9D360A17-2F71-4F59-A4FB-252E3F0614E8}"/>
    <cellStyle name="40% - Accent6 9" xfId="1700" xr:uid="{33105FE5-04EE-492B-A554-9B82828DF9C3}"/>
    <cellStyle name="40% - Accent6 9 2" xfId="1701" xr:uid="{F7E2B2FC-142F-4CE7-B7F1-21C037321C8A}"/>
    <cellStyle name="40% - Akzent1" xfId="1702" xr:uid="{127C1A65-CEBF-4372-99AC-D72DC0C66427}"/>
    <cellStyle name="40% - Akzent1 2" xfId="1703" xr:uid="{AB35BB11-C81B-417D-B29C-BFDC9026A715}"/>
    <cellStyle name="40% - Akzent2" xfId="1704" xr:uid="{7183C73E-AE23-48C4-8840-AE30C2ECC103}"/>
    <cellStyle name="40% - Akzent2 2" xfId="1705" xr:uid="{748678D7-D907-48F6-8D1B-EAD11849E1B5}"/>
    <cellStyle name="40% - Akzent3" xfId="1706" xr:uid="{83B3B255-4339-44FD-8B1E-333C2038A09D}"/>
    <cellStyle name="40% - Akzent3 2" xfId="1707" xr:uid="{A407F6EB-D3AA-4E12-BA62-8D42EC938ACB}"/>
    <cellStyle name="40% - Akzent4" xfId="1708" xr:uid="{6B88FB6E-9FB1-44D2-B2FB-3DF685527BF6}"/>
    <cellStyle name="40% - Akzent4 2" xfId="1709" xr:uid="{99C4B41F-C38D-436F-848E-18B69E97676C}"/>
    <cellStyle name="40% - Akzent5" xfId="1710" xr:uid="{567AA638-90FE-415D-8EBA-DBD912EE9204}"/>
    <cellStyle name="40% - Akzent5 2" xfId="1711" xr:uid="{767EE769-ECD6-402F-B801-84145FB5C833}"/>
    <cellStyle name="40% - Akzent6" xfId="1712" xr:uid="{BEAD693F-1A12-40C4-B316-533BB32BE696}"/>
    <cellStyle name="40% - Akzent6 2" xfId="1713" xr:uid="{C807F81E-A850-4D5F-A9B0-5E000B2C7263}"/>
    <cellStyle name="40% - Colore 1" xfId="1714" xr:uid="{347566C7-53B3-432D-BFDF-421EF556522B}"/>
    <cellStyle name="40% - Colore 2" xfId="1715" xr:uid="{7B8E1128-0167-4DC9-916E-D45EFD5D7F5B}"/>
    <cellStyle name="40% - Colore 3" xfId="1716" xr:uid="{5F6BB148-AFD4-437C-A36F-9196AAE021C9}"/>
    <cellStyle name="40% - Colore 4" xfId="1717" xr:uid="{514BF57B-6684-45D9-AC3E-7DD028582031}"/>
    <cellStyle name="40% - Colore 5" xfId="1718" xr:uid="{69C800FD-9AF1-45C4-9005-B0DFEAA56D00}"/>
    <cellStyle name="40% - Colore 6" xfId="1719" xr:uid="{2D6C00F3-1849-482E-9141-607C3CFEAA0C}"/>
    <cellStyle name="5x indented GHG Textfiels" xfId="1720" xr:uid="{A9A0204D-F8E8-4D3F-8676-2264C3EF126F}"/>
    <cellStyle name="5x indented GHG Textfiels 2" xfId="1721" xr:uid="{5AFCF5B8-109C-48D7-81F6-72AA1087B97E}"/>
    <cellStyle name="5x indented GHG Textfiels 2 2" xfId="1722" xr:uid="{EE415A9B-F73A-4EBD-84DB-E47F40549503}"/>
    <cellStyle name="5x indented GHG Textfiels 3" xfId="1723" xr:uid="{5C6F8A92-56A4-4F59-BDC0-1FD32D418DB7}"/>
    <cellStyle name="60% - 1. jelölőszín" xfId="1724" xr:uid="{A975FF14-F2AC-4387-8014-A1715CDB41E4}"/>
    <cellStyle name="60% - 1. jelölőszín 2" xfId="16435" xr:uid="{269BA86E-FE7B-4225-B275-21324B08F8B2}"/>
    <cellStyle name="60% - 2. jelölőszín" xfId="1725" xr:uid="{D78ABCE9-C8B5-4267-8E8A-35F4D19E66D2}"/>
    <cellStyle name="60% - 2. jelölőszín 2" xfId="16436" xr:uid="{2B25B87B-5556-4E62-897B-AC79321A3434}"/>
    <cellStyle name="60% - 3. jelölőszín" xfId="1726" xr:uid="{D43A26EA-CEB5-453D-9D9C-66E2DA363E40}"/>
    <cellStyle name="60% - 3. jelölőszín 2" xfId="16437" xr:uid="{E411353B-7C22-45B3-84A0-363832F049D8}"/>
    <cellStyle name="60% - 4. jelölőszín" xfId="1727" xr:uid="{F016968D-2835-4933-81E5-D8FE00D8D76C}"/>
    <cellStyle name="60% - 4. jelölőszín 2" xfId="16438" xr:uid="{407AE6E9-FFDA-4BD2-BD90-979E92B49606}"/>
    <cellStyle name="60% - 5. jelölőszín" xfId="1728" xr:uid="{EB80D5C4-2D03-4B29-A700-424E273DF2C8}"/>
    <cellStyle name="60% - 5. jelölőszín 2" xfId="16439" xr:uid="{A891DE34-02F0-423D-9D1D-D15E87F2B3AF}"/>
    <cellStyle name="60% - 6. jelölőszín" xfId="1729" xr:uid="{2B80D26C-4B5A-454B-AE5C-776CEF1C4BDC}"/>
    <cellStyle name="60% - 6. jelölőszín 2" xfId="16440" xr:uid="{77EA8A92-86E5-48DA-BF4A-2CFF990CA8CC}"/>
    <cellStyle name="60% - Accent1" xfId="16392" builtinId="32" customBuiltin="1"/>
    <cellStyle name="60% - Accent1 10" xfId="1730" xr:uid="{74A79016-57B3-4D3F-972C-E2273BCB9664}"/>
    <cellStyle name="60% - Accent1 2" xfId="1731" xr:uid="{1EC99591-C538-44F5-BD09-6A03C4621AD6}"/>
    <cellStyle name="60% - Accent1 2 10" xfId="1732" xr:uid="{48D54E8A-8400-4DF9-AF25-7AA2A633D807}"/>
    <cellStyle name="60% - Accent1 2 10 2" xfId="1733" xr:uid="{DA1B665B-A8BF-4DCD-9F59-2F6F2D185F0A}"/>
    <cellStyle name="60% - Accent1 2 11" xfId="1734" xr:uid="{CA573E3B-F4C1-4121-9E3F-9688A0FCA234}"/>
    <cellStyle name="60% - Accent1 2 2" xfId="1735" xr:uid="{6F8EF40B-E4DC-41AD-9427-4908DE85FFBD}"/>
    <cellStyle name="60% - Accent1 2 2 2" xfId="1736" xr:uid="{2396371A-2DBF-477A-9404-F73F94A9E473}"/>
    <cellStyle name="60% - Accent1 2 3" xfId="1737" xr:uid="{FA66B56F-20CC-4F24-9394-7C2072792597}"/>
    <cellStyle name="60% - Accent1 2 3 2" xfId="1738" xr:uid="{F628FB14-249D-4DF8-8AEC-14393046FA9C}"/>
    <cellStyle name="60% - Accent1 2 4" xfId="1739" xr:uid="{88ABC47D-AEC8-4360-9E31-77D1F2A285AF}"/>
    <cellStyle name="60% - Accent1 2 4 2" xfId="1740" xr:uid="{6DD4BEAC-BB47-4EF6-9C96-B2A845AEF754}"/>
    <cellStyle name="60% - Accent1 2 5" xfId="1741" xr:uid="{D10F38DE-135A-4106-BDA4-9B1F558E0DB4}"/>
    <cellStyle name="60% - Accent1 2 5 2" xfId="1742" xr:uid="{EEA6200F-A7E7-4BEE-9F05-0C484327099C}"/>
    <cellStyle name="60% - Accent1 2 6" xfId="1743" xr:uid="{7666FBE2-D000-45AF-8EC4-F71C5ABEC3AA}"/>
    <cellStyle name="60% - Accent1 2 6 2" xfId="1744" xr:uid="{CE6851BE-878E-455B-982E-5D298AF13672}"/>
    <cellStyle name="60% - Accent1 2 7" xfId="1745" xr:uid="{108CB845-A887-4BC8-8380-208154888E2F}"/>
    <cellStyle name="60% - Accent1 2 7 2" xfId="1746" xr:uid="{AD1E7769-1860-49D3-BB46-24C57BC4F7F2}"/>
    <cellStyle name="60% - Accent1 2 8" xfId="1747" xr:uid="{CDC79F3E-4E8C-4610-8925-997088368E3C}"/>
    <cellStyle name="60% - Accent1 2 8 2" xfId="1748" xr:uid="{F398ABD5-FE93-4EB9-8E7A-9D37D8D84F94}"/>
    <cellStyle name="60% - Accent1 2 9" xfId="1749" xr:uid="{5B14E61E-0315-4DB3-A1C5-66A30D284BA7}"/>
    <cellStyle name="60% - Accent1 2 9 2" xfId="1750" xr:uid="{718758C9-6B03-4075-9AB1-A662323196E1}"/>
    <cellStyle name="60% - Accent1 3" xfId="1751" xr:uid="{86212471-B6AA-47D1-AEA2-0F900FBA87C9}"/>
    <cellStyle name="60% - Accent1 3 10" xfId="1752" xr:uid="{13796A4C-287E-4555-BC15-D0F5647A79D5}"/>
    <cellStyle name="60% - Accent1 3 11" xfId="1753" xr:uid="{A91F7213-7D0B-42BE-8E06-8022F6BCD7E2}"/>
    <cellStyle name="60% - Accent1 3 12" xfId="1754" xr:uid="{A07509D3-7B00-4BBA-A6D9-0522E058BAFD}"/>
    <cellStyle name="60% - Accent1 3 2" xfId="1755" xr:uid="{2D90D068-9F17-4109-A3CC-A55D28D8DF05}"/>
    <cellStyle name="60% - Accent1 3 3" xfId="1756" xr:uid="{89EAA216-9C8A-454D-8DF0-5DFDDBA649BA}"/>
    <cellStyle name="60% - Accent1 3 4" xfId="1757" xr:uid="{F1688717-F399-49B2-900F-87C4BC40517B}"/>
    <cellStyle name="60% - Accent1 3 5" xfId="1758" xr:uid="{BFF60ABD-CB0A-4F5C-A13C-6DADF5B3A037}"/>
    <cellStyle name="60% - Accent1 3 6" xfId="1759" xr:uid="{33A2459E-4545-441A-B200-C14660043BC8}"/>
    <cellStyle name="60% - Accent1 3 7" xfId="1760" xr:uid="{67BA03D4-9AB8-4AFE-9E24-0144668C1C6E}"/>
    <cellStyle name="60% - Accent1 3 8" xfId="1761" xr:uid="{DEA7DED1-3E8C-42BB-9EF1-71F2B7B8931F}"/>
    <cellStyle name="60% - Accent1 3 9" xfId="1762" xr:uid="{55051318-E7FC-4439-847E-6AF7607A1A18}"/>
    <cellStyle name="60% - Accent1 4" xfId="1763" xr:uid="{A3B0BA0C-B97B-433E-8716-EABE9EFFF558}"/>
    <cellStyle name="60% - Accent1 4 10" xfId="1764" xr:uid="{208AE5DB-1758-47DD-9273-5393ED314F66}"/>
    <cellStyle name="60% - Accent1 4 11" xfId="1765" xr:uid="{2FFC4D10-6BF0-442F-B8F6-48C85E3CC651}"/>
    <cellStyle name="60% - Accent1 4 2" xfId="1766" xr:uid="{70C845AA-55E9-4F8B-B6A9-3BC6C91D7399}"/>
    <cellStyle name="60% - Accent1 4 3" xfId="1767" xr:uid="{1A6DB25B-43DB-4875-AD45-9063C4C01725}"/>
    <cellStyle name="60% - Accent1 4 4" xfId="1768" xr:uid="{62F6521E-3447-44E4-8144-5D422A8C6177}"/>
    <cellStyle name="60% - Accent1 4 5" xfId="1769" xr:uid="{747D9BFD-7DBF-4F86-AA3F-2734B1611221}"/>
    <cellStyle name="60% - Accent1 4 6" xfId="1770" xr:uid="{A85BEB12-CD80-4AE2-BE27-D77A683EBA37}"/>
    <cellStyle name="60% - Accent1 4 7" xfId="1771" xr:uid="{7FE137FC-CFD7-443B-94BA-A69B32CFC66B}"/>
    <cellStyle name="60% - Accent1 4 8" xfId="1772" xr:uid="{8195F248-CBB8-4B70-8297-D9C36A63E575}"/>
    <cellStyle name="60% - Accent1 4 9" xfId="1773" xr:uid="{076B7D75-43E1-4B35-9562-605DAFB59718}"/>
    <cellStyle name="60% - Accent1 5" xfId="1774" xr:uid="{25762C33-FF19-4B93-90CB-3193C70FDAB6}"/>
    <cellStyle name="60% - Accent1 5 10" xfId="1775" xr:uid="{C9607BF7-D720-42A5-8FB6-D7E650E1D4CB}"/>
    <cellStyle name="60% - Accent1 5 11" xfId="1776" xr:uid="{A50DC3E6-6432-4881-A551-58C49D5526CD}"/>
    <cellStyle name="60% - Accent1 5 2" xfId="1777" xr:uid="{21E3DE19-4F95-424E-8B5E-BB52C20555F3}"/>
    <cellStyle name="60% - Accent1 5 3" xfId="1778" xr:uid="{CCA4FE5E-359D-4466-B0CB-DAA7A845793F}"/>
    <cellStyle name="60% - Accent1 5 4" xfId="1779" xr:uid="{01B1C118-5292-4F9C-BBD7-1E2B7750DED7}"/>
    <cellStyle name="60% - Accent1 5 5" xfId="1780" xr:uid="{F5CC5408-5EAE-48F6-BB90-4DE09ECA0345}"/>
    <cellStyle name="60% - Accent1 5 6" xfId="1781" xr:uid="{B9BDF150-BA65-43AC-A282-221CB09C2B17}"/>
    <cellStyle name="60% - Accent1 5 7" xfId="1782" xr:uid="{3F2B83F0-486E-4B1A-9D49-C6825D0A9D36}"/>
    <cellStyle name="60% - Accent1 5 8" xfId="1783" xr:uid="{944CDD5C-C71F-46AA-9EF7-11465B47E3EC}"/>
    <cellStyle name="60% - Accent1 5 9" xfId="1784" xr:uid="{0EB732FC-AC20-4498-831C-7771AAF75196}"/>
    <cellStyle name="60% - Accent1 6" xfId="1785" xr:uid="{A08057D2-F196-40B1-9AA8-E09ACAC6E4CB}"/>
    <cellStyle name="60% - Accent1 6 10" xfId="1786" xr:uid="{89D23830-529B-49E6-9818-1CDAFC09B616}"/>
    <cellStyle name="60% - Accent1 6 11" xfId="1787" xr:uid="{5EE429A0-EB23-492F-A60C-8ACECFDDA0D9}"/>
    <cellStyle name="60% - Accent1 6 2" xfId="1788" xr:uid="{A800E813-7DFB-4955-A3B7-7F4D6165D600}"/>
    <cellStyle name="60% - Accent1 6 3" xfId="1789" xr:uid="{7F8F37BB-9BDC-4EE0-902A-5777CE302346}"/>
    <cellStyle name="60% - Accent1 6 4" xfId="1790" xr:uid="{C9F4F8FB-C3F8-40A5-B66F-E10B2424F6B1}"/>
    <cellStyle name="60% - Accent1 6 5" xfId="1791" xr:uid="{5A9D014F-260C-4D02-B59C-4578F51171DB}"/>
    <cellStyle name="60% - Accent1 6 6" xfId="1792" xr:uid="{0616DC65-D2D5-488D-9B49-298D536DBB90}"/>
    <cellStyle name="60% - Accent1 6 7" xfId="1793" xr:uid="{2D90FB87-379D-445C-BFA5-C411FA0C0B8A}"/>
    <cellStyle name="60% - Accent1 6 8" xfId="1794" xr:uid="{CDB10C0D-A23D-4F06-B0E9-B1ABB809FEC6}"/>
    <cellStyle name="60% - Accent1 6 9" xfId="1795" xr:uid="{79B9EC8C-40DB-43E6-8708-96FE63A1B99C}"/>
    <cellStyle name="60% - Accent1 7" xfId="1796" xr:uid="{1373A839-0BE0-4929-9AF2-D4DC62574B99}"/>
    <cellStyle name="60% - Accent1 8" xfId="1797" xr:uid="{728F84F7-3807-485D-A364-7C3A6E69BECB}"/>
    <cellStyle name="60% - Accent1 9" xfId="1798" xr:uid="{91EC5AEB-F67D-4BCE-86E7-8B730F1502B2}"/>
    <cellStyle name="60% - Accent2" xfId="16396" builtinId="36" customBuiltin="1"/>
    <cellStyle name="60% - Accent2 10" xfId="1799" xr:uid="{C0C13971-874A-49BA-BE2E-B8183EC39460}"/>
    <cellStyle name="60% - Accent2 2" xfId="1800" xr:uid="{CB8595CF-B442-4E61-8F08-4226DFF7D90B}"/>
    <cellStyle name="60% - Accent2 2 10" xfId="1801" xr:uid="{C83EAF94-7903-46E0-9B97-A46E960AA89E}"/>
    <cellStyle name="60% - Accent2 2 10 2" xfId="1802" xr:uid="{D5FD5DD4-5182-409F-8AFF-FAAE609C4615}"/>
    <cellStyle name="60% - Accent2 2 11" xfId="1803" xr:uid="{26B957C4-EDA7-40A4-A9E4-AF12FBB5DBE6}"/>
    <cellStyle name="60% - Accent2 2 2" xfId="1804" xr:uid="{8FED8331-1DCB-4984-AB5E-5A4C72687BD5}"/>
    <cellStyle name="60% - Accent2 2 2 2" xfId="1805" xr:uid="{CA76ACC6-8734-4686-8BF0-8BBEF6251D0F}"/>
    <cellStyle name="60% - Accent2 2 3" xfId="1806" xr:uid="{5385D750-0688-45E1-9852-0529FF29FC60}"/>
    <cellStyle name="60% - Accent2 2 3 2" xfId="1807" xr:uid="{FA3612E3-17D6-439B-9709-B3E85C581262}"/>
    <cellStyle name="60% - Accent2 2 4" xfId="1808" xr:uid="{4B915FE6-66E2-4F9E-9590-9E039A26D7D5}"/>
    <cellStyle name="60% - Accent2 2 4 2" xfId="1809" xr:uid="{C310FA18-5DBF-4127-A504-6B7B316348B7}"/>
    <cellStyle name="60% - Accent2 2 5" xfId="1810" xr:uid="{AD473837-971B-4AA1-B0EF-3ED04C3ADB4A}"/>
    <cellStyle name="60% - Accent2 2 5 2" xfId="1811" xr:uid="{992E50A8-3854-4495-A1FB-43016B3068D7}"/>
    <cellStyle name="60% - Accent2 2 6" xfId="1812" xr:uid="{17F24EE7-5B66-40BE-BC56-FEA1D25822C5}"/>
    <cellStyle name="60% - Accent2 2 6 2" xfId="1813" xr:uid="{F9B5E9F3-012D-4A08-ACBA-234DBAA688E3}"/>
    <cellStyle name="60% - Accent2 2 7" xfId="1814" xr:uid="{16A5C5BE-DC8D-4C43-9EE9-DCA5ACD55901}"/>
    <cellStyle name="60% - Accent2 2 7 2" xfId="1815" xr:uid="{93B532BB-4177-4984-81E7-F48568BE5DA7}"/>
    <cellStyle name="60% - Accent2 2 8" xfId="1816" xr:uid="{E34D2AD8-F037-485A-86C2-80AC4C85F142}"/>
    <cellStyle name="60% - Accent2 2 8 2" xfId="1817" xr:uid="{ED9D33A4-FE83-4A35-B1C1-2A16EC44A7F7}"/>
    <cellStyle name="60% - Accent2 2 9" xfId="1818" xr:uid="{4B4C006D-05F2-4FA2-ACBA-DF366C733DBF}"/>
    <cellStyle name="60% - Accent2 2 9 2" xfId="1819" xr:uid="{B5C313AC-6F12-425B-9BFF-A089B1606A19}"/>
    <cellStyle name="60% - Accent2 3" xfId="1820" xr:uid="{7CC86093-5BDA-4C5E-B21C-D66109727940}"/>
    <cellStyle name="60% - Accent2 3 10" xfId="1821" xr:uid="{306276F4-12DA-4FB8-BAE6-274FBC11D1E0}"/>
    <cellStyle name="60% - Accent2 3 11" xfId="1822" xr:uid="{1FF65C88-3FC5-44EA-A995-CCA050856DC5}"/>
    <cellStyle name="60% - Accent2 3 12" xfId="1823" xr:uid="{1998D93D-8C0A-4DC6-997F-DD5950DF63E6}"/>
    <cellStyle name="60% - Accent2 3 2" xfId="1824" xr:uid="{0FB51305-02F7-4EA1-B7BE-C7C21906569B}"/>
    <cellStyle name="60% - Accent2 3 3" xfId="1825" xr:uid="{D221CE04-8104-4A30-842A-332435A53E87}"/>
    <cellStyle name="60% - Accent2 3 4" xfId="1826" xr:uid="{E4A61A16-9B6E-45A7-9558-8DA789246D71}"/>
    <cellStyle name="60% - Accent2 3 5" xfId="1827" xr:uid="{6D4CF8DD-2676-4C78-9294-BD628439AF6E}"/>
    <cellStyle name="60% - Accent2 3 6" xfId="1828" xr:uid="{AB58E920-86C7-4D1F-AAA4-E1EC526A0DEF}"/>
    <cellStyle name="60% - Accent2 3 7" xfId="1829" xr:uid="{2BC4AFE2-9429-46C6-BAF6-FE192DC4CBB8}"/>
    <cellStyle name="60% - Accent2 3 8" xfId="1830" xr:uid="{404520A4-76F9-49BD-A309-2A07C208ED94}"/>
    <cellStyle name="60% - Accent2 3 9" xfId="1831" xr:uid="{03E6EB55-3B6B-4151-AD41-E35A9A3604C2}"/>
    <cellStyle name="60% - Accent2 4" xfId="1832" xr:uid="{90437E84-9DCC-43C1-9A59-F39C10A64801}"/>
    <cellStyle name="60% - Accent2 4 10" xfId="1833" xr:uid="{1DA490CE-33CC-448A-ABF7-F2B3C25D3F4A}"/>
    <cellStyle name="60% - Accent2 4 11" xfId="1834" xr:uid="{DF736DA3-449E-4AE3-8118-A280B9CC4C7E}"/>
    <cellStyle name="60% - Accent2 4 2" xfId="1835" xr:uid="{38427538-36A1-490B-998F-6EAF3FFFA9BE}"/>
    <cellStyle name="60% - Accent2 4 3" xfId="1836" xr:uid="{D1C76332-8842-4105-80EA-FDEF9C628481}"/>
    <cellStyle name="60% - Accent2 4 4" xfId="1837" xr:uid="{8D3A6D82-D07B-47E9-BA3C-54E843DD5611}"/>
    <cellStyle name="60% - Accent2 4 5" xfId="1838" xr:uid="{B0D75E19-F4B3-404A-A383-0A038BFD5432}"/>
    <cellStyle name="60% - Accent2 4 6" xfId="1839" xr:uid="{80F76BA3-AD1E-4782-BEC3-A9DB56A14C45}"/>
    <cellStyle name="60% - Accent2 4 7" xfId="1840" xr:uid="{61BA55EB-5544-417C-89C9-FEF73195D8D2}"/>
    <cellStyle name="60% - Accent2 4 8" xfId="1841" xr:uid="{86D10A93-D6D2-4686-8441-C2C30152EA30}"/>
    <cellStyle name="60% - Accent2 4 9" xfId="1842" xr:uid="{5B2594FC-15DA-4468-B53B-B2095DFCEA51}"/>
    <cellStyle name="60% - Accent2 5" xfId="1843" xr:uid="{CF0690DC-AD00-4448-B7BE-AE8C01157E4C}"/>
    <cellStyle name="60% - Accent2 5 10" xfId="1844" xr:uid="{42A3C333-6F0F-4EF0-B635-04E178ECDC4B}"/>
    <cellStyle name="60% - Accent2 5 11" xfId="1845" xr:uid="{891F0716-C3EE-4AF8-9D40-F911A3127366}"/>
    <cellStyle name="60% - Accent2 5 2" xfId="1846" xr:uid="{B0AD2051-FBC9-44AA-BECE-77A6823A76C3}"/>
    <cellStyle name="60% - Accent2 5 3" xfId="1847" xr:uid="{DD8FED5D-198E-40CD-9332-F9784313E7E8}"/>
    <cellStyle name="60% - Accent2 5 4" xfId="1848" xr:uid="{E29C1674-C77F-4277-832D-8FADD8D6544A}"/>
    <cellStyle name="60% - Accent2 5 5" xfId="1849" xr:uid="{C6836751-1E79-4C75-AC83-8C7C0B1DD64B}"/>
    <cellStyle name="60% - Accent2 5 6" xfId="1850" xr:uid="{A6BAAFDF-8EC5-4E37-831A-70A950F1435C}"/>
    <cellStyle name="60% - Accent2 5 7" xfId="1851" xr:uid="{68F99DC7-7D6B-46EE-9FD6-A9B3F164FB33}"/>
    <cellStyle name="60% - Accent2 5 8" xfId="1852" xr:uid="{ABB6E110-A192-4354-858D-9BFB600EA563}"/>
    <cellStyle name="60% - Accent2 5 9" xfId="1853" xr:uid="{DCAFD618-3F6F-4260-93AB-A92CDE821EB0}"/>
    <cellStyle name="60% - Accent2 6" xfId="1854" xr:uid="{12B1994B-ED39-4C80-BA5C-DBD7AC03DFFF}"/>
    <cellStyle name="60% - Accent2 6 10" xfId="1855" xr:uid="{475C3F04-EC26-4723-AF83-BDEEF69923A2}"/>
    <cellStyle name="60% - Accent2 6 11" xfId="1856" xr:uid="{300C0481-C90A-48BF-A142-F3C217AD21E7}"/>
    <cellStyle name="60% - Accent2 6 2" xfId="1857" xr:uid="{3FB44B32-9AB1-4874-984E-E021BE086718}"/>
    <cellStyle name="60% - Accent2 6 3" xfId="1858" xr:uid="{7B83DBF4-649E-42E5-9C28-795302034CB2}"/>
    <cellStyle name="60% - Accent2 6 4" xfId="1859" xr:uid="{EAE95B13-FC39-408C-BEA0-C6881775DBC7}"/>
    <cellStyle name="60% - Accent2 6 5" xfId="1860" xr:uid="{8E9E5770-048D-4CC1-BC37-B7C0D5006AA7}"/>
    <cellStyle name="60% - Accent2 6 6" xfId="1861" xr:uid="{B89C5568-47DA-4D70-9144-2480CC19E9AD}"/>
    <cellStyle name="60% - Accent2 6 7" xfId="1862" xr:uid="{1062A242-9A17-4F81-9EA6-E547E03FE41B}"/>
    <cellStyle name="60% - Accent2 6 8" xfId="1863" xr:uid="{8C03D747-D6AC-415F-B19D-EF463FD1735B}"/>
    <cellStyle name="60% - Accent2 6 9" xfId="1864" xr:uid="{8D82A440-C4DF-490C-9C77-68AE8BE3FAFA}"/>
    <cellStyle name="60% - Accent2 7" xfId="1865" xr:uid="{10E96EF5-9989-44ED-BD60-CB335C81E284}"/>
    <cellStyle name="60% - Accent2 8" xfId="1866" xr:uid="{94D0EB1D-4B5A-4E36-A4A7-BED304726173}"/>
    <cellStyle name="60% - Accent2 9" xfId="1867" xr:uid="{F7A857DF-4DC8-407B-82C9-A51B688E1B99}"/>
    <cellStyle name="60% - Accent3" xfId="16400" builtinId="40" customBuiltin="1"/>
    <cellStyle name="60% - Accent3 10" xfId="1868" xr:uid="{44EB8C1A-568A-4E87-8CE8-8F7DED795053}"/>
    <cellStyle name="60% - Accent3 2" xfId="1869" xr:uid="{475F9340-E3E8-43D5-AEFE-1F7D79A448B5}"/>
    <cellStyle name="60% - Accent3 2 10" xfId="1870" xr:uid="{34D0BA28-4B2C-45CF-9FC0-9F10FB976413}"/>
    <cellStyle name="60% - Accent3 2 10 2" xfId="1871" xr:uid="{D17160F5-957E-4424-994A-DF0673483500}"/>
    <cellStyle name="60% - Accent3 2 11" xfId="1872" xr:uid="{4D044D78-F97D-4D99-A841-3225E82A20A1}"/>
    <cellStyle name="60% - Accent3 2 2" xfId="1873" xr:uid="{54036320-AD0A-4D19-857C-5D4AAB4BDA85}"/>
    <cellStyle name="60% - Accent3 2 2 2" xfId="1874" xr:uid="{41A270CC-4372-48A6-9496-F30824407321}"/>
    <cellStyle name="60% - Accent3 2 3" xfId="1875" xr:uid="{CE5678E5-1AAA-4999-98BC-D994A7161892}"/>
    <cellStyle name="60% - Accent3 2 3 2" xfId="1876" xr:uid="{5596408C-E410-4E20-A1EF-DFEB3F5CE304}"/>
    <cellStyle name="60% - Accent3 2 4" xfId="1877" xr:uid="{10CBCCC3-781B-4E64-A0F5-A38AC323367A}"/>
    <cellStyle name="60% - Accent3 2 4 2" xfId="1878" xr:uid="{7356F611-CE2E-4CE9-8CD7-EA4DC769FE71}"/>
    <cellStyle name="60% - Accent3 2 5" xfId="1879" xr:uid="{AFC5B4FC-C504-45C8-8790-3AF9CDF61E7F}"/>
    <cellStyle name="60% - Accent3 2 5 2" xfId="1880" xr:uid="{65C08CF3-7ADA-4984-A42A-028007DD4A39}"/>
    <cellStyle name="60% - Accent3 2 6" xfId="1881" xr:uid="{A85BD73D-AE38-4D3A-96BD-6066B90DD042}"/>
    <cellStyle name="60% - Accent3 2 6 2" xfId="1882" xr:uid="{80556AE1-B3D2-49D5-8948-8852392D287A}"/>
    <cellStyle name="60% - Accent3 2 7" xfId="1883" xr:uid="{A0DFF83B-F8A8-4FBA-BAC5-40D698515E5F}"/>
    <cellStyle name="60% - Accent3 2 7 2" xfId="1884" xr:uid="{E07F2BF2-8096-4B5C-9091-AEED6C944042}"/>
    <cellStyle name="60% - Accent3 2 8" xfId="1885" xr:uid="{5701FC24-BF73-428E-8274-4128C05C23F1}"/>
    <cellStyle name="60% - Accent3 2 8 2" xfId="1886" xr:uid="{F3BB77A4-423E-4E0B-80EB-154F9D204FE2}"/>
    <cellStyle name="60% - Accent3 2 9" xfId="1887" xr:uid="{EF03411A-6258-4EAD-BFBE-46222AFE4831}"/>
    <cellStyle name="60% - Accent3 2 9 2" xfId="1888" xr:uid="{DE188C9C-3BEF-42C7-908D-B8CFB4906DFF}"/>
    <cellStyle name="60% - Accent3 3" xfId="1889" xr:uid="{5EC0D9E2-4EAB-4075-80F8-4307E5070A14}"/>
    <cellStyle name="60% - Accent3 3 10" xfId="1890" xr:uid="{0F27608B-D1EC-415E-B059-3649336628B7}"/>
    <cellStyle name="60% - Accent3 3 11" xfId="1891" xr:uid="{AC8BC425-9611-4F5B-BB2D-4828A0C1367E}"/>
    <cellStyle name="60% - Accent3 3 12" xfId="1892" xr:uid="{C5028878-D138-414F-ACAC-7113DED7359E}"/>
    <cellStyle name="60% - Accent3 3 13" xfId="1893" xr:uid="{17846487-8DEC-4277-B31E-B2F200BBA008}"/>
    <cellStyle name="60% - Accent3 3 2" xfId="1894" xr:uid="{1D966C56-7471-4BDB-9E81-50D232118191}"/>
    <cellStyle name="60% - Accent3 3 3" xfId="1895" xr:uid="{96F2144D-FA0D-438B-8E93-BE653B6D61CC}"/>
    <cellStyle name="60% - Accent3 3 4" xfId="1896" xr:uid="{5B71737C-3FC1-4246-B758-8E5933E16999}"/>
    <cellStyle name="60% - Accent3 3 5" xfId="1897" xr:uid="{92C51F05-DE11-4F93-A441-2A8B4BC8AC97}"/>
    <cellStyle name="60% - Accent3 3 6" xfId="1898" xr:uid="{0A358500-2A49-4E42-AD64-BD465A6109A0}"/>
    <cellStyle name="60% - Accent3 3 7" xfId="1899" xr:uid="{78BEA7D6-E4DF-434F-BE99-92525B2E2571}"/>
    <cellStyle name="60% - Accent3 3 8" xfId="1900" xr:uid="{BFF8671D-E6AD-4045-9AB8-286D8409B2A3}"/>
    <cellStyle name="60% - Accent3 3 9" xfId="1901" xr:uid="{E244031D-5A00-446D-A227-360B569CE8AD}"/>
    <cellStyle name="60% - Accent3 4" xfId="1902" xr:uid="{EB8A9EBC-87C8-49BC-A5AA-1E8EAAB1B404}"/>
    <cellStyle name="60% - Accent3 4 10" xfId="1903" xr:uid="{E730709A-A6B8-4E34-8EDC-ACBF4AC31AC9}"/>
    <cellStyle name="60% - Accent3 4 11" xfId="1904" xr:uid="{E8CA2B47-F4CF-4E87-8225-594169333F45}"/>
    <cellStyle name="60% - Accent3 4 2" xfId="1905" xr:uid="{CF32AFF1-DAA9-4BD3-8D53-8D0AEC6F1215}"/>
    <cellStyle name="60% - Accent3 4 3" xfId="1906" xr:uid="{CBD80F4E-8A2F-42B6-BF67-880D7FD70DFE}"/>
    <cellStyle name="60% - Accent3 4 4" xfId="1907" xr:uid="{1D24EACB-041C-4751-B2AD-7EE698E01528}"/>
    <cellStyle name="60% - Accent3 4 5" xfId="1908" xr:uid="{BD52A7D5-2544-497C-9DB7-896D7069AC6A}"/>
    <cellStyle name="60% - Accent3 4 6" xfId="1909" xr:uid="{AD69537B-607B-44B9-973B-9C7C01CD50D3}"/>
    <cellStyle name="60% - Accent3 4 7" xfId="1910" xr:uid="{DFA585F6-95C6-4D8D-B94B-2E738B44F934}"/>
    <cellStyle name="60% - Accent3 4 8" xfId="1911" xr:uid="{F98D36DF-A4C4-49F8-AE9F-5CF09F29413B}"/>
    <cellStyle name="60% - Accent3 4 9" xfId="1912" xr:uid="{B581CD51-A2D0-4566-9BEC-2D4D47899FD7}"/>
    <cellStyle name="60% - Accent3 5" xfId="1913" xr:uid="{3FEEBDA0-8AF2-4FFC-B605-75EA3EEE096A}"/>
    <cellStyle name="60% - Accent3 5 10" xfId="1914" xr:uid="{B05A67A6-B2D6-4924-9C70-81D23973F58D}"/>
    <cellStyle name="60% - Accent3 5 11" xfId="1915" xr:uid="{5C748E3B-9FC6-42AF-A9C0-C9EDFB82E47F}"/>
    <cellStyle name="60% - Accent3 5 2" xfId="1916" xr:uid="{E990F5A7-17D9-4E94-9E09-821306AC2ED4}"/>
    <cellStyle name="60% - Accent3 5 3" xfId="1917" xr:uid="{875A5375-DFF5-487B-B828-724DA422490F}"/>
    <cellStyle name="60% - Accent3 5 4" xfId="1918" xr:uid="{39BED415-AF74-474F-9AD3-DF6163198677}"/>
    <cellStyle name="60% - Accent3 5 5" xfId="1919" xr:uid="{4E59AB2C-6893-4F48-A711-EF35FFF43020}"/>
    <cellStyle name="60% - Accent3 5 6" xfId="1920" xr:uid="{372D048A-A18D-49C3-B600-867B5EDDE6D3}"/>
    <cellStyle name="60% - Accent3 5 7" xfId="1921" xr:uid="{10D439D1-1D36-48DE-BB2D-9C9646617919}"/>
    <cellStyle name="60% - Accent3 5 8" xfId="1922" xr:uid="{E235FDAF-2735-4B4B-B42D-7ACD9109D29F}"/>
    <cellStyle name="60% - Accent3 5 9" xfId="1923" xr:uid="{91C62087-4710-4CE8-AE85-497CE7EB8420}"/>
    <cellStyle name="60% - Accent3 6" xfId="1924" xr:uid="{D2063B24-0E39-4E63-B15B-30301B7EC0C3}"/>
    <cellStyle name="60% - Accent3 6 10" xfId="1925" xr:uid="{BA0840AC-4E7B-4812-A888-9F84C55E4814}"/>
    <cellStyle name="60% - Accent3 6 11" xfId="1926" xr:uid="{AD985771-AB50-4EB0-B18E-D9883E5CDEFB}"/>
    <cellStyle name="60% - Accent3 6 2" xfId="1927" xr:uid="{00989BE7-AAB8-4B53-A9F9-CB817D151F56}"/>
    <cellStyle name="60% - Accent3 6 3" xfId="1928" xr:uid="{A0A0A610-ABAB-46F2-B9BB-3CA564AD021F}"/>
    <cellStyle name="60% - Accent3 6 4" xfId="1929" xr:uid="{EBEE415D-695B-4935-927A-4425D6081338}"/>
    <cellStyle name="60% - Accent3 6 5" xfId="1930" xr:uid="{04437653-1869-4B82-9598-9EA607641C42}"/>
    <cellStyle name="60% - Accent3 6 6" xfId="1931" xr:uid="{2791C40A-4FF8-45D6-AB62-FC124952D3B5}"/>
    <cellStyle name="60% - Accent3 6 7" xfId="1932" xr:uid="{246853BB-070E-4262-858C-EED6C08EE5BF}"/>
    <cellStyle name="60% - Accent3 6 8" xfId="1933" xr:uid="{58D22F27-0089-4861-AC33-881CE33AE14A}"/>
    <cellStyle name="60% - Accent3 6 9" xfId="1934" xr:uid="{A6F6A54A-B5A4-4CF1-949E-680CB7CDF7A3}"/>
    <cellStyle name="60% - Accent3 7" xfId="1935" xr:uid="{7AE8B41C-B0A0-4D75-8ED3-95C33100A353}"/>
    <cellStyle name="60% - Accent3 8" xfId="1936" xr:uid="{E34ADE1D-BF26-467B-B3F9-D0D69259C9B0}"/>
    <cellStyle name="60% - Accent3 9" xfId="1937" xr:uid="{A149C6B4-846A-442F-B5E4-DFA18BE9CD26}"/>
    <cellStyle name="60% - Accent4" xfId="16404" builtinId="44" customBuiltin="1"/>
    <cellStyle name="60% - Accent4 10" xfId="1938" xr:uid="{0292C684-2B6D-4D80-97D8-25D07A87E390}"/>
    <cellStyle name="60% - Accent4 2" xfId="1939" xr:uid="{ABDA55E9-0888-493D-B3B1-C39FD65A0344}"/>
    <cellStyle name="60% - Accent4 2 10" xfId="1940" xr:uid="{46E7765F-AF3E-42AC-81E1-15A1814F0E22}"/>
    <cellStyle name="60% - Accent4 2 10 2" xfId="1941" xr:uid="{1454BEBD-F73D-4BB9-B62C-FED67ADF2947}"/>
    <cellStyle name="60% - Accent4 2 11" xfId="1942" xr:uid="{B617BC62-0AC3-4E25-948B-D703E071DF62}"/>
    <cellStyle name="60% - Accent4 2 2" xfId="1943" xr:uid="{7532A3D8-BBD1-4A7C-B3EB-0BF779A3EB11}"/>
    <cellStyle name="60% - Accent4 2 2 2" xfId="1944" xr:uid="{66F6B190-1FC7-4DCD-AF61-D01FD9CA2877}"/>
    <cellStyle name="60% - Accent4 2 3" xfId="1945" xr:uid="{F0BBAB69-420F-448F-A07E-057A7EFB5681}"/>
    <cellStyle name="60% - Accent4 2 3 2" xfId="1946" xr:uid="{5B47B885-1F2D-47D3-8CD8-869D91A40E33}"/>
    <cellStyle name="60% - Accent4 2 4" xfId="1947" xr:uid="{7EFD053A-3FE2-47A8-A7D1-A21C559E68CB}"/>
    <cellStyle name="60% - Accent4 2 4 2" xfId="1948" xr:uid="{115E0635-A9F7-4DA8-8019-F09B0C92EFEB}"/>
    <cellStyle name="60% - Accent4 2 5" xfId="1949" xr:uid="{F3727B21-BCB0-42CF-81ED-6D41E7F0EEB8}"/>
    <cellStyle name="60% - Accent4 2 5 2" xfId="1950" xr:uid="{8DDA18A6-475A-42A8-9321-FB6FC07E8E01}"/>
    <cellStyle name="60% - Accent4 2 6" xfId="1951" xr:uid="{A2BD71B5-81D8-44D1-8A27-15136F71EB5E}"/>
    <cellStyle name="60% - Accent4 2 6 2" xfId="1952" xr:uid="{E3F750AD-7CB4-4986-B875-3B5509DC6E43}"/>
    <cellStyle name="60% - Accent4 2 7" xfId="1953" xr:uid="{5471226C-0347-4A92-B482-93E68578EA1A}"/>
    <cellStyle name="60% - Accent4 2 7 2" xfId="1954" xr:uid="{2472B917-B8D6-4005-B5AF-BA350C56352E}"/>
    <cellStyle name="60% - Accent4 2 8" xfId="1955" xr:uid="{EABBEAA7-56AA-48C3-B23A-9C3EB5E1502D}"/>
    <cellStyle name="60% - Accent4 2 8 2" xfId="1956" xr:uid="{D90D0232-722C-4222-96A1-259624166FD4}"/>
    <cellStyle name="60% - Accent4 2 9" xfId="1957" xr:uid="{9D65CCF7-0A7A-485B-A014-D8C77E997BCB}"/>
    <cellStyle name="60% - Accent4 2 9 2" xfId="1958" xr:uid="{6F99B1D4-CD3E-4F22-B967-3ACC9D536A24}"/>
    <cellStyle name="60% - Accent4 3" xfId="1959" xr:uid="{AC0373E9-D534-41F5-BDDD-AC7A16E1808B}"/>
    <cellStyle name="60% - Accent4 3 10" xfId="1960" xr:uid="{C5F17007-1763-4D08-8BE5-9E735C7E3C02}"/>
    <cellStyle name="60% - Accent4 3 11" xfId="1961" xr:uid="{6A24A569-A453-492D-A209-02A77ECD3129}"/>
    <cellStyle name="60% - Accent4 3 12" xfId="1962" xr:uid="{9D87C19A-903A-4546-A94F-65DEF079612A}"/>
    <cellStyle name="60% - Accent4 3 13" xfId="1963" xr:uid="{4405C8D6-B4CD-415C-94FA-EE4D7A6F65E5}"/>
    <cellStyle name="60% - Accent4 3 2" xfId="1964" xr:uid="{4576316B-6B11-4AC7-ADA4-02FACBDF1FE7}"/>
    <cellStyle name="60% - Accent4 3 3" xfId="1965" xr:uid="{ECF71F08-FAF0-4333-81F2-1DDF2D43B426}"/>
    <cellStyle name="60% - Accent4 3 4" xfId="1966" xr:uid="{31EC1314-376D-4B67-ADEB-0E55F6A47E00}"/>
    <cellStyle name="60% - Accent4 3 5" xfId="1967" xr:uid="{C125D38F-2CA2-4D59-A985-3B245FCCB083}"/>
    <cellStyle name="60% - Accent4 3 6" xfId="1968" xr:uid="{B5126BDD-4FCC-4D6F-9AD5-2BA75BEEDC9A}"/>
    <cellStyle name="60% - Accent4 3 7" xfId="1969" xr:uid="{2B156914-92BE-4AE4-827D-07790C278297}"/>
    <cellStyle name="60% - Accent4 3 8" xfId="1970" xr:uid="{913D2261-ED29-4F3D-AA6F-9133C66FB9A5}"/>
    <cellStyle name="60% - Accent4 3 9" xfId="1971" xr:uid="{30DA5F9D-1591-4CAA-9A07-62555A760B69}"/>
    <cellStyle name="60% - Accent4 4" xfId="1972" xr:uid="{666F657D-E913-402A-96FF-B1832DE3623A}"/>
    <cellStyle name="60% - Accent4 4 10" xfId="1973" xr:uid="{8A9B7B8A-0067-4455-883C-23249564DF5A}"/>
    <cellStyle name="60% - Accent4 4 11" xfId="1974" xr:uid="{FF1EBBD8-A3A0-4B45-9A41-2CFE1748D6C1}"/>
    <cellStyle name="60% - Accent4 4 2" xfId="1975" xr:uid="{28A9B80E-8876-40FF-8C00-BEEE2A93CE03}"/>
    <cellStyle name="60% - Accent4 4 3" xfId="1976" xr:uid="{D6F364E4-4F82-40F1-BA7C-F7F026D14C4E}"/>
    <cellStyle name="60% - Accent4 4 4" xfId="1977" xr:uid="{2FC22AF5-6FCC-4D33-992D-8865CFC4FC99}"/>
    <cellStyle name="60% - Accent4 4 5" xfId="1978" xr:uid="{5FC2A966-E193-4AB8-B945-3C013336F794}"/>
    <cellStyle name="60% - Accent4 4 6" xfId="1979" xr:uid="{4FB5EECB-A06B-4F0B-9897-C570A62A2527}"/>
    <cellStyle name="60% - Accent4 4 7" xfId="1980" xr:uid="{BD5CD666-BC4C-4C2C-B123-E99E2E1B1905}"/>
    <cellStyle name="60% - Accent4 4 8" xfId="1981" xr:uid="{CB3F671C-3466-4BDE-A129-52F3CA2B96FF}"/>
    <cellStyle name="60% - Accent4 4 9" xfId="1982" xr:uid="{EB412292-0751-495C-912C-12B9F95EA050}"/>
    <cellStyle name="60% - Accent4 5" xfId="1983" xr:uid="{45003980-0569-487A-B1D1-50DA2D9078A3}"/>
    <cellStyle name="60% - Accent4 5 10" xfId="1984" xr:uid="{2456E706-4B60-482B-89B6-C34BFE74356B}"/>
    <cellStyle name="60% - Accent4 5 11" xfId="1985" xr:uid="{495F619D-C8CB-41CA-80AD-5D676E95EFEE}"/>
    <cellStyle name="60% - Accent4 5 2" xfId="1986" xr:uid="{BB09BC4D-91A4-4793-9BCF-DDBD4FB741FE}"/>
    <cellStyle name="60% - Accent4 5 3" xfId="1987" xr:uid="{A45F98FE-BD84-41E0-AF71-E18C7616E150}"/>
    <cellStyle name="60% - Accent4 5 4" xfId="1988" xr:uid="{DDC27FB0-9BFE-40E7-AE52-2BA72A87E6AA}"/>
    <cellStyle name="60% - Accent4 5 5" xfId="1989" xr:uid="{A54A7F90-0EB7-44B0-8A75-A0E864EF64E4}"/>
    <cellStyle name="60% - Accent4 5 6" xfId="1990" xr:uid="{75639DEB-99F7-47AD-8931-4422CBD4CAF9}"/>
    <cellStyle name="60% - Accent4 5 7" xfId="1991" xr:uid="{FB09A3B8-25CD-4534-B156-6BEFE97075E4}"/>
    <cellStyle name="60% - Accent4 5 8" xfId="1992" xr:uid="{424E3A31-02FA-4807-814C-CB224D04F223}"/>
    <cellStyle name="60% - Accent4 5 9" xfId="1993" xr:uid="{5FA58C24-2010-4D1F-B34F-8E7880A95E17}"/>
    <cellStyle name="60% - Accent4 6" xfId="1994" xr:uid="{C7389DDB-2BFC-4CEB-AE8F-55DD727B3FBC}"/>
    <cellStyle name="60% - Accent4 6 10" xfId="1995" xr:uid="{0171E328-2610-4D2A-824B-73DC965778F8}"/>
    <cellStyle name="60% - Accent4 6 11" xfId="1996" xr:uid="{5E18CEB4-6082-423C-9900-3A575C6094EF}"/>
    <cellStyle name="60% - Accent4 6 2" xfId="1997" xr:uid="{69013C75-D19C-47C0-BA14-80350FC6DB62}"/>
    <cellStyle name="60% - Accent4 6 3" xfId="1998" xr:uid="{CF6912EE-3FBB-4BF7-8A42-A9C27089E261}"/>
    <cellStyle name="60% - Accent4 6 4" xfId="1999" xr:uid="{18072C61-57B0-4B2C-854C-90DB38401D0C}"/>
    <cellStyle name="60% - Accent4 6 5" xfId="2000" xr:uid="{367A0131-6D5A-4727-83F9-1E7DC49E35F6}"/>
    <cellStyle name="60% - Accent4 6 6" xfId="2001" xr:uid="{B20942F5-C434-497C-81B4-FED0905B95D3}"/>
    <cellStyle name="60% - Accent4 6 7" xfId="2002" xr:uid="{AB5F65A5-8D9C-4C27-816D-257AC8E09EA2}"/>
    <cellStyle name="60% - Accent4 6 8" xfId="2003" xr:uid="{2F54A9D3-DDCD-41C8-A6CF-C891AD94429C}"/>
    <cellStyle name="60% - Accent4 6 9" xfId="2004" xr:uid="{E99DCCE6-56B4-422F-BDCF-67516365D61A}"/>
    <cellStyle name="60% - Accent4 7" xfId="2005" xr:uid="{C3B9D7B0-96AA-4FE5-AAEA-17A36A2CB4BE}"/>
    <cellStyle name="60% - Accent4 8" xfId="2006" xr:uid="{00AB765F-29B9-49CE-82E2-AC9E60453628}"/>
    <cellStyle name="60% - Accent4 9" xfId="2007" xr:uid="{2050DAD9-F127-4E49-B680-6577688E63A9}"/>
    <cellStyle name="60% - Accent5" xfId="16408" builtinId="48" customBuiltin="1"/>
    <cellStyle name="60% - Accent5 10" xfId="2008" xr:uid="{0DAA72FB-28D4-4BA8-A020-5D218278CD7C}"/>
    <cellStyle name="60% - Accent5 2" xfId="2009" xr:uid="{7B83F184-86D0-488E-9669-EDACB363B592}"/>
    <cellStyle name="60% - Accent5 2 10" xfId="2010" xr:uid="{F0104E4B-6568-4869-8DDC-80458AC723F0}"/>
    <cellStyle name="60% - Accent5 2 10 2" xfId="2011" xr:uid="{C583C6DA-6BCD-4254-9D0F-EA61D0325748}"/>
    <cellStyle name="60% - Accent5 2 11" xfId="2012" xr:uid="{7E2FEF5D-D2A1-4061-8CCA-CB50DF9BEE31}"/>
    <cellStyle name="60% - Accent5 2 2" xfId="2013" xr:uid="{6AB36374-E2E7-4FFA-B7A1-8E812DD4B3FF}"/>
    <cellStyle name="60% - Accent5 2 2 2" xfId="2014" xr:uid="{856F34DE-B16D-46FA-9239-FA6C84118F6C}"/>
    <cellStyle name="60% - Accent5 2 3" xfId="2015" xr:uid="{E34F99F7-0BFA-4606-B620-B22F9CCE50C6}"/>
    <cellStyle name="60% - Accent5 2 3 2" xfId="2016" xr:uid="{1343A3C8-8C03-4754-A2E8-F0A1567B6B6D}"/>
    <cellStyle name="60% - Accent5 2 4" xfId="2017" xr:uid="{1F523DA3-1835-449C-9C8B-922B789B3D35}"/>
    <cellStyle name="60% - Accent5 2 4 2" xfId="2018" xr:uid="{7CFA3A79-DEB3-4BC9-8CB2-2FAC944CFFF6}"/>
    <cellStyle name="60% - Accent5 2 5" xfId="2019" xr:uid="{40606E3B-ED9F-453D-953D-39E87B635FB7}"/>
    <cellStyle name="60% - Accent5 2 5 2" xfId="2020" xr:uid="{40F72174-79F3-4D27-956E-5E45AFA38E7F}"/>
    <cellStyle name="60% - Accent5 2 6" xfId="2021" xr:uid="{651E4EB9-47E5-4D3C-B06E-42C1E0AC0897}"/>
    <cellStyle name="60% - Accent5 2 6 2" xfId="2022" xr:uid="{CE20C361-8F25-490D-9E81-186C741C9C49}"/>
    <cellStyle name="60% - Accent5 2 7" xfId="2023" xr:uid="{C2989303-25AB-4B1F-BB96-7D11764BB8C9}"/>
    <cellStyle name="60% - Accent5 2 7 2" xfId="2024" xr:uid="{A6E89368-EDC7-4521-8193-841203298223}"/>
    <cellStyle name="60% - Accent5 2 8" xfId="2025" xr:uid="{0026850E-E80A-40AC-8043-AFABF7485C6B}"/>
    <cellStyle name="60% - Accent5 2 8 2" xfId="2026" xr:uid="{C9C64DBD-1135-4902-AF42-A86A1DA942CE}"/>
    <cellStyle name="60% - Accent5 2 9" xfId="2027" xr:uid="{88E3D171-BD99-4BB2-A137-B15C33015949}"/>
    <cellStyle name="60% - Accent5 2 9 2" xfId="2028" xr:uid="{0B461404-832A-482E-B98B-B51402988B29}"/>
    <cellStyle name="60% - Accent5 3" xfId="2029" xr:uid="{80918732-64CB-4FB9-ADC5-72561D3EB210}"/>
    <cellStyle name="60% - Accent5 3 10" xfId="2030" xr:uid="{67FB4207-067C-4582-B3D5-93FEBF20C468}"/>
    <cellStyle name="60% - Accent5 3 11" xfId="2031" xr:uid="{D5C6B305-F5CD-4527-BF4F-ADAEBEADC2A0}"/>
    <cellStyle name="60% - Accent5 3 12" xfId="2032" xr:uid="{A42D919D-4859-4EE1-A37B-834ACC55B4F8}"/>
    <cellStyle name="60% - Accent5 3 2" xfId="2033" xr:uid="{E01AACAA-DC52-4D08-8379-50D4808D6A26}"/>
    <cellStyle name="60% - Accent5 3 3" xfId="2034" xr:uid="{23247DD1-1D3A-4E2E-962B-DAD3BDB20959}"/>
    <cellStyle name="60% - Accent5 3 4" xfId="2035" xr:uid="{154E4F12-1CFB-4AB1-BA3E-739E6619E84E}"/>
    <cellStyle name="60% - Accent5 3 5" xfId="2036" xr:uid="{2DD6D1EE-8DA8-487F-AED4-F53546A1D188}"/>
    <cellStyle name="60% - Accent5 3 6" xfId="2037" xr:uid="{7CB17C2B-167A-42C8-A07E-D4683DDB8D17}"/>
    <cellStyle name="60% - Accent5 3 7" xfId="2038" xr:uid="{3D489B00-180A-4C55-BF88-FAD2CCC6F772}"/>
    <cellStyle name="60% - Accent5 3 8" xfId="2039" xr:uid="{73FB00EA-CDEE-4B09-9ABF-DAD878F0CCD5}"/>
    <cellStyle name="60% - Accent5 3 9" xfId="2040" xr:uid="{A8B57CEC-7D6E-4E42-8121-3E447C6A2431}"/>
    <cellStyle name="60% - Accent5 4" xfId="2041" xr:uid="{FE7D8F28-2ECD-4859-A1A6-A33B6C498614}"/>
    <cellStyle name="60% - Accent5 4 10" xfId="2042" xr:uid="{C96F1CA7-171B-4DB1-BCD6-6CD13DA66BB6}"/>
    <cellStyle name="60% - Accent5 4 11" xfId="2043" xr:uid="{06B8C085-8749-43C1-8A7E-F288FE7E3477}"/>
    <cellStyle name="60% - Accent5 4 2" xfId="2044" xr:uid="{96067EC7-0DE5-4E4C-A011-E0BE3FDCC22D}"/>
    <cellStyle name="60% - Accent5 4 3" xfId="2045" xr:uid="{859CE91C-7BE2-4C04-AD44-86776340771D}"/>
    <cellStyle name="60% - Accent5 4 4" xfId="2046" xr:uid="{A20ED4EF-2CC6-4F64-84B0-C62C7272CCA8}"/>
    <cellStyle name="60% - Accent5 4 5" xfId="2047" xr:uid="{F676B1A7-05FB-4A7D-AB8F-747F585EB279}"/>
    <cellStyle name="60% - Accent5 4 6" xfId="2048" xr:uid="{FD904A2A-BF02-47D5-AF1B-85578ED211C4}"/>
    <cellStyle name="60% - Accent5 4 7" xfId="2049" xr:uid="{D55B30B4-0EAA-4715-B092-90052334473E}"/>
    <cellStyle name="60% - Accent5 4 8" xfId="2050" xr:uid="{1DE09832-3B74-4499-B5A5-D6CF4344A99D}"/>
    <cellStyle name="60% - Accent5 4 9" xfId="2051" xr:uid="{78EF6C19-5FED-466A-A509-70B57F390FA2}"/>
    <cellStyle name="60% - Accent5 5" xfId="2052" xr:uid="{4DA3D9DB-B678-4E78-8715-9370080A4043}"/>
    <cellStyle name="60% - Accent5 5 10" xfId="2053" xr:uid="{25812CDF-9E85-4D8C-8141-FF1E10BA92BE}"/>
    <cellStyle name="60% - Accent5 5 11" xfId="2054" xr:uid="{CEA06593-9376-4470-A1C4-346D1D00B541}"/>
    <cellStyle name="60% - Accent5 5 2" xfId="2055" xr:uid="{7DD1C058-8C1E-4641-BC62-85FBFF7B7EF8}"/>
    <cellStyle name="60% - Accent5 5 3" xfId="2056" xr:uid="{5F26389A-2AF3-4071-A143-D30DEE8D6219}"/>
    <cellStyle name="60% - Accent5 5 4" xfId="2057" xr:uid="{A35A4884-32CC-4ACA-AE0F-BB7E73DB67F9}"/>
    <cellStyle name="60% - Accent5 5 5" xfId="2058" xr:uid="{DCFA784C-B7AC-472E-B9D6-0A515374600F}"/>
    <cellStyle name="60% - Accent5 5 6" xfId="2059" xr:uid="{84C1E2FD-FBC5-4BCB-B990-8110DA9A01A7}"/>
    <cellStyle name="60% - Accent5 5 7" xfId="2060" xr:uid="{7BB463DE-EB2E-4FB4-AB46-24408F994E27}"/>
    <cellStyle name="60% - Accent5 5 8" xfId="2061" xr:uid="{178599A8-9EB4-4ABE-8DF9-2653AEB0A225}"/>
    <cellStyle name="60% - Accent5 5 9" xfId="2062" xr:uid="{B5A9F3F1-596A-4A1F-8EEF-4558149E523E}"/>
    <cellStyle name="60% - Accent5 6" xfId="2063" xr:uid="{EA129763-A689-4D17-9704-A9A5CE25C30B}"/>
    <cellStyle name="60% - Accent5 6 10" xfId="2064" xr:uid="{027F515A-AFF5-4815-9AA5-BB0ADAA0AA65}"/>
    <cellStyle name="60% - Accent5 6 11" xfId="2065" xr:uid="{6CE6890F-B264-46FF-A698-AE2B8808B674}"/>
    <cellStyle name="60% - Accent5 6 2" xfId="2066" xr:uid="{427B0CEC-71CE-4D71-B7F8-9F9F46887DA7}"/>
    <cellStyle name="60% - Accent5 6 3" xfId="2067" xr:uid="{BB8DB137-33BB-4353-926C-D2A38E328115}"/>
    <cellStyle name="60% - Accent5 6 4" xfId="2068" xr:uid="{A61290F6-27B9-4754-8EFA-541A40B5BECA}"/>
    <cellStyle name="60% - Accent5 6 5" xfId="2069" xr:uid="{50E927E3-0E9A-4696-B3C3-DEA4EFECD600}"/>
    <cellStyle name="60% - Accent5 6 6" xfId="2070" xr:uid="{16D01273-7B00-4FE4-8F96-FBC3DC267A21}"/>
    <cellStyle name="60% - Accent5 6 7" xfId="2071" xr:uid="{67FFCD7E-2632-408C-95EA-1970FC2058D6}"/>
    <cellStyle name="60% - Accent5 6 8" xfId="2072" xr:uid="{0FAAEE00-E070-4CE8-88D6-F88D4ECF37D7}"/>
    <cellStyle name="60% - Accent5 6 9" xfId="2073" xr:uid="{EC54D704-821B-46B8-B414-67F0AEF6B420}"/>
    <cellStyle name="60% - Accent5 7" xfId="2074" xr:uid="{20AC2764-1D2B-4BAE-A5CC-527FD3CF1602}"/>
    <cellStyle name="60% - Accent5 8" xfId="2075" xr:uid="{2BD2CFE7-C5C8-4F77-B6A9-35F5376437D1}"/>
    <cellStyle name="60% - Accent5 9" xfId="2076" xr:uid="{252271C3-106F-475E-9256-97DEE6906875}"/>
    <cellStyle name="60% - Accent6" xfId="16412" builtinId="52" customBuiltin="1"/>
    <cellStyle name="60% - Accent6 10" xfId="2077" xr:uid="{7AD31250-9484-41B1-86CA-BDC07101A6AA}"/>
    <cellStyle name="60% - Accent6 2" xfId="2078" xr:uid="{B037D372-0188-4735-9380-01DFBDFF2BCB}"/>
    <cellStyle name="60% - Accent6 2 10" xfId="2079" xr:uid="{6101B18D-673F-4646-9F23-471E6E094151}"/>
    <cellStyle name="60% - Accent6 2 10 2" xfId="2080" xr:uid="{A71FAD43-5DAE-4537-BFC9-112C4192046E}"/>
    <cellStyle name="60% - Accent6 2 11" xfId="2081" xr:uid="{6BCDA01D-12D3-4A77-A84A-524EC05B9332}"/>
    <cellStyle name="60% - Accent6 2 2" xfId="2082" xr:uid="{E9080A50-FDE0-4E83-B62B-49325BF94DA9}"/>
    <cellStyle name="60% - Accent6 2 2 2" xfId="2083" xr:uid="{494435F3-0A54-4024-BE16-6B0D040C638F}"/>
    <cellStyle name="60% - Accent6 2 3" xfId="2084" xr:uid="{A0EFFCBD-F376-4CEA-BA3C-BD3D2FB1E37D}"/>
    <cellStyle name="60% - Accent6 2 3 2" xfId="2085" xr:uid="{98228F75-C731-44C0-9BC8-5094FECF45CA}"/>
    <cellStyle name="60% - Accent6 2 4" xfId="2086" xr:uid="{3871DDA6-C800-404C-AD27-678A3ECBFFBA}"/>
    <cellStyle name="60% - Accent6 2 4 2" xfId="2087" xr:uid="{F5B7031E-3317-42E6-8C68-F5CED683BE7B}"/>
    <cellStyle name="60% - Accent6 2 5" xfId="2088" xr:uid="{13482A45-52F4-4FF7-BC94-B0766651F226}"/>
    <cellStyle name="60% - Accent6 2 5 2" xfId="2089" xr:uid="{B6773F45-2F49-4D74-AB0C-1A0A876D3D20}"/>
    <cellStyle name="60% - Accent6 2 6" xfId="2090" xr:uid="{9F95322C-3877-4EFC-8A79-11871BA5BD0F}"/>
    <cellStyle name="60% - Accent6 2 6 2" xfId="2091" xr:uid="{1F1B2D4C-CC08-4E7C-86FB-33030CF39A3D}"/>
    <cellStyle name="60% - Accent6 2 7" xfId="2092" xr:uid="{3E0F5E4B-AB97-4DEF-A562-39AB134E02A4}"/>
    <cellStyle name="60% - Accent6 2 7 2" xfId="2093" xr:uid="{C4AEA4B2-E8EC-4FC9-8130-D6E9B2DFA37B}"/>
    <cellStyle name="60% - Accent6 2 8" xfId="2094" xr:uid="{61707096-1BE6-4B77-AC59-0ABB6A97BDE8}"/>
    <cellStyle name="60% - Accent6 2 8 2" xfId="2095" xr:uid="{AFB210EC-AF42-4A3F-A84D-01A5EA2656D6}"/>
    <cellStyle name="60% - Accent6 2 9" xfId="2096" xr:uid="{E0DF0D1E-F06A-425D-B923-53A5134BDC8E}"/>
    <cellStyle name="60% - Accent6 2 9 2" xfId="2097" xr:uid="{B96DAC36-7F64-46F7-8D4A-2B60D6F1C1C4}"/>
    <cellStyle name="60% - Accent6 3" xfId="2098" xr:uid="{2FDF3682-839B-4F5E-AEF2-E4342F6C20F2}"/>
    <cellStyle name="60% - Accent6 3 10" xfId="2099" xr:uid="{B9C52D7C-12FF-4BB2-8466-A8504F878733}"/>
    <cellStyle name="60% - Accent6 3 11" xfId="2100" xr:uid="{2CA4ABCF-6778-4F92-BFF0-94755B518A73}"/>
    <cellStyle name="60% - Accent6 3 12" xfId="2101" xr:uid="{16C93838-55FE-4755-A025-0B265A7010BA}"/>
    <cellStyle name="60% - Accent6 3 13" xfId="2102" xr:uid="{66B1AF3E-60BF-43CC-A63C-441401701E01}"/>
    <cellStyle name="60% - Accent6 3 2" xfId="2103" xr:uid="{9FD7492D-3F8E-4582-94ED-393336684C0B}"/>
    <cellStyle name="60% - Accent6 3 3" xfId="2104" xr:uid="{D8FEB495-734F-48E0-963C-489B1FDAE5BD}"/>
    <cellStyle name="60% - Accent6 3 4" xfId="2105" xr:uid="{9E160EE2-6CA9-43A7-AB67-ACECAA61C16E}"/>
    <cellStyle name="60% - Accent6 3 5" xfId="2106" xr:uid="{A60B4C56-3419-48D5-8012-F2E9A8FE9845}"/>
    <cellStyle name="60% - Accent6 3 6" xfId="2107" xr:uid="{8ECE62EE-FAC1-46A0-8D2F-3A0A58281346}"/>
    <cellStyle name="60% - Accent6 3 7" xfId="2108" xr:uid="{EF5FDDD6-999D-4D16-9DC0-93B4A79E0DF3}"/>
    <cellStyle name="60% - Accent6 3 8" xfId="2109" xr:uid="{3BD0DBE3-BF25-4502-BFD4-BC5502BBCFCF}"/>
    <cellStyle name="60% - Accent6 3 9" xfId="2110" xr:uid="{79E144A5-7606-4CFA-96B2-581E1D4A4BE0}"/>
    <cellStyle name="60% - Accent6 4" xfId="2111" xr:uid="{92763645-5C6D-490B-A154-D15EA35E18FB}"/>
    <cellStyle name="60% - Accent6 4 10" xfId="2112" xr:uid="{DBDCAE64-50C5-4FEC-881B-8F0865DB1029}"/>
    <cellStyle name="60% - Accent6 4 11" xfId="2113" xr:uid="{36B5F78E-A2DC-4388-9925-16055C2B8792}"/>
    <cellStyle name="60% - Accent6 4 2" xfId="2114" xr:uid="{0355258B-32D3-49FD-A18A-D80539EE6A1F}"/>
    <cellStyle name="60% - Accent6 4 3" xfId="2115" xr:uid="{2350EF3D-C6AD-4B66-9107-7C21AC09B825}"/>
    <cellStyle name="60% - Accent6 4 4" xfId="2116" xr:uid="{14EE15D2-A734-43E6-95B0-FB498FDB4B65}"/>
    <cellStyle name="60% - Accent6 4 5" xfId="2117" xr:uid="{2EE81C33-27CB-4450-93AC-AEBE6961640A}"/>
    <cellStyle name="60% - Accent6 4 6" xfId="2118" xr:uid="{DEB4CDFC-6AFE-478C-888D-D275CBDB71CC}"/>
    <cellStyle name="60% - Accent6 4 7" xfId="2119" xr:uid="{04C70DA2-34C9-4A70-B667-8F6C0E0BCC44}"/>
    <cellStyle name="60% - Accent6 4 8" xfId="2120" xr:uid="{082E97A1-1EB2-4824-A276-A38F114DFDD2}"/>
    <cellStyle name="60% - Accent6 4 9" xfId="2121" xr:uid="{A02BABDD-FECB-4CBA-BEFD-C2B475F1938E}"/>
    <cellStyle name="60% - Accent6 5" xfId="2122" xr:uid="{FF45243F-93F1-4206-89FE-3AB0647668BD}"/>
    <cellStyle name="60% - Accent6 5 10" xfId="2123" xr:uid="{3D1ECBA9-4327-4870-84E8-A18B7C8F0C8D}"/>
    <cellStyle name="60% - Accent6 5 11" xfId="2124" xr:uid="{E9ADD7B6-2031-4382-B0AB-5E1104D4422B}"/>
    <cellStyle name="60% - Accent6 5 2" xfId="2125" xr:uid="{77148666-F17E-4A0D-8607-0B0D676A59EC}"/>
    <cellStyle name="60% - Accent6 5 3" xfId="2126" xr:uid="{EDAFA085-5AF4-4FB7-8762-8924E4DEDDC9}"/>
    <cellStyle name="60% - Accent6 5 4" xfId="2127" xr:uid="{498ADAD8-0203-4BB7-A1D4-FFFB9B0D8F26}"/>
    <cellStyle name="60% - Accent6 5 5" xfId="2128" xr:uid="{3F6D913D-3400-41BD-989F-E69B88C822B8}"/>
    <cellStyle name="60% - Accent6 5 6" xfId="2129" xr:uid="{B192D67D-DD61-45E7-A0FF-599C84AA89A7}"/>
    <cellStyle name="60% - Accent6 5 7" xfId="2130" xr:uid="{184CF6AF-0702-4BED-8AB2-E51CA6C8DB91}"/>
    <cellStyle name="60% - Accent6 5 8" xfId="2131" xr:uid="{2642B54C-1720-4FE3-875F-DB72ADC55A08}"/>
    <cellStyle name="60% - Accent6 5 9" xfId="2132" xr:uid="{461D7233-7BD9-4463-B97D-97E271E85580}"/>
    <cellStyle name="60% - Accent6 6" xfId="2133" xr:uid="{AE64827C-2118-4802-95B9-022B973D9B80}"/>
    <cellStyle name="60% - Accent6 6 10" xfId="2134" xr:uid="{603CBFA2-A48D-4EA0-9BEC-28A358BF1B29}"/>
    <cellStyle name="60% - Accent6 6 11" xfId="2135" xr:uid="{36653A00-E752-4669-8760-A9D5C1345CCC}"/>
    <cellStyle name="60% - Accent6 6 2" xfId="2136" xr:uid="{3A5B750B-9458-40F1-8661-E048C4C80AAC}"/>
    <cellStyle name="60% - Accent6 6 3" xfId="2137" xr:uid="{A3BCF003-DAFA-49D2-A67D-CC73F26233B6}"/>
    <cellStyle name="60% - Accent6 6 4" xfId="2138" xr:uid="{DDAE7936-28F7-479F-A141-F382DF7BD7D9}"/>
    <cellStyle name="60% - Accent6 6 5" xfId="2139" xr:uid="{D00AE661-BEA2-48DF-9602-2443D3D8837B}"/>
    <cellStyle name="60% - Accent6 6 6" xfId="2140" xr:uid="{DFFBA2BC-2773-45F9-8058-B4A96D6ACC3A}"/>
    <cellStyle name="60% - Accent6 6 7" xfId="2141" xr:uid="{1F73A50B-ADBE-41D7-8276-293DF0004D5B}"/>
    <cellStyle name="60% - Accent6 6 8" xfId="2142" xr:uid="{B9238A04-3105-4B8A-9AB4-386991FEA3F4}"/>
    <cellStyle name="60% - Accent6 6 9" xfId="2143" xr:uid="{C2BCFE64-2C2C-47A3-93FD-91A532E9A0C6}"/>
    <cellStyle name="60% - Accent6 7" xfId="2144" xr:uid="{1CBD8D7A-F5A2-46FD-BDD4-098FBA198FB7}"/>
    <cellStyle name="60% - Accent6 8" xfId="2145" xr:uid="{51896009-DFC3-450A-986A-D0ADF93CE469}"/>
    <cellStyle name="60% - Accent6 9" xfId="2146" xr:uid="{A0EBCC20-D244-41CC-BA66-7AF5DD6888BF}"/>
    <cellStyle name="60% - Akzent1" xfId="2147" xr:uid="{C816A5BE-AAB0-4446-A6FA-0FFC6E7E8874}"/>
    <cellStyle name="60% - Akzent2" xfId="2148" xr:uid="{BE691194-8A87-483A-AD17-85C7574FB6BF}"/>
    <cellStyle name="60% - Akzent3" xfId="2149" xr:uid="{98659913-3AFD-4A08-B291-893BA80045B3}"/>
    <cellStyle name="60% - Akzent4" xfId="2150" xr:uid="{F264C70F-7CCD-4A8E-A7BF-3B813B3AEABE}"/>
    <cellStyle name="60% - Akzent5" xfId="2151" xr:uid="{4733C0BF-260F-40E7-BD98-AF8FEB6B2561}"/>
    <cellStyle name="60% - Akzent6" xfId="2152" xr:uid="{24382157-118C-4E02-A50D-FF2E55FBD2B1}"/>
    <cellStyle name="60% - Colore 1" xfId="2153" xr:uid="{695A322F-3E64-4AF1-968F-87FC29EA495D}"/>
    <cellStyle name="60% - Colore 2" xfId="2154" xr:uid="{2D040229-8BBD-4469-9509-31D7473D3472}"/>
    <cellStyle name="60% - Colore 3" xfId="2155" xr:uid="{D87E7EA6-38D4-4C1C-A36E-3E54141A288A}"/>
    <cellStyle name="60% - Colore 4" xfId="2156" xr:uid="{3DC13534-457C-4045-B69B-62827224B47B}"/>
    <cellStyle name="60% - Colore 5" xfId="2157" xr:uid="{5C01A18B-D7BC-476C-A413-9080907AA10A}"/>
    <cellStyle name="60% - Colore 6" xfId="2158" xr:uid="{D9C11F42-33FC-40D3-8AE9-B043653BF10D}"/>
    <cellStyle name="Accent1 10" xfId="2159" xr:uid="{3B921B3E-BFA4-4CAB-B63F-893DB7AE2BB2}"/>
    <cellStyle name="Accent1 11" xfId="16415" xr:uid="{E300B6AE-11C9-406A-9DEC-F3DBCC5D637C}"/>
    <cellStyle name="Accent1 2" xfId="2160" xr:uid="{474FA044-B9AF-4854-B92F-9C76155D9156}"/>
    <cellStyle name="Accent1 2 10" xfId="2161" xr:uid="{133B88E6-18E2-46E6-9E1E-3A478A1EBB64}"/>
    <cellStyle name="Accent1 2 10 2" xfId="2162" xr:uid="{B3723D50-422A-46F6-A314-309C30C339EB}"/>
    <cellStyle name="Accent1 2 11" xfId="2163" xr:uid="{530B95F9-A7A1-4905-BDE3-22CD5176A2BB}"/>
    <cellStyle name="Accent1 2 2" xfId="2164" xr:uid="{974F39BA-384D-4DBC-8241-F1DC9F9BE14F}"/>
    <cellStyle name="Accent1 2 2 2" xfId="2165" xr:uid="{DC7503CB-45C1-4297-B866-DBF6E65F528C}"/>
    <cellStyle name="Accent1 2 3" xfId="2166" xr:uid="{A9FC37F0-D141-4A22-9C0C-CB60661C981F}"/>
    <cellStyle name="Accent1 2 3 2" xfId="2167" xr:uid="{6CA9795E-4567-42EF-A142-6BB152685843}"/>
    <cellStyle name="Accent1 2 4" xfId="2168" xr:uid="{6377CDD0-B5CF-479C-92BB-7E09F4218EE5}"/>
    <cellStyle name="Accent1 2 4 2" xfId="2169" xr:uid="{99A6A278-AC2B-420F-B90D-6F0E27D4AC94}"/>
    <cellStyle name="Accent1 2 5" xfId="2170" xr:uid="{5827ACE7-E47D-46BB-9209-6F2E150843B3}"/>
    <cellStyle name="Accent1 2 5 2" xfId="2171" xr:uid="{32CAC783-0AF6-4F23-A7D8-28578DEA608B}"/>
    <cellStyle name="Accent1 2 6" xfId="2172" xr:uid="{95A67411-0762-464E-9480-4EA74D1C8DE8}"/>
    <cellStyle name="Accent1 2 6 2" xfId="2173" xr:uid="{D7A67401-B934-408F-A546-5D235232BEF4}"/>
    <cellStyle name="Accent1 2 7" xfId="2174" xr:uid="{D008445E-06DE-4D5F-B242-A7FF8B8128C8}"/>
    <cellStyle name="Accent1 2 7 2" xfId="2175" xr:uid="{A85C5485-1C49-4E08-9E3C-DAECC0F0CEF0}"/>
    <cellStyle name="Accent1 2 8" xfId="2176" xr:uid="{A89A366F-3CCE-4FB6-AB9C-31A3402587E4}"/>
    <cellStyle name="Accent1 2 8 2" xfId="2177" xr:uid="{D5CFA469-4CAE-499A-9C9B-6A10532953F3}"/>
    <cellStyle name="Accent1 2 9" xfId="2178" xr:uid="{47C00262-F68C-4C33-B1B6-6A246E550CAD}"/>
    <cellStyle name="Accent1 2 9 2" xfId="2179" xr:uid="{DED19B22-728E-4844-BEA5-C44E2C9378B1}"/>
    <cellStyle name="Accent1 3" xfId="2180" xr:uid="{D14D84C3-F1CC-49C0-9BF9-38B97F2C59AF}"/>
    <cellStyle name="Accent1 3 10" xfId="2181" xr:uid="{F90B772D-D701-463A-8EAF-7A216338CDD7}"/>
    <cellStyle name="Accent1 3 11" xfId="2182" xr:uid="{0D984DAA-0B80-4B99-86CD-46DF1060016C}"/>
    <cellStyle name="Accent1 3 12" xfId="2183" xr:uid="{3A57BBB3-261A-40B9-B18A-2336B3C524B8}"/>
    <cellStyle name="Accent1 3 2" xfId="2184" xr:uid="{6B3BBF8E-B4EA-4B70-8C39-76260C01C27F}"/>
    <cellStyle name="Accent1 3 3" xfId="2185" xr:uid="{FEBE1326-4382-41EA-8611-9F4C1CDF671F}"/>
    <cellStyle name="Accent1 3 4" xfId="2186" xr:uid="{72BEF27A-D973-4AA4-A0AB-2CE4132D75F1}"/>
    <cellStyle name="Accent1 3 5" xfId="2187" xr:uid="{A9102C68-B5D6-434A-88A8-C28C0609421A}"/>
    <cellStyle name="Accent1 3 6" xfId="2188" xr:uid="{98569E3C-1501-4243-8345-D28B85FF1E27}"/>
    <cellStyle name="Accent1 3 7" xfId="2189" xr:uid="{D8F2973D-7A84-4D16-A1BF-8F1EBDCACF02}"/>
    <cellStyle name="Accent1 3 8" xfId="2190" xr:uid="{F3FAF22A-531A-435D-92F5-0AC65E20D9CF}"/>
    <cellStyle name="Accent1 3 9" xfId="2191" xr:uid="{0DCCA8E6-D45F-4905-9235-864807ED4786}"/>
    <cellStyle name="Accent1 4" xfId="2192" xr:uid="{A7C2D17B-B14B-4AA6-9BE8-EFD57A4C8853}"/>
    <cellStyle name="Accent1 4 10" xfId="2193" xr:uid="{2A065163-A798-4260-801D-A36AFE7D683B}"/>
    <cellStyle name="Accent1 4 11" xfId="2194" xr:uid="{A81209E1-8557-418E-8A48-23211EEEFBC6}"/>
    <cellStyle name="Accent1 4 2" xfId="2195" xr:uid="{16842C9A-034F-4FC7-A495-7A637FADF111}"/>
    <cellStyle name="Accent1 4 3" xfId="2196" xr:uid="{668C40D4-4D20-4619-8213-6F71C6B4A8DF}"/>
    <cellStyle name="Accent1 4 4" xfId="2197" xr:uid="{C6830AAE-C67C-4980-A269-3370D2103C62}"/>
    <cellStyle name="Accent1 4 5" xfId="2198" xr:uid="{713736B0-DF7E-4130-9E7D-7A8A32B5E69D}"/>
    <cellStyle name="Accent1 4 6" xfId="2199" xr:uid="{D820D342-8F81-4B16-9409-F1FC8ED2349B}"/>
    <cellStyle name="Accent1 4 7" xfId="2200" xr:uid="{EAA67C20-CF32-473C-9A21-993904955E17}"/>
    <cellStyle name="Accent1 4 8" xfId="2201" xr:uid="{AF1BAB37-89F1-412D-8E5E-B5760DEFE2A9}"/>
    <cellStyle name="Accent1 4 9" xfId="2202" xr:uid="{20591087-5E52-4EF1-B71C-AE44E12D9F4A}"/>
    <cellStyle name="Accent1 5" xfId="2203" xr:uid="{4D16F36E-68FF-490F-8E39-AA0F4A1CA6B1}"/>
    <cellStyle name="Accent1 5 10" xfId="2204" xr:uid="{A8AD4090-88F5-449F-8297-B24E7321DACC}"/>
    <cellStyle name="Accent1 5 11" xfId="2205" xr:uid="{5B0CC2AA-27F4-4143-9375-967419718BDC}"/>
    <cellStyle name="Accent1 5 2" xfId="2206" xr:uid="{47A24CC1-FE71-45CD-AF96-524F3FAB6996}"/>
    <cellStyle name="Accent1 5 3" xfId="2207" xr:uid="{DEFD426F-2DEE-4BCB-9E7C-BEC72A82B926}"/>
    <cellStyle name="Accent1 5 4" xfId="2208" xr:uid="{36CF67D3-5FD5-4859-A3B1-55C099887AF5}"/>
    <cellStyle name="Accent1 5 5" xfId="2209" xr:uid="{4002347E-9514-46E7-AF5A-E987342D0612}"/>
    <cellStyle name="Accent1 5 6" xfId="2210" xr:uid="{DB29C0CD-D8D1-43BA-9793-87750C344454}"/>
    <cellStyle name="Accent1 5 7" xfId="2211" xr:uid="{1AC9E7F1-4F8B-4A94-9E5F-F1C897A40590}"/>
    <cellStyle name="Accent1 5 8" xfId="2212" xr:uid="{DBD3EFC4-09F3-4337-9F10-AE6F5F608EC2}"/>
    <cellStyle name="Accent1 5 9" xfId="2213" xr:uid="{561F71B4-A8B8-4D75-B624-EB35A74A921E}"/>
    <cellStyle name="Accent1 6" xfId="2214" xr:uid="{DD73D536-8E8F-434A-AA00-9BC849134749}"/>
    <cellStyle name="Accent1 6 10" xfId="2215" xr:uid="{4F84E4D9-68E0-4F5B-A633-4C26516921DB}"/>
    <cellStyle name="Accent1 6 11" xfId="2216" xr:uid="{7571572D-D54A-46BD-B8CC-7F7CC52AF3C2}"/>
    <cellStyle name="Accent1 6 2" xfId="2217" xr:uid="{C63CF631-0641-45BC-AEA6-A2B32420C7F3}"/>
    <cellStyle name="Accent1 6 3" xfId="2218" xr:uid="{2B5E983A-A1E0-4708-87AE-85933EA99751}"/>
    <cellStyle name="Accent1 6 4" xfId="2219" xr:uid="{31A417F8-5818-473B-925D-9030E1048BCD}"/>
    <cellStyle name="Accent1 6 5" xfId="2220" xr:uid="{E1C79ED3-822E-46F6-AE48-04BDBD7D78E5}"/>
    <cellStyle name="Accent1 6 6" xfId="2221" xr:uid="{4DD5B863-C9E9-4904-A9BC-0F5FAA10D7B3}"/>
    <cellStyle name="Accent1 6 7" xfId="2222" xr:uid="{D6418168-084F-467E-852A-870065616DE0}"/>
    <cellStyle name="Accent1 6 8" xfId="2223" xr:uid="{62B35529-0B69-4CC2-B3DA-6A34F143ED02}"/>
    <cellStyle name="Accent1 6 9" xfId="2224" xr:uid="{10B54311-D3B4-4DED-872B-A3D29D8895E6}"/>
    <cellStyle name="Accent1 7" xfId="2225" xr:uid="{8884655C-6A86-432D-8C9E-DBB5B6455705}"/>
    <cellStyle name="Accent1 8" xfId="2226" xr:uid="{8E456E03-6440-45A0-8C3A-A2A093C8829B}"/>
    <cellStyle name="Accent1 9" xfId="2227" xr:uid="{51FE5B79-A3C4-4B78-8A89-F388E6D0F4CE}"/>
    <cellStyle name="Accent2" xfId="16393" builtinId="33" customBuiltin="1"/>
    <cellStyle name="Accent2 10" xfId="2228" xr:uid="{A60D89D3-D9ED-4F90-887F-D3E4B9A5A09F}"/>
    <cellStyle name="Accent2 2" xfId="2229" xr:uid="{01AE63C0-5855-4FA4-A1A9-04B4A61F7FEE}"/>
    <cellStyle name="Accent2 2 10" xfId="2230" xr:uid="{7327FA23-241D-4F0F-9D29-BD29C267CDBA}"/>
    <cellStyle name="Accent2 2 10 2" xfId="2231" xr:uid="{CEFE5FAF-DD49-4B20-9705-9B7D94493CA9}"/>
    <cellStyle name="Accent2 2 11" xfId="2232" xr:uid="{D99CEDB9-05E6-4151-B95E-1366F3CA8846}"/>
    <cellStyle name="Accent2 2 12" xfId="2233" xr:uid="{748F5E4A-B1AC-474A-BB05-96ED8E9A6E3D}"/>
    <cellStyle name="Accent2 2 13" xfId="2234" xr:uid="{349767E6-E5C7-46B5-A109-8A6C4C417C48}"/>
    <cellStyle name="Accent2 2 2" xfId="2235" xr:uid="{3CD78CA5-8F96-41D9-8830-79BB8D07C274}"/>
    <cellStyle name="Accent2 2 2 2" xfId="2236" xr:uid="{8DB0744F-8D6F-4EFB-BD93-A2326AE487EC}"/>
    <cellStyle name="Accent2 2 3" xfId="2237" xr:uid="{E32245BA-423A-402C-9BA2-D753A0D428E4}"/>
    <cellStyle name="Accent2 2 3 2" xfId="2238" xr:uid="{86B3EC8F-5DAD-4A41-8DD3-5FD4F8941C6C}"/>
    <cellStyle name="Accent2 2 4" xfId="2239" xr:uid="{73B640AB-25A6-4C68-8569-F25725DACC24}"/>
    <cellStyle name="Accent2 2 4 2" xfId="2240" xr:uid="{26AD75BA-2817-4EAE-A33C-2B4FA704F0D2}"/>
    <cellStyle name="Accent2 2 5" xfId="2241" xr:uid="{9FA797BB-EDCD-4401-BB60-B506098B1A3B}"/>
    <cellStyle name="Accent2 2 5 2" xfId="2242" xr:uid="{DB0D0CD3-7DB0-41C3-8F42-F075EABC5541}"/>
    <cellStyle name="Accent2 2 6" xfId="2243" xr:uid="{9DDEB20E-3A29-4BF5-86C2-27DCEA450843}"/>
    <cellStyle name="Accent2 2 6 2" xfId="2244" xr:uid="{52821C5A-032B-4BC3-BE9B-FD69E0BE844B}"/>
    <cellStyle name="Accent2 2 7" xfId="2245" xr:uid="{19E19043-FF82-41CA-9661-BAE9A3D21757}"/>
    <cellStyle name="Accent2 2 7 2" xfId="2246" xr:uid="{BD80BC80-80B6-41E1-84F0-23C49381CFEB}"/>
    <cellStyle name="Accent2 2 8" xfId="2247" xr:uid="{C3332D35-480E-4AAD-B503-FE163F97B302}"/>
    <cellStyle name="Accent2 2 8 2" xfId="2248" xr:uid="{F231DFCA-3D57-43C0-B535-DC17E82B81D7}"/>
    <cellStyle name="Accent2 2 9" xfId="2249" xr:uid="{DB9EB233-7F0D-48C9-BC29-E910C2FA6ED2}"/>
    <cellStyle name="Accent2 2 9 2" xfId="2250" xr:uid="{E9E2E25F-2D7D-4758-956F-5247321155B6}"/>
    <cellStyle name="Accent2 3" xfId="2251" xr:uid="{A9FB8947-76E4-4735-BDB1-8FE0AADBDE8D}"/>
    <cellStyle name="Accent2 3 10" xfId="2252" xr:uid="{FCD87453-87AE-4ED9-B3E4-B5E66E9E04C5}"/>
    <cellStyle name="Accent2 3 11" xfId="2253" xr:uid="{4B83A734-2000-4681-A2B1-E23C4D4F5881}"/>
    <cellStyle name="Accent2 3 12" xfId="2254" xr:uid="{F5F1C16E-CE27-4145-94E2-34E9005B93D5}"/>
    <cellStyle name="Accent2 3 2" xfId="2255" xr:uid="{9FC5BDB7-58B9-42B5-A8CF-E4421BDE0216}"/>
    <cellStyle name="Accent2 3 3" xfId="2256" xr:uid="{7DF730EB-044D-46E5-898A-1FDFFBF15384}"/>
    <cellStyle name="Accent2 3 4" xfId="2257" xr:uid="{53358C83-ED2F-473A-B18A-E6373C540C2A}"/>
    <cellStyle name="Accent2 3 5" xfId="2258" xr:uid="{0F37F149-6A09-4F8A-93C7-177328E40F83}"/>
    <cellStyle name="Accent2 3 6" xfId="2259" xr:uid="{E180C7B8-2B59-4066-933C-0402AC26952B}"/>
    <cellStyle name="Accent2 3 7" xfId="2260" xr:uid="{34205DA4-8FF9-4594-8BAF-ADB604C59FAB}"/>
    <cellStyle name="Accent2 3 8" xfId="2261" xr:uid="{236F4D18-31FD-463D-83E2-A1174A7C9FAF}"/>
    <cellStyle name="Accent2 3 9" xfId="2262" xr:uid="{AC09A2F2-CACA-40DE-85F5-3ABBFF87A43C}"/>
    <cellStyle name="Accent2 4" xfId="2263" xr:uid="{716813FD-FAC0-4593-91A5-EA3675A0DF98}"/>
    <cellStyle name="Accent2 4 10" xfId="2264" xr:uid="{955FF0CC-0D04-468F-A0E4-575833602F1B}"/>
    <cellStyle name="Accent2 4 11" xfId="2265" xr:uid="{7F27B0D8-5A21-4E4D-9F00-840DA3F1265B}"/>
    <cellStyle name="Accent2 4 2" xfId="2266" xr:uid="{19D75629-12FD-4966-ACF8-9B7334B74EBE}"/>
    <cellStyle name="Accent2 4 3" xfId="2267" xr:uid="{4C400578-1DBD-46E4-BF2B-532BA649AD79}"/>
    <cellStyle name="Accent2 4 4" xfId="2268" xr:uid="{79CEE7D4-4087-4BBF-BAD2-ACBC6467D6B2}"/>
    <cellStyle name="Accent2 4 5" xfId="2269" xr:uid="{3FAD7CBB-610C-4B0D-986C-040F8D2FA66F}"/>
    <cellStyle name="Accent2 4 6" xfId="2270" xr:uid="{B7EBC815-9355-4D49-B7BF-887BA83F4666}"/>
    <cellStyle name="Accent2 4 7" xfId="2271" xr:uid="{E01AEC0B-E2B4-466C-951D-28600AB00092}"/>
    <cellStyle name="Accent2 4 8" xfId="2272" xr:uid="{B94DCA99-20E1-4F45-9D37-9E93F515A24F}"/>
    <cellStyle name="Accent2 4 9" xfId="2273" xr:uid="{17670A45-4AC3-4DE8-AD6F-B67D915E5B3C}"/>
    <cellStyle name="Accent2 5" xfId="2274" xr:uid="{CF837C91-6F49-4BB3-969D-1827CD79E985}"/>
    <cellStyle name="Accent2 5 10" xfId="2275" xr:uid="{1D52D4CF-4F6E-4CB1-8FE7-71197301B69E}"/>
    <cellStyle name="Accent2 5 11" xfId="2276" xr:uid="{99534DC2-A2E2-44C6-95A4-C2EB40E3B069}"/>
    <cellStyle name="Accent2 5 2" xfId="2277" xr:uid="{0FD1A443-929C-48C6-B162-F2BD086AABB6}"/>
    <cellStyle name="Accent2 5 3" xfId="2278" xr:uid="{AE74AEC0-A4CD-4512-816B-80BAD87649B6}"/>
    <cellStyle name="Accent2 5 4" xfId="2279" xr:uid="{7986D222-DDD8-4EC1-AB44-EB77C890DCA2}"/>
    <cellStyle name="Accent2 5 5" xfId="2280" xr:uid="{455FEDE0-EA30-41F7-AE00-EDB64BC57C04}"/>
    <cellStyle name="Accent2 5 6" xfId="2281" xr:uid="{30594729-F405-4C68-9661-0190BA533D92}"/>
    <cellStyle name="Accent2 5 7" xfId="2282" xr:uid="{BCE21887-7C82-4850-9B6F-34CA1FBC64B5}"/>
    <cellStyle name="Accent2 5 8" xfId="2283" xr:uid="{385C63B6-FDEB-4881-8731-49E5B5F526E3}"/>
    <cellStyle name="Accent2 5 9" xfId="2284" xr:uid="{DD619236-F8DE-482C-812D-B4F7ADC5A806}"/>
    <cellStyle name="Accent2 6" xfId="2285" xr:uid="{43F0D12B-DD00-4513-8881-B7235C9CC1BF}"/>
    <cellStyle name="Accent2 6 10" xfId="2286" xr:uid="{1667B042-A2F8-416C-9CBE-470478002087}"/>
    <cellStyle name="Accent2 6 11" xfId="2287" xr:uid="{88688421-3783-4113-B40C-675CA3A4868F}"/>
    <cellStyle name="Accent2 6 2" xfId="2288" xr:uid="{3EADB6EF-7A0D-4697-8A90-46BB5C7CA289}"/>
    <cellStyle name="Accent2 6 3" xfId="2289" xr:uid="{74E703AC-BF83-4B90-A9C9-8898A5E2FE9F}"/>
    <cellStyle name="Accent2 6 4" xfId="2290" xr:uid="{D0B7D980-746E-4614-B592-50AA88C45828}"/>
    <cellStyle name="Accent2 6 5" xfId="2291" xr:uid="{C7F318E9-EE43-4700-9464-63BEDBA4918B}"/>
    <cellStyle name="Accent2 6 6" xfId="2292" xr:uid="{6880E7C0-8CAE-4FF3-9D5B-5D6E1EFE8152}"/>
    <cellStyle name="Accent2 6 7" xfId="2293" xr:uid="{B4577DE6-3CE1-4717-8694-C06A7BC29926}"/>
    <cellStyle name="Accent2 6 8" xfId="2294" xr:uid="{93369690-B61D-4C39-9F4A-33940FADFDB7}"/>
    <cellStyle name="Accent2 6 9" xfId="2295" xr:uid="{E7D4597D-381E-4D20-98F2-4AAD4FA61E8B}"/>
    <cellStyle name="Accent2 7" xfId="2296" xr:uid="{33A93F06-BDB9-4F42-B39B-752FA22A1F7F}"/>
    <cellStyle name="Accent2 8" xfId="2297" xr:uid="{77B98EC9-EA93-4023-A3B0-87FDB25F3EED}"/>
    <cellStyle name="Accent2 9" xfId="2298" xr:uid="{03DCA505-118A-4BB1-83FF-94CB14BD5C06}"/>
    <cellStyle name="Accent3" xfId="16397" builtinId="37" customBuiltin="1"/>
    <cellStyle name="Accent3 10" xfId="2299" xr:uid="{57C78C78-F9BB-4F86-A584-6FBD23FE2C4E}"/>
    <cellStyle name="Accent3 2" xfId="2300" xr:uid="{B4C2E00A-0D6F-403F-AC79-7848FFF05ADD}"/>
    <cellStyle name="Accent3 2 10" xfId="2301" xr:uid="{6937D1A6-2912-4A05-BC46-7D9A24E520D9}"/>
    <cellStyle name="Accent3 2 10 2" xfId="2302" xr:uid="{9E311F5F-06F0-4CBB-8712-89653AC1B80B}"/>
    <cellStyle name="Accent3 2 11" xfId="2303" xr:uid="{8928B95B-DBB5-4828-A9D5-E4B3ABA9DF56}"/>
    <cellStyle name="Accent3 2 2" xfId="2304" xr:uid="{CCA12B9C-2CE5-4CE5-9174-59D8B7E674C9}"/>
    <cellStyle name="Accent3 2 2 2" xfId="2305" xr:uid="{2CDD9101-5A23-43B1-BCFC-EB1565DC78DD}"/>
    <cellStyle name="Accent3 2 3" xfId="2306" xr:uid="{D92753F3-D9F5-4A43-AAD3-5CE48C5B1E98}"/>
    <cellStyle name="Accent3 2 3 2" xfId="2307" xr:uid="{F9916279-0BF9-4D26-A741-C1FE721D5755}"/>
    <cellStyle name="Accent3 2 4" xfId="2308" xr:uid="{6BB9AC6C-6177-4165-913E-D12194FA2B4F}"/>
    <cellStyle name="Accent3 2 4 2" xfId="2309" xr:uid="{4573B086-F7DC-4A9C-8EC1-92AD7D34BA6A}"/>
    <cellStyle name="Accent3 2 5" xfId="2310" xr:uid="{B02617C9-79A3-4EC5-AFC1-3ABE20986876}"/>
    <cellStyle name="Accent3 2 5 2" xfId="2311" xr:uid="{55F722B9-A87D-4AB8-A970-B6975467351E}"/>
    <cellStyle name="Accent3 2 6" xfId="2312" xr:uid="{F0A50DCD-FCB3-4087-980C-971C63A390AB}"/>
    <cellStyle name="Accent3 2 6 2" xfId="2313" xr:uid="{7E93FF49-E3D5-4B1C-8B43-2B6D5796CDFA}"/>
    <cellStyle name="Accent3 2 7" xfId="2314" xr:uid="{287AFA45-E7A6-49A3-A01D-32304470963B}"/>
    <cellStyle name="Accent3 2 7 2" xfId="2315" xr:uid="{211F526D-CB3B-4F4E-811B-DB71D63C8E4C}"/>
    <cellStyle name="Accent3 2 8" xfId="2316" xr:uid="{B8D7014E-F43A-4D7B-8A6D-7EAC7BEBD0AE}"/>
    <cellStyle name="Accent3 2 8 2" xfId="2317" xr:uid="{ED9B5BAA-ED9B-4CBA-B836-38C4CD4EE8BB}"/>
    <cellStyle name="Accent3 2 9" xfId="2318" xr:uid="{3CFFDEFC-4A0A-49B6-93B6-611FC0EA6CFC}"/>
    <cellStyle name="Accent3 2 9 2" xfId="2319" xr:uid="{73E2A652-85FE-4BC0-BAE3-03970692394A}"/>
    <cellStyle name="Accent3 3" xfId="2320" xr:uid="{019D92B7-B583-448D-A02E-241FCEEC4A48}"/>
    <cellStyle name="Accent3 3 10" xfId="2321" xr:uid="{84A08567-06AE-4200-8CFF-D81CC89B4830}"/>
    <cellStyle name="Accent3 3 11" xfId="2322" xr:uid="{FB7BD615-A693-41A1-9535-14372E0C59A5}"/>
    <cellStyle name="Accent3 3 12" xfId="2323" xr:uid="{95FDBABD-C661-4681-899F-8A978C5864E6}"/>
    <cellStyle name="Accent3 3 2" xfId="2324" xr:uid="{51653048-E6E4-495E-AC12-A75021075FE3}"/>
    <cellStyle name="Accent3 3 3" xfId="2325" xr:uid="{110A8B8E-03A0-4C32-805A-AA3C713012A6}"/>
    <cellStyle name="Accent3 3 4" xfId="2326" xr:uid="{F9BB0D3E-1BD8-4360-92B1-406F81D5417B}"/>
    <cellStyle name="Accent3 3 5" xfId="2327" xr:uid="{E9C8B2EF-A1A3-49EC-9569-8792C1053C2D}"/>
    <cellStyle name="Accent3 3 6" xfId="2328" xr:uid="{6220C1A7-B505-40E1-B5A3-D3DB9B9CA664}"/>
    <cellStyle name="Accent3 3 7" xfId="2329" xr:uid="{0B0DB963-DA50-44DB-9D5A-1BA80979CDE4}"/>
    <cellStyle name="Accent3 3 8" xfId="2330" xr:uid="{0E90BCA0-76E2-4A17-B7FD-B8A615DE0DCC}"/>
    <cellStyle name="Accent3 3 9" xfId="2331" xr:uid="{EED5E1A3-1536-4863-9C01-D6AE954A37A5}"/>
    <cellStyle name="Accent3 4" xfId="2332" xr:uid="{4F2E96A2-622E-4DB3-9C7F-E061F9432AE5}"/>
    <cellStyle name="Accent3 4 10" xfId="2333" xr:uid="{212F5EAE-2ED2-46FB-B4C2-61B451D03D0C}"/>
    <cellStyle name="Accent3 4 11" xfId="2334" xr:uid="{2D8205F3-80BA-4F92-9091-5A2ABD3875B7}"/>
    <cellStyle name="Accent3 4 2" xfId="2335" xr:uid="{2C5F14EA-E41F-4E04-ACD6-91B56FFDF07E}"/>
    <cellStyle name="Accent3 4 3" xfId="2336" xr:uid="{2C0E54C2-028A-456D-8019-384359B6D011}"/>
    <cellStyle name="Accent3 4 4" xfId="2337" xr:uid="{CF51DBFF-E011-4507-8116-E101D18BE0AA}"/>
    <cellStyle name="Accent3 4 5" xfId="2338" xr:uid="{FF99D242-5600-4262-880B-7AB82E29CA39}"/>
    <cellStyle name="Accent3 4 6" xfId="2339" xr:uid="{16ED5A8A-51F5-41B5-B019-93133B2EBF5F}"/>
    <cellStyle name="Accent3 4 7" xfId="2340" xr:uid="{904B1C74-EDF8-458F-B280-3F8FCA023842}"/>
    <cellStyle name="Accent3 4 8" xfId="2341" xr:uid="{F73BF96E-9DB0-4386-BB8D-DEE062FCA012}"/>
    <cellStyle name="Accent3 4 9" xfId="2342" xr:uid="{892DB6EC-A6D0-4F4B-A119-7FB4CAAF8C44}"/>
    <cellStyle name="Accent3 5" xfId="2343" xr:uid="{F9C5311E-9E84-419E-960D-3AECE79EF562}"/>
    <cellStyle name="Accent3 5 10" xfId="2344" xr:uid="{F4EC243E-E58F-477D-98D1-B9B1BC4E2506}"/>
    <cellStyle name="Accent3 5 11" xfId="2345" xr:uid="{25D23B73-1853-45C1-B787-98195BEAE7A4}"/>
    <cellStyle name="Accent3 5 2" xfId="2346" xr:uid="{97044D05-849A-4DB4-9F1D-D3745E1F5404}"/>
    <cellStyle name="Accent3 5 3" xfId="2347" xr:uid="{AC1AD864-7063-4178-B2C2-20D7C173C1B7}"/>
    <cellStyle name="Accent3 5 4" xfId="2348" xr:uid="{D65EF329-FCC3-4134-8C30-BEBA5406CAFA}"/>
    <cellStyle name="Accent3 5 5" xfId="2349" xr:uid="{AA76D406-C669-4D25-945C-88EF5B85D0F8}"/>
    <cellStyle name="Accent3 5 6" xfId="2350" xr:uid="{E30C84C4-87D7-431F-92AB-7ADA9C0A300C}"/>
    <cellStyle name="Accent3 5 7" xfId="2351" xr:uid="{B05DE388-AEA8-4BBB-B0D4-8F44B58F741E}"/>
    <cellStyle name="Accent3 5 8" xfId="2352" xr:uid="{E93B9607-CCEE-4BA8-980B-1097D9F07B8C}"/>
    <cellStyle name="Accent3 5 9" xfId="2353" xr:uid="{B4387998-FD47-407E-853C-DDFB19BBBB0E}"/>
    <cellStyle name="Accent3 6" xfId="2354" xr:uid="{33FF7DC3-EFD5-4FA2-B0FF-BF48D4A9BECB}"/>
    <cellStyle name="Accent3 6 10" xfId="2355" xr:uid="{BB58CB3A-67D6-4FB4-912F-CBE60E617427}"/>
    <cellStyle name="Accent3 6 11" xfId="2356" xr:uid="{2FFB7B38-2ACD-4A75-B469-B443031AA18E}"/>
    <cellStyle name="Accent3 6 2" xfId="2357" xr:uid="{3AF13FE5-8697-44B8-A9BC-7D7589F45B90}"/>
    <cellStyle name="Accent3 6 3" xfId="2358" xr:uid="{BCC33A81-D5F7-4B84-86E8-95A454E5753E}"/>
    <cellStyle name="Accent3 6 4" xfId="2359" xr:uid="{530C22E0-0A3C-4F58-B9D7-CB96DB028447}"/>
    <cellStyle name="Accent3 6 5" xfId="2360" xr:uid="{72C4AADC-2BEF-4166-AE8A-07DDB6595AAE}"/>
    <cellStyle name="Accent3 6 6" xfId="2361" xr:uid="{A1270937-4E94-4018-BB9F-6771202987F0}"/>
    <cellStyle name="Accent3 6 7" xfId="2362" xr:uid="{19899BE7-0200-4DD0-922D-ACFF100FFFCB}"/>
    <cellStyle name="Accent3 6 8" xfId="2363" xr:uid="{67AE44F8-8762-41B1-9256-8E71EB219A8A}"/>
    <cellStyle name="Accent3 6 9" xfId="2364" xr:uid="{4D371483-2429-47C3-97AB-79A86B26EBB6}"/>
    <cellStyle name="Accent3 7" xfId="2365" xr:uid="{093BC533-4192-412B-9C90-54AF642A5889}"/>
    <cellStyle name="Accent3 8" xfId="2366" xr:uid="{CAB10192-515C-4D44-A026-C2B4BE0E1BDE}"/>
    <cellStyle name="Accent3 9" xfId="2367" xr:uid="{DCE78251-08CF-46E6-872F-CCAFD6BE268B}"/>
    <cellStyle name="Accent4" xfId="16401" builtinId="41" customBuiltin="1"/>
    <cellStyle name="Accent4 10" xfId="2368" xr:uid="{D93B9BA8-AB07-4033-A145-F7939F89FF56}"/>
    <cellStyle name="Accent4 2" xfId="2369" xr:uid="{50B7D8FC-5EA8-4E7B-AF47-3EE043569E9C}"/>
    <cellStyle name="Accent4 2 10" xfId="2370" xr:uid="{91745180-D42C-4B27-9BCE-7C8467979B40}"/>
    <cellStyle name="Accent4 2 10 2" xfId="2371" xr:uid="{5BECA264-3C0F-4D2A-A108-0AF6D67B49E9}"/>
    <cellStyle name="Accent4 2 11" xfId="2372" xr:uid="{A68BC3F1-930C-41A4-9846-B3D584459AF8}"/>
    <cellStyle name="Accent4 2 2" xfId="2373" xr:uid="{37B83EC3-7D7F-4235-BE25-31F387AB54D5}"/>
    <cellStyle name="Accent4 2 2 2" xfId="2374" xr:uid="{59ABE347-9602-4EDD-AB63-24237CBBD7E0}"/>
    <cellStyle name="Accent4 2 3" xfId="2375" xr:uid="{42D648E4-6B5B-431C-BC9E-2FD2E707DCB8}"/>
    <cellStyle name="Accent4 2 3 2" xfId="2376" xr:uid="{073F38C4-5722-40CA-AAF2-9AB92B22BED6}"/>
    <cellStyle name="Accent4 2 4" xfId="2377" xr:uid="{B14B071A-65E5-41FF-AFCF-C02B8F7161F3}"/>
    <cellStyle name="Accent4 2 4 2" xfId="2378" xr:uid="{27B43017-7998-4CD5-9344-70D1C2BC9724}"/>
    <cellStyle name="Accent4 2 5" xfId="2379" xr:uid="{74979D9A-0409-485C-87BE-B8F5280026E3}"/>
    <cellStyle name="Accent4 2 5 2" xfId="2380" xr:uid="{DB9018E4-50B1-48F8-A328-B47267E5A759}"/>
    <cellStyle name="Accent4 2 6" xfId="2381" xr:uid="{7A6FD11B-4A66-4FB8-BBA3-0BC6A964D739}"/>
    <cellStyle name="Accent4 2 6 2" xfId="2382" xr:uid="{8543ECF1-96F0-4D87-A424-5F6076EA3D3A}"/>
    <cellStyle name="Accent4 2 7" xfId="2383" xr:uid="{4FBADD2B-9820-4E41-AEBE-B6FFA0B03658}"/>
    <cellStyle name="Accent4 2 7 2" xfId="2384" xr:uid="{9B5D2EE2-52FB-4C28-80F7-E6E0F02EE63F}"/>
    <cellStyle name="Accent4 2 8" xfId="2385" xr:uid="{EBF28192-95F7-49D0-8A16-B1C931D47951}"/>
    <cellStyle name="Accent4 2 8 2" xfId="2386" xr:uid="{7CE60DEC-86A3-4213-94AC-6C81E142D30B}"/>
    <cellStyle name="Accent4 2 9" xfId="2387" xr:uid="{A8075154-253B-4BAC-89ED-2C4B861F6E72}"/>
    <cellStyle name="Accent4 2 9 2" xfId="2388" xr:uid="{ECF7300A-EA18-4F35-9251-8522238E3991}"/>
    <cellStyle name="Accent4 3" xfId="2389" xr:uid="{C833AAC0-3AE2-46EC-9DF6-D520FB2FA9AB}"/>
    <cellStyle name="Accent4 3 10" xfId="2390" xr:uid="{723CA24A-22BF-498D-9189-3982F758DCFF}"/>
    <cellStyle name="Accent4 3 11" xfId="2391" xr:uid="{1FCB229D-4137-457A-8707-57A89BF156CA}"/>
    <cellStyle name="Accent4 3 12" xfId="2392" xr:uid="{AB630C59-17E3-4FEB-82AA-2ACCB94C9B08}"/>
    <cellStyle name="Accent4 3 2" xfId="2393" xr:uid="{063FB180-20FE-4198-B777-3A9926C83638}"/>
    <cellStyle name="Accent4 3 3" xfId="2394" xr:uid="{BE83D8A5-81CB-44D6-BEAE-2EF050784A33}"/>
    <cellStyle name="Accent4 3 4" xfId="2395" xr:uid="{C7724040-6D07-4C57-81F5-BC7FE9B78DA1}"/>
    <cellStyle name="Accent4 3 5" xfId="2396" xr:uid="{87A8B8CE-3F8A-4658-8B9C-679D79764773}"/>
    <cellStyle name="Accent4 3 6" xfId="2397" xr:uid="{BC55E795-890C-42A1-95B7-B94ABDB03939}"/>
    <cellStyle name="Accent4 3 7" xfId="2398" xr:uid="{A1329512-6FDE-473C-8ACC-BCEF961F6DB1}"/>
    <cellStyle name="Accent4 3 8" xfId="2399" xr:uid="{2790D663-D837-4940-BF9E-AEB876914941}"/>
    <cellStyle name="Accent4 3 9" xfId="2400" xr:uid="{DCF8C89D-2B0F-4B3A-9FEC-932599087E68}"/>
    <cellStyle name="Accent4 4" xfId="2401" xr:uid="{28E47037-1AB9-4D88-9727-2C17309732C6}"/>
    <cellStyle name="Accent4 4 10" xfId="2402" xr:uid="{AA023FD9-4C83-4DC9-A0B1-C1135C4607AE}"/>
    <cellStyle name="Accent4 4 11" xfId="2403" xr:uid="{B65AEB99-DCF6-4587-A880-57DF36DF995F}"/>
    <cellStyle name="Accent4 4 2" xfId="2404" xr:uid="{DC9B6C9C-67A5-45CB-9957-A1153B286707}"/>
    <cellStyle name="Accent4 4 3" xfId="2405" xr:uid="{311E77CA-52B6-4094-9464-A97106800992}"/>
    <cellStyle name="Accent4 4 4" xfId="2406" xr:uid="{95FDD774-6B80-4695-BCE3-EF513C78301F}"/>
    <cellStyle name="Accent4 4 5" xfId="2407" xr:uid="{ECBE2727-1E9C-4DF2-A9D9-DA79C072F9DD}"/>
    <cellStyle name="Accent4 4 6" xfId="2408" xr:uid="{FED6ED4A-11F7-4BE8-89AB-0C1087917C17}"/>
    <cellStyle name="Accent4 4 7" xfId="2409" xr:uid="{9735F55D-3EDD-4151-B36F-8D643100ECCB}"/>
    <cellStyle name="Accent4 4 8" xfId="2410" xr:uid="{211350B8-D6DB-4E0B-8C69-FBD4FF3A659D}"/>
    <cellStyle name="Accent4 4 9" xfId="2411" xr:uid="{BBAA0899-384A-4461-B9B5-9EE182610A47}"/>
    <cellStyle name="Accent4 5" xfId="2412" xr:uid="{F835A6F2-0EB8-4C04-A471-C5FA27FB1FC7}"/>
    <cellStyle name="Accent4 5 10" xfId="2413" xr:uid="{45CF68AC-14D4-490F-A705-C06792BCB910}"/>
    <cellStyle name="Accent4 5 11" xfId="2414" xr:uid="{302A9F98-A21E-4A9B-B53D-E65C44CA49FB}"/>
    <cellStyle name="Accent4 5 2" xfId="2415" xr:uid="{6D402820-9225-4716-A5C8-C2A237AA76D8}"/>
    <cellStyle name="Accent4 5 3" xfId="2416" xr:uid="{42F9403A-C0FF-4F2E-94DC-A6D271F92F2D}"/>
    <cellStyle name="Accent4 5 4" xfId="2417" xr:uid="{59E9651B-8C79-451B-B177-6D7A4B5AC39F}"/>
    <cellStyle name="Accent4 5 5" xfId="2418" xr:uid="{753036E9-1376-4E27-8BC9-7F8A05A74CB4}"/>
    <cellStyle name="Accent4 5 6" xfId="2419" xr:uid="{F2F31189-4D68-4FC2-9803-F965B9914FD1}"/>
    <cellStyle name="Accent4 5 7" xfId="2420" xr:uid="{3624C6EC-775E-482D-999F-0F334FE8D0D7}"/>
    <cellStyle name="Accent4 5 8" xfId="2421" xr:uid="{153D2C4B-3B29-4628-9488-3D3468D43549}"/>
    <cellStyle name="Accent4 5 9" xfId="2422" xr:uid="{9BFBADF7-D7A6-423D-B2C2-9D9E0B26A072}"/>
    <cellStyle name="Accent4 6" xfId="2423" xr:uid="{BEFBB135-2EEB-4470-9DFC-88946D98210B}"/>
    <cellStyle name="Accent4 6 10" xfId="2424" xr:uid="{A8BDF067-DBBF-450B-992B-D3417D4E07C7}"/>
    <cellStyle name="Accent4 6 11" xfId="2425" xr:uid="{C7DC799C-8460-44AC-957D-B8745D22AEC0}"/>
    <cellStyle name="Accent4 6 2" xfId="2426" xr:uid="{89335F37-679C-4944-B1B6-F36A2750D1F9}"/>
    <cellStyle name="Accent4 6 3" xfId="2427" xr:uid="{A83CB872-5D37-4E70-A11A-7840B940EC0C}"/>
    <cellStyle name="Accent4 6 4" xfId="2428" xr:uid="{4406F973-90F1-4726-9C1C-69811AC255EB}"/>
    <cellStyle name="Accent4 6 5" xfId="2429" xr:uid="{D12329A9-1FA6-498A-9C90-FE05D622EE02}"/>
    <cellStyle name="Accent4 6 6" xfId="2430" xr:uid="{D3B2BC26-00CC-4762-8DEC-C66C7A02EAEC}"/>
    <cellStyle name="Accent4 6 7" xfId="2431" xr:uid="{C196C8A5-4A4F-4371-B1AB-DCE9A2D5E9DE}"/>
    <cellStyle name="Accent4 6 8" xfId="2432" xr:uid="{152809B2-00AE-46F6-86BA-9D15F6048022}"/>
    <cellStyle name="Accent4 6 9" xfId="2433" xr:uid="{15181DC2-3844-4574-83A2-D6EE715A6722}"/>
    <cellStyle name="Accent4 7" xfId="2434" xr:uid="{3C8064CB-9D05-44AD-8276-E462A7F08D62}"/>
    <cellStyle name="Accent4 8" xfId="2435" xr:uid="{45075831-65D4-488A-8825-D8C23F0984B0}"/>
    <cellStyle name="Accent4 9" xfId="2436" xr:uid="{D71EE50E-3308-4594-B57B-8DF62C59913A}"/>
    <cellStyle name="Accent5" xfId="16405" builtinId="45" customBuiltin="1"/>
    <cellStyle name="Accent5 10" xfId="2437" xr:uid="{9FED347C-32A1-4FAD-B77E-33F0F0D30804}"/>
    <cellStyle name="Accent5 2" xfId="2438" xr:uid="{D601DE10-0750-45B8-B751-7467D18AFDCE}"/>
    <cellStyle name="Accent5 2 10" xfId="2439" xr:uid="{1CCDACF7-2FF7-4743-8D52-19628D203D36}"/>
    <cellStyle name="Accent5 2 11" xfId="2440" xr:uid="{57E6B9DA-07D8-4330-B0DC-B595433CF7D0}"/>
    <cellStyle name="Accent5 2 2" xfId="2441" xr:uid="{BDE6E6C5-B58F-4BFE-BD19-E934D4A259D3}"/>
    <cellStyle name="Accent5 2 3" xfId="2442" xr:uid="{F1D71803-B756-4D5C-951B-FF0269DB2CAC}"/>
    <cellStyle name="Accent5 2 4" xfId="2443" xr:uid="{3D14E766-D5F1-4FE4-962D-D084985FB263}"/>
    <cellStyle name="Accent5 2 5" xfId="2444" xr:uid="{36A07C97-AF70-4358-9AF6-5DF99A15081F}"/>
    <cellStyle name="Accent5 2 6" xfId="2445" xr:uid="{A6B30668-70C6-4372-A33E-F519498FF14C}"/>
    <cellStyle name="Accent5 2 7" xfId="2446" xr:uid="{B9560A2E-6369-46BE-92A6-537B64EFB304}"/>
    <cellStyle name="Accent5 2 8" xfId="2447" xr:uid="{122EE788-67A8-47E5-B08D-CF267C1898B8}"/>
    <cellStyle name="Accent5 2 9" xfId="2448" xr:uid="{7CF93303-D46D-46A9-BAA9-C11FD0BC42A5}"/>
    <cellStyle name="Accent5 3" xfId="2449" xr:uid="{BDEEB428-34FB-4BDE-B6EC-1166363C69B5}"/>
    <cellStyle name="Accent5 3 10" xfId="2450" xr:uid="{DB1AAEDB-9322-4956-9F6A-6A950E21C49E}"/>
    <cellStyle name="Accent5 3 11" xfId="2451" xr:uid="{DD8DA360-E356-4C9D-BF32-BC54E27A4865}"/>
    <cellStyle name="Accent5 3 2" xfId="2452" xr:uid="{86FC7313-D4FD-46BC-87ED-00DFC7C547BD}"/>
    <cellStyle name="Accent5 3 3" xfId="2453" xr:uid="{C3D5E779-CE2F-44F3-93C9-DA642055B622}"/>
    <cellStyle name="Accent5 3 4" xfId="2454" xr:uid="{55822F92-7A7C-4EC7-ADD7-116F8F2AFD10}"/>
    <cellStyle name="Accent5 3 5" xfId="2455" xr:uid="{9B037CDD-2B94-4C27-8188-C583DA86F8BC}"/>
    <cellStyle name="Accent5 3 6" xfId="2456" xr:uid="{73C85A78-10AA-4BFD-80B8-FDD50DDC9FAA}"/>
    <cellStyle name="Accent5 3 7" xfId="2457" xr:uid="{F55EF24B-0882-40CD-87D5-05D232845433}"/>
    <cellStyle name="Accent5 3 8" xfId="2458" xr:uid="{3010762B-08C3-4F66-82FE-DE8C204E4560}"/>
    <cellStyle name="Accent5 3 9" xfId="2459" xr:uid="{F9FD0568-59D8-4B6D-81DF-2DD5F75273FE}"/>
    <cellStyle name="Accent5 4" xfId="2460" xr:uid="{987A1167-33C0-4F99-A2EB-DA609D13580C}"/>
    <cellStyle name="Accent5 4 10" xfId="2461" xr:uid="{ACD0C173-5A70-4A43-BBD1-85BABC65EDF7}"/>
    <cellStyle name="Accent5 4 11" xfId="2462" xr:uid="{E0F920FD-AEC7-4F24-B231-4DEB4577E590}"/>
    <cellStyle name="Accent5 4 2" xfId="2463" xr:uid="{0FF116AD-E1CA-45D5-B8E2-67F76BC37C46}"/>
    <cellStyle name="Accent5 4 3" xfId="2464" xr:uid="{4426036C-890A-40D2-84A6-26D4E53C5F78}"/>
    <cellStyle name="Accent5 4 4" xfId="2465" xr:uid="{4B13C747-AE03-407C-A536-9E42BACBC182}"/>
    <cellStyle name="Accent5 4 5" xfId="2466" xr:uid="{D7F3100A-9747-4107-871B-B374E7064757}"/>
    <cellStyle name="Accent5 4 6" xfId="2467" xr:uid="{DCB2C15E-E9C3-49AD-ACAE-411B4BE23B58}"/>
    <cellStyle name="Accent5 4 7" xfId="2468" xr:uid="{BFA52211-ED4C-47FA-8BD0-5E00D6D33525}"/>
    <cellStyle name="Accent5 4 8" xfId="2469" xr:uid="{478F029B-FC31-43EA-8D20-F9F42FC31CBB}"/>
    <cellStyle name="Accent5 4 9" xfId="2470" xr:uid="{9A5D62C9-957E-4685-9118-70D3A8FB8B95}"/>
    <cellStyle name="Accent5 5" xfId="2471" xr:uid="{A2D09B1A-3928-47D9-9C6E-63661C71FA03}"/>
    <cellStyle name="Accent5 5 10" xfId="2472" xr:uid="{148201B8-015D-4C26-8B31-A955CDB5E61F}"/>
    <cellStyle name="Accent5 5 11" xfId="2473" xr:uid="{6FF7E230-FE99-4EDD-93FF-645D7F124C09}"/>
    <cellStyle name="Accent5 5 2" xfId="2474" xr:uid="{EAE56D50-E596-4648-BE91-66991D1F2C83}"/>
    <cellStyle name="Accent5 5 3" xfId="2475" xr:uid="{FD46705D-6C4B-4828-9FFF-B02F3E8BF903}"/>
    <cellStyle name="Accent5 5 4" xfId="2476" xr:uid="{A2753949-D569-401B-9AE8-93921F964C66}"/>
    <cellStyle name="Accent5 5 5" xfId="2477" xr:uid="{88620EDF-62F6-4176-AE34-9B5DB1518025}"/>
    <cellStyle name="Accent5 5 6" xfId="2478" xr:uid="{3B92C7E0-99B4-4067-AD3D-AAF5703AE166}"/>
    <cellStyle name="Accent5 5 7" xfId="2479" xr:uid="{3A113BA3-73B4-479D-AB98-DF1AC4B9D2BA}"/>
    <cellStyle name="Accent5 5 8" xfId="2480" xr:uid="{99E62D26-BF7F-4E50-8230-B8C30BA9B1E2}"/>
    <cellStyle name="Accent5 5 9" xfId="2481" xr:uid="{F722625C-3569-465F-A774-1C0926BA1108}"/>
    <cellStyle name="Accent5 6" xfId="2482" xr:uid="{C02F133D-49F6-4C9F-BCE9-82F1BED58FA3}"/>
    <cellStyle name="Accent5 6 10" xfId="2483" xr:uid="{15AEF2E0-A76D-4349-B199-9E30F5343971}"/>
    <cellStyle name="Accent5 6 11" xfId="2484" xr:uid="{72FBA8DF-330A-4CC4-A575-E11CC0C93850}"/>
    <cellStyle name="Accent5 6 2" xfId="2485" xr:uid="{D2AE8B95-2E1D-4D4C-8391-0918977407DC}"/>
    <cellStyle name="Accent5 6 3" xfId="2486" xr:uid="{79FD6DC9-2A91-4669-867B-53D3EA37C8F8}"/>
    <cellStyle name="Accent5 6 4" xfId="2487" xr:uid="{F44BC623-88F4-49B8-B25C-25833BA70748}"/>
    <cellStyle name="Accent5 6 5" xfId="2488" xr:uid="{5CAEBDE8-8E79-40CA-976E-E95DDDE8D3DB}"/>
    <cellStyle name="Accent5 6 6" xfId="2489" xr:uid="{41FAF5ED-11E7-46B8-B17D-5F384305BAD3}"/>
    <cellStyle name="Accent5 6 7" xfId="2490" xr:uid="{50C3FC7B-B9F8-4F5E-894C-58C1C674D37D}"/>
    <cellStyle name="Accent5 6 8" xfId="2491" xr:uid="{E30B537B-0A27-4929-BE9B-CB8B4955D9DC}"/>
    <cellStyle name="Accent5 6 9" xfId="2492" xr:uid="{4350AA63-AE69-4F26-BC6A-AD384E37DDDC}"/>
    <cellStyle name="Accent5 7" xfId="2493" xr:uid="{2E67D0FC-21DD-441D-A4CA-287DC4768AE6}"/>
    <cellStyle name="Accent5 8" xfId="2494" xr:uid="{748B9EF5-F627-40B4-8B22-9FA29222A6DC}"/>
    <cellStyle name="Accent5 9" xfId="2495" xr:uid="{1C7E8A49-BC6A-40A4-81AB-9ABB1B370CB6}"/>
    <cellStyle name="Accent6" xfId="16409" builtinId="49" customBuiltin="1"/>
    <cellStyle name="Accent6 10" xfId="2496" xr:uid="{0150C4C3-3771-4F39-93D0-4A40282989BB}"/>
    <cellStyle name="Accent6 2" xfId="2497" xr:uid="{F8914992-A96D-41B3-B118-A1353ADD5746}"/>
    <cellStyle name="Accent6 2 10" xfId="2498" xr:uid="{E279FC59-C86A-4722-938B-F67E58325443}"/>
    <cellStyle name="Accent6 2 10 2" xfId="2499" xr:uid="{70A359FA-3763-466F-B115-66B3BF1DF7DF}"/>
    <cellStyle name="Accent6 2 11" xfId="2500" xr:uid="{0C90D0AD-2839-4AD7-A1EF-54464565D9AD}"/>
    <cellStyle name="Accent6 2 2" xfId="2501" xr:uid="{18417CDD-B7BA-40A2-BCF2-A5074572A41F}"/>
    <cellStyle name="Accent6 2 2 2" xfId="2502" xr:uid="{A3186027-8366-492A-9EE4-6E7D9A0C9458}"/>
    <cellStyle name="Accent6 2 3" xfId="2503" xr:uid="{4B0330C2-4705-4A8E-BE60-38A1BF3B162E}"/>
    <cellStyle name="Accent6 2 3 2" xfId="2504" xr:uid="{41A74CBD-D256-4C32-99E7-5F9D49EDD901}"/>
    <cellStyle name="Accent6 2 4" xfId="2505" xr:uid="{2CD386EF-1564-4477-9E71-469C7180028A}"/>
    <cellStyle name="Accent6 2 4 2" xfId="2506" xr:uid="{B50559CB-4542-4718-AC07-6E40C185DD2E}"/>
    <cellStyle name="Accent6 2 5" xfId="2507" xr:uid="{E4DD233C-515D-455A-AB30-2F0570A3D284}"/>
    <cellStyle name="Accent6 2 5 2" xfId="2508" xr:uid="{66C3E7F7-868C-4511-9424-8186492BC4DF}"/>
    <cellStyle name="Accent6 2 6" xfId="2509" xr:uid="{C191CCF5-BA2D-4DBC-96DC-BC4699D35FC2}"/>
    <cellStyle name="Accent6 2 6 2" xfId="2510" xr:uid="{B56C08E5-0610-44F3-9C33-44D1076F8BC8}"/>
    <cellStyle name="Accent6 2 7" xfId="2511" xr:uid="{CC03C29B-E900-486A-B14A-D845ACF84EE9}"/>
    <cellStyle name="Accent6 2 7 2" xfId="2512" xr:uid="{7922B5FC-CA4E-4A50-A710-1227B3A3FB62}"/>
    <cellStyle name="Accent6 2 8" xfId="2513" xr:uid="{0EB87E6C-677F-49E7-800E-AB6CDE12EADB}"/>
    <cellStyle name="Accent6 2 8 2" xfId="2514" xr:uid="{C046EC0B-E4E0-4057-A399-B434A7BD8D1C}"/>
    <cellStyle name="Accent6 2 9" xfId="2515" xr:uid="{605593C1-B7FA-4B20-93D0-737E3791516C}"/>
    <cellStyle name="Accent6 2 9 2" xfId="2516" xr:uid="{C11B28F0-4739-4744-8E42-5A0BC27101DD}"/>
    <cellStyle name="Accent6 3" xfId="2517" xr:uid="{851646CE-457C-44D4-9455-50609840C7CF}"/>
    <cellStyle name="Accent6 3 10" xfId="2518" xr:uid="{85B61DBD-7B3B-4F58-9D64-C94BEFEE46C6}"/>
    <cellStyle name="Accent6 3 11" xfId="2519" xr:uid="{DC40089E-2D04-420B-A22A-8EF4F072B0A5}"/>
    <cellStyle name="Accent6 3 12" xfId="2520" xr:uid="{8D2526EC-1E3D-4ED3-B408-9994EA85AAA9}"/>
    <cellStyle name="Accent6 3 2" xfId="2521" xr:uid="{25D4CE35-8F8E-4773-8698-3FF9D4B28809}"/>
    <cellStyle name="Accent6 3 3" xfId="2522" xr:uid="{5475228A-2E6D-4ABA-8EB2-CDF447E87F73}"/>
    <cellStyle name="Accent6 3 4" xfId="2523" xr:uid="{85909464-AB7B-432C-8B0A-082D7E0BC14F}"/>
    <cellStyle name="Accent6 3 5" xfId="2524" xr:uid="{FDFE5050-7EF3-4E74-B40E-4DD397A9BB9B}"/>
    <cellStyle name="Accent6 3 6" xfId="2525" xr:uid="{9F6062A9-CA55-420F-8E1A-B5C734F48D3F}"/>
    <cellStyle name="Accent6 3 7" xfId="2526" xr:uid="{0A49AD53-31E5-4EFA-837F-2BCC01BF4168}"/>
    <cellStyle name="Accent6 3 8" xfId="2527" xr:uid="{7DA8D366-0446-41A1-9003-27D20C6718BF}"/>
    <cellStyle name="Accent6 3 9" xfId="2528" xr:uid="{47F70055-2D8D-4FE3-BD1E-3D253EB80D56}"/>
    <cellStyle name="Accent6 4" xfId="2529" xr:uid="{B97839FE-D4FB-452A-82DB-4740E57E76A4}"/>
    <cellStyle name="Accent6 4 10" xfId="2530" xr:uid="{01803A94-7DEC-4B9E-B9F1-FA4FD77AFEC9}"/>
    <cellStyle name="Accent6 4 11" xfId="2531" xr:uid="{A443C0C7-381D-4F51-B48F-2710C40726AC}"/>
    <cellStyle name="Accent6 4 2" xfId="2532" xr:uid="{24D87FE4-549B-410E-B946-4BF016933219}"/>
    <cellStyle name="Accent6 4 3" xfId="2533" xr:uid="{AE9B3CF3-DD01-4E22-ABA7-5DD1BF833966}"/>
    <cellStyle name="Accent6 4 4" xfId="2534" xr:uid="{27851556-030C-484E-90A9-A1C790C11A67}"/>
    <cellStyle name="Accent6 4 5" xfId="2535" xr:uid="{02A3B412-3AFA-4CD4-A7B7-523BD26411EB}"/>
    <cellStyle name="Accent6 4 6" xfId="2536" xr:uid="{FFEEEC0A-2741-4E9E-B23C-6A90C5A1449F}"/>
    <cellStyle name="Accent6 4 7" xfId="2537" xr:uid="{5282052F-AB23-4301-83A2-603500D8C281}"/>
    <cellStyle name="Accent6 4 8" xfId="2538" xr:uid="{5D45CD23-5936-4D49-A82D-8990F77AD8A3}"/>
    <cellStyle name="Accent6 4 9" xfId="2539" xr:uid="{932EB07D-AD5E-48E9-B739-73E6A36C7997}"/>
    <cellStyle name="Accent6 5" xfId="2540" xr:uid="{BDBB8314-735F-4BB1-BCEB-0A4620D232C1}"/>
    <cellStyle name="Accent6 5 10" xfId="2541" xr:uid="{5CE42D2C-95FD-4FAC-AC87-7F8679E45785}"/>
    <cellStyle name="Accent6 5 11" xfId="2542" xr:uid="{36C4ACB0-2DE6-4A81-90B6-26AD8C2C00F5}"/>
    <cellStyle name="Accent6 5 2" xfId="2543" xr:uid="{00111296-2484-4D42-BCDD-E0EAF88E1D93}"/>
    <cellStyle name="Accent6 5 3" xfId="2544" xr:uid="{3288EB76-4786-42B7-BDCA-AEF2A28432C0}"/>
    <cellStyle name="Accent6 5 4" xfId="2545" xr:uid="{69D03583-705A-4049-B458-16A3CE57A381}"/>
    <cellStyle name="Accent6 5 5" xfId="2546" xr:uid="{C1704184-EE66-4B75-B159-18F5684378DC}"/>
    <cellStyle name="Accent6 5 6" xfId="2547" xr:uid="{3CD4DC2A-8DD2-4AEA-9FDC-C37ED9634466}"/>
    <cellStyle name="Accent6 5 7" xfId="2548" xr:uid="{DE137C70-B848-4D48-AC23-707FFEDAB056}"/>
    <cellStyle name="Accent6 5 8" xfId="2549" xr:uid="{44353225-DC11-4535-AD66-136961649A9E}"/>
    <cellStyle name="Accent6 5 9" xfId="2550" xr:uid="{CDB97C75-B23B-4B70-AC32-D1AE9DF39A48}"/>
    <cellStyle name="Accent6 6" xfId="2551" xr:uid="{5D9B2901-4BD1-4A39-BBC5-D676A099E01F}"/>
    <cellStyle name="Accent6 6 10" xfId="2552" xr:uid="{BBA102E8-CD35-41DE-B671-867125FF3058}"/>
    <cellStyle name="Accent6 6 11" xfId="2553" xr:uid="{43B7B4A2-FB90-4438-A974-FE3B6F9BE45E}"/>
    <cellStyle name="Accent6 6 2" xfId="2554" xr:uid="{6A57E5CA-9110-4CF2-B0AF-56A9715FFC1F}"/>
    <cellStyle name="Accent6 6 3" xfId="2555" xr:uid="{ABA52B8F-AC20-45F9-83A7-3E6F9C0BA4E4}"/>
    <cellStyle name="Accent6 6 4" xfId="2556" xr:uid="{1AB12D2D-DD09-471D-9B4C-C13EC8A66B22}"/>
    <cellStyle name="Accent6 6 5" xfId="2557" xr:uid="{B9FBB44C-EDCB-4429-9310-9F74964B4CE4}"/>
    <cellStyle name="Accent6 6 6" xfId="2558" xr:uid="{8BC0D4D6-B60A-495C-9FDD-B1BA603DA9C7}"/>
    <cellStyle name="Accent6 6 7" xfId="2559" xr:uid="{5E452C9F-55B3-458E-A7A3-70C5D58AC8B4}"/>
    <cellStyle name="Accent6 6 8" xfId="2560" xr:uid="{6F7A6EBE-A39C-40DC-B64E-37DEED60A4C3}"/>
    <cellStyle name="Accent6 6 9" xfId="2561" xr:uid="{36F57101-126A-4086-86E1-F1ACA7A0666F}"/>
    <cellStyle name="Accent6 7" xfId="2562" xr:uid="{DB206497-403D-4DF1-9A08-E62130C9EEF0}"/>
    <cellStyle name="Accent6 8" xfId="2563" xr:uid="{DB8E22F8-D97C-4921-99CC-4814C4330370}"/>
    <cellStyle name="Accent6 9" xfId="2564" xr:uid="{22315130-036A-45C2-B7AE-EDF188BD8C64}"/>
    <cellStyle name="AggblueBoldCels" xfId="2565" xr:uid="{44787A1A-D83D-4B31-9DBB-722B30ABD2E5}"/>
    <cellStyle name="AggblueCels" xfId="2566" xr:uid="{805C8C97-C7F1-4185-B3D5-8C470DCD6A90}"/>
    <cellStyle name="AggBoldCells" xfId="2567" xr:uid="{3C5B94BD-ACB0-41AE-8B06-EE3EF9F2F666}"/>
    <cellStyle name="AggCels" xfId="2568" xr:uid="{7B45A99C-3A9E-4D9C-A3F3-11D5BE4579B2}"/>
    <cellStyle name="AggGreen" xfId="2569" xr:uid="{DA91A1DA-31B6-49D8-8825-A5237E257D27}"/>
    <cellStyle name="AggGreen 2" xfId="2570" xr:uid="{4AA14539-8444-4B87-920B-2D5FC1EB76D6}"/>
    <cellStyle name="AggGreen 3" xfId="2571" xr:uid="{42DF3277-0272-4A65-9B37-07D395412306}"/>
    <cellStyle name="AggGreen12" xfId="2572" xr:uid="{883D483C-B50E-4A1C-B8FA-6D000439A9AB}"/>
    <cellStyle name="AggGreen12 2" xfId="2573" xr:uid="{8B15F437-CE5C-4B35-9E52-D770163E7F6A}"/>
    <cellStyle name="AggGreen12 3" xfId="2574" xr:uid="{C128755B-7604-42EB-BB34-610A865586FE}"/>
    <cellStyle name="AggOrange" xfId="2575" xr:uid="{E14CB680-3D74-406A-B56F-B1E510FB3831}"/>
    <cellStyle name="AggOrange 2" xfId="2576" xr:uid="{83D415BC-24D3-4AB5-B844-760E9556E2FF}"/>
    <cellStyle name="AggOrange 3" xfId="2577" xr:uid="{4761FD28-2971-401B-974B-E9D1481AB1F6}"/>
    <cellStyle name="AggOrange_CRFReport-template" xfId="2578" xr:uid="{017ACD33-FB00-49F2-AAA7-D71CE9A1BE67}"/>
    <cellStyle name="AggOrange9" xfId="2579" xr:uid="{108C0C34-1098-4D3C-903F-FB695C7B34C7}"/>
    <cellStyle name="AggOrange9 2" xfId="2580" xr:uid="{D7CD15C7-16BC-4303-A536-AB22B30ED374}"/>
    <cellStyle name="AggOrange9 3" xfId="2581" xr:uid="{F8EB5288-E2F9-4838-A944-F037E9523102}"/>
    <cellStyle name="AggOrange9_CRFReport-template" xfId="2582" xr:uid="{463E635D-4AFE-456A-88FC-4DE74F7586C0}"/>
    <cellStyle name="AggOrangeLB_2x" xfId="2583" xr:uid="{AF98C6AB-ECB9-4D5E-A3A1-98B2CBFC8D04}"/>
    <cellStyle name="AggOrangeLBorder" xfId="2584" xr:uid="{47EEA919-9976-494F-BF19-0C26D91A327F}"/>
    <cellStyle name="AggOrangeRBorder" xfId="2585" xr:uid="{98C44F60-39A9-46FA-A245-DE5A6F080A59}"/>
    <cellStyle name="AggOrangeRBorder 2" xfId="2586" xr:uid="{CEDF3491-AC92-44C5-AAC9-4C9D0AFF2B91}"/>
    <cellStyle name="AggOrangeRBorder 2 2" xfId="2587" xr:uid="{D7231575-903A-4AA3-AC4D-23937447B8C5}"/>
    <cellStyle name="AggOrangeRBorder 3" xfId="2588" xr:uid="{C96B071C-99EF-4842-BB41-7BFF0782B059}"/>
    <cellStyle name="Akzent1" xfId="2589" xr:uid="{A1550CA7-D3F5-48DC-BBB6-873CE67048A1}"/>
    <cellStyle name="Akzent2" xfId="2590" xr:uid="{102B2BE3-087D-4006-8652-665C55081695}"/>
    <cellStyle name="Akzent3" xfId="2591" xr:uid="{2644821E-7614-45DE-B338-7ABEAF750876}"/>
    <cellStyle name="Akzent4" xfId="2592" xr:uid="{2BE14FE6-5B3F-47F3-9261-5C1E26685948}"/>
    <cellStyle name="Akzent5" xfId="2593" xr:uid="{519E43FD-5779-4F02-BA7B-CD207D8D3076}"/>
    <cellStyle name="Akzent6" xfId="2594" xr:uid="{DBFC414E-C92B-4F1A-9A76-AC2C55A1DF0C}"/>
    <cellStyle name="Assumption Heading" xfId="2595" xr:uid="{B4CAF3DE-B2D5-448B-B638-F2CECDC82907}"/>
    <cellStyle name="Assumptions" xfId="2596" xr:uid="{168E3ED6-F258-441B-9EA8-198F6284E7CF}"/>
    <cellStyle name="Attrib" xfId="2597" xr:uid="{0FF7EB44-CFF4-47B8-BE4C-E98E30888CC4}"/>
    <cellStyle name="Attrib 2" xfId="2598" xr:uid="{3768C2CA-82A6-4D5D-B01A-0A7BDA827631}"/>
    <cellStyle name="Attrib 2 2" xfId="2599" xr:uid="{8091C924-819F-4A0C-A8FB-FFC7FA5D8AE3}"/>
    <cellStyle name="Attrib 2 2 2" xfId="2600" xr:uid="{B0AD42AA-C3CE-4644-9C8C-2C24ACAB807B}"/>
    <cellStyle name="Attrib 2 2 3" xfId="2601" xr:uid="{E166F776-9E89-474D-9336-513AA50E4091}"/>
    <cellStyle name="Attrib 2 2 4" xfId="2602" xr:uid="{53352BFF-1D7D-45D9-BCB6-2574BDC653AD}"/>
    <cellStyle name="Attrib 2 3" xfId="2603" xr:uid="{FF2860BE-0E3A-4970-8DDB-E5688EC9B2FD}"/>
    <cellStyle name="Attrib 2 3 2" xfId="2604" xr:uid="{E44DDAFB-2D72-488E-917D-7270F3D546A4}"/>
    <cellStyle name="Attrib 2 3 3" xfId="2605" xr:uid="{61E03111-5A04-43B4-831F-E530C8B3F424}"/>
    <cellStyle name="Attrib 2 4" xfId="2606" xr:uid="{97220C51-E879-4F7A-91FF-1474FFDC1926}"/>
    <cellStyle name="Attrib 2 5" xfId="2607" xr:uid="{5973F957-196A-4B98-8825-6B068BFF0D13}"/>
    <cellStyle name="Attrib 2 6" xfId="2608" xr:uid="{60E79952-4CCD-463D-A08C-473D99CBFE62}"/>
    <cellStyle name="Attrib 3" xfId="2609" xr:uid="{58C4C2DA-808C-4873-9460-259DF8027BAF}"/>
    <cellStyle name="Attrib 4" xfId="2610" xr:uid="{87F0377A-C66C-4FDE-B2BC-07D125EA2A05}"/>
    <cellStyle name="Attrib 5" xfId="2611" xr:uid="{E76278F3-42F3-4EA2-9094-4A066FA876FA}"/>
    <cellStyle name="Ausgabe" xfId="2612" xr:uid="{17EDC5F8-0712-4036-B240-E1175DD3E50C}"/>
    <cellStyle name="Ausgabe 2" xfId="2613" xr:uid="{EE117AF1-A59A-4EF2-804D-FE9777131D91}"/>
    <cellStyle name="Bad" xfId="16380" builtinId="27" customBuiltin="1"/>
    <cellStyle name="Bad 10" xfId="2614" xr:uid="{9D36401E-6812-47A1-AF8A-E6F2F5CA57FB}"/>
    <cellStyle name="Bad 2" xfId="2615" xr:uid="{A945189C-D78B-45D8-A973-F7519A175739}"/>
    <cellStyle name="Bad 2 10" xfId="2616" xr:uid="{B3B59280-6371-423E-B836-FE292622DA85}"/>
    <cellStyle name="Bad 2 10 2" xfId="2617" xr:uid="{D08608B5-BFBE-4465-82AB-69E9BE5ACA44}"/>
    <cellStyle name="Bad 2 11" xfId="2618" xr:uid="{18D97644-B0A3-4F89-A4D4-0BFB9A4F6651}"/>
    <cellStyle name="Bad 2 2" xfId="2619" xr:uid="{4337BD92-54FC-4A80-A881-BD6BC226CB8F}"/>
    <cellStyle name="Bad 2 2 2" xfId="2620" xr:uid="{406C9D29-5CDC-441F-9A4A-7AF6D91BCF7E}"/>
    <cellStyle name="Bad 2 3" xfId="2621" xr:uid="{42049C3A-3B78-4C47-A506-B55E4E8B63C2}"/>
    <cellStyle name="Bad 2 3 2" xfId="2622" xr:uid="{7AFBA8B7-19EC-45D2-8511-198FDB2B7056}"/>
    <cellStyle name="Bad 2 4" xfId="2623" xr:uid="{AD9BC6AC-FC03-4AA1-8FEE-42F483CC0AF5}"/>
    <cellStyle name="Bad 2 4 2" xfId="2624" xr:uid="{CF41D049-5D43-4A67-AD4C-EE8E4BF97311}"/>
    <cellStyle name="Bad 2 5" xfId="2625" xr:uid="{C1804284-3D3A-4E12-9793-1CC480904262}"/>
    <cellStyle name="Bad 2 5 2" xfId="2626" xr:uid="{42D167E0-70B3-492A-B800-57C0E7E01793}"/>
    <cellStyle name="Bad 2 6" xfId="2627" xr:uid="{7C6033BA-C573-4151-8F47-0F6EE09BFE4C}"/>
    <cellStyle name="Bad 2 6 2" xfId="2628" xr:uid="{62707DBF-8490-4270-9168-E93847CB58A0}"/>
    <cellStyle name="Bad 2 7" xfId="2629" xr:uid="{71F4762B-C5A4-409F-9E7D-374441E3C433}"/>
    <cellStyle name="Bad 2 7 2" xfId="2630" xr:uid="{2C93B049-E211-43A4-9C8C-A7BBFB83EA86}"/>
    <cellStyle name="Bad 2 8" xfId="2631" xr:uid="{E4AC3CC0-4C28-43D4-ACBC-D591B8B20572}"/>
    <cellStyle name="Bad 2 8 2" xfId="2632" xr:uid="{C9EB7A04-6718-4494-B959-914BDA87843C}"/>
    <cellStyle name="Bad 2 9" xfId="2633" xr:uid="{D79E809D-6115-4AA2-AACE-5D502AEF31F5}"/>
    <cellStyle name="Bad 2 9 2" xfId="2634" xr:uid="{7F8DF6FE-ADCC-4F13-9CA5-E8D75A199F04}"/>
    <cellStyle name="Bad 3" xfId="2635" xr:uid="{63690A26-3D20-456D-8A9B-1160728A6EF6}"/>
    <cellStyle name="Bad 3 10" xfId="2636" xr:uid="{F4601D4A-A27A-4B8C-84B3-B89B3E5D30D1}"/>
    <cellStyle name="Bad 3 11" xfId="2637" xr:uid="{91048D7E-19C6-47F6-8812-C01D27B50CE1}"/>
    <cellStyle name="Bad 3 12" xfId="2638" xr:uid="{7AD5F19F-BBEE-4387-AFAD-349CA42E20EC}"/>
    <cellStyle name="Bad 3 2" xfId="2639" xr:uid="{C5DFB6FA-2236-4E89-84E7-9A5121007EAA}"/>
    <cellStyle name="Bad 3 3" xfId="2640" xr:uid="{FC0C9F06-446D-4588-B116-91A1D1F7CA5C}"/>
    <cellStyle name="Bad 3 4" xfId="2641" xr:uid="{BB861ABB-77A1-4291-8611-04B2F32893AF}"/>
    <cellStyle name="Bad 3 5" xfId="2642" xr:uid="{C4011EFC-23C8-45FC-9E25-B8465516B5DD}"/>
    <cellStyle name="Bad 3 6" xfId="2643" xr:uid="{5AD9565F-501A-40A5-AB38-D96BF8E19172}"/>
    <cellStyle name="Bad 3 7" xfId="2644" xr:uid="{CEC557D6-E0B8-4C37-BCCA-D6373DFB5253}"/>
    <cellStyle name="Bad 3 8" xfId="2645" xr:uid="{BCAD54D5-B835-4F6E-A43C-11EA05670DA2}"/>
    <cellStyle name="Bad 3 9" xfId="2646" xr:uid="{80D7607C-F1B0-42DC-B29C-87EAEAC85FC1}"/>
    <cellStyle name="Bad 4" xfId="2647" xr:uid="{5EB20DEC-74DF-479E-BAE6-8F2DD36955DD}"/>
    <cellStyle name="Bad 4 10" xfId="2648" xr:uid="{91A383E0-03BE-4E40-BC19-ECA1F384CE7A}"/>
    <cellStyle name="Bad 4 11" xfId="2649" xr:uid="{ADE5107A-F66D-4966-9AD8-CE572E6119AA}"/>
    <cellStyle name="Bad 4 2" xfId="2650" xr:uid="{B1BEBBE0-8B25-48F4-83FF-B0E342A72EA6}"/>
    <cellStyle name="Bad 4 3" xfId="2651" xr:uid="{6DDF1716-05F5-4F7A-BC2B-B4F5275B53E8}"/>
    <cellStyle name="Bad 4 4" xfId="2652" xr:uid="{7F7CFC2F-342B-427B-A8C9-26766A6CEDFF}"/>
    <cellStyle name="Bad 4 5" xfId="2653" xr:uid="{876A6660-9405-47B2-80C4-DB38F096CD80}"/>
    <cellStyle name="Bad 4 6" xfId="2654" xr:uid="{9ED43266-CAF5-42BA-85B8-C264D367E7D0}"/>
    <cellStyle name="Bad 4 7" xfId="2655" xr:uid="{6206DA78-7D89-488E-B5FC-77E8BEC3E450}"/>
    <cellStyle name="Bad 4 8" xfId="2656" xr:uid="{35EE7367-53A5-447D-BE64-D0B1B270307E}"/>
    <cellStyle name="Bad 4 9" xfId="2657" xr:uid="{97451977-5476-4D0E-87E3-CB1B1F5EEEF5}"/>
    <cellStyle name="Bad 5" xfId="2658" xr:uid="{DBBE2EC9-4FA0-4B7C-9530-81649171A5AA}"/>
    <cellStyle name="Bad 5 10" xfId="2659" xr:uid="{15BD5F04-2A78-4AEF-BA0C-EFFF2408B29E}"/>
    <cellStyle name="Bad 5 11" xfId="2660" xr:uid="{FB77B7AA-2CD5-4DB8-B20D-095174B9700E}"/>
    <cellStyle name="Bad 5 2" xfId="2661" xr:uid="{43EDDF88-552C-41C6-A17E-3125521EB7C5}"/>
    <cellStyle name="Bad 5 3" xfId="2662" xr:uid="{7308866C-7E79-4EAE-A6CB-88FDB6354D74}"/>
    <cellStyle name="Bad 5 4" xfId="2663" xr:uid="{C23E76A3-DE2F-4E12-AC89-20D789944646}"/>
    <cellStyle name="Bad 5 5" xfId="2664" xr:uid="{84D2078E-B701-4101-9790-CDFDC422FC11}"/>
    <cellStyle name="Bad 5 6" xfId="2665" xr:uid="{129539A4-E5E6-47F4-8F96-2CFC7E20E11D}"/>
    <cellStyle name="Bad 5 7" xfId="2666" xr:uid="{DDF2DAB8-0DB5-4F84-BCDE-E7EE2CF0D087}"/>
    <cellStyle name="Bad 5 8" xfId="2667" xr:uid="{6A28B83E-8DC6-401B-B1B1-334193ED0F68}"/>
    <cellStyle name="Bad 5 9" xfId="2668" xr:uid="{8883F2F3-27AB-41DF-B435-994619D02232}"/>
    <cellStyle name="Bad 6" xfId="2669" xr:uid="{2A202412-24AF-43F3-80A1-799A231B8E6B}"/>
    <cellStyle name="Bad 6 10" xfId="2670" xr:uid="{651CB1F6-794A-41B3-8D37-14858C0B084A}"/>
    <cellStyle name="Bad 6 11" xfId="2671" xr:uid="{B5F5E935-F244-400E-B14D-B09E4621566D}"/>
    <cellStyle name="Bad 6 2" xfId="2672" xr:uid="{1229679A-E716-42D4-BCB1-ED7FC8C93C49}"/>
    <cellStyle name="Bad 6 3" xfId="2673" xr:uid="{9D752C4B-A566-4C0D-B854-9296D593988E}"/>
    <cellStyle name="Bad 6 4" xfId="2674" xr:uid="{0D124F02-CA8A-46A7-A0B1-129C30E2201B}"/>
    <cellStyle name="Bad 6 5" xfId="2675" xr:uid="{998531CA-1144-443B-9845-B85B63D90BA5}"/>
    <cellStyle name="Bad 6 6" xfId="2676" xr:uid="{689E9FEE-34DC-4A5D-89CC-C0D4432FB38D}"/>
    <cellStyle name="Bad 6 7" xfId="2677" xr:uid="{9E33BFF7-CBBB-4E07-892B-8A2B9F86AC92}"/>
    <cellStyle name="Bad 6 8" xfId="2678" xr:uid="{DE7A7053-60AE-480A-803C-CA0434D8209D}"/>
    <cellStyle name="Bad 6 9" xfId="2679" xr:uid="{166D6CB4-7226-42AD-AFB3-BCBEEC61A50D}"/>
    <cellStyle name="Bad 7" xfId="2680" xr:uid="{DD921A46-9F42-40F1-8F87-ADA5F1EA7F78}"/>
    <cellStyle name="Bad 8" xfId="2681" xr:uid="{C29ADB49-DED7-4FCB-A9B1-72642F10D56C}"/>
    <cellStyle name="Bad 9" xfId="2682" xr:uid="{25BDA4B2-5FEF-42A5-8046-05B7B9F0F56C}"/>
    <cellStyle name="Berechnung" xfId="2683" xr:uid="{2332CCAE-754D-4142-9830-6671833FE9A3}"/>
    <cellStyle name="Berechnung 2" xfId="2684" xr:uid="{CA817573-5789-4BDD-9DCA-AA1D25C50E1F}"/>
    <cellStyle name="Bevitel" xfId="2685" xr:uid="{D37005C4-6A61-4EDE-9FB5-9849F1396D31}"/>
    <cellStyle name="Bevitel 2" xfId="2686" xr:uid="{E89FDEB7-B759-45CC-9260-E3FCF430AB11}"/>
    <cellStyle name="Bevitel 2 2" xfId="2687" xr:uid="{45671F9D-1F45-43AC-82DC-9060F890436E}"/>
    <cellStyle name="Bevitel 2 2 2" xfId="2688" xr:uid="{0B9F41BD-B31F-43B0-86BC-A326A1EBAC0B}"/>
    <cellStyle name="Bevitel 2 2 2 2" xfId="2689" xr:uid="{508AD484-363A-416D-93C4-FA48A933D92D}"/>
    <cellStyle name="Bevitel 2 2 3" xfId="19049" xr:uid="{B2F4BE9C-F001-4F17-B4A8-DFADE49EB156}"/>
    <cellStyle name="Bevitel 2 3" xfId="2690" xr:uid="{B16CDF2F-1965-4C6B-895B-1DB7049AE9E3}"/>
    <cellStyle name="Bevitel 2 3 2" xfId="2691" xr:uid="{40AC4379-BDAF-491E-B917-42B20177DD44}"/>
    <cellStyle name="Bevitel 2 3 3" xfId="19042" xr:uid="{4AF45306-B7A8-4AAC-978B-7EC22A06FDB8}"/>
    <cellStyle name="Bevitel 2 4" xfId="2692" xr:uid="{8C8D81D5-3A20-4D2E-94E8-032C51F3356F}"/>
    <cellStyle name="Bevitel 2 5" xfId="18380" xr:uid="{4E3A0FCB-CC1A-44B1-B3BF-C17A249EA2E8}"/>
    <cellStyle name="Bevitel 3" xfId="16441" xr:uid="{B576C67E-F4EB-4AFF-8CDB-5831C7530A94}"/>
    <cellStyle name="Bold GHG Numbers (0.00)" xfId="2693" xr:uid="{009F512E-A271-4736-8E92-1846B4E0747C}"/>
    <cellStyle name="Calcolo" xfId="2694" xr:uid="{12B452C2-7DB6-4385-8B9A-9BD9B252AAE7}"/>
    <cellStyle name="Calcolo 2" xfId="2695" xr:uid="{99D8E9F0-0160-43F2-B215-58069265653B}"/>
    <cellStyle name="Calcolo 2 2" xfId="2696" xr:uid="{ABA3B664-0855-4A10-BE21-2A45C3F1CAB8}"/>
    <cellStyle name="Calcolo 2 2 2" xfId="2697" xr:uid="{6B7885FE-5721-4579-9545-542D28A7769D}"/>
    <cellStyle name="Calcolo 2 3" xfId="2698" xr:uid="{3DDABEDA-75DB-467D-ADB4-6F09FAB157B4}"/>
    <cellStyle name="Calcolo 3" xfId="2699" xr:uid="{36149EC5-8C9A-4E1E-B42D-9638FC88CD89}"/>
    <cellStyle name="Calcolo 3 2" xfId="2700" xr:uid="{F5A52616-B47D-453E-920A-A5F681B290F4}"/>
    <cellStyle name="Calcolo 4" xfId="2701" xr:uid="{E2AC3EE6-B675-48E8-9F79-C59E9BC59BD3}"/>
    <cellStyle name="Calc-Some-Ext" xfId="2702" xr:uid="{9BD6E442-201A-449D-BEAF-76F2C5851BF1}"/>
    <cellStyle name="Calc-Some-Ext 2" xfId="2703" xr:uid="{06CAF059-BF8B-4ACC-8738-1BA25F0F184E}"/>
    <cellStyle name="Calc-Some-Ext 2 2" xfId="2704" xr:uid="{7A0AA984-392A-4734-8EA6-E293C9329708}"/>
    <cellStyle name="Calc-Some-Ext 3" xfId="2705" xr:uid="{EA5F5AC9-CA2B-40DA-B01E-2529850AB347}"/>
    <cellStyle name="calculated" xfId="2706" xr:uid="{2642FF3B-3A0E-44D1-8F27-82AAA86BEB92}"/>
    <cellStyle name="calculated 2" xfId="2707" xr:uid="{33FD180F-E40B-494D-98FE-7E2DC2AD6092}"/>
    <cellStyle name="Calculation" xfId="16384" builtinId="22" customBuiltin="1"/>
    <cellStyle name="Calculation 10" xfId="2708" xr:uid="{34B3A195-BDE8-4775-88C3-CC2B2C517F33}"/>
    <cellStyle name="Calculation 10 2" xfId="2709" xr:uid="{ABD713D5-E9A7-4E95-8447-A21CEFE6C258}"/>
    <cellStyle name="Calculation 10 2 2" xfId="2710" xr:uid="{5CC97500-662C-45A0-8400-764194A00483}"/>
    <cellStyle name="Calculation 10 2 2 2" xfId="2711" xr:uid="{D022C353-92DF-4224-A31B-B0C798780B5F}"/>
    <cellStyle name="Calculation 10 2 2 2 2" xfId="2712" xr:uid="{924354EE-80FC-49CF-9F60-CC73BEA5A9DA}"/>
    <cellStyle name="Calculation 10 2 2 2 2 2" xfId="2713" xr:uid="{BEB5CC26-A48A-4596-850F-039C024CD7E0}"/>
    <cellStyle name="Calculation 10 2 2 3" xfId="2714" xr:uid="{1B88BB0E-BA53-4E00-88FE-61EA5867CEDB}"/>
    <cellStyle name="Calculation 10 2 2 3 2" xfId="2715" xr:uid="{ED9417AE-0F77-4ADB-9B3C-6880D708AFA4}"/>
    <cellStyle name="Calculation 10 2 2 4" xfId="2716" xr:uid="{0374C652-A00A-4B37-94F6-1A741A076B78}"/>
    <cellStyle name="Calculation 10 2 3" xfId="2717" xr:uid="{F22F16B9-CEBF-404C-9735-D88D7B1826C6}"/>
    <cellStyle name="Calculation 10 3" xfId="2718" xr:uid="{2DBF360A-EA86-473C-B506-6E7DC3697377}"/>
    <cellStyle name="Calculation 10 3 2" xfId="2719" xr:uid="{60A65B47-48F8-4D99-98E7-4A9625D59657}"/>
    <cellStyle name="Calculation 10 3 2 2" xfId="2720" xr:uid="{6850E78F-001F-4490-AC4E-AC886FDA1258}"/>
    <cellStyle name="Calculation 10 3 2 2 2" xfId="2721" xr:uid="{43A71DBD-4E72-4937-88E3-05E73F8DA9AC}"/>
    <cellStyle name="Calculation 10 3 3" xfId="2722" xr:uid="{BBB7DC44-1900-423D-8CD8-5DD7F55C55C4}"/>
    <cellStyle name="Calculation 10 3 3 2" xfId="2723" xr:uid="{D6AEF795-D125-4FA7-A8BE-ABCC7B84C235}"/>
    <cellStyle name="Calculation 10 3 4" xfId="2724" xr:uid="{35BCC2C4-6E04-48B8-9607-0E625BB408CF}"/>
    <cellStyle name="Calculation 10 4" xfId="2725" xr:uid="{5526EEB1-077A-4BEF-B57A-23E19F48F2BE}"/>
    <cellStyle name="Calculation 11" xfId="2726" xr:uid="{B4EF38D2-B506-4158-B309-AD8794D1EF16}"/>
    <cellStyle name="Calculation 2" xfId="2727" xr:uid="{67345113-D5DD-4F6A-A915-64BC17508ED7}"/>
    <cellStyle name="Calculation 2 10" xfId="2728" xr:uid="{CE345F1F-FFAB-4961-B648-AB2AA4E47672}"/>
    <cellStyle name="Calculation 2 10 2" xfId="2729" xr:uid="{FD9F693E-7305-47EC-8970-F760F8FA924E}"/>
    <cellStyle name="Calculation 2 10 2 2" xfId="2730" xr:uid="{DF46A88B-7D98-4F8F-AD17-8F57B0A4A276}"/>
    <cellStyle name="Calculation 2 10 2 2 2" xfId="2731" xr:uid="{66F9DB3F-E9A3-4FCA-84A9-03CF54D1799F}"/>
    <cellStyle name="Calculation 2 10 2 2 2 2" xfId="2732" xr:uid="{2074488A-7761-44D7-8025-3A73A5A14840}"/>
    <cellStyle name="Calculation 2 10 2 2 2 2 2" xfId="2733" xr:uid="{6AD840F3-9B92-4F29-89C1-CF958C56D0EE}"/>
    <cellStyle name="Calculation 2 10 2 2 3" xfId="2734" xr:uid="{09241322-704C-471D-9634-B21A69FC9C36}"/>
    <cellStyle name="Calculation 2 10 2 2 3 2" xfId="2735" xr:uid="{0AB49D9D-126B-45A6-95E3-923A2A17A03E}"/>
    <cellStyle name="Calculation 2 10 2 2 4" xfId="2736" xr:uid="{EE9195A6-9EBE-4F4D-8CB6-C89F9FA43147}"/>
    <cellStyle name="Calculation 2 10 2 2 5" xfId="2737" xr:uid="{BF303732-79BA-4889-B5C5-87DC000D0CA3}"/>
    <cellStyle name="Calculation 2 10 2 2 6" xfId="2738" xr:uid="{C2CB0D13-0058-4FB5-9993-55AAF726571E}"/>
    <cellStyle name="Calculation 2 10 2 3" xfId="2739" xr:uid="{E3F2CEA7-29AC-4DCA-93B3-9D61C74544B1}"/>
    <cellStyle name="Calculation 2 10 3" xfId="2740" xr:uid="{9985C370-B3F9-40E4-ACD1-C85F94D929C9}"/>
    <cellStyle name="Calculation 2 10 3 2" xfId="2741" xr:uid="{4C7D1917-B942-4FB6-84F5-92B28F366C1E}"/>
    <cellStyle name="Calculation 2 10 3 2 2" xfId="2742" xr:uid="{82C66E49-6CB7-4DE6-A79A-998B8D4AE073}"/>
    <cellStyle name="Calculation 2 10 3 2 2 2" xfId="2743" xr:uid="{4AF1C9E8-73C6-44CC-AE14-885BA04EEC9A}"/>
    <cellStyle name="Calculation 2 10 3 3" xfId="2744" xr:uid="{91E037C9-3097-4E08-9E84-48EAD953A4AE}"/>
    <cellStyle name="Calculation 2 10 3 3 2" xfId="2745" xr:uid="{268211FA-BEBB-4125-B940-224DEA52B2C3}"/>
    <cellStyle name="Calculation 2 10 3 4" xfId="2746" xr:uid="{8BAB37AE-B6EB-4A43-9ECB-DF39F92E44B0}"/>
    <cellStyle name="Calculation 2 10 4" xfId="2747" xr:uid="{20123364-41AE-444D-BA7B-1A2175CB91FD}"/>
    <cellStyle name="Calculation 2 11" xfId="2748" xr:uid="{D1ED255B-7795-4F7F-87E0-5224FA021AC7}"/>
    <cellStyle name="Calculation 2 11 2" xfId="2749" xr:uid="{BDDB8A6B-CBA3-4FBC-8FB5-C395FD6BF36A}"/>
    <cellStyle name="Calculation 2 11 2 2" xfId="2750" xr:uid="{25CADD76-F165-4A22-8490-041077B37796}"/>
    <cellStyle name="Calculation 2 11 2 2 2" xfId="2751" xr:uid="{8885E638-64B5-4EEB-BFD0-63BB9538E8A7}"/>
    <cellStyle name="Calculation 2 11 2 2 2 2" xfId="2752" xr:uid="{F0609E87-5E10-46AA-B951-F1D42727196A}"/>
    <cellStyle name="Calculation 2 11 2 2 2 2 2" xfId="2753" xr:uid="{249CB239-FBB6-4AA5-A1C3-A30A2CD1AFA6}"/>
    <cellStyle name="Calculation 2 11 2 2 3" xfId="2754" xr:uid="{2DC187AB-C2D3-4ADA-B912-9BBB8C5EF184}"/>
    <cellStyle name="Calculation 2 11 2 2 3 2" xfId="2755" xr:uid="{07A04A0A-92A6-4AE2-9F2B-2CC4D17E01F1}"/>
    <cellStyle name="Calculation 2 11 2 2 4" xfId="2756" xr:uid="{2FF50C3A-5190-4FD2-AD72-4B72A7235D51}"/>
    <cellStyle name="Calculation 2 11 2 3" xfId="2757" xr:uid="{1F920D05-2E87-486E-984D-2A5552E082EF}"/>
    <cellStyle name="Calculation 2 11 3" xfId="2758" xr:uid="{7F697D73-E92C-4B48-9656-365991C65844}"/>
    <cellStyle name="Calculation 2 11 3 2" xfId="2759" xr:uid="{B4818966-7529-4751-B0E4-CA9E518AC828}"/>
    <cellStyle name="Calculation 2 11 3 2 2" xfId="2760" xr:uid="{4B23DE65-6232-45DF-A013-1EF2CC240922}"/>
    <cellStyle name="Calculation 2 11 3 2 2 2" xfId="2761" xr:uid="{9BC37796-C143-42BD-97B0-806D70DA183D}"/>
    <cellStyle name="Calculation 2 11 3 3" xfId="2762" xr:uid="{7F51B7B7-9BA8-4339-8DA6-D756995AAC93}"/>
    <cellStyle name="Calculation 2 11 3 3 2" xfId="2763" xr:uid="{808002B6-9ABB-4F49-BC1A-9F21E5911371}"/>
    <cellStyle name="Calculation 2 11 3 4" xfId="2764" xr:uid="{40034B10-7EEF-4FF8-9AD0-A7653A093047}"/>
    <cellStyle name="Calculation 2 11 4" xfId="2765" xr:uid="{66B91BDB-B2CC-4A5D-8EA3-566AD8666DC6}"/>
    <cellStyle name="Calculation 2 12" xfId="2766" xr:uid="{B2261EBB-9595-44F3-8B24-83059D6AAC91}"/>
    <cellStyle name="Calculation 2 12 2" xfId="2767" xr:uid="{D485DFE6-98C8-4516-A2C8-8205FE744ACE}"/>
    <cellStyle name="Calculation 2 12 2 2" xfId="2768" xr:uid="{2989A481-8416-477B-9E77-8A279B843835}"/>
    <cellStyle name="Calculation 2 12 2 2 2" xfId="2769" xr:uid="{263D8F8E-2504-4461-81AB-53ABBC716A09}"/>
    <cellStyle name="Calculation 2 12 2 2 2 2" xfId="2770" xr:uid="{7BF2A0D3-BDFD-46ED-B18A-60FCE933F6E8}"/>
    <cellStyle name="Calculation 2 12 2 3" xfId="2771" xr:uid="{A3195941-E765-4FA3-9F59-B44DC3BD4110}"/>
    <cellStyle name="Calculation 2 12 2 3 2" xfId="2772" xr:uid="{3F0B2FBB-7689-48E5-AEA7-8E51464389FC}"/>
    <cellStyle name="Calculation 2 12 2 4" xfId="2773" xr:uid="{4471481F-05C4-44A3-A877-212F05EE2008}"/>
    <cellStyle name="Calculation 2 12 3" xfId="2774" xr:uid="{43590526-6991-4214-98E6-35CE4C65B2C9}"/>
    <cellStyle name="Calculation 2 13" xfId="2775" xr:uid="{8B38CE1F-D803-479F-9945-1A8406CAA887}"/>
    <cellStyle name="Calculation 2 13 2" xfId="2776" xr:uid="{167E255E-DA18-4F55-88F8-840ABDBEA9CA}"/>
    <cellStyle name="Calculation 2 13 2 2" xfId="2777" xr:uid="{6481822E-B20E-464E-8FB9-C6455D89BE56}"/>
    <cellStyle name="Calculation 2 13 2 2 2" xfId="2778" xr:uid="{EFD6F081-2D99-4C31-A977-A6D6FE14BE2B}"/>
    <cellStyle name="Calculation 2 13 3" xfId="2779" xr:uid="{361A9310-9923-4B5F-892A-853878AA7E94}"/>
    <cellStyle name="Calculation 2 13 3 2" xfId="2780" xr:uid="{2CC702C7-8F56-4CE6-A446-31AD8B3665D7}"/>
    <cellStyle name="Calculation 2 13 4" xfId="2781" xr:uid="{BB23D984-3561-4E37-9BB9-77D6D40A30A6}"/>
    <cellStyle name="Calculation 2 13 5" xfId="2782" xr:uid="{19E16023-25AC-4372-A525-4A5BE69A096D}"/>
    <cellStyle name="Calculation 2 14" xfId="2783" xr:uid="{97215713-8BD7-4680-9003-A522598D8537}"/>
    <cellStyle name="Calculation 2 14 2" xfId="2784" xr:uid="{E1C73035-2FCA-4557-B1D6-434449C970C4}"/>
    <cellStyle name="Calculation 2 14 2 2" xfId="2785" xr:uid="{8200FD58-1E8E-42FE-9A13-34C511040261}"/>
    <cellStyle name="Calculation 2 15" xfId="2786" xr:uid="{D2CA8AE2-A785-446E-BC2D-F73F34146CB5}"/>
    <cellStyle name="Calculation 2 2" xfId="2787" xr:uid="{827A16FF-E210-47B9-A682-83D7D2EB9A1C}"/>
    <cellStyle name="Calculation 2 2 2" xfId="2788" xr:uid="{DBC931EC-3252-49F2-832C-C3A5AD2E690B}"/>
    <cellStyle name="Calculation 2 2 2 2" xfId="2789" xr:uid="{F52832D7-412B-471C-8F45-7AAB5834B468}"/>
    <cellStyle name="Calculation 2 2 2 2 2" xfId="2790" xr:uid="{4BCDEABF-2582-43D6-9DDE-0DF3CD14EC5F}"/>
    <cellStyle name="Calculation 2 2 2 2 2 2" xfId="2791" xr:uid="{583EDF2D-59DA-4214-8AA5-76821EC8BEC0}"/>
    <cellStyle name="Calculation 2 2 2 2 2 2 2" xfId="2792" xr:uid="{3E7FB59D-4708-4325-B1A6-39E7FB3C8488}"/>
    <cellStyle name="Calculation 2 2 2 2 3" xfId="2793" xr:uid="{246522A8-1888-467A-9DCF-2794FF3B2762}"/>
    <cellStyle name="Calculation 2 2 2 2 3 2" xfId="2794" xr:uid="{2A5BC290-8B4C-4F5E-A301-5B522A613C02}"/>
    <cellStyle name="Calculation 2 2 2 2 4" xfId="2795" xr:uid="{87B118AD-2296-4C21-9905-31C85DBCCF4E}"/>
    <cellStyle name="Calculation 2 2 2 2 5" xfId="2796" xr:uid="{29967C2C-0FA5-4737-AF37-8A2701F9D822}"/>
    <cellStyle name="Calculation 2 2 2 2 6" xfId="2797" xr:uid="{8288B6EE-A7BD-43DF-8276-56E15D2501AE}"/>
    <cellStyle name="Calculation 2 2 2 3" xfId="2798" xr:uid="{E8956A74-13A7-4F92-A402-1AE4870B5AC2}"/>
    <cellStyle name="Calculation 2 2 3" xfId="2799" xr:uid="{9BDA5FE2-56CF-4C42-B870-69A891A2BC5A}"/>
    <cellStyle name="Calculation 2 2 3 2" xfId="2800" xr:uid="{B92F9116-0704-45C4-9495-A1F1F2E00F3D}"/>
    <cellStyle name="Calculation 2 2 3 2 2" xfId="2801" xr:uid="{770DF453-E163-4D07-86B2-9EDDEAEBED56}"/>
    <cellStyle name="Calculation 2 2 3 2 2 2" xfId="2802" xr:uid="{9AD893CA-29A1-4DEF-9BB0-BF926D239FD4}"/>
    <cellStyle name="Calculation 2 2 3 3" xfId="2803" xr:uid="{CCDA2625-CFA6-439F-AF6F-E96732FA85C4}"/>
    <cellStyle name="Calculation 2 2 3 3 2" xfId="2804" xr:uid="{64E71F0E-A79C-430F-A16C-9C65AF020DF9}"/>
    <cellStyle name="Calculation 2 2 3 4" xfId="2805" xr:uid="{0D957F2C-946C-45EF-98BE-AE2C411BDFC5}"/>
    <cellStyle name="Calculation 2 2 3 5" xfId="2806" xr:uid="{93CA65E3-65D9-4EA7-AEFB-0AB78C78AB68}"/>
    <cellStyle name="Calculation 2 2 4" xfId="2807" xr:uid="{4B4A9C42-68DC-4312-8D42-3A56D562541F}"/>
    <cellStyle name="Calculation 2 3" xfId="2808" xr:uid="{9F3BD44B-FCEB-4E0A-BBCC-E3114FF2DCA6}"/>
    <cellStyle name="Calculation 2 3 2" xfId="2809" xr:uid="{6B54997A-A05F-4D5B-B46C-AB40EA86726F}"/>
    <cellStyle name="Calculation 2 3 2 2" xfId="2810" xr:uid="{5550B925-A603-4D19-B733-F616E126BA88}"/>
    <cellStyle name="Calculation 2 3 2 2 2" xfId="2811" xr:uid="{CD49B8AB-2BED-4353-97E6-04256AD10633}"/>
    <cellStyle name="Calculation 2 3 2 2 2 2" xfId="2812" xr:uid="{C6F34335-6D42-4B51-8F19-0D96C7705440}"/>
    <cellStyle name="Calculation 2 3 2 2 2 2 2" xfId="2813" xr:uid="{7F8733DE-1BCD-42DC-9539-04F44327B449}"/>
    <cellStyle name="Calculation 2 3 2 2 3" xfId="2814" xr:uid="{CEE75D6B-A124-41A4-9821-8E8C7D0275B4}"/>
    <cellStyle name="Calculation 2 3 2 2 3 2" xfId="2815" xr:uid="{7927149C-BB34-4BBB-9798-62A0CC90EE4A}"/>
    <cellStyle name="Calculation 2 3 2 2 4" xfId="2816" xr:uid="{7FF9E22A-4088-4459-90B5-AB69E4472FB0}"/>
    <cellStyle name="Calculation 2 3 2 2 5" xfId="2817" xr:uid="{3372A7C0-A83F-4635-95B0-04B8878456F8}"/>
    <cellStyle name="Calculation 2 3 2 2 6" xfId="2818" xr:uid="{0EF2D3F0-5A72-40B9-B540-E9C549D712A4}"/>
    <cellStyle name="Calculation 2 3 2 3" xfId="2819" xr:uid="{679CD23D-20AC-4CA9-8506-D91C7FE925C9}"/>
    <cellStyle name="Calculation 2 3 3" xfId="2820" xr:uid="{8F134DC5-98AB-4A11-B2C4-07906FCAD4CA}"/>
    <cellStyle name="Calculation 2 3 3 2" xfId="2821" xr:uid="{A4BD3C68-5F3E-43D4-A748-DE33AE9E46FC}"/>
    <cellStyle name="Calculation 2 3 3 2 2" xfId="2822" xr:uid="{A2EBABD0-BBA9-453D-8FD2-8639A22FB69A}"/>
    <cellStyle name="Calculation 2 3 3 2 2 2" xfId="2823" xr:uid="{448E5952-AAF6-42B5-A900-8787FCE62788}"/>
    <cellStyle name="Calculation 2 3 3 3" xfId="2824" xr:uid="{9C963AB3-B355-4E71-8C0B-1DAC3CF0BE8D}"/>
    <cellStyle name="Calculation 2 3 3 3 2" xfId="2825" xr:uid="{D21424D9-0A87-4B7B-844A-313B623946E9}"/>
    <cellStyle name="Calculation 2 3 3 4" xfId="2826" xr:uid="{0EE65773-A361-461D-BDAC-C17596C73EA7}"/>
    <cellStyle name="Calculation 2 3 3 5" xfId="2827" xr:uid="{BF98BD00-4023-40B6-9EE1-C52DE1755565}"/>
    <cellStyle name="Calculation 2 3 4" xfId="2828" xr:uid="{FD842B14-8E8B-42A4-922C-42B361A061E5}"/>
    <cellStyle name="Calculation 2 4" xfId="2829" xr:uid="{6644A9B1-2E77-45D5-BCC7-C0AD8ECC057A}"/>
    <cellStyle name="Calculation 2 4 2" xfId="2830" xr:uid="{1F029C84-5531-4513-9B1D-FAA32E7BA536}"/>
    <cellStyle name="Calculation 2 4 2 2" xfId="2831" xr:uid="{9E348B2D-A155-4C76-B49C-34DAC85D64ED}"/>
    <cellStyle name="Calculation 2 4 2 2 2" xfId="2832" xr:uid="{8365F907-4DD9-446A-9B0F-761F66C0C2C2}"/>
    <cellStyle name="Calculation 2 4 2 2 2 2" xfId="2833" xr:uid="{062F1257-9678-4791-9F4B-0A842E7E2EB1}"/>
    <cellStyle name="Calculation 2 4 2 2 2 2 2" xfId="2834" xr:uid="{5913E81C-0C90-43B0-819F-15AEC8A8BF72}"/>
    <cellStyle name="Calculation 2 4 2 2 3" xfId="2835" xr:uid="{72FE3EC6-F5F7-4BFB-83FF-154DCC93E3E2}"/>
    <cellStyle name="Calculation 2 4 2 2 3 2" xfId="2836" xr:uid="{06874C8B-A5E1-4F03-A3CF-7A748ACC7581}"/>
    <cellStyle name="Calculation 2 4 2 2 4" xfId="2837" xr:uid="{F6DC63A3-7592-4FA5-9ACF-835388CDC9C9}"/>
    <cellStyle name="Calculation 2 4 2 2 5" xfId="2838" xr:uid="{D9CF63FA-5C69-4C18-B227-66516CECE167}"/>
    <cellStyle name="Calculation 2 4 2 2 6" xfId="2839" xr:uid="{8CE46CAA-3AD8-4E32-9118-ECD5C896A98B}"/>
    <cellStyle name="Calculation 2 4 2 3" xfId="2840" xr:uid="{49F75B3D-5BFF-48F7-A628-6420B31CEEEF}"/>
    <cellStyle name="Calculation 2 4 3" xfId="2841" xr:uid="{144EDB60-F289-4EEC-94CD-9ACC6F837BF1}"/>
    <cellStyle name="Calculation 2 4 3 2" xfId="2842" xr:uid="{543ED5FA-0047-4C6A-98B6-20C26C6F9250}"/>
    <cellStyle name="Calculation 2 4 3 2 2" xfId="2843" xr:uid="{12501210-CEBD-493D-93D8-B9293010B131}"/>
    <cellStyle name="Calculation 2 4 3 2 2 2" xfId="2844" xr:uid="{36AD1EFE-99DC-4C21-8353-C6DFA676382F}"/>
    <cellStyle name="Calculation 2 4 3 3" xfId="2845" xr:uid="{DC11827E-A475-4DA1-8505-270768F3B75C}"/>
    <cellStyle name="Calculation 2 4 3 3 2" xfId="2846" xr:uid="{1EF6DA1C-6916-4942-9F0B-0F2C8D66E75E}"/>
    <cellStyle name="Calculation 2 4 3 4" xfId="2847" xr:uid="{F4E62779-7D44-4C20-AD7A-26A8911946F5}"/>
    <cellStyle name="Calculation 2 4 4" xfId="2848" xr:uid="{B5E065DE-7169-4D2A-9F7B-313E1A977263}"/>
    <cellStyle name="Calculation 2 5" xfId="2849" xr:uid="{21055EA3-12C0-42FB-A855-ECECF7ACABC4}"/>
    <cellStyle name="Calculation 2 5 2" xfId="2850" xr:uid="{04185A30-7A1C-4B1E-A5E5-407A2975638E}"/>
    <cellStyle name="Calculation 2 5 2 2" xfId="2851" xr:uid="{4079D2B5-6DD4-4D02-88F3-8CC076819256}"/>
    <cellStyle name="Calculation 2 5 2 2 2" xfId="2852" xr:uid="{76462F1C-3154-454B-9855-02215ECC7399}"/>
    <cellStyle name="Calculation 2 5 2 2 2 2" xfId="2853" xr:uid="{8B97BBF5-1651-4B85-AACB-01AD082CE855}"/>
    <cellStyle name="Calculation 2 5 2 2 2 2 2" xfId="2854" xr:uid="{9EF3CE1C-D44A-4621-BEBD-4DC7611D4682}"/>
    <cellStyle name="Calculation 2 5 2 2 3" xfId="2855" xr:uid="{F7614756-D6F7-43C3-92E9-F60D6F99E091}"/>
    <cellStyle name="Calculation 2 5 2 2 3 2" xfId="2856" xr:uid="{DBDEFF0F-1053-4497-8940-BD1C87787041}"/>
    <cellStyle name="Calculation 2 5 2 2 4" xfId="2857" xr:uid="{5D08AAC1-A3EE-4566-8516-FA3AADBB45C5}"/>
    <cellStyle name="Calculation 2 5 2 2 5" xfId="2858" xr:uid="{D8D36B44-0830-4112-A38D-1E8B7E3E091A}"/>
    <cellStyle name="Calculation 2 5 2 2 6" xfId="2859" xr:uid="{7C6630CD-129D-448C-8E40-360432A5F44A}"/>
    <cellStyle name="Calculation 2 5 2 3" xfId="2860" xr:uid="{D22C6FAA-7FC5-4320-94BA-AC500F14181A}"/>
    <cellStyle name="Calculation 2 5 3" xfId="2861" xr:uid="{F7AA3649-A155-491C-9430-CD2E33E2E7CA}"/>
    <cellStyle name="Calculation 2 5 3 2" xfId="2862" xr:uid="{EA858E5C-B873-4228-B9F9-5E31ECE07B83}"/>
    <cellStyle name="Calculation 2 5 3 2 2" xfId="2863" xr:uid="{6264EED8-55D3-4BD1-A249-CE04A6CB3596}"/>
    <cellStyle name="Calculation 2 5 3 2 2 2" xfId="2864" xr:uid="{12791C7F-0626-4E1A-8CE0-079D7724DD83}"/>
    <cellStyle name="Calculation 2 5 3 3" xfId="2865" xr:uid="{6273FC7D-5F9C-4B08-9DEE-F500CE589B97}"/>
    <cellStyle name="Calculation 2 5 3 3 2" xfId="2866" xr:uid="{52884927-A444-4535-BCFE-36F56C418B00}"/>
    <cellStyle name="Calculation 2 5 3 4" xfId="2867" xr:uid="{7A3239A7-5024-42B2-AFAB-9A692F9916E7}"/>
    <cellStyle name="Calculation 2 5 4" xfId="2868" xr:uid="{21BCFC9E-3394-4CB7-92BD-358E4C2E09C0}"/>
    <cellStyle name="Calculation 2 6" xfId="2869" xr:uid="{E8071459-2997-4AC8-9580-A17ED803308B}"/>
    <cellStyle name="Calculation 2 6 2" xfId="2870" xr:uid="{A63E0462-9E57-40A3-8BC9-4B9384B42DE5}"/>
    <cellStyle name="Calculation 2 6 2 2" xfId="2871" xr:uid="{63AE7304-65CF-4D14-B45F-227DB1510CF8}"/>
    <cellStyle name="Calculation 2 6 2 2 2" xfId="2872" xr:uid="{62605D4B-6CF7-4702-A552-C4D283179613}"/>
    <cellStyle name="Calculation 2 6 2 2 2 2" xfId="2873" xr:uid="{A37414BD-9333-4856-9ED7-FC857B221079}"/>
    <cellStyle name="Calculation 2 6 2 2 2 2 2" xfId="2874" xr:uid="{7A1A75B7-BE21-4F07-96ED-DB40E0734C1D}"/>
    <cellStyle name="Calculation 2 6 2 2 3" xfId="2875" xr:uid="{B51771D8-D088-4AE4-9D6C-51BF3EDEE06A}"/>
    <cellStyle name="Calculation 2 6 2 2 3 2" xfId="2876" xr:uid="{ED812A3C-D570-4313-AE84-BF27B4D37FC9}"/>
    <cellStyle name="Calculation 2 6 2 2 4" xfId="2877" xr:uid="{4DE78DEB-63BD-4516-B41B-BDFA3AEE96AA}"/>
    <cellStyle name="Calculation 2 6 2 2 5" xfId="2878" xr:uid="{A88EA1AC-B779-4F5F-BE58-E46F1D6135B0}"/>
    <cellStyle name="Calculation 2 6 2 2 6" xfId="2879" xr:uid="{7506198F-D0DF-423E-A8DB-646B0D879EAB}"/>
    <cellStyle name="Calculation 2 6 2 3" xfId="2880" xr:uid="{4D32B964-11A9-49D2-9C1D-812853D8EB85}"/>
    <cellStyle name="Calculation 2 6 3" xfId="2881" xr:uid="{3F6CC32A-B375-4634-ACAD-E22B96CEDB36}"/>
    <cellStyle name="Calculation 2 6 3 2" xfId="2882" xr:uid="{9950E961-EEC0-42BE-AFF3-CECF3AB60593}"/>
    <cellStyle name="Calculation 2 6 3 2 2" xfId="2883" xr:uid="{DBAFD612-C919-4593-B580-3FE9A295A6A5}"/>
    <cellStyle name="Calculation 2 6 3 2 2 2" xfId="2884" xr:uid="{687E9FD8-6C30-4A2B-8DAE-0BAC70984A9E}"/>
    <cellStyle name="Calculation 2 6 3 3" xfId="2885" xr:uid="{F9296A14-07A2-462C-BBA7-02483D46FBA1}"/>
    <cellStyle name="Calculation 2 6 3 3 2" xfId="2886" xr:uid="{D1D81E8D-5615-45B4-974E-FF205B4A3D30}"/>
    <cellStyle name="Calculation 2 6 3 4" xfId="2887" xr:uid="{2EE4B10A-2BC8-41A4-B178-9465402B6A75}"/>
    <cellStyle name="Calculation 2 6 4" xfId="2888" xr:uid="{61D49B21-FB0F-4211-9953-2C1AF906F1B1}"/>
    <cellStyle name="Calculation 2 7" xfId="2889" xr:uid="{C48652D8-5094-4988-9A16-EBC8C7174403}"/>
    <cellStyle name="Calculation 2 7 2" xfId="2890" xr:uid="{428367AC-EC81-40C8-9CFA-B37B2451553C}"/>
    <cellStyle name="Calculation 2 7 2 2" xfId="2891" xr:uid="{42D390B4-80BE-40D8-BCA5-A82BDE272593}"/>
    <cellStyle name="Calculation 2 7 2 2 2" xfId="2892" xr:uid="{DA3AD567-70C2-4069-BE1B-50E09812A0FC}"/>
    <cellStyle name="Calculation 2 7 2 2 2 2" xfId="2893" xr:uid="{1FCF8B1F-A906-47D8-91DF-88F2B2124DF4}"/>
    <cellStyle name="Calculation 2 7 2 2 2 2 2" xfId="2894" xr:uid="{634675CB-CB31-4E29-9A67-F94028CF05C4}"/>
    <cellStyle name="Calculation 2 7 2 2 3" xfId="2895" xr:uid="{7C8C3DD9-BDC7-4524-8C32-8167FFE44945}"/>
    <cellStyle name="Calculation 2 7 2 2 3 2" xfId="2896" xr:uid="{218BE788-7F4D-44B6-B795-2C30C989DF10}"/>
    <cellStyle name="Calculation 2 7 2 2 4" xfId="2897" xr:uid="{E027D0CF-F062-482E-AB5A-A48F34DD5D2C}"/>
    <cellStyle name="Calculation 2 7 2 2 5" xfId="2898" xr:uid="{4A02E20C-A3D8-409A-996C-BF4613AC4A0E}"/>
    <cellStyle name="Calculation 2 7 2 2 6" xfId="2899" xr:uid="{AA985C45-60FD-49AB-B580-A767659D2386}"/>
    <cellStyle name="Calculation 2 7 2 3" xfId="2900" xr:uid="{AB58515F-5804-44BA-8A2D-0A921F9C2D98}"/>
    <cellStyle name="Calculation 2 7 3" xfId="2901" xr:uid="{F605CAA2-40C8-4A09-9371-0D1D45B7A7F6}"/>
    <cellStyle name="Calculation 2 7 3 2" xfId="2902" xr:uid="{C6C9BCC0-5C0E-4E69-AA55-61D2E85B9055}"/>
    <cellStyle name="Calculation 2 7 3 2 2" xfId="2903" xr:uid="{21257D13-1AD0-471C-93A2-1124D67D3E1B}"/>
    <cellStyle name="Calculation 2 7 3 2 2 2" xfId="2904" xr:uid="{1315523E-E424-4682-8B0B-49921667E66E}"/>
    <cellStyle name="Calculation 2 7 3 3" xfId="2905" xr:uid="{1A3E6985-8F52-4D82-88A6-5F1BC1C5A654}"/>
    <cellStyle name="Calculation 2 7 3 3 2" xfId="2906" xr:uid="{C26D51D9-C1B3-46B3-89E8-8A4A1B02185C}"/>
    <cellStyle name="Calculation 2 7 3 4" xfId="2907" xr:uid="{31401D96-999E-4857-86A3-9D27EA076639}"/>
    <cellStyle name="Calculation 2 7 4" xfId="2908" xr:uid="{CCB29E90-13DB-418C-BE60-CB4BBFAC36B0}"/>
    <cellStyle name="Calculation 2 8" xfId="2909" xr:uid="{9612D066-E1B3-4889-9BED-242AED505998}"/>
    <cellStyle name="Calculation 2 8 2" xfId="2910" xr:uid="{F564BA2C-156E-444F-80CB-EDF35CF0FFDA}"/>
    <cellStyle name="Calculation 2 8 2 2" xfId="2911" xr:uid="{5B5B1149-900B-4D56-BD1B-AE6B37AD01A4}"/>
    <cellStyle name="Calculation 2 8 2 2 2" xfId="2912" xr:uid="{85290296-4F63-45DF-9519-64BCB14BB100}"/>
    <cellStyle name="Calculation 2 8 2 2 2 2" xfId="2913" xr:uid="{18F45817-1515-4DAD-A043-B0929DA1AFBD}"/>
    <cellStyle name="Calculation 2 8 2 2 2 2 2" xfId="2914" xr:uid="{4EB4582F-1C9C-414C-B87C-658C8EA55574}"/>
    <cellStyle name="Calculation 2 8 2 2 3" xfId="2915" xr:uid="{2E2BA479-0263-489A-B430-062DCB01A149}"/>
    <cellStyle name="Calculation 2 8 2 2 3 2" xfId="2916" xr:uid="{3881F74A-01CD-4199-8A34-876F7FD0FEEC}"/>
    <cellStyle name="Calculation 2 8 2 2 4" xfId="2917" xr:uid="{576A8BCD-871E-4E98-9387-8E01506DB3A0}"/>
    <cellStyle name="Calculation 2 8 2 2 5" xfId="2918" xr:uid="{380DD1AD-3495-437D-BEB5-27139E5C215A}"/>
    <cellStyle name="Calculation 2 8 2 2 6" xfId="2919" xr:uid="{7CF88FC2-A7C3-47A4-8E02-D95067E31815}"/>
    <cellStyle name="Calculation 2 8 2 3" xfId="2920" xr:uid="{8217E57D-D1F7-4133-A0E6-4FC0E533FA85}"/>
    <cellStyle name="Calculation 2 8 3" xfId="2921" xr:uid="{A260E670-B4B5-42C3-A010-5FCD2F5F3C4B}"/>
    <cellStyle name="Calculation 2 8 3 2" xfId="2922" xr:uid="{B8A7FA76-A204-4265-8DD2-6B2D23CF787B}"/>
    <cellStyle name="Calculation 2 8 3 2 2" xfId="2923" xr:uid="{A0D99902-D6DB-4AC2-8378-DBC0494F4A13}"/>
    <cellStyle name="Calculation 2 8 3 2 2 2" xfId="2924" xr:uid="{9BABBE91-4DA0-4DF0-99D6-BCA9E89F055E}"/>
    <cellStyle name="Calculation 2 8 3 3" xfId="2925" xr:uid="{1DB8F102-1537-4D51-B456-9B1F7B7073AA}"/>
    <cellStyle name="Calculation 2 8 3 3 2" xfId="2926" xr:uid="{3D9A16EE-40FC-4540-ACE9-FE319C7CD126}"/>
    <cellStyle name="Calculation 2 8 3 4" xfId="2927" xr:uid="{0A5ADAE9-6759-4784-8D15-C8108334DF9E}"/>
    <cellStyle name="Calculation 2 8 4" xfId="2928" xr:uid="{3E399F19-D4A8-4089-B8FD-BAE2A0BA364D}"/>
    <cellStyle name="Calculation 2 9" xfId="2929" xr:uid="{A350086F-F661-4C2A-A696-A8CA82511115}"/>
    <cellStyle name="Calculation 2 9 2" xfId="2930" xr:uid="{7128934B-7B5E-40FF-9F4F-365B9A083AD7}"/>
    <cellStyle name="Calculation 2 9 2 2" xfId="2931" xr:uid="{D2F2B361-FBE1-4E13-A8D8-EFCE14FE941F}"/>
    <cellStyle name="Calculation 2 9 2 2 2" xfId="2932" xr:uid="{13B1693C-83FA-4DE1-BB3E-B69C7DF55A0B}"/>
    <cellStyle name="Calculation 2 9 2 2 2 2" xfId="2933" xr:uid="{DA2986AC-6D5E-43B2-A8D8-CD09E6E2775E}"/>
    <cellStyle name="Calculation 2 9 2 2 2 2 2" xfId="2934" xr:uid="{AA0B5B2C-6245-49E1-A1E1-EF844D208646}"/>
    <cellStyle name="Calculation 2 9 2 2 3" xfId="2935" xr:uid="{4968B4C7-C860-45A5-BD3C-DA2D91D5DFE5}"/>
    <cellStyle name="Calculation 2 9 2 2 3 2" xfId="2936" xr:uid="{5C0E8A9B-9FCA-4732-992B-59C43AFCF2A3}"/>
    <cellStyle name="Calculation 2 9 2 2 4" xfId="2937" xr:uid="{48B3C346-70C4-427F-BBCD-91129C434DE6}"/>
    <cellStyle name="Calculation 2 9 2 2 5" xfId="2938" xr:uid="{F65705A0-7396-4976-A552-75278EC5B0B5}"/>
    <cellStyle name="Calculation 2 9 2 2 6" xfId="2939" xr:uid="{BBC175AF-3C96-4859-B30A-514DF30541EE}"/>
    <cellStyle name="Calculation 2 9 2 3" xfId="2940" xr:uid="{88B15AD1-D210-44FA-8DEA-49A3631E2C94}"/>
    <cellStyle name="Calculation 2 9 3" xfId="2941" xr:uid="{92020F9C-3AEA-4124-AA79-D52F916A1439}"/>
    <cellStyle name="Calculation 2 9 3 2" xfId="2942" xr:uid="{ED474795-ACF8-4393-8DCB-A891420BAD83}"/>
    <cellStyle name="Calculation 2 9 3 2 2" xfId="2943" xr:uid="{99DAEF7F-EB4B-4EDA-923A-B0D78EAA8E36}"/>
    <cellStyle name="Calculation 2 9 3 2 2 2" xfId="2944" xr:uid="{85A9C8A6-E995-4A6A-8F26-6855981B04E0}"/>
    <cellStyle name="Calculation 2 9 3 3" xfId="2945" xr:uid="{F523C487-98B9-47D2-87A2-574D7FE84BAC}"/>
    <cellStyle name="Calculation 2 9 3 3 2" xfId="2946" xr:uid="{F231EF8B-2B3E-4B4D-A1E8-8449AA8E4289}"/>
    <cellStyle name="Calculation 2 9 3 4" xfId="2947" xr:uid="{00E1CA4E-296A-4BE2-98F0-70074E2437DC}"/>
    <cellStyle name="Calculation 2 9 4" xfId="2948" xr:uid="{08418B44-64F0-4B4B-A7BA-68B460D70977}"/>
    <cellStyle name="Calculation 3" xfId="2949" xr:uid="{71BC4155-6205-43C3-845C-7A92EB068BF9}"/>
    <cellStyle name="Calculation 3 10" xfId="2950" xr:uid="{FC7A9A60-175C-4A79-8931-36553583186E}"/>
    <cellStyle name="Calculation 3 10 2" xfId="2951" xr:uid="{7C288721-7512-46CB-9089-CC527DE8AC2B}"/>
    <cellStyle name="Calculation 3 10 2 2" xfId="2952" xr:uid="{8F06E041-523B-429B-8F6D-DBE23D30ECD6}"/>
    <cellStyle name="Calculation 3 10 2 2 2" xfId="2953" xr:uid="{3516A4E2-0C40-43CC-B18B-BDC0DF0E3C69}"/>
    <cellStyle name="Calculation 3 10 2 2 2 2" xfId="2954" xr:uid="{2B58D49B-031F-4C01-8801-358B2ED14CE6}"/>
    <cellStyle name="Calculation 3 10 2 2 2 2 2" xfId="2955" xr:uid="{18150DF0-A81F-40BA-8CB3-73E66158B731}"/>
    <cellStyle name="Calculation 3 10 2 2 3" xfId="2956" xr:uid="{4281CF03-D0FE-4BBE-ADEF-43B1A2B2B5AC}"/>
    <cellStyle name="Calculation 3 10 2 2 3 2" xfId="2957" xr:uid="{87C73F47-7F89-459E-A5E7-97E9BF2E1CA0}"/>
    <cellStyle name="Calculation 3 10 2 2 4" xfId="2958" xr:uid="{C351FE0B-AE49-4E97-AD74-62541561D4DA}"/>
    <cellStyle name="Calculation 3 10 2 3" xfId="2959" xr:uid="{B6E6FC77-81C0-452A-AB10-11F9F5CFED75}"/>
    <cellStyle name="Calculation 3 10 3" xfId="2960" xr:uid="{201D8E3A-1786-4D78-BBB1-1EA958D0812C}"/>
    <cellStyle name="Calculation 3 10 3 2" xfId="2961" xr:uid="{5A90E804-917F-4B50-8CA9-CD43912AC95C}"/>
    <cellStyle name="Calculation 3 10 3 2 2" xfId="2962" xr:uid="{BCE61671-F45F-4142-BE45-C529DD4B3E5A}"/>
    <cellStyle name="Calculation 3 10 3 2 2 2" xfId="2963" xr:uid="{E01EB525-65EA-4497-B655-3AF4D4B79506}"/>
    <cellStyle name="Calculation 3 10 3 3" xfId="2964" xr:uid="{BAF3BB63-3FD6-42E7-A1D3-D9F6CCA28677}"/>
    <cellStyle name="Calculation 3 10 3 3 2" xfId="2965" xr:uid="{F978832E-8374-4418-BFBE-4A3387C2127A}"/>
    <cellStyle name="Calculation 3 10 3 4" xfId="2966" xr:uid="{878AB7A7-83A8-4049-B357-CE19841B1415}"/>
    <cellStyle name="Calculation 3 10 4" xfId="2967" xr:uid="{1834F47A-CD12-4763-9CAC-A04AA325EBFE}"/>
    <cellStyle name="Calculation 3 11" xfId="2968" xr:uid="{41815825-FEC6-4A3F-8F0C-3B9E020C2DC9}"/>
    <cellStyle name="Calculation 3 11 2" xfId="2969" xr:uid="{DCE329F2-CBB3-44F5-8480-3384C278CD8B}"/>
    <cellStyle name="Calculation 3 11 2 2" xfId="2970" xr:uid="{05363ADE-74BD-4244-AA5F-71075F8008B0}"/>
    <cellStyle name="Calculation 3 11 2 2 2" xfId="2971" xr:uid="{DF050A73-C414-4916-84C5-DB31D7945650}"/>
    <cellStyle name="Calculation 3 11 2 2 2 2" xfId="2972" xr:uid="{5C76E52C-02A5-4DEE-ACC6-4631A681696A}"/>
    <cellStyle name="Calculation 3 11 2 2 2 2 2" xfId="2973" xr:uid="{2B0E3E16-9D9E-4F14-958D-4045109CC982}"/>
    <cellStyle name="Calculation 3 11 2 2 3" xfId="2974" xr:uid="{DD653A77-3771-4352-B07D-A9BD268E703F}"/>
    <cellStyle name="Calculation 3 11 2 2 3 2" xfId="2975" xr:uid="{378B1DFF-6F6C-46A7-9E4E-E8B914B887E5}"/>
    <cellStyle name="Calculation 3 11 2 2 4" xfId="2976" xr:uid="{2B4D90F6-924C-4BFD-A163-C401304C0765}"/>
    <cellStyle name="Calculation 3 11 2 3" xfId="2977" xr:uid="{91BFAD5A-C7D1-42CF-9AC5-B32936A8CCF1}"/>
    <cellStyle name="Calculation 3 11 3" xfId="2978" xr:uid="{1F412414-446A-4918-9510-1C556F4547E6}"/>
    <cellStyle name="Calculation 3 11 3 2" xfId="2979" xr:uid="{BC975532-2F79-46ED-8EF3-D2A48FAA0BC0}"/>
    <cellStyle name="Calculation 3 11 3 2 2" xfId="2980" xr:uid="{0F9D06E5-B460-48C7-8D98-D19F324AAB4A}"/>
    <cellStyle name="Calculation 3 11 3 2 2 2" xfId="2981" xr:uid="{33393449-D4F3-4310-A5D4-4C4A1E0FE482}"/>
    <cellStyle name="Calculation 3 11 3 3" xfId="2982" xr:uid="{04568CBF-C007-46B5-86C5-71401EBE444F}"/>
    <cellStyle name="Calculation 3 11 3 3 2" xfId="2983" xr:uid="{1670DFA2-8AD2-4325-9A7F-5C950640C1D6}"/>
    <cellStyle name="Calculation 3 11 3 4" xfId="2984" xr:uid="{1F18B671-B7E2-4BF8-B44E-030FC5671138}"/>
    <cellStyle name="Calculation 3 11 4" xfId="2985" xr:uid="{32933083-A7B0-4606-9611-4201585EDE4D}"/>
    <cellStyle name="Calculation 3 12" xfId="2986" xr:uid="{C2F8B3DF-9B01-49CA-A375-4E8146A19C29}"/>
    <cellStyle name="Calculation 3 12 2" xfId="2987" xr:uid="{83453F74-27F3-4102-A502-38E225E49E93}"/>
    <cellStyle name="Calculation 3 12 2 2" xfId="2988" xr:uid="{294CCFEB-D813-4B0B-8793-02D66DC465CC}"/>
    <cellStyle name="Calculation 3 12 2 2 2" xfId="2989" xr:uid="{5A08BA0D-79A2-4ACE-BF75-3D033F86FC06}"/>
    <cellStyle name="Calculation 3 12 2 2 2 2" xfId="2990" xr:uid="{D12B3A27-B521-48C4-B0E5-38A61731BCB6}"/>
    <cellStyle name="Calculation 3 12 2 3" xfId="2991" xr:uid="{91C650A8-622F-4C75-A491-A30EB0FF1178}"/>
    <cellStyle name="Calculation 3 12 2 3 2" xfId="2992" xr:uid="{CAE1263A-2E50-441E-B9DB-118401B5434C}"/>
    <cellStyle name="Calculation 3 12 2 4" xfId="2993" xr:uid="{F6766CCD-F6E4-4310-BFF6-1989C21A2DA4}"/>
    <cellStyle name="Calculation 3 12 2 5" xfId="2994" xr:uid="{7B4A2FCC-C599-43CB-8480-EBBCE64D977C}"/>
    <cellStyle name="Calculation 3 12 2 6" xfId="2995" xr:uid="{C6062070-6B42-4B02-88AE-3DEFDEB2DF63}"/>
    <cellStyle name="Calculation 3 12 3" xfId="2996" xr:uid="{2BE9FAB3-0EC0-4C6C-9AB9-4D220D465F35}"/>
    <cellStyle name="Calculation 3 13" xfId="2997" xr:uid="{E65B0E0B-52CF-4A33-897A-A335BB7A4CC0}"/>
    <cellStyle name="Calculation 3 13 2" xfId="2998" xr:uid="{0C5628C6-F36B-46FA-A30D-FAD4FFCF5C5F}"/>
    <cellStyle name="Calculation 3 13 2 2" xfId="2999" xr:uid="{6F0B2BF9-503D-4B8A-B1CB-ED5FD0C4C449}"/>
    <cellStyle name="Calculation 3 13 2 2 2" xfId="3000" xr:uid="{2FBA08FD-B164-4872-AF2C-D28353A4180E}"/>
    <cellStyle name="Calculation 3 13 3" xfId="3001" xr:uid="{DDF2F12C-90A6-43AD-AE6C-9B9F26346913}"/>
    <cellStyle name="Calculation 3 13 3 2" xfId="3002" xr:uid="{4F7785E7-70D8-4BC6-9D77-93665A03ECCB}"/>
    <cellStyle name="Calculation 3 13 4" xfId="3003" xr:uid="{0B8F943C-7671-4EB4-8684-218013036A7C}"/>
    <cellStyle name="Calculation 3 14" xfId="3004" xr:uid="{5436BD15-4EBB-46A5-BF1F-B2A258E5FA0F}"/>
    <cellStyle name="Calculation 3 14 2" xfId="3005" xr:uid="{22A56146-1E47-4AD9-A40C-FD3101935DA8}"/>
    <cellStyle name="Calculation 3 14 2 2" xfId="3006" xr:uid="{D4DA10C7-422D-429C-9A3A-9D33FC063989}"/>
    <cellStyle name="Calculation 3 15" xfId="3007" xr:uid="{765D6273-9692-497E-A98E-4D0FF61DBD5E}"/>
    <cellStyle name="Calculation 3 16" xfId="3008" xr:uid="{B4BC37AB-92A3-4B93-8B3C-BA2E964745A0}"/>
    <cellStyle name="Calculation 3 2" xfId="3009" xr:uid="{1E8B9122-6C5A-4F27-95EC-05BEF7AFCA6A}"/>
    <cellStyle name="Calculation 3 2 2" xfId="3010" xr:uid="{6897AEF6-CE92-41FF-9111-CAC3CCABDA3C}"/>
    <cellStyle name="Calculation 3 2 2 2" xfId="3011" xr:uid="{CE7F9A2B-2DAF-4762-9CFD-06FE46489826}"/>
    <cellStyle name="Calculation 3 2 2 2 2" xfId="3012" xr:uid="{E5899686-37DE-419A-8832-2F46E2322B8C}"/>
    <cellStyle name="Calculation 3 2 2 2 2 2" xfId="3013" xr:uid="{4830BFDA-1526-4446-8E77-DDB4776A4FEF}"/>
    <cellStyle name="Calculation 3 2 2 2 2 2 2" xfId="3014" xr:uid="{7F68AF02-CE9B-410C-8FF2-D76673567AC2}"/>
    <cellStyle name="Calculation 3 2 2 2 3" xfId="3015" xr:uid="{09FFD2F4-880D-457A-A162-43579B0C89BE}"/>
    <cellStyle name="Calculation 3 2 2 2 3 2" xfId="3016" xr:uid="{C0FECB83-B097-4E2C-9136-61929E919ECD}"/>
    <cellStyle name="Calculation 3 2 2 2 4" xfId="3017" xr:uid="{D4957186-58D2-499F-9D1E-FC73BE31C122}"/>
    <cellStyle name="Calculation 3 2 2 3" xfId="3018" xr:uid="{6A31876F-DC0D-4769-9762-676EC5AD466C}"/>
    <cellStyle name="Calculation 3 2 3" xfId="3019" xr:uid="{AB1779F9-ABAB-4794-8F35-86FBD2C32103}"/>
    <cellStyle name="Calculation 3 2 3 2" xfId="3020" xr:uid="{36B833AC-58DF-4884-8F0C-87DEFDCD5ECD}"/>
    <cellStyle name="Calculation 3 2 3 2 2" xfId="3021" xr:uid="{2BF7C533-96C7-43F1-86C7-71F9BA1C83BC}"/>
    <cellStyle name="Calculation 3 2 3 2 2 2" xfId="3022" xr:uid="{BDD8E856-BF36-4109-AAFC-54F8C9DE8A78}"/>
    <cellStyle name="Calculation 3 2 3 3" xfId="3023" xr:uid="{C9F821F7-D47B-49BA-A330-0F39A239701B}"/>
    <cellStyle name="Calculation 3 2 3 3 2" xfId="3024" xr:uid="{EAB26813-27F3-45C6-A46D-8BD7435E7035}"/>
    <cellStyle name="Calculation 3 2 3 4" xfId="3025" xr:uid="{212BD4CE-9322-45F1-9BC5-5472C3508AD7}"/>
    <cellStyle name="Calculation 3 2 4" xfId="3026" xr:uid="{8520BE95-41BC-4A1E-9062-BBCB8F6F5106}"/>
    <cellStyle name="Calculation 3 3" xfId="3027" xr:uid="{2A79BD86-6389-4444-81C0-EA7A561B44CA}"/>
    <cellStyle name="Calculation 3 3 2" xfId="3028" xr:uid="{F7589CDE-DD52-4830-A684-9B08A88B0630}"/>
    <cellStyle name="Calculation 3 3 2 2" xfId="3029" xr:uid="{B4EACAFB-2FC7-4E52-9235-444001E1C84E}"/>
    <cellStyle name="Calculation 3 3 2 2 2" xfId="3030" xr:uid="{80615930-0101-4D45-9F12-1565528F4B86}"/>
    <cellStyle name="Calculation 3 3 2 2 2 2" xfId="3031" xr:uid="{7C8D768C-90F4-4918-858E-606736DAA3F2}"/>
    <cellStyle name="Calculation 3 3 2 2 2 2 2" xfId="3032" xr:uid="{4F9C8DBF-CCAB-4275-A14D-8DFA9B1D5D55}"/>
    <cellStyle name="Calculation 3 3 2 2 3" xfId="3033" xr:uid="{FF945C0E-3821-4D00-99D7-807A3C4C5092}"/>
    <cellStyle name="Calculation 3 3 2 2 3 2" xfId="3034" xr:uid="{B8893A13-D9D6-4970-81EB-833B6B4FFC58}"/>
    <cellStyle name="Calculation 3 3 2 2 4" xfId="3035" xr:uid="{8F219E3D-A262-45C9-B27A-E7C5F71FC97F}"/>
    <cellStyle name="Calculation 3 3 2 3" xfId="3036" xr:uid="{2EC96ED2-18CB-4262-BF5B-2FD4C590412A}"/>
    <cellStyle name="Calculation 3 3 3" xfId="3037" xr:uid="{44C2105F-CFB8-4FEE-9274-02CB14EAE8C9}"/>
    <cellStyle name="Calculation 3 3 3 2" xfId="3038" xr:uid="{3822815B-F9D5-436D-9C83-732F54A013DF}"/>
    <cellStyle name="Calculation 3 3 3 2 2" xfId="3039" xr:uid="{5F52718B-65FC-48FA-90A6-D80CBB388177}"/>
    <cellStyle name="Calculation 3 3 3 2 2 2" xfId="3040" xr:uid="{A56A7F62-5DB1-422E-9DC5-2ADF55EF32B8}"/>
    <cellStyle name="Calculation 3 3 3 3" xfId="3041" xr:uid="{AC7791EF-B819-4192-9A22-35B657D2403F}"/>
    <cellStyle name="Calculation 3 3 3 3 2" xfId="3042" xr:uid="{7C16205E-D2B3-4020-9F74-B8FF412C6647}"/>
    <cellStyle name="Calculation 3 3 3 4" xfId="3043" xr:uid="{BF7D9770-7BBE-4CC7-9248-8AA0EE6B3389}"/>
    <cellStyle name="Calculation 3 3 4" xfId="3044" xr:uid="{3D9B8A20-4FC3-4366-81A7-480A6ACCE73D}"/>
    <cellStyle name="Calculation 3 4" xfId="3045" xr:uid="{6C121DDE-E45E-4207-AD0F-A7FB47FC6828}"/>
    <cellStyle name="Calculation 3 4 2" xfId="3046" xr:uid="{8C8F8D72-61EB-49F3-B729-689DA7C6D5FB}"/>
    <cellStyle name="Calculation 3 4 2 2" xfId="3047" xr:uid="{E23ED7E7-2C91-45CA-9FE8-74F2AF1650BB}"/>
    <cellStyle name="Calculation 3 4 2 2 2" xfId="3048" xr:uid="{BE0F43DC-D4CB-4A10-8A81-132CD5154F2B}"/>
    <cellStyle name="Calculation 3 4 2 2 2 2" xfId="3049" xr:uid="{08476C06-1104-4FAC-A89F-1888B7E7C0CF}"/>
    <cellStyle name="Calculation 3 4 2 2 2 2 2" xfId="3050" xr:uid="{4C930388-6790-4F75-AB23-74B774A5CC9D}"/>
    <cellStyle name="Calculation 3 4 2 2 3" xfId="3051" xr:uid="{F686F4CA-8108-475B-A395-2E0057A0A447}"/>
    <cellStyle name="Calculation 3 4 2 2 3 2" xfId="3052" xr:uid="{3F7CE22B-6D90-41A0-9200-B2EC3B62A8B9}"/>
    <cellStyle name="Calculation 3 4 2 2 4" xfId="3053" xr:uid="{B9E0B148-6FDF-4922-AE38-BB8E7AAF78AC}"/>
    <cellStyle name="Calculation 3 4 2 3" xfId="3054" xr:uid="{B609898A-526D-47C7-A2CE-1DD11C559511}"/>
    <cellStyle name="Calculation 3 4 3" xfId="3055" xr:uid="{8D0F9EBA-C2EC-4798-AE2F-096BAA071FD9}"/>
    <cellStyle name="Calculation 3 4 3 2" xfId="3056" xr:uid="{40C2B509-E35F-488C-8BA5-E25EDBB67852}"/>
    <cellStyle name="Calculation 3 4 3 2 2" xfId="3057" xr:uid="{A7CE4073-D02E-4351-8077-66E1EA1C1A7F}"/>
    <cellStyle name="Calculation 3 4 3 2 2 2" xfId="3058" xr:uid="{5F081A75-6D79-43EF-9872-094553A40950}"/>
    <cellStyle name="Calculation 3 4 3 3" xfId="3059" xr:uid="{6588D004-1087-497A-B5ED-099C20006B7B}"/>
    <cellStyle name="Calculation 3 4 3 3 2" xfId="3060" xr:uid="{B05A0016-9C79-4006-BB5B-74AA51C2D3FB}"/>
    <cellStyle name="Calculation 3 4 3 4" xfId="3061" xr:uid="{DEEDBBF0-B401-42D8-976E-053B2D968C67}"/>
    <cellStyle name="Calculation 3 4 4" xfId="3062" xr:uid="{7F688D41-7C88-48E9-863E-FD27AEB90492}"/>
    <cellStyle name="Calculation 3 5" xfId="3063" xr:uid="{EF1216A3-2A7D-4144-BF0F-5EACE13ED8CF}"/>
    <cellStyle name="Calculation 3 5 2" xfId="3064" xr:uid="{4C32A98D-83C4-4C96-BA97-B8F276E98488}"/>
    <cellStyle name="Calculation 3 5 2 2" xfId="3065" xr:uid="{3370D2C3-B902-4F39-A83C-8DD8712B26A4}"/>
    <cellStyle name="Calculation 3 5 2 2 2" xfId="3066" xr:uid="{139A8186-5E82-43EC-8A89-50C855601055}"/>
    <cellStyle name="Calculation 3 5 2 2 2 2" xfId="3067" xr:uid="{7F53513E-6E72-4F83-AE0D-D38DF1460B14}"/>
    <cellStyle name="Calculation 3 5 2 2 2 2 2" xfId="3068" xr:uid="{9223DF4F-606F-4C20-9BCE-4B6267D34484}"/>
    <cellStyle name="Calculation 3 5 2 2 3" xfId="3069" xr:uid="{3549768A-8325-40DA-996D-E690E9D422EA}"/>
    <cellStyle name="Calculation 3 5 2 2 3 2" xfId="3070" xr:uid="{48600543-049A-44E3-9817-1A800FD67AA9}"/>
    <cellStyle name="Calculation 3 5 2 2 4" xfId="3071" xr:uid="{7C9C1A1D-7543-4E75-AD09-00E32293976A}"/>
    <cellStyle name="Calculation 3 5 2 3" xfId="3072" xr:uid="{38F31B33-2E2D-413B-9388-F8D324D7CB54}"/>
    <cellStyle name="Calculation 3 5 3" xfId="3073" xr:uid="{EA70B563-CAE5-45B9-8833-0F01E3FDBA5C}"/>
    <cellStyle name="Calculation 3 5 3 2" xfId="3074" xr:uid="{F3BE7C55-7425-4EE3-B419-85F3A9B3BB43}"/>
    <cellStyle name="Calculation 3 5 3 2 2" xfId="3075" xr:uid="{FA51562E-1910-4892-B4DA-C2B590E4D37B}"/>
    <cellStyle name="Calculation 3 5 3 2 2 2" xfId="3076" xr:uid="{C7574177-8B1A-4E1E-80D5-28FD393DC172}"/>
    <cellStyle name="Calculation 3 5 3 3" xfId="3077" xr:uid="{8B0E15F2-F27B-4C12-8C0D-6619AC43039F}"/>
    <cellStyle name="Calculation 3 5 3 3 2" xfId="3078" xr:uid="{F1560EF2-02D5-4E8B-BB14-5E77741D3784}"/>
    <cellStyle name="Calculation 3 5 3 4" xfId="3079" xr:uid="{F439A3B3-9674-4B8F-8FE9-D4DD841FD999}"/>
    <cellStyle name="Calculation 3 5 4" xfId="3080" xr:uid="{51EAE6FA-12FC-4521-A0E4-EEB082355E48}"/>
    <cellStyle name="Calculation 3 6" xfId="3081" xr:uid="{3EFA2A40-0439-494D-90D4-752BF5DACD63}"/>
    <cellStyle name="Calculation 3 6 2" xfId="3082" xr:uid="{7F1261DF-1C7A-4AD5-B0C7-A79A94D3EF97}"/>
    <cellStyle name="Calculation 3 6 2 2" xfId="3083" xr:uid="{0458B3D9-4E2C-4F15-A46E-8EFB889B8B4E}"/>
    <cellStyle name="Calculation 3 6 2 2 2" xfId="3084" xr:uid="{5D3751B7-1E01-4FED-8A4A-6282731D07A8}"/>
    <cellStyle name="Calculation 3 6 2 2 2 2" xfId="3085" xr:uid="{E4B7FA9B-6329-467F-82F0-2BE834A74C6A}"/>
    <cellStyle name="Calculation 3 6 2 2 2 2 2" xfId="3086" xr:uid="{E8EACED9-0AF4-4847-8CF6-BA8BD17579C1}"/>
    <cellStyle name="Calculation 3 6 2 2 3" xfId="3087" xr:uid="{D02C5BD4-8F4E-45F2-9B0D-2F5587B996F9}"/>
    <cellStyle name="Calculation 3 6 2 2 3 2" xfId="3088" xr:uid="{9ABA199C-BAC6-4C82-9CDF-B9B4B8BCD254}"/>
    <cellStyle name="Calculation 3 6 2 2 4" xfId="3089" xr:uid="{93A6F3D5-07E6-46A5-84F7-BF25F4AE9ED0}"/>
    <cellStyle name="Calculation 3 6 2 3" xfId="3090" xr:uid="{914ABB36-81B5-4175-B4B3-94B1376D37E8}"/>
    <cellStyle name="Calculation 3 6 3" xfId="3091" xr:uid="{B2A6EFBB-C8AD-4299-B1FB-6BD38ED794B8}"/>
    <cellStyle name="Calculation 3 6 3 2" xfId="3092" xr:uid="{0E89B75E-44A6-4353-907B-BCA3E1A62FBC}"/>
    <cellStyle name="Calculation 3 6 3 2 2" xfId="3093" xr:uid="{358DC032-2DE6-4FC2-B669-F407BFA58F0F}"/>
    <cellStyle name="Calculation 3 6 3 2 2 2" xfId="3094" xr:uid="{EF4CBE22-2E04-4567-8431-1FB910D0D9C4}"/>
    <cellStyle name="Calculation 3 6 3 3" xfId="3095" xr:uid="{B907A6B8-2EFC-4D26-AA64-2AE21041B9BD}"/>
    <cellStyle name="Calculation 3 6 3 3 2" xfId="3096" xr:uid="{89465DE0-1716-479D-890A-9A1CC5281C1B}"/>
    <cellStyle name="Calculation 3 6 3 4" xfId="3097" xr:uid="{A0745999-31A8-4ED4-8ADF-3FC84B703FE2}"/>
    <cellStyle name="Calculation 3 6 4" xfId="3098" xr:uid="{179D9CCB-AFF9-433E-8FDE-0B50162013BA}"/>
    <cellStyle name="Calculation 3 7" xfId="3099" xr:uid="{F9E9F612-8315-4ED4-963B-063F6117AB0D}"/>
    <cellStyle name="Calculation 3 7 2" xfId="3100" xr:uid="{90F15385-86C2-4623-B617-904B8FE48481}"/>
    <cellStyle name="Calculation 3 7 2 2" xfId="3101" xr:uid="{4FF0F727-073E-4EA3-9347-9E2D7AAB7466}"/>
    <cellStyle name="Calculation 3 7 2 2 2" xfId="3102" xr:uid="{B7A812A1-C205-4090-8908-AAD35657C514}"/>
    <cellStyle name="Calculation 3 7 2 2 2 2" xfId="3103" xr:uid="{3138E3F6-9179-48E1-B81C-755D207FE90A}"/>
    <cellStyle name="Calculation 3 7 2 2 2 2 2" xfId="3104" xr:uid="{B9FCE04E-F795-4A53-AF88-971F6D91E4A5}"/>
    <cellStyle name="Calculation 3 7 2 2 3" xfId="3105" xr:uid="{31B58316-2C78-4691-AACC-B06761797657}"/>
    <cellStyle name="Calculation 3 7 2 2 3 2" xfId="3106" xr:uid="{5E2F0DC6-5874-4E73-B613-A00AB44BB466}"/>
    <cellStyle name="Calculation 3 7 2 2 4" xfId="3107" xr:uid="{E212B080-AD35-410F-8B42-85FFA24C33FC}"/>
    <cellStyle name="Calculation 3 7 2 3" xfId="3108" xr:uid="{92A9E602-A801-4E87-A7CD-D7D84389A5C5}"/>
    <cellStyle name="Calculation 3 7 3" xfId="3109" xr:uid="{CEA88128-755A-4D74-92B3-4CC3E3B5B22B}"/>
    <cellStyle name="Calculation 3 7 3 2" xfId="3110" xr:uid="{F2B5FFEE-68CD-4A0E-B99B-C41B517BDCB5}"/>
    <cellStyle name="Calculation 3 7 3 2 2" xfId="3111" xr:uid="{4AA4F67E-1218-4F02-9046-CADA20BB836F}"/>
    <cellStyle name="Calculation 3 7 3 2 2 2" xfId="3112" xr:uid="{64A7124F-48BE-41B9-861D-209D546C999D}"/>
    <cellStyle name="Calculation 3 7 3 3" xfId="3113" xr:uid="{9714F2B4-E8BE-4366-9DA3-1449BE4757FB}"/>
    <cellStyle name="Calculation 3 7 3 3 2" xfId="3114" xr:uid="{80437635-E762-4002-9328-5B2264183D23}"/>
    <cellStyle name="Calculation 3 7 3 4" xfId="3115" xr:uid="{C1DF1E96-E3E0-47EB-8AE8-2C3FDC28142E}"/>
    <cellStyle name="Calculation 3 7 4" xfId="3116" xr:uid="{95A025CB-A415-4DF6-A10D-5236B6359F96}"/>
    <cellStyle name="Calculation 3 8" xfId="3117" xr:uid="{E1A81E0A-E7C2-419F-A2C4-B8F1BF528967}"/>
    <cellStyle name="Calculation 3 8 2" xfId="3118" xr:uid="{3D3C6844-BC8F-4E73-98C6-FE52660C870A}"/>
    <cellStyle name="Calculation 3 8 2 2" xfId="3119" xr:uid="{7EB4CFCF-1996-4231-A4E0-7342323902F7}"/>
    <cellStyle name="Calculation 3 8 2 2 2" xfId="3120" xr:uid="{3A8AAD6E-F4C6-48BB-B064-D3C250E4195D}"/>
    <cellStyle name="Calculation 3 8 2 2 2 2" xfId="3121" xr:uid="{FCED4B66-ACD7-4615-850F-44719BAD38B2}"/>
    <cellStyle name="Calculation 3 8 2 2 2 2 2" xfId="3122" xr:uid="{4F90459C-E2B1-4A03-A98C-D5ECD1E9D192}"/>
    <cellStyle name="Calculation 3 8 2 2 3" xfId="3123" xr:uid="{F046267C-3CF0-4513-887F-50111C37B50A}"/>
    <cellStyle name="Calculation 3 8 2 2 3 2" xfId="3124" xr:uid="{3A41FA0C-C069-4AF9-BEFE-F7237BDAB90C}"/>
    <cellStyle name="Calculation 3 8 2 2 4" xfId="3125" xr:uid="{92922043-FD10-4298-80B6-E7167C917933}"/>
    <cellStyle name="Calculation 3 8 2 3" xfId="3126" xr:uid="{2CE68B50-E58C-4CE5-91CC-A05C6F53B885}"/>
    <cellStyle name="Calculation 3 8 3" xfId="3127" xr:uid="{D88293D2-8207-4F0B-96FD-0EB05DE4789B}"/>
    <cellStyle name="Calculation 3 8 3 2" xfId="3128" xr:uid="{20F671BE-3463-4DB2-97E1-83B8123E4AF0}"/>
    <cellStyle name="Calculation 3 8 3 2 2" xfId="3129" xr:uid="{F73E782E-4E6C-457E-A5F9-7AA7D6459598}"/>
    <cellStyle name="Calculation 3 8 3 2 2 2" xfId="3130" xr:uid="{E5F4E3CB-20CC-435A-BE39-6A16E66812B7}"/>
    <cellStyle name="Calculation 3 8 3 3" xfId="3131" xr:uid="{74A01117-7EF9-4966-B8A7-3F4F7DEFBDE4}"/>
    <cellStyle name="Calculation 3 8 3 3 2" xfId="3132" xr:uid="{1F388F26-534D-4A46-BA3B-8E182172AA2F}"/>
    <cellStyle name="Calculation 3 8 3 4" xfId="3133" xr:uid="{939C0B7B-DF86-4BBA-9F40-526A4AD2FCA1}"/>
    <cellStyle name="Calculation 3 8 4" xfId="3134" xr:uid="{BAE437E6-7F21-4897-BE02-24A981B7F67E}"/>
    <cellStyle name="Calculation 3 9" xfId="3135" xr:uid="{3747F9D6-93CF-46FB-9C75-7B29B82BC5F6}"/>
    <cellStyle name="Calculation 3 9 2" xfId="3136" xr:uid="{1AA09787-5236-491C-86F6-65264040F6EE}"/>
    <cellStyle name="Calculation 3 9 2 2" xfId="3137" xr:uid="{A7B409DE-1182-4AD4-8675-D15D511D2052}"/>
    <cellStyle name="Calculation 3 9 2 2 2" xfId="3138" xr:uid="{DC508757-DA2F-4527-84D6-B7CAD7AC39B3}"/>
    <cellStyle name="Calculation 3 9 2 2 2 2" xfId="3139" xr:uid="{24BEB13A-456C-47F5-B850-EF0414D30C5D}"/>
    <cellStyle name="Calculation 3 9 2 2 2 2 2" xfId="3140" xr:uid="{09C5D78F-7668-44E2-8E38-B1F104F7CC8C}"/>
    <cellStyle name="Calculation 3 9 2 2 3" xfId="3141" xr:uid="{B13355A6-15E7-4591-B2CB-3C00B37D4764}"/>
    <cellStyle name="Calculation 3 9 2 2 3 2" xfId="3142" xr:uid="{ED9A03B1-2ED6-4D6C-9A69-B163DEBBD13F}"/>
    <cellStyle name="Calculation 3 9 2 2 4" xfId="3143" xr:uid="{DCC97B36-4F0D-45CE-8D0B-AA69838DE664}"/>
    <cellStyle name="Calculation 3 9 2 3" xfId="3144" xr:uid="{2D026BBE-4276-4592-A1C7-13AFF951D4C3}"/>
    <cellStyle name="Calculation 3 9 3" xfId="3145" xr:uid="{D8058D82-38E8-4FF3-A540-2387345C66BF}"/>
    <cellStyle name="Calculation 3 9 3 2" xfId="3146" xr:uid="{589BFF1C-C031-4678-804F-E3848F7AE7DD}"/>
    <cellStyle name="Calculation 3 9 3 2 2" xfId="3147" xr:uid="{8037178E-D73E-4A5B-B73B-95794063BD69}"/>
    <cellStyle name="Calculation 3 9 3 2 2 2" xfId="3148" xr:uid="{79171D99-3E48-483F-A644-FC78B0EDB737}"/>
    <cellStyle name="Calculation 3 9 3 3" xfId="3149" xr:uid="{8F182C9D-A0A3-4428-AC7E-99BF87509732}"/>
    <cellStyle name="Calculation 3 9 3 3 2" xfId="3150" xr:uid="{39678E28-B2DD-498E-A6DB-8D469C08BC82}"/>
    <cellStyle name="Calculation 3 9 3 4" xfId="3151" xr:uid="{09C65A31-AA6F-47E6-A439-83FAFDFB1271}"/>
    <cellStyle name="Calculation 3 9 4" xfId="3152" xr:uid="{DC21360D-6F13-4C16-9821-65298B230E34}"/>
    <cellStyle name="Calculation 4" xfId="3153" xr:uid="{FCEDEBF1-B27F-4C27-912F-13106B78FBF4}"/>
    <cellStyle name="Calculation 4 10" xfId="3154" xr:uid="{16E2397F-2210-45EF-B5A1-6AE7799920FB}"/>
    <cellStyle name="Calculation 4 10 2" xfId="3155" xr:uid="{1B766BED-AA5F-4ED2-91D2-4527DB280FD8}"/>
    <cellStyle name="Calculation 4 10 2 2" xfId="3156" xr:uid="{46FF9EA1-1BA6-4C2C-AB3F-A13C47BC08C5}"/>
    <cellStyle name="Calculation 4 10 2 2 2" xfId="3157" xr:uid="{73ECE912-EC83-4BBF-9B7C-C6596A1C4DA6}"/>
    <cellStyle name="Calculation 4 10 2 2 2 2" xfId="3158" xr:uid="{E8FD4163-BCC4-478E-A0FA-3B8473D14BA2}"/>
    <cellStyle name="Calculation 4 10 2 2 2 2 2" xfId="3159" xr:uid="{97216DB1-6497-46E6-8AA0-26D249C03E8E}"/>
    <cellStyle name="Calculation 4 10 2 2 3" xfId="3160" xr:uid="{1DD9E793-ACAF-4B15-B04B-65C4509D9D18}"/>
    <cellStyle name="Calculation 4 10 2 2 3 2" xfId="3161" xr:uid="{4616F427-5890-4F8F-A605-F04B6F209494}"/>
    <cellStyle name="Calculation 4 10 2 2 4" xfId="3162" xr:uid="{0D3E0839-F7FB-4678-8B4C-AB03FC6C07CD}"/>
    <cellStyle name="Calculation 4 10 2 3" xfId="3163" xr:uid="{E0A8788B-28F1-4387-8E66-E1EE9C93E76E}"/>
    <cellStyle name="Calculation 4 10 3" xfId="3164" xr:uid="{248FB103-CD67-422C-8A7A-F74E55236DE0}"/>
    <cellStyle name="Calculation 4 10 3 2" xfId="3165" xr:uid="{E075E908-C209-4664-9237-9E3256E5DFD8}"/>
    <cellStyle name="Calculation 4 10 3 2 2" xfId="3166" xr:uid="{53FDC5A0-65E7-489F-A90E-05807552B437}"/>
    <cellStyle name="Calculation 4 10 3 2 2 2" xfId="3167" xr:uid="{10059FE7-0495-44DE-925F-8E7A8B8F9F67}"/>
    <cellStyle name="Calculation 4 10 3 3" xfId="3168" xr:uid="{C0133E65-0401-4810-87A9-87D1C6199248}"/>
    <cellStyle name="Calculation 4 10 3 3 2" xfId="3169" xr:uid="{D0FC1837-3DB2-46BE-A0D5-E3982774CA80}"/>
    <cellStyle name="Calculation 4 10 3 4" xfId="3170" xr:uid="{272B0BFF-D9CB-43F9-A696-0042D57B2501}"/>
    <cellStyle name="Calculation 4 10 4" xfId="3171" xr:uid="{D0D32B74-0FBA-44AF-A078-BB2ACF2AC954}"/>
    <cellStyle name="Calculation 4 11" xfId="3172" xr:uid="{BDFD5244-C675-4D1D-A074-D9E1183B1AE0}"/>
    <cellStyle name="Calculation 4 11 2" xfId="3173" xr:uid="{1DFD4BA3-18B2-4201-A459-050A8CBEF8E7}"/>
    <cellStyle name="Calculation 4 11 2 2" xfId="3174" xr:uid="{7CB98EE0-CB15-485A-A988-DBCA3210BA14}"/>
    <cellStyle name="Calculation 4 11 2 2 2" xfId="3175" xr:uid="{844038AE-F7BC-42F1-9627-8D11A7B64B5A}"/>
    <cellStyle name="Calculation 4 11 2 2 2 2" xfId="3176" xr:uid="{59D84D09-6846-43AF-A5C6-24750FE59069}"/>
    <cellStyle name="Calculation 4 11 2 2 2 2 2" xfId="3177" xr:uid="{16277BED-D2BC-43CD-9C1C-BC0408F8295F}"/>
    <cellStyle name="Calculation 4 11 2 2 3" xfId="3178" xr:uid="{EDA3FCB3-D9E8-4EE2-BAFE-A8EF5CB4EDD4}"/>
    <cellStyle name="Calculation 4 11 2 2 3 2" xfId="3179" xr:uid="{75F7FCD7-5B31-4DCF-A450-56D2342BF35C}"/>
    <cellStyle name="Calculation 4 11 2 2 4" xfId="3180" xr:uid="{31D03F97-410F-45DA-A4C6-507111A53C72}"/>
    <cellStyle name="Calculation 4 11 2 3" xfId="3181" xr:uid="{9C4DB9A5-3BC7-466E-A3D8-85E75D02151A}"/>
    <cellStyle name="Calculation 4 11 3" xfId="3182" xr:uid="{E3AA37C2-CFD0-44BD-B1C3-AB3F9C6B5168}"/>
    <cellStyle name="Calculation 4 11 3 2" xfId="3183" xr:uid="{C469FE82-63DF-4731-9279-F5496E93A9A4}"/>
    <cellStyle name="Calculation 4 11 3 2 2" xfId="3184" xr:uid="{681BA670-33FC-4993-AC3A-4D09AABBC951}"/>
    <cellStyle name="Calculation 4 11 3 2 2 2" xfId="3185" xr:uid="{287DD4F6-32F3-43B4-AB45-4D34FF04F640}"/>
    <cellStyle name="Calculation 4 11 3 3" xfId="3186" xr:uid="{8CD031AD-7BAE-4EBD-B98F-67FC5B3BAF96}"/>
    <cellStyle name="Calculation 4 11 3 3 2" xfId="3187" xr:uid="{91774CC3-4BEE-41D0-80FF-0101CFE9067D}"/>
    <cellStyle name="Calculation 4 11 3 4" xfId="3188" xr:uid="{E8ECFF83-B5BF-4B09-BEA6-C6BA3BA8C216}"/>
    <cellStyle name="Calculation 4 11 4" xfId="3189" xr:uid="{36F30161-CDB0-4976-96DE-032986521883}"/>
    <cellStyle name="Calculation 4 12" xfId="3190" xr:uid="{798550D5-4C8B-4387-8629-31CDFDD135E9}"/>
    <cellStyle name="Calculation 4 12 2" xfId="3191" xr:uid="{9C97E0D9-161A-48F6-9F15-F3DEA8B70832}"/>
    <cellStyle name="Calculation 4 12 2 2" xfId="3192" xr:uid="{B883001F-6744-4297-AED1-5B5E7205A5A7}"/>
    <cellStyle name="Calculation 4 12 2 2 2" xfId="3193" xr:uid="{2DA0485E-4410-4C2D-8ECD-9FFC7F3337F6}"/>
    <cellStyle name="Calculation 4 12 2 2 2 2" xfId="3194" xr:uid="{9AEA7DD8-31FB-451D-BA88-EF90C3E15A42}"/>
    <cellStyle name="Calculation 4 12 2 3" xfId="3195" xr:uid="{7ECE7A6D-7355-4F58-AF74-4DFB3C9452D7}"/>
    <cellStyle name="Calculation 4 12 2 3 2" xfId="3196" xr:uid="{5C29A907-C7CE-4589-B6A0-A1854A7238A5}"/>
    <cellStyle name="Calculation 4 12 2 4" xfId="3197" xr:uid="{D4E71F0B-27C5-48A7-9F2C-F4A16E409318}"/>
    <cellStyle name="Calculation 4 12 3" xfId="3198" xr:uid="{8376140C-A624-4BF8-8CAF-D4C584C15CE9}"/>
    <cellStyle name="Calculation 4 13" xfId="3199" xr:uid="{12359452-BE47-4584-8145-12B30D72DF2C}"/>
    <cellStyle name="Calculation 4 13 2" xfId="3200" xr:uid="{EB090F23-9D2B-493A-88D1-4E1C268E0122}"/>
    <cellStyle name="Calculation 4 13 2 2" xfId="3201" xr:uid="{18BD8A21-C596-4F21-9E20-71C25B61434B}"/>
    <cellStyle name="Calculation 4 13 2 2 2" xfId="3202" xr:uid="{4A352211-79C9-476A-9130-725B67A71A7F}"/>
    <cellStyle name="Calculation 4 13 3" xfId="3203" xr:uid="{CDB1D25E-6050-450B-8DAA-AB5DC2C99FB6}"/>
    <cellStyle name="Calculation 4 13 3 2" xfId="3204" xr:uid="{B35605B3-C7C6-480E-9E0B-707B7BE55D88}"/>
    <cellStyle name="Calculation 4 13 4" xfId="3205" xr:uid="{DC2D9E22-4A2B-4A83-84DA-0445A89C602E}"/>
    <cellStyle name="Calculation 4 14" xfId="3206" xr:uid="{CE87355E-10D3-4810-80B9-44AAC5CA1B48}"/>
    <cellStyle name="Calculation 4 2" xfId="3207" xr:uid="{F8FCCE54-9CFB-430E-8673-ECEC8EA4CF63}"/>
    <cellStyle name="Calculation 4 2 2" xfId="3208" xr:uid="{B214473D-136D-45F7-9468-0475C75BD75D}"/>
    <cellStyle name="Calculation 4 2 2 2" xfId="3209" xr:uid="{8D114874-96EF-427E-80E0-770353554F09}"/>
    <cellStyle name="Calculation 4 2 2 2 2" xfId="3210" xr:uid="{B2E21648-7AD2-4027-A5AE-845DAFFEB9A6}"/>
    <cellStyle name="Calculation 4 2 2 2 2 2" xfId="3211" xr:uid="{F346AE20-9545-494A-9A3D-E320381ADC9B}"/>
    <cellStyle name="Calculation 4 2 2 2 2 2 2" xfId="3212" xr:uid="{C57F7C55-0032-427A-B626-08754C0E7004}"/>
    <cellStyle name="Calculation 4 2 2 2 3" xfId="3213" xr:uid="{EED074C0-ED27-4E53-9C86-9ACBEA5286E5}"/>
    <cellStyle name="Calculation 4 2 2 2 3 2" xfId="3214" xr:uid="{EF8D42E5-5681-465A-BE2C-6D1E53D1EA0A}"/>
    <cellStyle name="Calculation 4 2 2 2 4" xfId="3215" xr:uid="{3B60D448-577B-4230-BB48-A7A19E38267E}"/>
    <cellStyle name="Calculation 4 2 2 3" xfId="3216" xr:uid="{4CE88583-0C94-4A33-9AC4-7202F618B7C2}"/>
    <cellStyle name="Calculation 4 2 3" xfId="3217" xr:uid="{18F7492F-4834-4121-83E0-6B5878283732}"/>
    <cellStyle name="Calculation 4 2 3 2" xfId="3218" xr:uid="{CCB33FFD-1ED7-4202-B8BB-9583BD71414F}"/>
    <cellStyle name="Calculation 4 2 3 2 2" xfId="3219" xr:uid="{1CD3DC1B-9636-4E24-89AA-15541180307F}"/>
    <cellStyle name="Calculation 4 2 3 2 2 2" xfId="3220" xr:uid="{F1FAC71F-4358-407A-A039-6CB531E0A734}"/>
    <cellStyle name="Calculation 4 2 3 3" xfId="3221" xr:uid="{12CD8D0A-55C6-453B-956D-CD825214CA6A}"/>
    <cellStyle name="Calculation 4 2 3 3 2" xfId="3222" xr:uid="{3346C04D-5505-44F8-BD53-CD82EFEABD30}"/>
    <cellStyle name="Calculation 4 2 3 4" xfId="3223" xr:uid="{9567E9A0-AC73-4BAC-8085-7D16651AA606}"/>
    <cellStyle name="Calculation 4 2 4" xfId="3224" xr:uid="{356CDDA4-8B21-4385-9C76-DF2A3070C273}"/>
    <cellStyle name="Calculation 4 3" xfId="3225" xr:uid="{D3BD7BA7-37CD-4789-8045-150B0E332196}"/>
    <cellStyle name="Calculation 4 3 2" xfId="3226" xr:uid="{9A7D9735-972B-4019-B417-A18DC01225FB}"/>
    <cellStyle name="Calculation 4 3 2 2" xfId="3227" xr:uid="{60AC1FB0-BA5E-4FDC-9E8F-33FD9E3006D6}"/>
    <cellStyle name="Calculation 4 3 2 2 2" xfId="3228" xr:uid="{DB507B77-B46F-4D5B-BD3C-D6B9C9EAEDAC}"/>
    <cellStyle name="Calculation 4 3 2 2 2 2" xfId="3229" xr:uid="{52F84125-54D6-4B86-A195-1C87C2B8EBF4}"/>
    <cellStyle name="Calculation 4 3 2 2 2 2 2" xfId="3230" xr:uid="{C19097C8-D8CF-4DF2-87C1-258DA7EB9920}"/>
    <cellStyle name="Calculation 4 3 2 2 3" xfId="3231" xr:uid="{9BE1304F-27FB-4267-A5C8-2A3E88F2C3DC}"/>
    <cellStyle name="Calculation 4 3 2 2 3 2" xfId="3232" xr:uid="{691D12B9-A956-40C8-8FE1-91018684AA61}"/>
    <cellStyle name="Calculation 4 3 2 2 4" xfId="3233" xr:uid="{EF5D5C7F-C432-46E3-96C1-C437B89EFB43}"/>
    <cellStyle name="Calculation 4 3 2 3" xfId="3234" xr:uid="{0110350B-71A1-4388-A897-934FC486240F}"/>
    <cellStyle name="Calculation 4 3 3" xfId="3235" xr:uid="{30F11615-A139-426C-89ED-8B13AF45C2F7}"/>
    <cellStyle name="Calculation 4 3 3 2" xfId="3236" xr:uid="{852569FA-32DA-40B6-AD86-0A1DFB5D91DC}"/>
    <cellStyle name="Calculation 4 3 3 2 2" xfId="3237" xr:uid="{17A12F53-DBB7-4E8C-9810-C93CE32AD073}"/>
    <cellStyle name="Calculation 4 3 3 2 2 2" xfId="3238" xr:uid="{62118AF9-921D-4D51-A24B-5F5BB036BDEA}"/>
    <cellStyle name="Calculation 4 3 3 3" xfId="3239" xr:uid="{EC802CBB-097D-40C5-AFD5-07A4AA4F3A8A}"/>
    <cellStyle name="Calculation 4 3 3 3 2" xfId="3240" xr:uid="{7991FF3D-F932-4E0B-82A1-359589E71377}"/>
    <cellStyle name="Calculation 4 3 3 4" xfId="3241" xr:uid="{A4EB2DA9-3619-4FAC-A301-B5CA0762F360}"/>
    <cellStyle name="Calculation 4 3 4" xfId="3242" xr:uid="{7FDE0075-06E6-4EEB-8EBB-886B0D93BD60}"/>
    <cellStyle name="Calculation 4 4" xfId="3243" xr:uid="{730672C3-5EBA-41C6-99AD-599312208B5B}"/>
    <cellStyle name="Calculation 4 4 2" xfId="3244" xr:uid="{307B3FC0-FC15-47CA-8175-D4150A390345}"/>
    <cellStyle name="Calculation 4 4 2 2" xfId="3245" xr:uid="{C5D7D01F-3B25-477F-8CD0-76190A3BC6E0}"/>
    <cellStyle name="Calculation 4 4 2 2 2" xfId="3246" xr:uid="{075D12F1-3233-4F1C-A83C-25BCDF449916}"/>
    <cellStyle name="Calculation 4 4 2 2 2 2" xfId="3247" xr:uid="{91C30875-D807-4BE1-AEA4-7274CFEA5717}"/>
    <cellStyle name="Calculation 4 4 2 2 2 2 2" xfId="3248" xr:uid="{E782E958-93F4-4E48-ACFF-C9A4B71A9819}"/>
    <cellStyle name="Calculation 4 4 2 2 3" xfId="3249" xr:uid="{39DA8187-C94B-49D1-881A-F0662F41C62F}"/>
    <cellStyle name="Calculation 4 4 2 2 3 2" xfId="3250" xr:uid="{A57BC933-73CE-47B9-864E-9D5E4173DE86}"/>
    <cellStyle name="Calculation 4 4 2 2 4" xfId="3251" xr:uid="{D1291ABD-401E-4986-A931-3D2F5A3E7512}"/>
    <cellStyle name="Calculation 4 4 2 3" xfId="3252" xr:uid="{415A9D00-8081-40B0-8AF1-B4B0F24FA42F}"/>
    <cellStyle name="Calculation 4 4 3" xfId="3253" xr:uid="{34A52254-3992-4537-8B64-9685356DFED4}"/>
    <cellStyle name="Calculation 4 4 3 2" xfId="3254" xr:uid="{DFA3A41C-7DF0-42ED-99AC-29E272975660}"/>
    <cellStyle name="Calculation 4 4 3 2 2" xfId="3255" xr:uid="{41922552-8071-4A7D-A9C2-A8D80D440E2F}"/>
    <cellStyle name="Calculation 4 4 3 2 2 2" xfId="3256" xr:uid="{A43FE364-5187-4605-81DD-E477B2D0E15C}"/>
    <cellStyle name="Calculation 4 4 3 3" xfId="3257" xr:uid="{E1CB2B57-973D-484A-A40D-E6784A1396EF}"/>
    <cellStyle name="Calculation 4 4 3 3 2" xfId="3258" xr:uid="{CE9CD3A2-39A2-4D29-9328-56DB1B9B7822}"/>
    <cellStyle name="Calculation 4 4 3 4" xfId="3259" xr:uid="{CCB4EFFE-64DA-44CD-9534-1103608986D7}"/>
    <cellStyle name="Calculation 4 4 4" xfId="3260" xr:uid="{CBAAE9BA-9A8A-4F13-86F9-0DAA2023FA52}"/>
    <cellStyle name="Calculation 4 5" xfId="3261" xr:uid="{3A4818CB-CC02-4EF3-8552-BAA68D2676AB}"/>
    <cellStyle name="Calculation 4 5 2" xfId="3262" xr:uid="{35F3B681-6412-4A18-ACAB-D0E16A7E4936}"/>
    <cellStyle name="Calculation 4 5 2 2" xfId="3263" xr:uid="{5E8A59DB-7596-47D4-971C-2858601648A7}"/>
    <cellStyle name="Calculation 4 5 2 2 2" xfId="3264" xr:uid="{6C7BA61D-925F-476A-9558-7680D29873E1}"/>
    <cellStyle name="Calculation 4 5 2 2 2 2" xfId="3265" xr:uid="{B2442217-A0EF-4FA4-80A4-5F975E194E92}"/>
    <cellStyle name="Calculation 4 5 2 2 2 2 2" xfId="3266" xr:uid="{3E80D731-5E69-4C9B-84AD-23537BA00967}"/>
    <cellStyle name="Calculation 4 5 2 2 3" xfId="3267" xr:uid="{A16E7FAC-C0EC-4509-AC9E-496E65441B05}"/>
    <cellStyle name="Calculation 4 5 2 2 3 2" xfId="3268" xr:uid="{7CC93262-4693-4E40-B0D3-A373B1AA0921}"/>
    <cellStyle name="Calculation 4 5 2 2 4" xfId="3269" xr:uid="{8CC4EA29-2CEB-40C0-95A7-F91966FED24F}"/>
    <cellStyle name="Calculation 4 5 2 3" xfId="3270" xr:uid="{274CFEAB-74FF-4550-9A17-E5DF37011FC6}"/>
    <cellStyle name="Calculation 4 5 3" xfId="3271" xr:uid="{E022DADD-4D14-4E81-AB7A-DEDE07F576C8}"/>
    <cellStyle name="Calculation 4 5 3 2" xfId="3272" xr:uid="{D31B5533-28E9-4B9A-81A0-E5F365861F49}"/>
    <cellStyle name="Calculation 4 5 3 2 2" xfId="3273" xr:uid="{E1C9988C-8AC5-468A-A650-8BE1DACE9C0D}"/>
    <cellStyle name="Calculation 4 5 3 2 2 2" xfId="3274" xr:uid="{D9832B5F-89C0-4AA3-AFCD-1B37E4B73435}"/>
    <cellStyle name="Calculation 4 5 3 3" xfId="3275" xr:uid="{6A3EEC36-AFF7-4B52-9046-4EB0000EF2A3}"/>
    <cellStyle name="Calculation 4 5 3 3 2" xfId="3276" xr:uid="{11C8094C-AEEA-4DDF-BD2C-400416F2184D}"/>
    <cellStyle name="Calculation 4 5 3 4" xfId="3277" xr:uid="{36B0142B-35A7-4D66-B4C9-BA591D98B5B5}"/>
    <cellStyle name="Calculation 4 5 4" xfId="3278" xr:uid="{1FE5565D-C3FA-48B4-BFE5-159B02C0AFC1}"/>
    <cellStyle name="Calculation 4 6" xfId="3279" xr:uid="{BC854970-CDEA-4706-8BB8-E332EA2B025C}"/>
    <cellStyle name="Calculation 4 6 2" xfId="3280" xr:uid="{9B6C03CB-B0E1-42FF-9983-6137510C0F29}"/>
    <cellStyle name="Calculation 4 6 2 2" xfId="3281" xr:uid="{668EE3D1-20E2-45A0-886B-D5A631357AC2}"/>
    <cellStyle name="Calculation 4 6 2 2 2" xfId="3282" xr:uid="{EAE7E062-AF3B-4349-9B5B-44EC09B13A75}"/>
    <cellStyle name="Calculation 4 6 2 2 2 2" xfId="3283" xr:uid="{A5E57E6F-7C3C-4B39-BE59-3AB05767B870}"/>
    <cellStyle name="Calculation 4 6 2 2 2 2 2" xfId="3284" xr:uid="{7D0FE885-6E44-4077-8E37-9598664C71BF}"/>
    <cellStyle name="Calculation 4 6 2 2 3" xfId="3285" xr:uid="{40049F7D-300D-4870-A4D0-9230E061906F}"/>
    <cellStyle name="Calculation 4 6 2 2 3 2" xfId="3286" xr:uid="{5B69FC99-F9BD-4EE5-B4FD-A283C6BB7F20}"/>
    <cellStyle name="Calculation 4 6 2 2 4" xfId="3287" xr:uid="{D8617E28-5D09-448C-8FBB-5A21F5E49BF6}"/>
    <cellStyle name="Calculation 4 6 2 3" xfId="3288" xr:uid="{90C85AC5-E513-4591-BF51-57C9BB7490A9}"/>
    <cellStyle name="Calculation 4 6 3" xfId="3289" xr:uid="{E707935C-7241-494B-9BC3-733ED9BE7ACB}"/>
    <cellStyle name="Calculation 4 6 3 2" xfId="3290" xr:uid="{6E9CDB1D-B375-41C0-A54A-B577B3E5FCDB}"/>
    <cellStyle name="Calculation 4 6 3 2 2" xfId="3291" xr:uid="{A0D87320-ED46-4EA7-B9C8-8BB25145DB67}"/>
    <cellStyle name="Calculation 4 6 3 2 2 2" xfId="3292" xr:uid="{82E4F9EC-9C21-425D-9648-EAE189279CD7}"/>
    <cellStyle name="Calculation 4 6 3 3" xfId="3293" xr:uid="{EC2B07EE-3599-456D-ABCF-51CBBC378C16}"/>
    <cellStyle name="Calculation 4 6 3 3 2" xfId="3294" xr:uid="{16C49FC9-559E-4826-A0A3-4AE5EA07D7A8}"/>
    <cellStyle name="Calculation 4 6 3 4" xfId="3295" xr:uid="{362575A5-D793-4986-B5BC-BCFF32AC103E}"/>
    <cellStyle name="Calculation 4 6 4" xfId="3296" xr:uid="{88823B7E-9580-4EB3-88EA-6F3ED510148A}"/>
    <cellStyle name="Calculation 4 7" xfId="3297" xr:uid="{A038B9AC-D81C-47AB-86BF-262118F19E8A}"/>
    <cellStyle name="Calculation 4 7 2" xfId="3298" xr:uid="{10721575-D9F8-480A-A439-ABCD870F30BD}"/>
    <cellStyle name="Calculation 4 7 2 2" xfId="3299" xr:uid="{BAF1FCAA-EDCF-4980-9657-0A58E144B151}"/>
    <cellStyle name="Calculation 4 7 2 2 2" xfId="3300" xr:uid="{995B8ED8-A7A2-46FD-9A70-2A64FABC28C3}"/>
    <cellStyle name="Calculation 4 7 2 2 2 2" xfId="3301" xr:uid="{FF620491-6883-4D22-90DB-2B0E9F9EC7FB}"/>
    <cellStyle name="Calculation 4 7 2 2 2 2 2" xfId="3302" xr:uid="{1B0ECFD3-06FC-48D3-ACF4-C0F21731C237}"/>
    <cellStyle name="Calculation 4 7 2 2 3" xfId="3303" xr:uid="{286E04BE-D4C6-4EA4-B14A-6AE91575C0DD}"/>
    <cellStyle name="Calculation 4 7 2 2 3 2" xfId="3304" xr:uid="{9DD97C45-5328-482D-8893-B9ED0040A6B5}"/>
    <cellStyle name="Calculation 4 7 2 2 4" xfId="3305" xr:uid="{DE092681-6D18-4451-9A79-CE8869F47B57}"/>
    <cellStyle name="Calculation 4 7 2 3" xfId="3306" xr:uid="{2A7B6A75-285A-45A6-BB0E-95374F1FCA69}"/>
    <cellStyle name="Calculation 4 7 3" xfId="3307" xr:uid="{AA7F1080-21B2-41E5-A49E-9A77F63F6DA1}"/>
    <cellStyle name="Calculation 4 7 3 2" xfId="3308" xr:uid="{B63255D4-C5F5-4A61-8889-E467F3FA45E7}"/>
    <cellStyle name="Calculation 4 7 3 2 2" xfId="3309" xr:uid="{2B1CDCA7-658C-4E2D-989E-4362EF51D7BC}"/>
    <cellStyle name="Calculation 4 7 3 2 2 2" xfId="3310" xr:uid="{5D4EA54D-0B27-42DB-BF1A-FC7A4A58AABF}"/>
    <cellStyle name="Calculation 4 7 3 3" xfId="3311" xr:uid="{9EDD4511-3862-4CBD-8E59-F15F83433962}"/>
    <cellStyle name="Calculation 4 7 3 3 2" xfId="3312" xr:uid="{D0C39266-9623-4D34-AF8F-3CB83133C1C5}"/>
    <cellStyle name="Calculation 4 7 3 4" xfId="3313" xr:uid="{44F26E1D-CDA5-476D-88C6-B8F3A0B77874}"/>
    <cellStyle name="Calculation 4 7 4" xfId="3314" xr:uid="{68341D3E-A219-444A-8C0D-64ED1DF7FBFB}"/>
    <cellStyle name="Calculation 4 8" xfId="3315" xr:uid="{CAEF0046-DA93-4866-8C47-2473787DC36D}"/>
    <cellStyle name="Calculation 4 8 2" xfId="3316" xr:uid="{48F09C3F-E1DB-4F73-825E-5802317BC814}"/>
    <cellStyle name="Calculation 4 8 2 2" xfId="3317" xr:uid="{B8508FD1-8737-486E-B58E-5D978BB3BD66}"/>
    <cellStyle name="Calculation 4 8 2 2 2" xfId="3318" xr:uid="{1E0F02B7-E87D-4286-BDA6-0049909375BA}"/>
    <cellStyle name="Calculation 4 8 2 2 2 2" xfId="3319" xr:uid="{1C2B4A1E-D0C8-4E2D-80AC-6B358E0D3944}"/>
    <cellStyle name="Calculation 4 8 2 2 2 2 2" xfId="3320" xr:uid="{0F1DE2B6-C358-434E-B71D-A5AF1CF29011}"/>
    <cellStyle name="Calculation 4 8 2 2 3" xfId="3321" xr:uid="{2CD6F3E3-55D8-49BE-9EC8-ADA3C62F8C79}"/>
    <cellStyle name="Calculation 4 8 2 2 3 2" xfId="3322" xr:uid="{DC76CFFC-8123-4E7D-B4D0-22870A6DF7A4}"/>
    <cellStyle name="Calculation 4 8 2 2 4" xfId="3323" xr:uid="{44D4219F-ABBB-4DEB-B638-5DA7530904F6}"/>
    <cellStyle name="Calculation 4 8 2 3" xfId="3324" xr:uid="{5D8F6079-ECF5-40DA-984C-0E851A4BCA19}"/>
    <cellStyle name="Calculation 4 8 3" xfId="3325" xr:uid="{8FEE618C-E83B-449E-99EC-525998EDEB31}"/>
    <cellStyle name="Calculation 4 8 3 2" xfId="3326" xr:uid="{384B6F34-DEBD-4067-9049-4614F9824287}"/>
    <cellStyle name="Calculation 4 8 3 2 2" xfId="3327" xr:uid="{11019145-2395-4199-BEEB-AA5D3C0CCCB4}"/>
    <cellStyle name="Calculation 4 8 3 2 2 2" xfId="3328" xr:uid="{5DE31BEF-731D-476C-A06A-5E66D1DDB4B5}"/>
    <cellStyle name="Calculation 4 8 3 3" xfId="3329" xr:uid="{CD4BC457-DD68-4450-9BCF-6D4AE3EB3890}"/>
    <cellStyle name="Calculation 4 8 3 3 2" xfId="3330" xr:uid="{58281D78-3EF1-4DFC-AC78-BC6D1BDC3DB7}"/>
    <cellStyle name="Calculation 4 8 3 4" xfId="3331" xr:uid="{50E1DA6A-9648-4972-9013-4C866FF3AEF8}"/>
    <cellStyle name="Calculation 4 8 4" xfId="3332" xr:uid="{C5C7F7FC-CBB4-4BA6-9B92-3D8C1AEC2499}"/>
    <cellStyle name="Calculation 4 9" xfId="3333" xr:uid="{A8CC8F0E-622A-4976-BF1C-A1A697F2B014}"/>
    <cellStyle name="Calculation 4 9 2" xfId="3334" xr:uid="{3472EE95-D959-4A3F-9B52-FC3BB718CA71}"/>
    <cellStyle name="Calculation 4 9 2 2" xfId="3335" xr:uid="{95F52690-7AAA-4300-BCB4-E65FB1A40D2E}"/>
    <cellStyle name="Calculation 4 9 2 2 2" xfId="3336" xr:uid="{B2896043-5631-441E-A5C4-40B5EE14E223}"/>
    <cellStyle name="Calculation 4 9 2 2 2 2" xfId="3337" xr:uid="{06B58852-815B-4921-A7F4-EB6BA2EB2E12}"/>
    <cellStyle name="Calculation 4 9 2 2 2 2 2" xfId="3338" xr:uid="{F0975555-972B-409F-87B7-6E05292E0051}"/>
    <cellStyle name="Calculation 4 9 2 2 3" xfId="3339" xr:uid="{59D152A3-C51B-4652-A376-94745DC94DE6}"/>
    <cellStyle name="Calculation 4 9 2 2 3 2" xfId="3340" xr:uid="{EAF04B06-EDC3-4BA5-97E5-B6C1F59AAB39}"/>
    <cellStyle name="Calculation 4 9 2 2 4" xfId="3341" xr:uid="{1184C518-6A7C-4998-BAA7-6C24CEC5B011}"/>
    <cellStyle name="Calculation 4 9 2 3" xfId="3342" xr:uid="{0ADF210A-388A-43DD-8B7B-DEE310D7E484}"/>
    <cellStyle name="Calculation 4 9 3" xfId="3343" xr:uid="{3CE0104E-91D0-40A0-92D5-720ED213C75D}"/>
    <cellStyle name="Calculation 4 9 3 2" xfId="3344" xr:uid="{0088BE3D-42C0-4210-B75E-F78E9D4A0368}"/>
    <cellStyle name="Calculation 4 9 3 2 2" xfId="3345" xr:uid="{2F2A2A98-EB55-4F5B-83C0-FDAF722F402E}"/>
    <cellStyle name="Calculation 4 9 3 2 2 2" xfId="3346" xr:uid="{0849C235-BA59-477C-9BA9-C21B4793F29D}"/>
    <cellStyle name="Calculation 4 9 3 3" xfId="3347" xr:uid="{FA7DE505-97CA-48FF-AE8F-880197D3F3E2}"/>
    <cellStyle name="Calculation 4 9 3 3 2" xfId="3348" xr:uid="{46650426-4630-437E-9DE0-FB68B7113C30}"/>
    <cellStyle name="Calculation 4 9 3 4" xfId="3349" xr:uid="{3980D6DF-087D-4086-BCD0-0F1934B94CE9}"/>
    <cellStyle name="Calculation 4 9 4" xfId="3350" xr:uid="{8CA3A8EB-8F9C-489C-8101-EDACCB68CFE0}"/>
    <cellStyle name="Calculation 5" xfId="3351" xr:uid="{F78484BC-56EE-4851-B17B-11D9CF86A867}"/>
    <cellStyle name="Calculation 5 10" xfId="3352" xr:uid="{FAF6FEE4-CC6D-4E9D-B4DD-1C7826E6D6E9}"/>
    <cellStyle name="Calculation 5 10 2" xfId="3353" xr:uid="{8C178346-8230-40A0-8FBD-D8E3FB11D9F7}"/>
    <cellStyle name="Calculation 5 10 2 2" xfId="3354" xr:uid="{275F2B72-78BB-46EC-933F-6A31A23213B4}"/>
    <cellStyle name="Calculation 5 10 2 2 2" xfId="3355" xr:uid="{05877418-2DF5-4B81-90FA-122F64F69665}"/>
    <cellStyle name="Calculation 5 10 2 2 2 2" xfId="3356" xr:uid="{D2F6BA73-5A4A-42F6-AE4A-2E5C3B895588}"/>
    <cellStyle name="Calculation 5 10 2 2 2 2 2" xfId="3357" xr:uid="{947C61CC-269C-4323-A15E-A2A29861430D}"/>
    <cellStyle name="Calculation 5 10 2 2 3" xfId="3358" xr:uid="{57C3F7B8-8942-439F-9BC2-ACB2114EB77E}"/>
    <cellStyle name="Calculation 5 10 2 2 3 2" xfId="3359" xr:uid="{2049A7D8-854B-402A-951B-FB55E475D8E1}"/>
    <cellStyle name="Calculation 5 10 2 2 4" xfId="3360" xr:uid="{5D7F75AB-205B-4216-9255-0EAD30683D96}"/>
    <cellStyle name="Calculation 5 10 2 3" xfId="3361" xr:uid="{954ED467-5E84-4C5C-878A-18E95651228B}"/>
    <cellStyle name="Calculation 5 10 3" xfId="3362" xr:uid="{9F7CAAB8-3C3A-42E0-9D23-13BB5ED3CD0B}"/>
    <cellStyle name="Calculation 5 10 3 2" xfId="3363" xr:uid="{EF4FFC9D-C9CB-4F6A-A974-52C4594837ED}"/>
    <cellStyle name="Calculation 5 10 3 2 2" xfId="3364" xr:uid="{5D9A401C-E9CE-4AFA-8994-9999C9076588}"/>
    <cellStyle name="Calculation 5 10 3 2 2 2" xfId="3365" xr:uid="{75E9DC81-61CA-4068-9648-3A9358B77E10}"/>
    <cellStyle name="Calculation 5 10 3 3" xfId="3366" xr:uid="{6A37A1D3-E3E7-4E97-8488-5161D14D5BCB}"/>
    <cellStyle name="Calculation 5 10 3 3 2" xfId="3367" xr:uid="{EF35A4CC-65BE-4AB9-A685-032785C53DBB}"/>
    <cellStyle name="Calculation 5 10 3 4" xfId="3368" xr:uid="{0FA95A30-CF8A-4419-B2D8-C509D582779F}"/>
    <cellStyle name="Calculation 5 10 4" xfId="3369" xr:uid="{601DAAA4-D865-42A1-A802-2521D6090189}"/>
    <cellStyle name="Calculation 5 11" xfId="3370" xr:uid="{58CBE099-7BEC-47D0-9E04-0CC3EE58BE64}"/>
    <cellStyle name="Calculation 5 11 2" xfId="3371" xr:uid="{0446AA6E-EBC4-4D3C-BABE-92D2A8FDBEE2}"/>
    <cellStyle name="Calculation 5 11 2 2" xfId="3372" xr:uid="{807EA1D2-FCC0-48CF-BDBA-3F280A8D9C8B}"/>
    <cellStyle name="Calculation 5 11 2 2 2" xfId="3373" xr:uid="{3CA7241B-EEEC-493D-9FD7-3BE50D11EE3B}"/>
    <cellStyle name="Calculation 5 11 2 2 2 2" xfId="3374" xr:uid="{0E7CA170-0413-4FF2-BB80-2265E6C9A655}"/>
    <cellStyle name="Calculation 5 11 2 2 2 2 2" xfId="3375" xr:uid="{1E123619-187C-43F2-9849-EAFC97F7A8D0}"/>
    <cellStyle name="Calculation 5 11 2 2 3" xfId="3376" xr:uid="{A9332C34-6FAF-4C54-8E30-009FAE0B7E7E}"/>
    <cellStyle name="Calculation 5 11 2 2 3 2" xfId="3377" xr:uid="{C2CB907C-6B9F-4F98-AB2D-FA26DFD5CC06}"/>
    <cellStyle name="Calculation 5 11 2 2 4" xfId="3378" xr:uid="{845A32C4-0848-4FE4-89DE-96A0A80C5CFA}"/>
    <cellStyle name="Calculation 5 11 2 3" xfId="3379" xr:uid="{980EEBAB-4A13-4D7E-A763-5217A2DE9095}"/>
    <cellStyle name="Calculation 5 11 3" xfId="3380" xr:uid="{EE2CFD22-93AF-45A5-A4FA-8DC919201AB1}"/>
    <cellStyle name="Calculation 5 11 3 2" xfId="3381" xr:uid="{6F237B94-5558-4F34-AB10-4D682E81A70E}"/>
    <cellStyle name="Calculation 5 11 3 2 2" xfId="3382" xr:uid="{6E49614E-C6A2-4B73-96A2-97C672D1DBAB}"/>
    <cellStyle name="Calculation 5 11 3 2 2 2" xfId="3383" xr:uid="{165C873E-DF89-45B9-ADC2-5CEBD41FA5E9}"/>
    <cellStyle name="Calculation 5 11 3 3" xfId="3384" xr:uid="{47179C1B-0384-42FB-B378-3565D64F7986}"/>
    <cellStyle name="Calculation 5 11 3 3 2" xfId="3385" xr:uid="{596C13B1-5021-43B0-A82B-B5D789A2F4B4}"/>
    <cellStyle name="Calculation 5 11 3 4" xfId="3386" xr:uid="{D5C0A76A-3AE5-4234-A8E0-F0015EA5F6E0}"/>
    <cellStyle name="Calculation 5 11 4" xfId="3387" xr:uid="{C91F8095-1882-4D6F-AF1D-36B9037D4E6C}"/>
    <cellStyle name="Calculation 5 12" xfId="3388" xr:uid="{741A24FC-1139-4F5A-B721-64880B06E0E4}"/>
    <cellStyle name="Calculation 5 12 2" xfId="3389" xr:uid="{20DFEDB6-2FB6-46BB-901D-DADD97ECA094}"/>
    <cellStyle name="Calculation 5 12 2 2" xfId="3390" xr:uid="{0892EAF8-2A18-4D22-8106-AA6816279424}"/>
    <cellStyle name="Calculation 5 12 2 2 2" xfId="3391" xr:uid="{52824E4C-ED37-44AD-AA1D-0FABBF70FB7A}"/>
    <cellStyle name="Calculation 5 12 2 2 2 2" xfId="3392" xr:uid="{12292C7F-14E8-433D-A7B2-493D2D1C2201}"/>
    <cellStyle name="Calculation 5 12 2 3" xfId="3393" xr:uid="{CA3BB027-C17D-4D61-AE75-E234C0B38EDD}"/>
    <cellStyle name="Calculation 5 12 2 3 2" xfId="3394" xr:uid="{B52E05DA-CBD1-4370-AB94-9E72814200E1}"/>
    <cellStyle name="Calculation 5 12 2 4" xfId="3395" xr:uid="{0993125F-BF91-4FC8-9F72-D018EE8B7E0E}"/>
    <cellStyle name="Calculation 5 12 3" xfId="3396" xr:uid="{6286413C-C939-410D-9A70-2CC555D85EF7}"/>
    <cellStyle name="Calculation 5 13" xfId="3397" xr:uid="{47F23AF1-E1CA-463D-BA1D-28634653C96B}"/>
    <cellStyle name="Calculation 5 13 2" xfId="3398" xr:uid="{C28CB4E5-4B5C-4E98-B50F-E644E0BE4C8D}"/>
    <cellStyle name="Calculation 5 13 2 2" xfId="3399" xr:uid="{40E109BB-3B29-4A64-9F98-AF445E9B6205}"/>
    <cellStyle name="Calculation 5 13 2 2 2" xfId="3400" xr:uid="{B5D45E68-8E7E-48D5-A5D8-171E19946640}"/>
    <cellStyle name="Calculation 5 13 3" xfId="3401" xr:uid="{9216D9C3-846C-426E-B0A5-0278B8214662}"/>
    <cellStyle name="Calculation 5 13 3 2" xfId="3402" xr:uid="{3A5F7629-4F9A-42D9-AA04-DA6B5F6194F3}"/>
    <cellStyle name="Calculation 5 13 4" xfId="3403" xr:uid="{34F0AC35-87CF-4BF4-BEF4-BA5014D1DB68}"/>
    <cellStyle name="Calculation 5 14" xfId="3404" xr:uid="{43701FF3-F6FC-4A3E-B760-AB55AE0C0402}"/>
    <cellStyle name="Calculation 5 2" xfId="3405" xr:uid="{027860B8-0A84-4B12-845B-12690BC3C2B7}"/>
    <cellStyle name="Calculation 5 2 2" xfId="3406" xr:uid="{EE5BF458-9618-4E6D-A982-DA56DC63A637}"/>
    <cellStyle name="Calculation 5 2 2 2" xfId="3407" xr:uid="{6CDCC10D-7002-48E5-9297-7BB47B96D2B8}"/>
    <cellStyle name="Calculation 5 2 2 2 2" xfId="3408" xr:uid="{3832EB41-3FE0-4031-B207-5CE08D5912E0}"/>
    <cellStyle name="Calculation 5 2 2 2 2 2" xfId="3409" xr:uid="{78866C08-B5B3-4B71-83C9-71CFF70F3AB4}"/>
    <cellStyle name="Calculation 5 2 2 2 2 2 2" xfId="3410" xr:uid="{826290A9-E770-4D65-8279-CFE547C9C523}"/>
    <cellStyle name="Calculation 5 2 2 2 3" xfId="3411" xr:uid="{6DAE29F5-CE26-4AB4-B8ED-7B7874AB3DA1}"/>
    <cellStyle name="Calculation 5 2 2 2 3 2" xfId="3412" xr:uid="{9D7403CD-6637-4AE9-A3CD-49B85FC14CE6}"/>
    <cellStyle name="Calculation 5 2 2 2 4" xfId="3413" xr:uid="{230B55D2-481E-4CCE-BB40-96EE6868068E}"/>
    <cellStyle name="Calculation 5 2 2 3" xfId="3414" xr:uid="{A02FAB24-C089-447C-926B-89B585A26B3F}"/>
    <cellStyle name="Calculation 5 2 3" xfId="3415" xr:uid="{AFA9496F-E27F-4494-AD7A-1AD56AFE0F9D}"/>
    <cellStyle name="Calculation 5 2 3 2" xfId="3416" xr:uid="{4B771383-843E-4BD9-BF84-8EE1E3FF3E64}"/>
    <cellStyle name="Calculation 5 2 3 2 2" xfId="3417" xr:uid="{40C6682A-3D96-4C42-A707-74E90E96EA79}"/>
    <cellStyle name="Calculation 5 2 3 2 2 2" xfId="3418" xr:uid="{BA1886DE-6C4C-4447-A471-64FEC075AE74}"/>
    <cellStyle name="Calculation 5 2 3 3" xfId="3419" xr:uid="{54AA2274-B26F-45D5-9202-6BEE428389AC}"/>
    <cellStyle name="Calculation 5 2 3 3 2" xfId="3420" xr:uid="{0398BBA4-6428-4159-862B-F44084624C48}"/>
    <cellStyle name="Calculation 5 2 3 4" xfId="3421" xr:uid="{77A3175C-CAA8-4900-8E98-552B21817517}"/>
    <cellStyle name="Calculation 5 2 4" xfId="3422" xr:uid="{9D82CB3E-0331-46E7-8F28-BA7EC758845B}"/>
    <cellStyle name="Calculation 5 3" xfId="3423" xr:uid="{9C7893B2-6B40-45B5-BE0F-970378DAA6E9}"/>
    <cellStyle name="Calculation 5 3 2" xfId="3424" xr:uid="{AF2417F6-F38C-41F8-AC63-B9CF9368ED2A}"/>
    <cellStyle name="Calculation 5 3 2 2" xfId="3425" xr:uid="{46DDEDDC-3661-4D35-A983-2ACC57B0AD5C}"/>
    <cellStyle name="Calculation 5 3 2 2 2" xfId="3426" xr:uid="{B46CCA0E-3D7F-4CB7-920E-1581752E78B1}"/>
    <cellStyle name="Calculation 5 3 2 2 2 2" xfId="3427" xr:uid="{C8A866BB-7198-4E2B-BFA5-4198C926662A}"/>
    <cellStyle name="Calculation 5 3 2 2 2 2 2" xfId="3428" xr:uid="{01CD6A86-1B47-4CBA-AD1E-7812771B084A}"/>
    <cellStyle name="Calculation 5 3 2 2 3" xfId="3429" xr:uid="{06060C80-CA41-4997-98C9-FF827F311A46}"/>
    <cellStyle name="Calculation 5 3 2 2 3 2" xfId="3430" xr:uid="{529B166B-63BB-4BBC-9C84-682277C649CC}"/>
    <cellStyle name="Calculation 5 3 2 2 4" xfId="3431" xr:uid="{58A21B4F-1520-43B1-A2AA-2AC20E98707D}"/>
    <cellStyle name="Calculation 5 3 2 3" xfId="3432" xr:uid="{D52785B2-8289-4A9A-B315-C216FC624E08}"/>
    <cellStyle name="Calculation 5 3 3" xfId="3433" xr:uid="{CCE3E3AF-8FA3-4F15-B8C6-5A5049D1DF57}"/>
    <cellStyle name="Calculation 5 3 3 2" xfId="3434" xr:uid="{FAEA8294-0BBE-46B8-8F40-E71619E182BE}"/>
    <cellStyle name="Calculation 5 3 3 2 2" xfId="3435" xr:uid="{6C42CF84-C916-4A52-B9AB-6AE1099F8C3F}"/>
    <cellStyle name="Calculation 5 3 3 2 2 2" xfId="3436" xr:uid="{76072338-C340-4F3F-9BF4-23BDC66E50E7}"/>
    <cellStyle name="Calculation 5 3 3 3" xfId="3437" xr:uid="{F28658DD-8A07-4714-9163-148B6275779B}"/>
    <cellStyle name="Calculation 5 3 3 3 2" xfId="3438" xr:uid="{3D5AFC4D-8461-4E7D-A342-886474A3FB91}"/>
    <cellStyle name="Calculation 5 3 3 4" xfId="3439" xr:uid="{2D56A767-6731-4958-9389-323A05B704CC}"/>
    <cellStyle name="Calculation 5 3 4" xfId="3440" xr:uid="{02AF8861-5E0C-43D5-B081-0B184CD84573}"/>
    <cellStyle name="Calculation 5 4" xfId="3441" xr:uid="{E323AED1-6DE2-41C2-8E3B-6F96326EE5BF}"/>
    <cellStyle name="Calculation 5 4 2" xfId="3442" xr:uid="{9654EB90-E7C4-4500-AB17-7AF542AB92C8}"/>
    <cellStyle name="Calculation 5 4 2 2" xfId="3443" xr:uid="{A23196DD-0811-4800-9D98-93C30140D0D1}"/>
    <cellStyle name="Calculation 5 4 2 2 2" xfId="3444" xr:uid="{4360E95C-FE71-4E7F-B742-46229112F262}"/>
    <cellStyle name="Calculation 5 4 2 2 2 2" xfId="3445" xr:uid="{55476778-324E-443D-9E74-B6BE9C209CFC}"/>
    <cellStyle name="Calculation 5 4 2 2 2 2 2" xfId="3446" xr:uid="{B7B76196-83F0-4AA1-A5FB-E6C46CBD6B5C}"/>
    <cellStyle name="Calculation 5 4 2 2 3" xfId="3447" xr:uid="{F7B81F8B-6873-4B87-BE08-BB01B4DFB48A}"/>
    <cellStyle name="Calculation 5 4 2 2 3 2" xfId="3448" xr:uid="{BFC6AFC3-801F-4A18-9C3D-8DC7ACB674D3}"/>
    <cellStyle name="Calculation 5 4 2 2 4" xfId="3449" xr:uid="{8BFD84C4-8491-4D5B-BE20-152B6EB40822}"/>
    <cellStyle name="Calculation 5 4 2 3" xfId="3450" xr:uid="{77698B88-C45A-4888-9B8E-94E703252311}"/>
    <cellStyle name="Calculation 5 4 3" xfId="3451" xr:uid="{74526266-A8E9-4F5D-9350-473537B3ABFE}"/>
    <cellStyle name="Calculation 5 4 3 2" xfId="3452" xr:uid="{2111BC0D-CF9D-4F15-9D49-7FA3B47BC766}"/>
    <cellStyle name="Calculation 5 4 3 2 2" xfId="3453" xr:uid="{45CA9D62-8CF3-4547-B5A7-3524E5A7A4A6}"/>
    <cellStyle name="Calculation 5 4 3 2 2 2" xfId="3454" xr:uid="{E54C98C3-9236-4B8C-B703-7F66866335B3}"/>
    <cellStyle name="Calculation 5 4 3 3" xfId="3455" xr:uid="{F4906F46-3B9C-4179-BA49-BB3C57830BA7}"/>
    <cellStyle name="Calculation 5 4 3 3 2" xfId="3456" xr:uid="{E1C68299-E15C-434D-85C6-76C925A32744}"/>
    <cellStyle name="Calculation 5 4 3 4" xfId="3457" xr:uid="{121455C3-ED43-4523-BDA2-2077FE602744}"/>
    <cellStyle name="Calculation 5 4 4" xfId="3458" xr:uid="{834EA738-CACF-4FC8-B21D-2472F5D29130}"/>
    <cellStyle name="Calculation 5 5" xfId="3459" xr:uid="{FEB77E9E-9BE2-49C6-BD6F-EF910860D57E}"/>
    <cellStyle name="Calculation 5 5 2" xfId="3460" xr:uid="{39756042-795B-40E5-BCBD-921A1DA769D5}"/>
    <cellStyle name="Calculation 5 5 2 2" xfId="3461" xr:uid="{DC91CE1D-2DFF-4964-973B-B127F080F76C}"/>
    <cellStyle name="Calculation 5 5 2 2 2" xfId="3462" xr:uid="{927CB5B7-48E0-4486-994A-398AA84A4A28}"/>
    <cellStyle name="Calculation 5 5 2 2 2 2" xfId="3463" xr:uid="{1FC5CACD-D75F-495F-845A-5583024466A1}"/>
    <cellStyle name="Calculation 5 5 2 2 2 2 2" xfId="3464" xr:uid="{F3566A36-67A8-401F-9B2B-3AD020630301}"/>
    <cellStyle name="Calculation 5 5 2 2 3" xfId="3465" xr:uid="{2C3D3E58-94EC-4F55-810A-84B5EBA94F9A}"/>
    <cellStyle name="Calculation 5 5 2 2 3 2" xfId="3466" xr:uid="{702F3D13-7750-425E-88CE-B7CFF389B965}"/>
    <cellStyle name="Calculation 5 5 2 2 4" xfId="3467" xr:uid="{DBA388EB-42D4-4247-B7D3-72AFCB3DE164}"/>
    <cellStyle name="Calculation 5 5 2 3" xfId="3468" xr:uid="{24BFEFF2-09F4-4F48-971E-19F3C78E0452}"/>
    <cellStyle name="Calculation 5 5 3" xfId="3469" xr:uid="{D3726055-EA5A-4B3B-98B1-BC63A66CF82B}"/>
    <cellStyle name="Calculation 5 5 3 2" xfId="3470" xr:uid="{92401795-97CF-451B-A914-A9F212E4ECF2}"/>
    <cellStyle name="Calculation 5 5 3 2 2" xfId="3471" xr:uid="{EDCF5B91-F450-4549-9A18-05FA368CBA2E}"/>
    <cellStyle name="Calculation 5 5 3 2 2 2" xfId="3472" xr:uid="{CC4F846B-5CE4-4223-B32E-086BAA888A35}"/>
    <cellStyle name="Calculation 5 5 3 3" xfId="3473" xr:uid="{6BAE716C-AB70-4EF6-91F7-7A81F53BC6FB}"/>
    <cellStyle name="Calculation 5 5 3 3 2" xfId="3474" xr:uid="{0676C330-A616-40D8-96C5-7162B0F15C15}"/>
    <cellStyle name="Calculation 5 5 3 4" xfId="3475" xr:uid="{94512AC4-8E24-43C4-BD98-998EA3E334B7}"/>
    <cellStyle name="Calculation 5 5 4" xfId="3476" xr:uid="{B4CC3223-70EC-4229-91BA-71847CE43051}"/>
    <cellStyle name="Calculation 5 6" xfId="3477" xr:uid="{50DBF3B4-61A1-40E7-BB87-9DD642BF1721}"/>
    <cellStyle name="Calculation 5 6 2" xfId="3478" xr:uid="{50AA3B38-8302-4A9B-BCFA-0456E699FB4C}"/>
    <cellStyle name="Calculation 5 6 2 2" xfId="3479" xr:uid="{C8BB4B53-B500-43CC-B938-BEE466149A7B}"/>
    <cellStyle name="Calculation 5 6 2 2 2" xfId="3480" xr:uid="{E69E61BA-749A-4A29-AC1F-57858DFFC150}"/>
    <cellStyle name="Calculation 5 6 2 2 2 2" xfId="3481" xr:uid="{B06FFEE1-3C7D-44BC-8F24-7546815F7A1D}"/>
    <cellStyle name="Calculation 5 6 2 2 2 2 2" xfId="3482" xr:uid="{A6660F40-BB21-4F8D-8D8B-5A6E2BAB12EB}"/>
    <cellStyle name="Calculation 5 6 2 2 3" xfId="3483" xr:uid="{37A8039B-2099-43B7-86C7-7AB9BA25B9E4}"/>
    <cellStyle name="Calculation 5 6 2 2 3 2" xfId="3484" xr:uid="{9E3B3D9F-398B-449E-9891-8EBAF8FB8C27}"/>
    <cellStyle name="Calculation 5 6 2 2 4" xfId="3485" xr:uid="{350D3020-F43E-450D-B5B2-4FB48ED8AF1C}"/>
    <cellStyle name="Calculation 5 6 2 3" xfId="3486" xr:uid="{52F66F3D-F5EA-436C-948A-8F95135C9E66}"/>
    <cellStyle name="Calculation 5 6 3" xfId="3487" xr:uid="{ECAA0BA3-3911-49D1-8088-5CCD27AEB56F}"/>
    <cellStyle name="Calculation 5 6 3 2" xfId="3488" xr:uid="{5566D7B7-4405-416D-8FC1-3157921CD804}"/>
    <cellStyle name="Calculation 5 6 3 2 2" xfId="3489" xr:uid="{A55A7B13-383E-474B-BFCD-D13FEC0B26D2}"/>
    <cellStyle name="Calculation 5 6 3 2 2 2" xfId="3490" xr:uid="{5D9EF9F4-5D91-4D89-9B3C-1692DB819D60}"/>
    <cellStyle name="Calculation 5 6 3 3" xfId="3491" xr:uid="{28E3EC79-0EFD-4545-AF3F-9907C6CF272D}"/>
    <cellStyle name="Calculation 5 6 3 3 2" xfId="3492" xr:uid="{BFB488E5-459A-4600-B3BB-A2539C6F1C0C}"/>
    <cellStyle name="Calculation 5 6 3 4" xfId="3493" xr:uid="{C7511C16-B812-4B7D-93BB-555039EA75B1}"/>
    <cellStyle name="Calculation 5 6 4" xfId="3494" xr:uid="{A6D33679-7EB7-437D-99A2-8C591113B77E}"/>
    <cellStyle name="Calculation 5 7" xfId="3495" xr:uid="{6929BE65-C5AB-488C-A78F-ADDB5A8CBF0B}"/>
    <cellStyle name="Calculation 5 7 2" xfId="3496" xr:uid="{4D8386EC-D330-4B3F-BCFB-9DD7CB99F257}"/>
    <cellStyle name="Calculation 5 7 2 2" xfId="3497" xr:uid="{68091553-4A84-43D1-911E-3CC72017E61B}"/>
    <cellStyle name="Calculation 5 7 2 2 2" xfId="3498" xr:uid="{CAAB6D68-329D-41AC-8AC3-7B2FF4388128}"/>
    <cellStyle name="Calculation 5 7 2 2 2 2" xfId="3499" xr:uid="{A152083E-749D-4FD0-9964-206694C57049}"/>
    <cellStyle name="Calculation 5 7 2 2 2 2 2" xfId="3500" xr:uid="{76C6B830-2E0E-4F2B-B69C-F679EDF2405F}"/>
    <cellStyle name="Calculation 5 7 2 2 3" xfId="3501" xr:uid="{42385756-A078-4769-BE01-BC631B88A9D6}"/>
    <cellStyle name="Calculation 5 7 2 2 3 2" xfId="3502" xr:uid="{564CAA5C-BE51-4FB5-8802-169600EDDE14}"/>
    <cellStyle name="Calculation 5 7 2 2 4" xfId="3503" xr:uid="{8F62431D-6904-4AE7-A825-D41BF7B12C9F}"/>
    <cellStyle name="Calculation 5 7 2 3" xfId="3504" xr:uid="{82BE423B-A8C7-4471-94B2-A5D99C1F12BF}"/>
    <cellStyle name="Calculation 5 7 3" xfId="3505" xr:uid="{6B9EC077-6BBD-403B-B089-68AB49C1CCD1}"/>
    <cellStyle name="Calculation 5 7 3 2" xfId="3506" xr:uid="{0AAD049A-5138-4AC7-96C4-09D6B33BB74A}"/>
    <cellStyle name="Calculation 5 7 3 2 2" xfId="3507" xr:uid="{4EB5EF9D-D8E0-4D4F-BC85-05A2A143F2BF}"/>
    <cellStyle name="Calculation 5 7 3 2 2 2" xfId="3508" xr:uid="{E6ECB5E3-C7E1-43E9-A221-0434D59B1D8E}"/>
    <cellStyle name="Calculation 5 7 3 3" xfId="3509" xr:uid="{630814E4-6932-49C7-B38A-FAE2EB5CC10B}"/>
    <cellStyle name="Calculation 5 7 3 3 2" xfId="3510" xr:uid="{F3F3DE40-1264-4C47-90BC-2D14B61BC791}"/>
    <cellStyle name="Calculation 5 7 3 4" xfId="3511" xr:uid="{F8669CDD-C996-45EF-9943-B04D1BE0470A}"/>
    <cellStyle name="Calculation 5 7 4" xfId="3512" xr:uid="{63383B00-49AC-4AF9-ACE2-31E3E5EFA4F9}"/>
    <cellStyle name="Calculation 5 8" xfId="3513" xr:uid="{A07112A0-F2BC-4514-A543-323BCE739318}"/>
    <cellStyle name="Calculation 5 8 2" xfId="3514" xr:uid="{847F8BE1-4D73-41FE-8B2F-9B83AD57B95E}"/>
    <cellStyle name="Calculation 5 8 2 2" xfId="3515" xr:uid="{9BD2A35D-51D7-4594-9F78-1BF92AEE4D62}"/>
    <cellStyle name="Calculation 5 8 2 2 2" xfId="3516" xr:uid="{221A3C35-1BAB-4593-845F-D2C83937198B}"/>
    <cellStyle name="Calculation 5 8 2 2 2 2" xfId="3517" xr:uid="{31B5D8EB-CF6D-475E-8554-9FA603E4F650}"/>
    <cellStyle name="Calculation 5 8 2 2 2 2 2" xfId="3518" xr:uid="{C2E914BD-8B76-415F-A7B2-106D60D633CB}"/>
    <cellStyle name="Calculation 5 8 2 2 3" xfId="3519" xr:uid="{B2B989AF-FFC3-49AC-B4F0-71C7F147DF11}"/>
    <cellStyle name="Calculation 5 8 2 2 3 2" xfId="3520" xr:uid="{17E07EBD-E867-471D-A524-2774DB0F6C02}"/>
    <cellStyle name="Calculation 5 8 2 2 4" xfId="3521" xr:uid="{6BECB980-B321-4285-90E5-D8B97A2616BA}"/>
    <cellStyle name="Calculation 5 8 2 3" xfId="3522" xr:uid="{549369DB-B494-453D-BCAF-B74C55C6E32E}"/>
    <cellStyle name="Calculation 5 8 3" xfId="3523" xr:uid="{7699CF92-AF1C-4B1B-8884-F4A31BBF815D}"/>
    <cellStyle name="Calculation 5 8 3 2" xfId="3524" xr:uid="{A036E423-767C-4772-93BB-9076A1E9BE5A}"/>
    <cellStyle name="Calculation 5 8 3 2 2" xfId="3525" xr:uid="{FE472227-7E82-4526-AD2B-9C2F91B1B47E}"/>
    <cellStyle name="Calculation 5 8 3 2 2 2" xfId="3526" xr:uid="{7E7388EF-0139-4F22-974C-C4EC451BA6FB}"/>
    <cellStyle name="Calculation 5 8 3 3" xfId="3527" xr:uid="{4F55679E-F8D1-4F11-8A5B-F82D06761D66}"/>
    <cellStyle name="Calculation 5 8 3 3 2" xfId="3528" xr:uid="{78179BED-06A3-46B0-A870-96E80FF1EADA}"/>
    <cellStyle name="Calculation 5 8 3 4" xfId="3529" xr:uid="{8278FC80-9D4B-4345-BB37-E17AA3E9C164}"/>
    <cellStyle name="Calculation 5 8 4" xfId="3530" xr:uid="{FEFFDAC7-58BB-4421-B5E0-5A577969A397}"/>
    <cellStyle name="Calculation 5 9" xfId="3531" xr:uid="{C9F909EA-811E-4F45-BE24-8AC9AF06CCD5}"/>
    <cellStyle name="Calculation 5 9 2" xfId="3532" xr:uid="{BD9A10BB-C307-4854-82C0-1AB57987271D}"/>
    <cellStyle name="Calculation 5 9 2 2" xfId="3533" xr:uid="{6BAA2EC8-408A-47A4-A598-AB36FD121C37}"/>
    <cellStyle name="Calculation 5 9 2 2 2" xfId="3534" xr:uid="{20E14E6C-8E52-42F9-9143-530D6CEE30C0}"/>
    <cellStyle name="Calculation 5 9 2 2 2 2" xfId="3535" xr:uid="{2F425986-A7A0-4EBB-B389-19A04C049B1F}"/>
    <cellStyle name="Calculation 5 9 2 2 2 2 2" xfId="3536" xr:uid="{4241A3A3-F19C-4395-A5D5-361F00C38AB4}"/>
    <cellStyle name="Calculation 5 9 2 2 3" xfId="3537" xr:uid="{ADCA4559-CF9A-436C-A7EC-C456C03F92CC}"/>
    <cellStyle name="Calculation 5 9 2 2 3 2" xfId="3538" xr:uid="{E5D840C6-2CF9-47F4-B835-3D401E7C2071}"/>
    <cellStyle name="Calculation 5 9 2 2 4" xfId="3539" xr:uid="{AE2A5A2E-DCA8-4689-B431-239964944F5A}"/>
    <cellStyle name="Calculation 5 9 2 3" xfId="3540" xr:uid="{3A50AC2B-9CF4-4434-ABC9-5A510851E30D}"/>
    <cellStyle name="Calculation 5 9 3" xfId="3541" xr:uid="{C6180990-D50E-4762-800F-2944AAEBC2A1}"/>
    <cellStyle name="Calculation 5 9 3 2" xfId="3542" xr:uid="{815486BA-695F-4C33-B74F-3EC044A8E027}"/>
    <cellStyle name="Calculation 5 9 3 2 2" xfId="3543" xr:uid="{084D6842-C499-418E-9A62-2CBCBBBC3B3D}"/>
    <cellStyle name="Calculation 5 9 3 2 2 2" xfId="3544" xr:uid="{38F60708-1D17-49B4-A7F3-E496AA8A87AD}"/>
    <cellStyle name="Calculation 5 9 3 3" xfId="3545" xr:uid="{B3B8BC23-82D4-4403-AA5D-B5D2D6BC45D3}"/>
    <cellStyle name="Calculation 5 9 3 3 2" xfId="3546" xr:uid="{C5466582-DF1C-4836-845C-5CF799D75628}"/>
    <cellStyle name="Calculation 5 9 3 4" xfId="3547" xr:uid="{72524658-9182-4048-871F-67AF4F28FCF0}"/>
    <cellStyle name="Calculation 5 9 4" xfId="3548" xr:uid="{67C89D57-A9DD-4573-ABF6-3230B4B1E96E}"/>
    <cellStyle name="Calculation 6" xfId="3549" xr:uid="{940BD4CB-BBCE-40C1-8DF1-98FD71DF1D9D}"/>
    <cellStyle name="Calculation 6 10" xfId="3550" xr:uid="{7506710A-FF85-49C6-9565-944721FFCF8F}"/>
    <cellStyle name="Calculation 6 10 2" xfId="3551" xr:uid="{B11A9B19-24B4-4A6A-B410-B99330D164B2}"/>
    <cellStyle name="Calculation 6 10 2 2" xfId="3552" xr:uid="{0915AB0F-BADA-4B17-9227-B0868EBAE528}"/>
    <cellStyle name="Calculation 6 10 2 2 2" xfId="3553" xr:uid="{DFDCEBF7-7FE2-468C-AB0F-61BBC0301F92}"/>
    <cellStyle name="Calculation 6 10 2 2 2 2" xfId="3554" xr:uid="{59E32F85-7150-4C8C-A8BE-A1074A003CC3}"/>
    <cellStyle name="Calculation 6 10 2 2 2 2 2" xfId="3555" xr:uid="{88CA77C6-E5B0-4B0E-A193-07E5CD5D9870}"/>
    <cellStyle name="Calculation 6 10 2 2 3" xfId="3556" xr:uid="{0CC4D380-A34A-4B1E-9C6A-C5DFFF461DF3}"/>
    <cellStyle name="Calculation 6 10 2 2 3 2" xfId="3557" xr:uid="{351FCEAA-067F-483A-B779-7DA028FD035E}"/>
    <cellStyle name="Calculation 6 10 2 2 4" xfId="3558" xr:uid="{B77A6B58-3580-4243-8E7D-4ED00641DD72}"/>
    <cellStyle name="Calculation 6 10 2 3" xfId="3559" xr:uid="{53C535CE-2FB3-4DAC-8C48-C42D8E5D85DB}"/>
    <cellStyle name="Calculation 6 10 3" xfId="3560" xr:uid="{182D4B40-2EC1-446B-97F4-0AB368A43A8B}"/>
    <cellStyle name="Calculation 6 10 3 2" xfId="3561" xr:uid="{A7B7D8BA-E548-48A8-AB36-382AF957CABD}"/>
    <cellStyle name="Calculation 6 10 3 2 2" xfId="3562" xr:uid="{7EF9411A-9C41-4238-B08F-CD20E2AC10EA}"/>
    <cellStyle name="Calculation 6 10 3 2 2 2" xfId="3563" xr:uid="{21CA25C4-96AC-43F5-A309-71BDE587906E}"/>
    <cellStyle name="Calculation 6 10 3 3" xfId="3564" xr:uid="{1DEE14A6-3D18-4256-AF87-18E708FC2AC2}"/>
    <cellStyle name="Calculation 6 10 3 3 2" xfId="3565" xr:uid="{17BDE11B-7885-4456-82C0-4256434FD812}"/>
    <cellStyle name="Calculation 6 10 3 4" xfId="3566" xr:uid="{BD79D248-6800-4716-99F3-0E55C5E8CD49}"/>
    <cellStyle name="Calculation 6 10 4" xfId="3567" xr:uid="{03285842-5BC8-438C-9587-7C9CEC14DFE9}"/>
    <cellStyle name="Calculation 6 11" xfId="3568" xr:uid="{AA9A149E-A56B-4DD3-B723-CCE7E2024628}"/>
    <cellStyle name="Calculation 6 11 2" xfId="3569" xr:uid="{311A11D0-DD8D-49AB-820B-5F91D99803A1}"/>
    <cellStyle name="Calculation 6 11 2 2" xfId="3570" xr:uid="{832828ED-9AAD-43FA-8AD9-7D623802B409}"/>
    <cellStyle name="Calculation 6 11 2 2 2" xfId="3571" xr:uid="{5890D79D-8FA1-42CF-A4F6-D51EF8C84E72}"/>
    <cellStyle name="Calculation 6 11 2 2 2 2" xfId="3572" xr:uid="{18C3E948-7C85-4A4F-BB9B-8E739A532B7F}"/>
    <cellStyle name="Calculation 6 11 2 2 2 2 2" xfId="3573" xr:uid="{C0870E6A-5501-4DE0-B2F0-352F5DFDD101}"/>
    <cellStyle name="Calculation 6 11 2 2 3" xfId="3574" xr:uid="{64DD399F-8C59-40CA-8DD9-081BCFF4EB39}"/>
    <cellStyle name="Calculation 6 11 2 2 3 2" xfId="3575" xr:uid="{F1F1705C-13EB-47DE-B7BA-1845ACF98392}"/>
    <cellStyle name="Calculation 6 11 2 2 4" xfId="3576" xr:uid="{AE36688F-9D10-478E-AED5-4B6AA751B391}"/>
    <cellStyle name="Calculation 6 11 2 3" xfId="3577" xr:uid="{55C36862-06BE-45C9-892B-C545E84A7634}"/>
    <cellStyle name="Calculation 6 11 3" xfId="3578" xr:uid="{C27EC9AB-573C-45F8-A52C-403638C7BB1C}"/>
    <cellStyle name="Calculation 6 11 3 2" xfId="3579" xr:uid="{3A776B49-30B0-4EAD-BB09-54782291B578}"/>
    <cellStyle name="Calculation 6 11 3 2 2" xfId="3580" xr:uid="{B5DBE8A7-A821-4820-82DA-D033945DC687}"/>
    <cellStyle name="Calculation 6 11 3 2 2 2" xfId="3581" xr:uid="{B7805B2F-2C22-4281-9299-AEFBC3E0D9AC}"/>
    <cellStyle name="Calculation 6 11 3 3" xfId="3582" xr:uid="{87CF0B3C-B6B6-4249-8778-4B16FC3A2398}"/>
    <cellStyle name="Calculation 6 11 3 3 2" xfId="3583" xr:uid="{2663934C-0A71-419C-A5D2-7BA8165E3B40}"/>
    <cellStyle name="Calculation 6 11 3 4" xfId="3584" xr:uid="{33B4F8D7-7E7D-4918-8BFA-ACC578C30C63}"/>
    <cellStyle name="Calculation 6 11 4" xfId="3585" xr:uid="{FCB83D00-62B5-4AAA-B0AF-E8FAE68EFE48}"/>
    <cellStyle name="Calculation 6 12" xfId="3586" xr:uid="{18C097B1-89C7-4256-A542-A767DA32A7D0}"/>
    <cellStyle name="Calculation 6 12 2" xfId="3587" xr:uid="{7AFAED63-5327-475B-885E-32AFC70C35C4}"/>
    <cellStyle name="Calculation 6 12 2 2" xfId="3588" xr:uid="{EA7B3597-2A7B-45D1-8895-87E9D5D6DFDB}"/>
    <cellStyle name="Calculation 6 12 2 2 2" xfId="3589" xr:uid="{0766A619-DFEA-4F91-A9B0-5E92823CE67A}"/>
    <cellStyle name="Calculation 6 12 2 2 2 2" xfId="3590" xr:uid="{301AA939-0FAC-41A3-ABF8-2124152B71CF}"/>
    <cellStyle name="Calculation 6 12 2 3" xfId="3591" xr:uid="{8E7DC8D3-AB59-40A2-B767-9F06DA686324}"/>
    <cellStyle name="Calculation 6 12 2 3 2" xfId="3592" xr:uid="{14A8B244-F683-412D-B53B-1297AFC1F5E2}"/>
    <cellStyle name="Calculation 6 12 2 4" xfId="3593" xr:uid="{B645227E-7B99-41C9-86B8-327C22E40A55}"/>
    <cellStyle name="Calculation 6 12 3" xfId="3594" xr:uid="{C8D06B46-6640-45AB-BFC0-F9129ED15807}"/>
    <cellStyle name="Calculation 6 13" xfId="3595" xr:uid="{4CAAEC17-37F7-4AE1-B9AB-5AF25DAF1D76}"/>
    <cellStyle name="Calculation 6 13 2" xfId="3596" xr:uid="{29C5A4DE-B6CC-47A9-AC01-2E7596117120}"/>
    <cellStyle name="Calculation 6 13 2 2" xfId="3597" xr:uid="{50789D65-484F-4782-9EB2-CBA634E16C59}"/>
    <cellStyle name="Calculation 6 13 2 2 2" xfId="3598" xr:uid="{BF1BAD80-F0A4-4406-AFC7-ACFD4ABD5ED3}"/>
    <cellStyle name="Calculation 6 13 3" xfId="3599" xr:uid="{47FDBC01-9678-4B0C-9DD6-FF45B74A01B1}"/>
    <cellStyle name="Calculation 6 13 3 2" xfId="3600" xr:uid="{60ABCF5A-1D62-4B0C-8843-A38EFA486E80}"/>
    <cellStyle name="Calculation 6 13 4" xfId="3601" xr:uid="{7A175B7A-8650-48F4-A906-79A5C5475047}"/>
    <cellStyle name="Calculation 6 14" xfId="3602" xr:uid="{7FD90541-667C-47F2-9D8E-31527F9EFC1D}"/>
    <cellStyle name="Calculation 6 2" xfId="3603" xr:uid="{17ADACB6-FF6A-4BDA-8AC0-FFBBA63C2C59}"/>
    <cellStyle name="Calculation 6 2 2" xfId="3604" xr:uid="{9BC27174-3F78-4C88-80D2-E56C40A39E1B}"/>
    <cellStyle name="Calculation 6 2 2 2" xfId="3605" xr:uid="{66DD9B2A-CE99-494A-9F2E-A6247B466294}"/>
    <cellStyle name="Calculation 6 2 2 2 2" xfId="3606" xr:uid="{621169D4-7AD9-42B4-9773-01B939F7698E}"/>
    <cellStyle name="Calculation 6 2 2 2 2 2" xfId="3607" xr:uid="{E5D0D726-EEDA-47A6-8B47-AF08F8737CEA}"/>
    <cellStyle name="Calculation 6 2 2 2 2 2 2" xfId="3608" xr:uid="{E818792E-AE1E-4A0C-94D8-DFACBC5F8CD3}"/>
    <cellStyle name="Calculation 6 2 2 2 3" xfId="3609" xr:uid="{0C16D885-3916-4E76-A374-F18FD15ED181}"/>
    <cellStyle name="Calculation 6 2 2 2 3 2" xfId="3610" xr:uid="{110AEB55-5BFB-4D6D-8405-2AD84B8CC16C}"/>
    <cellStyle name="Calculation 6 2 2 2 4" xfId="3611" xr:uid="{3F318A15-D52B-48C7-AF49-B44450AD1B7D}"/>
    <cellStyle name="Calculation 6 2 2 3" xfId="3612" xr:uid="{B5227DC0-1F6C-4B28-8452-F3803730EDFF}"/>
    <cellStyle name="Calculation 6 2 3" xfId="3613" xr:uid="{0F3A0BEA-1842-4356-99C3-890B090EDBC3}"/>
    <cellStyle name="Calculation 6 2 3 2" xfId="3614" xr:uid="{2F1EE21A-461F-47E7-8F18-8BD15EA4E0BC}"/>
    <cellStyle name="Calculation 6 2 3 2 2" xfId="3615" xr:uid="{C03EF50F-CF88-4587-ACD9-923A16DA7C5B}"/>
    <cellStyle name="Calculation 6 2 3 2 2 2" xfId="3616" xr:uid="{92C9BD01-BF18-4EE3-8DA2-377721B967D2}"/>
    <cellStyle name="Calculation 6 2 3 3" xfId="3617" xr:uid="{DB62600E-5138-46C6-B072-DB56E8F1B915}"/>
    <cellStyle name="Calculation 6 2 3 3 2" xfId="3618" xr:uid="{EA01EA31-53D0-4E57-B6B7-BE8EC39BF37E}"/>
    <cellStyle name="Calculation 6 2 3 4" xfId="3619" xr:uid="{926BAD4C-E5B2-41C1-9E00-44928DABAF11}"/>
    <cellStyle name="Calculation 6 2 4" xfId="3620" xr:uid="{674C0ED7-F5CB-4C86-9E19-233644FE5D2A}"/>
    <cellStyle name="Calculation 6 3" xfId="3621" xr:uid="{B49A1C03-7BF1-4366-AE76-745381255DE3}"/>
    <cellStyle name="Calculation 6 3 2" xfId="3622" xr:uid="{0AC42E5B-C262-46E5-A1F2-090AC6A1ACDC}"/>
    <cellStyle name="Calculation 6 3 2 2" xfId="3623" xr:uid="{504165F6-12FE-4539-841C-2F8F2C3F3F94}"/>
    <cellStyle name="Calculation 6 3 2 2 2" xfId="3624" xr:uid="{24C79D83-E7B2-4E2B-B4E5-FC0D4009FA3D}"/>
    <cellStyle name="Calculation 6 3 2 2 2 2" xfId="3625" xr:uid="{B8092832-2B22-4E4B-B4B4-72C3F380A34A}"/>
    <cellStyle name="Calculation 6 3 2 2 2 2 2" xfId="3626" xr:uid="{38A9E932-B962-4D9E-8DEE-5D33324EC96D}"/>
    <cellStyle name="Calculation 6 3 2 2 3" xfId="3627" xr:uid="{F567BFBB-7F66-4CB8-842D-CA3F3293DA97}"/>
    <cellStyle name="Calculation 6 3 2 2 3 2" xfId="3628" xr:uid="{4082F532-9016-4CC2-BC63-49A9E2DA1744}"/>
    <cellStyle name="Calculation 6 3 2 2 4" xfId="3629" xr:uid="{35C996AF-5E88-4E31-8792-15D019B77C9B}"/>
    <cellStyle name="Calculation 6 3 2 3" xfId="3630" xr:uid="{68841312-EE28-4A5F-8C97-4B0B7E53466F}"/>
    <cellStyle name="Calculation 6 3 3" xfId="3631" xr:uid="{05572B0B-70B9-4D5B-86DB-CF5B98DE7AE4}"/>
    <cellStyle name="Calculation 6 3 3 2" xfId="3632" xr:uid="{5AF21FE5-5E50-47A3-8D8E-D55530411F3A}"/>
    <cellStyle name="Calculation 6 3 3 2 2" xfId="3633" xr:uid="{CC607339-4BF2-4580-A80D-9B0562E1B658}"/>
    <cellStyle name="Calculation 6 3 3 2 2 2" xfId="3634" xr:uid="{6A72550C-5FCE-4BDA-AC1D-2E7C3EEF0A9E}"/>
    <cellStyle name="Calculation 6 3 3 3" xfId="3635" xr:uid="{1FE0A6DE-0BCF-4A1B-9D12-C665C78C6DBE}"/>
    <cellStyle name="Calculation 6 3 3 3 2" xfId="3636" xr:uid="{357DA9A0-4E62-42F7-885F-D606C6289A5B}"/>
    <cellStyle name="Calculation 6 3 3 4" xfId="3637" xr:uid="{A5C53AFF-F339-4139-BFE7-EAE2322D2712}"/>
    <cellStyle name="Calculation 6 3 4" xfId="3638" xr:uid="{4CE3E609-BDC7-4669-99DB-2FE66F87B0E9}"/>
    <cellStyle name="Calculation 6 4" xfId="3639" xr:uid="{283C80C6-DD61-4257-9548-93E4AE08F65A}"/>
    <cellStyle name="Calculation 6 4 2" xfId="3640" xr:uid="{8405736F-E6EE-4D4C-847C-1829DCA53390}"/>
    <cellStyle name="Calculation 6 4 2 2" xfId="3641" xr:uid="{30CA114E-9D49-42C6-9803-821071A74995}"/>
    <cellStyle name="Calculation 6 4 2 2 2" xfId="3642" xr:uid="{960EB7C9-931F-4D9E-862F-F2ED52E4E96B}"/>
    <cellStyle name="Calculation 6 4 2 2 2 2" xfId="3643" xr:uid="{530FFF85-9C47-4E18-9A5B-2303E37293D3}"/>
    <cellStyle name="Calculation 6 4 2 2 2 2 2" xfId="3644" xr:uid="{92E0EE06-F182-4364-81C6-2D4E31CF0341}"/>
    <cellStyle name="Calculation 6 4 2 2 3" xfId="3645" xr:uid="{74D11441-7884-4292-A0AC-B75E6B2E2730}"/>
    <cellStyle name="Calculation 6 4 2 2 3 2" xfId="3646" xr:uid="{A15CC9C9-C53A-4E2C-AE05-2E9F1AED833F}"/>
    <cellStyle name="Calculation 6 4 2 2 4" xfId="3647" xr:uid="{8F97D4FA-86EC-4D05-8536-F5E257ED9A22}"/>
    <cellStyle name="Calculation 6 4 2 3" xfId="3648" xr:uid="{F077B935-777B-45BD-838E-455B97CB5FC1}"/>
    <cellStyle name="Calculation 6 4 3" xfId="3649" xr:uid="{68B8692C-FD83-4025-9B0A-6A9D5770F129}"/>
    <cellStyle name="Calculation 6 4 3 2" xfId="3650" xr:uid="{EAB8FF47-6966-40BE-9728-CECF6D02BA11}"/>
    <cellStyle name="Calculation 6 4 3 2 2" xfId="3651" xr:uid="{C965635D-2F54-478D-B0CF-3C733ADD2C59}"/>
    <cellStyle name="Calculation 6 4 3 2 2 2" xfId="3652" xr:uid="{2C61A8A7-60CA-4CCB-BF25-F923307A5383}"/>
    <cellStyle name="Calculation 6 4 3 3" xfId="3653" xr:uid="{9182E9CB-B99B-4C91-BE5A-E5AABFAB33AE}"/>
    <cellStyle name="Calculation 6 4 3 3 2" xfId="3654" xr:uid="{53D01D3D-AF24-417B-B51C-DEC2F202D796}"/>
    <cellStyle name="Calculation 6 4 3 4" xfId="3655" xr:uid="{66403601-B593-4532-BAC4-2D0DD4B94AB6}"/>
    <cellStyle name="Calculation 6 4 4" xfId="3656" xr:uid="{FB353B4D-FC7A-4D22-A8F5-BB91DFF974A0}"/>
    <cellStyle name="Calculation 6 5" xfId="3657" xr:uid="{049D679F-C5D6-401F-95F1-9B819F6136EF}"/>
    <cellStyle name="Calculation 6 5 2" xfId="3658" xr:uid="{A30C7E4D-C2A7-48A1-A665-E220FD63DAAD}"/>
    <cellStyle name="Calculation 6 5 2 2" xfId="3659" xr:uid="{33FBDE07-F21F-4799-BA7B-BC111289DB7F}"/>
    <cellStyle name="Calculation 6 5 2 2 2" xfId="3660" xr:uid="{C926AED7-BBC6-4D14-A28A-15EA082E8C39}"/>
    <cellStyle name="Calculation 6 5 2 2 2 2" xfId="3661" xr:uid="{E96D5C22-A1E6-4436-8B81-6B7C9CB573BA}"/>
    <cellStyle name="Calculation 6 5 2 2 2 2 2" xfId="3662" xr:uid="{535114E1-B5A5-4ACA-BE82-05588FE5D06D}"/>
    <cellStyle name="Calculation 6 5 2 2 3" xfId="3663" xr:uid="{69DD20C9-64A3-4594-8BBC-6A3084EDB0CB}"/>
    <cellStyle name="Calculation 6 5 2 2 3 2" xfId="3664" xr:uid="{80D9A737-6140-45D1-9918-A27681B710FA}"/>
    <cellStyle name="Calculation 6 5 2 2 4" xfId="3665" xr:uid="{52327200-FE66-469B-BF24-18518EE2333B}"/>
    <cellStyle name="Calculation 6 5 2 3" xfId="3666" xr:uid="{534B19E4-CF75-4986-9A51-819BA9D665C5}"/>
    <cellStyle name="Calculation 6 5 3" xfId="3667" xr:uid="{2E43F2D6-EC9D-47C3-9B95-3685F2D9A289}"/>
    <cellStyle name="Calculation 6 5 3 2" xfId="3668" xr:uid="{4D3584B6-572F-4DE2-A46D-00CC6E2912E9}"/>
    <cellStyle name="Calculation 6 5 3 2 2" xfId="3669" xr:uid="{D6195A91-8F26-433C-B0C5-808AB83CA61B}"/>
    <cellStyle name="Calculation 6 5 3 2 2 2" xfId="3670" xr:uid="{68C7C436-BC95-4963-B79C-E9C319D0B54C}"/>
    <cellStyle name="Calculation 6 5 3 3" xfId="3671" xr:uid="{10C96867-C0DF-46D8-B455-D5001172725F}"/>
    <cellStyle name="Calculation 6 5 3 3 2" xfId="3672" xr:uid="{E138C89A-946F-4DD3-B7E3-1797B935AFFC}"/>
    <cellStyle name="Calculation 6 5 3 4" xfId="3673" xr:uid="{B972D406-B1B5-401B-A4B6-767AA87076FB}"/>
    <cellStyle name="Calculation 6 5 4" xfId="3674" xr:uid="{5B118551-E946-46EB-AFE8-E40BD8440C65}"/>
    <cellStyle name="Calculation 6 6" xfId="3675" xr:uid="{A4B55F0E-505E-4462-869F-B321EC8A54AB}"/>
    <cellStyle name="Calculation 6 6 2" xfId="3676" xr:uid="{9EBA6980-00FA-4BFD-BA4D-B8BAC15B5E18}"/>
    <cellStyle name="Calculation 6 6 2 2" xfId="3677" xr:uid="{4AC5386B-8A91-43E6-83CF-D3A17C1445D2}"/>
    <cellStyle name="Calculation 6 6 2 2 2" xfId="3678" xr:uid="{FB3C7A3D-ABC7-4C47-9630-C49B430DAD18}"/>
    <cellStyle name="Calculation 6 6 2 2 2 2" xfId="3679" xr:uid="{DC2505A8-4593-4719-BDF5-D3CF44B5567B}"/>
    <cellStyle name="Calculation 6 6 2 2 2 2 2" xfId="3680" xr:uid="{B354039D-5C77-465D-9EF7-B1F611EB2F61}"/>
    <cellStyle name="Calculation 6 6 2 2 3" xfId="3681" xr:uid="{AED766A3-53AD-445C-A336-EB547AC3FAB4}"/>
    <cellStyle name="Calculation 6 6 2 2 3 2" xfId="3682" xr:uid="{B3180C18-5AA0-43C2-8E75-472BB51393E5}"/>
    <cellStyle name="Calculation 6 6 2 2 4" xfId="3683" xr:uid="{DDAE7844-636F-4CD5-BBBE-4603BD2B305D}"/>
    <cellStyle name="Calculation 6 6 2 3" xfId="3684" xr:uid="{B9BB408A-B1D9-42EF-AF0F-CD5499DE1E71}"/>
    <cellStyle name="Calculation 6 6 3" xfId="3685" xr:uid="{65F8775C-497A-44B9-9D5F-F22FA734D691}"/>
    <cellStyle name="Calculation 6 6 3 2" xfId="3686" xr:uid="{64092B6D-75CB-4AFF-AA98-7B7ED5DF27A5}"/>
    <cellStyle name="Calculation 6 6 3 2 2" xfId="3687" xr:uid="{B6CA65A3-D611-409C-BD4F-6C24554046B2}"/>
    <cellStyle name="Calculation 6 6 3 2 2 2" xfId="3688" xr:uid="{DEC82FD8-EBF6-443E-8932-45446D36E12F}"/>
    <cellStyle name="Calculation 6 6 3 3" xfId="3689" xr:uid="{2A692BEC-1820-4597-84EC-F82E900DF078}"/>
    <cellStyle name="Calculation 6 6 3 3 2" xfId="3690" xr:uid="{2A46D0FB-6F17-4C94-9762-AB4F4724520F}"/>
    <cellStyle name="Calculation 6 6 3 4" xfId="3691" xr:uid="{01C49FBA-A8F8-4737-A0CC-38829F4A9CD4}"/>
    <cellStyle name="Calculation 6 6 4" xfId="3692" xr:uid="{C656268D-4EA3-4AA4-9804-2316DBA9765C}"/>
    <cellStyle name="Calculation 6 7" xfId="3693" xr:uid="{BA5BFD58-14EF-49CA-A09A-445EAE676E7E}"/>
    <cellStyle name="Calculation 6 7 2" xfId="3694" xr:uid="{F718ABF7-1EEB-4489-8C3E-E7F351A645E0}"/>
    <cellStyle name="Calculation 6 7 2 2" xfId="3695" xr:uid="{3A0A8FCB-70A7-4738-AA96-40139C4EA6A3}"/>
    <cellStyle name="Calculation 6 7 2 2 2" xfId="3696" xr:uid="{FD77DF85-A1BD-495D-92D2-4754B5C6226B}"/>
    <cellStyle name="Calculation 6 7 2 2 2 2" xfId="3697" xr:uid="{5C93DE8C-2A34-4BE4-ADCA-663EFBC61366}"/>
    <cellStyle name="Calculation 6 7 2 2 2 2 2" xfId="3698" xr:uid="{F6CA96A5-19F7-46C9-9361-6D469FA776F9}"/>
    <cellStyle name="Calculation 6 7 2 2 3" xfId="3699" xr:uid="{00EE4F8A-AE0D-4B07-96C0-46A9007F7927}"/>
    <cellStyle name="Calculation 6 7 2 2 3 2" xfId="3700" xr:uid="{1ED9F791-B9F1-4B87-B87A-C8B413ECCEB7}"/>
    <cellStyle name="Calculation 6 7 2 2 4" xfId="3701" xr:uid="{C4E9D659-EC06-475C-B28B-FCE469D936F9}"/>
    <cellStyle name="Calculation 6 7 2 3" xfId="3702" xr:uid="{B7E7B04A-76A9-417F-B647-277820ADB72E}"/>
    <cellStyle name="Calculation 6 7 3" xfId="3703" xr:uid="{8091DEB1-F870-4CA6-B0F0-D88422269C1C}"/>
    <cellStyle name="Calculation 6 7 3 2" xfId="3704" xr:uid="{3480319E-2198-4ED0-B38B-32FD188AC262}"/>
    <cellStyle name="Calculation 6 7 3 2 2" xfId="3705" xr:uid="{650CA59E-9CD8-4796-9AED-B8AD27985EA6}"/>
    <cellStyle name="Calculation 6 7 3 2 2 2" xfId="3706" xr:uid="{28798A7E-4D5B-4B9D-A288-4A4628AC85CD}"/>
    <cellStyle name="Calculation 6 7 3 3" xfId="3707" xr:uid="{C079FB8E-EB17-4EEF-B1FA-EA16CC44F0A3}"/>
    <cellStyle name="Calculation 6 7 3 3 2" xfId="3708" xr:uid="{179210C5-6618-4BC3-9691-0FB3CA59345D}"/>
    <cellStyle name="Calculation 6 7 3 4" xfId="3709" xr:uid="{3C742580-3047-448D-8EA0-A2E1CF7E3F63}"/>
    <cellStyle name="Calculation 6 7 4" xfId="3710" xr:uid="{A8DA6A5C-EF57-47DF-BCD7-058384BF1903}"/>
    <cellStyle name="Calculation 6 8" xfId="3711" xr:uid="{C5880E5D-79DE-48E9-A502-770FC888074F}"/>
    <cellStyle name="Calculation 6 8 2" xfId="3712" xr:uid="{A94CB6D7-812D-4C5B-8F7A-99D2AE6AC185}"/>
    <cellStyle name="Calculation 6 8 2 2" xfId="3713" xr:uid="{7405CFA3-36AA-4FBA-96E0-2692F55FFFE0}"/>
    <cellStyle name="Calculation 6 8 2 2 2" xfId="3714" xr:uid="{F024C6A4-6C28-465C-9F8F-3307DE488763}"/>
    <cellStyle name="Calculation 6 8 2 2 2 2" xfId="3715" xr:uid="{5A4FB334-6990-4FA6-9133-9E79C8F64AB8}"/>
    <cellStyle name="Calculation 6 8 2 2 2 2 2" xfId="3716" xr:uid="{3DF9D408-706B-4697-955D-B9DF2674009A}"/>
    <cellStyle name="Calculation 6 8 2 2 3" xfId="3717" xr:uid="{DA049A09-B0C9-4A70-94A5-90B9CACC0EDF}"/>
    <cellStyle name="Calculation 6 8 2 2 3 2" xfId="3718" xr:uid="{DEF5EADC-7ADE-4257-AD82-9980C4C52DCD}"/>
    <cellStyle name="Calculation 6 8 2 2 4" xfId="3719" xr:uid="{A006C3BC-DAED-43A3-86E2-81D0D09ADC9A}"/>
    <cellStyle name="Calculation 6 8 2 3" xfId="3720" xr:uid="{67BB028A-5F23-4CAF-A7B2-F01C90D72F73}"/>
    <cellStyle name="Calculation 6 8 3" xfId="3721" xr:uid="{19F075C1-EF47-4D5F-A61E-B19D252EF360}"/>
    <cellStyle name="Calculation 6 8 3 2" xfId="3722" xr:uid="{145A0BBB-8403-4100-B715-02DB40AEC248}"/>
    <cellStyle name="Calculation 6 8 3 2 2" xfId="3723" xr:uid="{681307F5-66A7-4B39-82A7-600C40C730AE}"/>
    <cellStyle name="Calculation 6 8 3 2 2 2" xfId="3724" xr:uid="{3D12A8D7-77EF-4C65-ADE2-178CC54F6472}"/>
    <cellStyle name="Calculation 6 8 3 3" xfId="3725" xr:uid="{96889FC0-34B3-40EF-BC2D-1E544FAFB052}"/>
    <cellStyle name="Calculation 6 8 3 3 2" xfId="3726" xr:uid="{CC035562-D724-46DB-8345-9B9FCB9966CE}"/>
    <cellStyle name="Calculation 6 8 3 4" xfId="3727" xr:uid="{DE1AF2A6-EBE1-452A-8827-D7B783DF114B}"/>
    <cellStyle name="Calculation 6 8 4" xfId="3728" xr:uid="{146D3FE0-B54D-4BFD-B681-09A7CF8C1176}"/>
    <cellStyle name="Calculation 6 9" xfId="3729" xr:uid="{C98359A4-EE1D-4D6D-9316-ED7DCDD20790}"/>
    <cellStyle name="Calculation 6 9 2" xfId="3730" xr:uid="{E5F812E4-D205-4217-A4B8-47742A6543E3}"/>
    <cellStyle name="Calculation 6 9 2 2" xfId="3731" xr:uid="{F1A96AF5-A4CE-4150-B767-1750447C3C8C}"/>
    <cellStyle name="Calculation 6 9 2 2 2" xfId="3732" xr:uid="{A7FCE2DE-F5CD-4185-87BC-15205A52A1E9}"/>
    <cellStyle name="Calculation 6 9 2 2 2 2" xfId="3733" xr:uid="{A5B80C25-0C29-4B7A-A74C-05DE4B4AABC8}"/>
    <cellStyle name="Calculation 6 9 2 2 2 2 2" xfId="3734" xr:uid="{056056D8-0829-4950-832C-435F09CF86D3}"/>
    <cellStyle name="Calculation 6 9 2 2 3" xfId="3735" xr:uid="{99698DC9-DFE6-418A-97E3-1F30073141A8}"/>
    <cellStyle name="Calculation 6 9 2 2 3 2" xfId="3736" xr:uid="{6F0C7532-90E5-4C1B-9A4A-A2BB4DF023E2}"/>
    <cellStyle name="Calculation 6 9 2 2 4" xfId="3737" xr:uid="{5D46D1DF-F059-4C6E-8658-0399145C91D2}"/>
    <cellStyle name="Calculation 6 9 2 3" xfId="3738" xr:uid="{237A01B5-35A1-4D0C-A30E-1C8B54F707D4}"/>
    <cellStyle name="Calculation 6 9 3" xfId="3739" xr:uid="{E705B934-6363-4189-985E-FB44843450A6}"/>
    <cellStyle name="Calculation 6 9 3 2" xfId="3740" xr:uid="{BE1DE3D6-E05B-48EF-B2F2-BCAEF2C35D1F}"/>
    <cellStyle name="Calculation 6 9 3 2 2" xfId="3741" xr:uid="{C0152BE6-C70F-4E9F-A868-AE364DFE29C8}"/>
    <cellStyle name="Calculation 6 9 3 2 2 2" xfId="3742" xr:uid="{F83AC4EE-8F93-4B91-90B2-29F2180474D7}"/>
    <cellStyle name="Calculation 6 9 3 3" xfId="3743" xr:uid="{0455FB37-06A7-487A-A453-DE2FDFFC9A40}"/>
    <cellStyle name="Calculation 6 9 3 3 2" xfId="3744" xr:uid="{0F08D434-1B46-4E7A-9292-CCBC1DD66D8E}"/>
    <cellStyle name="Calculation 6 9 3 4" xfId="3745" xr:uid="{9E6A7F44-EF2A-4B93-A206-EB9F9A9FD067}"/>
    <cellStyle name="Calculation 6 9 4" xfId="3746" xr:uid="{6D0F78F4-B479-4D4E-8B61-7B9D938464F9}"/>
    <cellStyle name="Calculation 7" xfId="3747" xr:uid="{5BABF645-5EA0-451A-BB39-2178E65A2A53}"/>
    <cellStyle name="Calculation 7 2" xfId="3748" xr:uid="{F029D097-5147-47C3-9DA9-97C050878FF6}"/>
    <cellStyle name="Calculation 7 2 2" xfId="3749" xr:uid="{2A351D01-7A68-4965-B528-9A51D4FADD37}"/>
    <cellStyle name="Calculation 7 2 2 2" xfId="3750" xr:uid="{CEC6EF7C-9209-43D7-AA0B-B164B5C15F76}"/>
    <cellStyle name="Calculation 7 2 2 2 2" xfId="3751" xr:uid="{B3F60146-4A14-4D5A-A4C5-6F58DCB060F6}"/>
    <cellStyle name="Calculation 7 2 2 2 2 2" xfId="3752" xr:uid="{6F2705D8-9F38-4BC6-B3B6-AC2E247CAF2C}"/>
    <cellStyle name="Calculation 7 2 2 3" xfId="3753" xr:uid="{67196330-BBFE-420C-A006-38F8A290CFB7}"/>
    <cellStyle name="Calculation 7 2 2 3 2" xfId="3754" xr:uid="{C19BE536-2365-4584-B25D-23FFAE2BC96A}"/>
    <cellStyle name="Calculation 7 2 2 4" xfId="3755" xr:uid="{401B345E-1E06-4D58-BE60-0B473CCE0A71}"/>
    <cellStyle name="Calculation 7 2 3" xfId="3756" xr:uid="{0BE8FB61-77AF-45B9-9588-18D4F9284DCD}"/>
    <cellStyle name="Calculation 7 3" xfId="3757" xr:uid="{F4DD203E-F288-434A-B038-B1E437DA03D8}"/>
    <cellStyle name="Calculation 7 3 2" xfId="3758" xr:uid="{02AC6DCF-ADA0-443C-9BC7-CD1398055381}"/>
    <cellStyle name="Calculation 7 3 2 2" xfId="3759" xr:uid="{26B47421-D926-4F9C-9AF5-FBBE722EEB7F}"/>
    <cellStyle name="Calculation 7 3 2 2 2" xfId="3760" xr:uid="{9F03FFED-0C09-4153-839E-2EADBE6CB324}"/>
    <cellStyle name="Calculation 7 3 3" xfId="3761" xr:uid="{D73B4F92-8D38-4D23-9DC2-C8E17894BF5E}"/>
    <cellStyle name="Calculation 7 3 3 2" xfId="3762" xr:uid="{5399CFD3-895B-4245-80EB-29B2BEBA4699}"/>
    <cellStyle name="Calculation 7 3 4" xfId="3763" xr:uid="{93F91531-171A-44FF-BE5A-BF257022F6E4}"/>
    <cellStyle name="Calculation 7 4" xfId="3764" xr:uid="{510DD5C4-6D2B-49C5-808F-0C3C7D129D64}"/>
    <cellStyle name="Calculation 8" xfId="3765" xr:uid="{6B4C925F-4B3E-4EEB-96E4-1E27B35EA255}"/>
    <cellStyle name="Calculation 8 2" xfId="3766" xr:uid="{63EC0FF9-406F-43AA-84CD-3E45962E9A2C}"/>
    <cellStyle name="Calculation 8 2 2" xfId="3767" xr:uid="{4F95E85E-0B5A-4DAD-87ED-45DD2E2BD70C}"/>
    <cellStyle name="Calculation 8 2 2 2" xfId="3768" xr:uid="{AADDFDE3-09C5-4B11-B339-F559D6F6C569}"/>
    <cellStyle name="Calculation 8 2 2 2 2" xfId="3769" xr:uid="{B0C610B8-9115-4D45-A6BA-7C0498AA4D1C}"/>
    <cellStyle name="Calculation 8 2 2 2 2 2" xfId="3770" xr:uid="{C5293528-7049-4F12-AC69-61CB5698001D}"/>
    <cellStyle name="Calculation 8 2 2 3" xfId="3771" xr:uid="{ABA02579-C38D-4741-A3DC-CDA72A51120C}"/>
    <cellStyle name="Calculation 8 2 2 3 2" xfId="3772" xr:uid="{735FA6D2-318D-44DD-9FE0-154623B33775}"/>
    <cellStyle name="Calculation 8 2 2 4" xfId="3773" xr:uid="{523AC22B-899D-4011-A7DC-A419722C1596}"/>
    <cellStyle name="Calculation 8 2 3" xfId="3774" xr:uid="{6B951DF9-7826-4094-A50F-A19688FEEFC2}"/>
    <cellStyle name="Calculation 8 3" xfId="3775" xr:uid="{E60EF954-CAC7-40AD-B52A-F1BD60844EF7}"/>
    <cellStyle name="Calculation 8 3 2" xfId="3776" xr:uid="{5986A209-4E95-4C16-95C5-D35D6E202670}"/>
    <cellStyle name="Calculation 8 3 2 2" xfId="3777" xr:uid="{C996B88A-6742-470D-B4BA-5C4D578C0989}"/>
    <cellStyle name="Calculation 8 3 2 2 2" xfId="3778" xr:uid="{224AA59E-CC51-4142-919F-B0B6D920F578}"/>
    <cellStyle name="Calculation 8 3 3" xfId="3779" xr:uid="{64C6E7AF-5A1B-44CE-9C5C-8ADB88EF276B}"/>
    <cellStyle name="Calculation 8 3 3 2" xfId="3780" xr:uid="{E5A412D3-EA21-4217-ADE1-216637B31282}"/>
    <cellStyle name="Calculation 8 3 4" xfId="3781" xr:uid="{3D594611-42A6-41C4-8AB5-B243E979EFFC}"/>
    <cellStyle name="Calculation 8 4" xfId="3782" xr:uid="{905F46C9-9059-47DA-A77E-F9ADDDD06A29}"/>
    <cellStyle name="Calculation 9" xfId="3783" xr:uid="{8284FD01-C894-4AE3-B549-D893F3E0856C}"/>
    <cellStyle name="Calculation 9 2" xfId="3784" xr:uid="{74E25968-C54A-42B6-AC94-661DD019AF87}"/>
    <cellStyle name="Calculation 9 2 2" xfId="3785" xr:uid="{C55F0EDA-3700-41CC-A45D-4FF279690CD8}"/>
    <cellStyle name="Calculation 9 2 2 2" xfId="3786" xr:uid="{8FC5046C-BF23-4E6D-AC48-4A55741A560E}"/>
    <cellStyle name="Calculation 9 2 2 2 2" xfId="3787" xr:uid="{0C0F70EB-727C-4F7C-B552-27C08C2BA205}"/>
    <cellStyle name="Calculation 9 2 2 2 2 2" xfId="3788" xr:uid="{2CD3FA17-8B39-48D1-8F0B-D1E5F47FD592}"/>
    <cellStyle name="Calculation 9 2 2 3" xfId="3789" xr:uid="{66F4B8EA-09E1-4C66-AB71-167881023BA2}"/>
    <cellStyle name="Calculation 9 2 2 3 2" xfId="3790" xr:uid="{02A27C9F-E6F2-465B-958D-D9B55D8242FF}"/>
    <cellStyle name="Calculation 9 2 2 4" xfId="3791" xr:uid="{EBA3C46A-94B3-47C1-9D9D-5A73492FCE65}"/>
    <cellStyle name="Calculation 9 2 3" xfId="3792" xr:uid="{06412770-6DEC-4428-BCF9-C5AC808C84DE}"/>
    <cellStyle name="Calculation 9 3" xfId="3793" xr:uid="{D42EE41F-6A9C-425C-8F58-B1D9BCFC9FA8}"/>
    <cellStyle name="Calculation 9 3 2" xfId="3794" xr:uid="{8DA631FF-7C13-432E-8E7F-21FC5C5A90D9}"/>
    <cellStyle name="Calculation 9 3 2 2" xfId="3795" xr:uid="{304A7564-6441-441C-AEF4-266C5D9E3E26}"/>
    <cellStyle name="Calculation 9 3 2 2 2" xfId="3796" xr:uid="{0338B123-673E-4B3F-A8B6-1AD5AD70EA2A}"/>
    <cellStyle name="Calculation 9 3 3" xfId="3797" xr:uid="{4B8F2B3E-2C9A-4E72-92A0-8DFE9F5B4E25}"/>
    <cellStyle name="Calculation 9 3 3 2" xfId="3798" xr:uid="{D3F5B7E0-36CC-440A-A39F-80332EE4FCCF}"/>
    <cellStyle name="Calculation 9 3 4" xfId="3799" xr:uid="{31D841FC-D079-4A80-ABC6-607A7569EC69}"/>
    <cellStyle name="Calculation 9 4" xfId="3800" xr:uid="{A7DC5DEC-6E4A-4EA8-93ED-903930B35432}"/>
    <cellStyle name="Cella collegata" xfId="3801" xr:uid="{067D90DB-D7A3-4BFD-BAC5-DA08C7C8AE78}"/>
    <cellStyle name="Cella da controllare" xfId="3802" xr:uid="{113266CB-ED1D-4EB6-A70F-2A58B7A71525}"/>
    <cellStyle name="Cella da controllare 2" xfId="3803" xr:uid="{FB793081-B804-4452-8117-2D57BB3691A4}"/>
    <cellStyle name="Char" xfId="3804" xr:uid="{58C57AB0-7781-476A-ABC4-2BB9DE4B8349}"/>
    <cellStyle name="Char 2" xfId="3805" xr:uid="{2CA1DAAD-B340-4023-9640-4047729B4428}"/>
    <cellStyle name="Check Cell" xfId="16386" builtinId="23" customBuiltin="1"/>
    <cellStyle name="Check Cell 10" xfId="3806" xr:uid="{B3D00E14-B5C9-4FD0-9E79-11627353FF08}"/>
    <cellStyle name="Check Cell 2" xfId="3807" xr:uid="{C684E4F3-7218-4EC3-99D1-0A0064F20ED3}"/>
    <cellStyle name="Check Cell 2 10" xfId="3808" xr:uid="{06CC4AAB-0EEB-4A34-8FC6-8061A2390D7B}"/>
    <cellStyle name="Check Cell 2 11" xfId="3809" xr:uid="{93CCBD8F-FF5D-4957-8A47-B15626087D07}"/>
    <cellStyle name="Check Cell 2 2" xfId="3810" xr:uid="{797F1A27-523C-4169-AFA8-90F35FF860E3}"/>
    <cellStyle name="Check Cell 2 3" xfId="3811" xr:uid="{490DDA5A-03CF-445B-A484-6CF30B05C5B5}"/>
    <cellStyle name="Check Cell 2 4" xfId="3812" xr:uid="{035E988D-2226-4D57-AB63-B64A43B75A8B}"/>
    <cellStyle name="Check Cell 2 5" xfId="3813" xr:uid="{66CB5D6F-B27B-4012-93F9-CDE25287ADBB}"/>
    <cellStyle name="Check Cell 2 6" xfId="3814" xr:uid="{EB0F1718-D6B1-4418-AFF2-B49CC715BF43}"/>
    <cellStyle name="Check Cell 2 7" xfId="3815" xr:uid="{CE7FBE93-0BE0-4FC8-A9C5-9E30C6E9136D}"/>
    <cellStyle name="Check Cell 2 8" xfId="3816" xr:uid="{B119D924-94C6-4F85-A9B5-12D32FEA664F}"/>
    <cellStyle name="Check Cell 2 9" xfId="3817" xr:uid="{7101C8C9-C9FA-4869-9C4C-3713ACD8FE4D}"/>
    <cellStyle name="Check Cell 3" xfId="3818" xr:uid="{8659AF50-609B-4F7C-BCAB-41EB840C455D}"/>
    <cellStyle name="Check Cell 3 10" xfId="3819" xr:uid="{B13215C2-B535-4F37-9E96-F7F260C3EAAC}"/>
    <cellStyle name="Check Cell 3 11" xfId="3820" xr:uid="{DFAF5132-D945-467D-847A-01F85CF50B91}"/>
    <cellStyle name="Check Cell 3 2" xfId="3821" xr:uid="{99D3F5A8-2B0B-4D13-A1B1-CCDF245FDE8C}"/>
    <cellStyle name="Check Cell 3 3" xfId="3822" xr:uid="{0644BB3D-7AA6-414C-80C1-AA0D1C64212B}"/>
    <cellStyle name="Check Cell 3 4" xfId="3823" xr:uid="{EABBCBC7-7E03-4BDC-B3BC-764247284C0E}"/>
    <cellStyle name="Check Cell 3 5" xfId="3824" xr:uid="{EF656F57-9100-424E-9700-365E9A90EF3A}"/>
    <cellStyle name="Check Cell 3 6" xfId="3825" xr:uid="{BEAB2FD8-9434-45C0-A173-6E7BE58B96C5}"/>
    <cellStyle name="Check Cell 3 7" xfId="3826" xr:uid="{24D4BC5D-7C09-4D69-A529-CAA418C2C81D}"/>
    <cellStyle name="Check Cell 3 8" xfId="3827" xr:uid="{6F57CDB1-4804-4F58-820C-44A8A7181597}"/>
    <cellStyle name="Check Cell 3 9" xfId="3828" xr:uid="{936C9107-FE40-405D-B766-2E78300DC963}"/>
    <cellStyle name="Check Cell 4" xfId="3829" xr:uid="{D10CD36A-47B8-4254-B902-6316F8D2798E}"/>
    <cellStyle name="Check Cell 4 10" xfId="3830" xr:uid="{AFE8D640-FB45-4A4E-91BC-B53EB4C355F1}"/>
    <cellStyle name="Check Cell 4 11" xfId="3831" xr:uid="{DECCD4B2-A845-4D5D-BAED-970D56C9A995}"/>
    <cellStyle name="Check Cell 4 2" xfId="3832" xr:uid="{F44848B1-1A51-447D-B0C6-CCEF581B7912}"/>
    <cellStyle name="Check Cell 4 3" xfId="3833" xr:uid="{FE2E69AA-FB47-4768-81B9-DF1AC37449ED}"/>
    <cellStyle name="Check Cell 4 4" xfId="3834" xr:uid="{1D84FA64-7C81-44E7-9EC4-99F78EB7D62A}"/>
    <cellStyle name="Check Cell 4 5" xfId="3835" xr:uid="{9139A5CF-3862-4563-A171-29C11B9D5D7D}"/>
    <cellStyle name="Check Cell 4 6" xfId="3836" xr:uid="{4AA832DD-2A7F-42E7-B42F-2CD9199C8FA9}"/>
    <cellStyle name="Check Cell 4 7" xfId="3837" xr:uid="{AB766DAA-1106-4F24-A2CF-C89AB50C4BAC}"/>
    <cellStyle name="Check Cell 4 8" xfId="3838" xr:uid="{3159635C-11AE-48BA-BCF5-D9776FC21E63}"/>
    <cellStyle name="Check Cell 4 9" xfId="3839" xr:uid="{21AC9975-D7F0-4E9D-AA5F-7ABE583A9D99}"/>
    <cellStyle name="Check Cell 5" xfId="3840" xr:uid="{7882D483-65A6-48CE-ABE0-E19E6406CC98}"/>
    <cellStyle name="Check Cell 5 10" xfId="3841" xr:uid="{37E18EBB-A288-454F-846F-C52CBB08181A}"/>
    <cellStyle name="Check Cell 5 11" xfId="3842" xr:uid="{E75C95D1-A751-40CD-8DC3-59398FBB8AB1}"/>
    <cellStyle name="Check Cell 5 2" xfId="3843" xr:uid="{425112D5-27EC-406F-BF9D-F17F5F88EF6E}"/>
    <cellStyle name="Check Cell 5 3" xfId="3844" xr:uid="{C2DE23F7-5ACA-4DAD-B371-9C0DDA4E7255}"/>
    <cellStyle name="Check Cell 5 4" xfId="3845" xr:uid="{284BA77B-72DE-4C98-B810-719F5DD53CCB}"/>
    <cellStyle name="Check Cell 5 5" xfId="3846" xr:uid="{A33A679E-6BD0-4D72-9BC3-9A8919E769B2}"/>
    <cellStyle name="Check Cell 5 6" xfId="3847" xr:uid="{21AB5F8F-8E04-4001-9786-0DB9B3A54BEF}"/>
    <cellStyle name="Check Cell 5 7" xfId="3848" xr:uid="{44D7E7E3-28BE-452F-8904-EFC01CEE7725}"/>
    <cellStyle name="Check Cell 5 8" xfId="3849" xr:uid="{F89654D9-CC1E-43A8-B6CB-6ECB01AA7A73}"/>
    <cellStyle name="Check Cell 5 9" xfId="3850" xr:uid="{EB03911C-FDD3-43FD-A493-9A7C2F3410A0}"/>
    <cellStyle name="Check Cell 6" xfId="3851" xr:uid="{52D86CD8-3A3A-4E4C-BEE4-A71820731783}"/>
    <cellStyle name="Check Cell 6 10" xfId="3852" xr:uid="{AE6698D5-8DD2-49BA-8B8E-4E78CF7B4387}"/>
    <cellStyle name="Check Cell 6 11" xfId="3853" xr:uid="{E9BC8A4D-B11E-40FE-AD72-D8D124EF3F5E}"/>
    <cellStyle name="Check Cell 6 2" xfId="3854" xr:uid="{361CC697-7768-4F6E-841F-B7E3D91F4A57}"/>
    <cellStyle name="Check Cell 6 3" xfId="3855" xr:uid="{07A06E39-B393-4876-A199-0EE23E77ADE1}"/>
    <cellStyle name="Check Cell 6 4" xfId="3856" xr:uid="{882F047C-275B-456F-9C0D-95A11582FF93}"/>
    <cellStyle name="Check Cell 6 5" xfId="3857" xr:uid="{1BC86A0E-74CE-4E94-A15B-27821404B39A}"/>
    <cellStyle name="Check Cell 6 6" xfId="3858" xr:uid="{2B2932FC-6918-481A-88A4-2A8FA43F988A}"/>
    <cellStyle name="Check Cell 6 7" xfId="3859" xr:uid="{88AC36EF-C28F-439D-8D66-857FC9CE05A1}"/>
    <cellStyle name="Check Cell 6 8" xfId="3860" xr:uid="{8A8B32D0-F31F-4ED3-91A5-EB98CB9CBBE5}"/>
    <cellStyle name="Check Cell 6 9" xfId="3861" xr:uid="{FEB40F05-9BCB-4983-A60E-E3BBDF802DD5}"/>
    <cellStyle name="Check Cell 7" xfId="3862" xr:uid="{C09615C0-CCDA-4F49-81C0-4D107DA2F54A}"/>
    <cellStyle name="Check Cell 8" xfId="3863" xr:uid="{A2BE015F-DBCD-41F5-BED4-551F89E7CE1F}"/>
    <cellStyle name="Check Cell 9" xfId="3864" xr:uid="{FC016372-37C7-4399-8775-D98A26D68CEE}"/>
    <cellStyle name="Cím" xfId="3865" xr:uid="{11C66DA4-DFF4-4324-9E10-068DCE92C62E}"/>
    <cellStyle name="Cím 2" xfId="16442" xr:uid="{B66CCFC5-3852-486C-8CFA-1F489C022AF1}"/>
    <cellStyle name="Címsor 1" xfId="3866" xr:uid="{50164899-6EA9-4B89-97AD-46B1D8332488}"/>
    <cellStyle name="Címsor 1 2" xfId="16443" xr:uid="{B5859EFF-BE7B-4D23-9835-FB4D3D1530B2}"/>
    <cellStyle name="Címsor 2" xfId="3867" xr:uid="{A6F1B08D-B1F0-4AA9-841A-FEB964C00D67}"/>
    <cellStyle name="Címsor 2 2" xfId="16444" xr:uid="{28521572-C7D1-4CB7-B055-34C701510393}"/>
    <cellStyle name="Címsor 3" xfId="3868" xr:uid="{2A3772CD-8904-4B64-8C4C-7FBA339E1DCC}"/>
    <cellStyle name="Címsor 3 2" xfId="16445" xr:uid="{601A0323-32B6-4BB7-9782-A4AA3C0E7905}"/>
    <cellStyle name="Címsor 4" xfId="3869" xr:uid="{7D796F46-4E0B-4E25-A269-A0E58DDEE8D9}"/>
    <cellStyle name="Címsor 4 2" xfId="16446" xr:uid="{95D11B54-9B33-4A9E-8072-2C4F03BE621D}"/>
    <cellStyle name="coin" xfId="3870" xr:uid="{5D5F23DD-8EB7-450A-A10E-ACB609682027}"/>
    <cellStyle name="coin 2" xfId="3871" xr:uid="{1A21A681-98E1-4CA6-9120-690CDD6F069F}"/>
    <cellStyle name="coin 2 2" xfId="3872" xr:uid="{C13C808B-1C3B-4CBC-A816-C05162E3E4DA}"/>
    <cellStyle name="coin 2 2 2" xfId="3873" xr:uid="{4FCA48B8-DD82-4DD5-9C97-BC47985785B3}"/>
    <cellStyle name="coin 2 2 2 2" xfId="3874" xr:uid="{17CCCAC9-1910-4057-BF74-AA3DA0887430}"/>
    <cellStyle name="coin 2 3" xfId="3875" xr:uid="{B7F9728E-1BE9-4AC0-9CBB-681AE1F3F605}"/>
    <cellStyle name="coin 2 3 2" xfId="3876" xr:uid="{2C77C95B-5C1F-4CE7-8BC9-EF0155B706A4}"/>
    <cellStyle name="coin 2 4" xfId="3877" xr:uid="{31036A8B-7FFE-4516-B2DA-3035D06E55DD}"/>
    <cellStyle name="coin 2 5" xfId="3878" xr:uid="{FDCAC5CE-D6DA-4CF0-AAFB-C9625E6F15FF}"/>
    <cellStyle name="coin 3" xfId="3879" xr:uid="{99306D98-040E-4586-AE09-D7049423F7FD}"/>
    <cellStyle name="Colore 1" xfId="3880" xr:uid="{06753692-9870-4093-B771-AE47ADF74DE0}"/>
    <cellStyle name="Colore 2" xfId="3881" xr:uid="{CB63F8CC-9658-47A2-8601-01D3EFA61750}"/>
    <cellStyle name="Colore 3" xfId="3882" xr:uid="{A6939620-1323-4ADB-95CB-D3335C734E25}"/>
    <cellStyle name="Colore 4" xfId="3883" xr:uid="{97973AEE-63E8-4DFB-89A3-0E67E969D9CB}"/>
    <cellStyle name="Colore 5" xfId="3884" xr:uid="{9AF91182-745B-4C29-BF64-9B179C9D79F0}"/>
    <cellStyle name="Colore 6" xfId="3885" xr:uid="{541C7CA3-C5F0-4473-AC58-6D3C04B727E1}"/>
    <cellStyle name="Comma [0] 2" xfId="3886" xr:uid="{EED1EB5C-DF6D-4DED-BDC7-AA074D05DD1D}"/>
    <cellStyle name="Comma [0] 2 10" xfId="3887" xr:uid="{0C877632-AEBD-428E-A0DC-C4C42094B0C6}"/>
    <cellStyle name="Comma [0] 2 2" xfId="3888" xr:uid="{07942040-8473-4B31-B25C-91093610DFB2}"/>
    <cellStyle name="Comma [0] 2 2 2" xfId="3889" xr:uid="{2B44951A-A678-418A-89B7-BD8E951E6DBF}"/>
    <cellStyle name="Comma [0] 2 3" xfId="3890" xr:uid="{F1959E51-EC9F-4A81-B633-120DF7A38CCE}"/>
    <cellStyle name="Comma [0] 2 4" xfId="3891" xr:uid="{02EB2C98-E84B-4B1A-99CE-50D4B8364E5D}"/>
    <cellStyle name="Comma [0] 2 5" xfId="3892" xr:uid="{45869F88-CF25-449D-A849-41C59B1AE397}"/>
    <cellStyle name="Comma [0] 2 6" xfId="3893" xr:uid="{0D5FFE53-C78C-4C87-A814-9B85270AA7E6}"/>
    <cellStyle name="Comma [0] 2 7" xfId="3894" xr:uid="{40DE6D57-4691-4160-B20C-40729780ECBC}"/>
    <cellStyle name="Comma [0] 2 8" xfId="3895" xr:uid="{B3B39859-367B-4326-96CD-A92F62B14523}"/>
    <cellStyle name="Comma [0] 2 9" xfId="3896" xr:uid="{DB2EA64C-784E-40BB-ABCC-03F73999248B}"/>
    <cellStyle name="Comma 10" xfId="3897" xr:uid="{C35CDB0A-08FC-4190-95EC-D5B86A8A9262}"/>
    <cellStyle name="Comma 10 10" xfId="3898" xr:uid="{04934E5C-FED6-40CC-B5AD-81365D3506EA}"/>
    <cellStyle name="Comma 10 11" xfId="3899" xr:uid="{E4500516-2B72-47B2-B47E-1792FE1F7327}"/>
    <cellStyle name="Comma 10 2" xfId="3900" xr:uid="{C4E8F732-EB0A-4FCD-9427-1B0DDCB1C99A}"/>
    <cellStyle name="Comma 10 2 10" xfId="3901" xr:uid="{9FAFDF76-BAB4-4B84-A38A-DE5A6167FEB7}"/>
    <cellStyle name="Comma 10 2 11" xfId="3902" xr:uid="{6D3DF137-DA83-4980-AD47-23C1B7F4EA48}"/>
    <cellStyle name="Comma 10 2 12" xfId="3903" xr:uid="{DBEA3846-D674-4DE9-A332-5B6F5122F89B}"/>
    <cellStyle name="Comma 10 2 13" xfId="3904" xr:uid="{3A66B317-A111-4374-9A17-80908392EB07}"/>
    <cellStyle name="Comma 10 2 14" xfId="3905" xr:uid="{57AC865F-6812-480E-AD5A-FF332768398D}"/>
    <cellStyle name="Comma 10 2 15" xfId="3906" xr:uid="{8F440E70-2903-49A2-B8FC-473797A41509}"/>
    <cellStyle name="Comma 10 2 16" xfId="3907" xr:uid="{0E39DD2A-7FD1-4A82-A665-4335125DB466}"/>
    <cellStyle name="Comma 10 2 17" xfId="3908" xr:uid="{BE9BD22D-854E-4357-8057-965AAA865D20}"/>
    <cellStyle name="Comma 10 2 2" xfId="3909" xr:uid="{2148E299-950E-4AF6-99B3-E64B2C7B1DAA}"/>
    <cellStyle name="Comma 10 2 3" xfId="3910" xr:uid="{E4387135-A0F7-47D9-B3D9-C8BAC7823796}"/>
    <cellStyle name="Comma 10 2 4" xfId="3911" xr:uid="{45C640D7-234A-47D5-9832-701B7D5AC8E6}"/>
    <cellStyle name="Comma 10 2 5" xfId="3912" xr:uid="{AAE93148-29B7-4A30-9AAF-136368DA3DFA}"/>
    <cellStyle name="Comma 10 2 6" xfId="3913" xr:uid="{B8A11528-DF55-4DAB-B771-A3D9F3572C3D}"/>
    <cellStyle name="Comma 10 2 7" xfId="3914" xr:uid="{6E1481AF-181B-44BD-99A4-12B50DD84CA4}"/>
    <cellStyle name="Comma 10 2 8" xfId="3915" xr:uid="{8AF521D9-572A-4487-BCEF-B10A4286B876}"/>
    <cellStyle name="Comma 10 2 9" xfId="3916" xr:uid="{63EC8A83-40F2-48C4-A235-7F805283C539}"/>
    <cellStyle name="Comma 10 3" xfId="3917" xr:uid="{2B61CEE9-CB69-49C5-9522-78C4A3338839}"/>
    <cellStyle name="Comma 10 3 10" xfId="3918" xr:uid="{06AE9E81-77CD-471E-9ED0-802B99D54113}"/>
    <cellStyle name="Comma 10 3 11" xfId="3919" xr:uid="{C3669810-571B-4DD3-807F-3AF5E2CD8FBC}"/>
    <cellStyle name="Comma 10 3 12" xfId="3920" xr:uid="{51B3F65D-6C0D-44CD-9A90-F25278BBA752}"/>
    <cellStyle name="Comma 10 3 13" xfId="3921" xr:uid="{916FB838-D42E-4768-98CF-367F25A4D0A5}"/>
    <cellStyle name="Comma 10 3 14" xfId="3922" xr:uid="{56C2C347-7197-4B03-82DB-2F52574DC55E}"/>
    <cellStyle name="Comma 10 3 15" xfId="3923" xr:uid="{A3A72D11-342F-4A74-80FA-E7FD4FE2EFAA}"/>
    <cellStyle name="Comma 10 3 16" xfId="3924" xr:uid="{A9281B46-B4CE-4C28-9295-D2049EE38396}"/>
    <cellStyle name="Comma 10 3 17" xfId="3925" xr:uid="{328CBF0A-5D48-4241-BEB0-C5104ED7FADB}"/>
    <cellStyle name="Comma 10 3 2" xfId="3926" xr:uid="{827D660E-C359-4510-AB68-F82CD05CC1FF}"/>
    <cellStyle name="Comma 10 3 3" xfId="3927" xr:uid="{98DADCBD-5618-41B2-9C51-F15A09E6F46B}"/>
    <cellStyle name="Comma 10 3 4" xfId="3928" xr:uid="{3F291309-CB1C-43A3-8321-C4BAB606C65B}"/>
    <cellStyle name="Comma 10 3 5" xfId="3929" xr:uid="{6EC44054-EAB3-4B85-BF53-F9E5D4BD065A}"/>
    <cellStyle name="Comma 10 3 6" xfId="3930" xr:uid="{F9DC165A-43A8-4C1B-93BC-95221F93E545}"/>
    <cellStyle name="Comma 10 3 7" xfId="3931" xr:uid="{4E405B02-7CF0-4708-B312-B64CAA0854C7}"/>
    <cellStyle name="Comma 10 3 8" xfId="3932" xr:uid="{AAB24985-08D5-492B-A6F7-0B7DB28D6290}"/>
    <cellStyle name="Comma 10 3 9" xfId="3933" xr:uid="{0E2EA8E1-59DF-490C-95D4-7A9CF97B3B30}"/>
    <cellStyle name="Comma 10 4" xfId="3934" xr:uid="{204E2077-5C2C-4251-9E4C-DB169580E76D}"/>
    <cellStyle name="Comma 10 4 10" xfId="3935" xr:uid="{208207C8-E563-4354-99A7-A149AD7E4B54}"/>
    <cellStyle name="Comma 10 4 11" xfId="3936" xr:uid="{11544896-234A-4ECD-8EA8-258C27FBE9E9}"/>
    <cellStyle name="Comma 10 4 12" xfId="3937" xr:uid="{004850D1-D081-4E34-A9B0-01702A373800}"/>
    <cellStyle name="Comma 10 4 13" xfId="3938" xr:uid="{8B09149E-1F47-41FC-A959-A07B3E96329C}"/>
    <cellStyle name="Comma 10 4 14" xfId="3939" xr:uid="{F41B6237-75C7-479A-AB8B-97EE60C09504}"/>
    <cellStyle name="Comma 10 4 15" xfId="3940" xr:uid="{19DEA3DE-AB01-4873-AFCE-EE546DA95F65}"/>
    <cellStyle name="Comma 10 4 16" xfId="3941" xr:uid="{75E3268E-59B9-4D2F-9C95-064A29BBDF36}"/>
    <cellStyle name="Comma 10 4 17" xfId="3942" xr:uid="{473628DB-2FD8-439D-9038-8064853640C3}"/>
    <cellStyle name="Comma 10 4 2" xfId="3943" xr:uid="{1090F48C-E165-48F9-B9A0-72205B55FEF8}"/>
    <cellStyle name="Comma 10 4 3" xfId="3944" xr:uid="{93596096-35E5-415B-97B7-6807C8DF6174}"/>
    <cellStyle name="Comma 10 4 4" xfId="3945" xr:uid="{40EE9CE7-3641-416C-B500-737FCFD0C40E}"/>
    <cellStyle name="Comma 10 4 5" xfId="3946" xr:uid="{154D93DB-4AD3-4950-A9DC-5C24D209891C}"/>
    <cellStyle name="Comma 10 4 6" xfId="3947" xr:uid="{E507318B-85F2-43B9-A235-4A197D71F759}"/>
    <cellStyle name="Comma 10 4 7" xfId="3948" xr:uid="{A73325D9-8ABC-4CC1-8845-1FBB399B45DE}"/>
    <cellStyle name="Comma 10 4 8" xfId="3949" xr:uid="{5FD07141-FDD0-4D01-A829-436CDE329FE4}"/>
    <cellStyle name="Comma 10 4 9" xfId="3950" xr:uid="{E6C02629-D665-4D3D-B0ED-55400BC84448}"/>
    <cellStyle name="Comma 10 5" xfId="3951" xr:uid="{D0DAEF27-C8FA-4E0F-AFFC-263CDDA102DD}"/>
    <cellStyle name="Comma 10 5 10" xfId="3952" xr:uid="{89598BE9-9C9D-433C-A722-EAEBFED70034}"/>
    <cellStyle name="Comma 10 5 11" xfId="3953" xr:uid="{E99FAD26-83C7-4ABD-99B2-D3B41FBD542A}"/>
    <cellStyle name="Comma 10 5 12" xfId="3954" xr:uid="{1E55E7F2-DEC7-459B-8301-743D0AD1FABA}"/>
    <cellStyle name="Comma 10 5 13" xfId="3955" xr:uid="{318A5C88-51BA-47DE-95DD-3824E0C9745C}"/>
    <cellStyle name="Comma 10 5 14" xfId="3956" xr:uid="{08860E78-2729-472B-8EEB-62282BA3B92F}"/>
    <cellStyle name="Comma 10 5 15" xfId="3957" xr:uid="{FED0C84C-4E57-45CB-A901-71DBE0099886}"/>
    <cellStyle name="Comma 10 5 16" xfId="3958" xr:uid="{7C53BFF6-C2E0-4E3F-B994-A801F341AFDD}"/>
    <cellStyle name="Comma 10 5 17" xfId="3959" xr:uid="{753F393E-A9B0-4509-B51D-22B378853148}"/>
    <cellStyle name="Comma 10 5 2" xfId="3960" xr:uid="{656E432C-B1A1-4F0F-AC41-F9952243340D}"/>
    <cellStyle name="Comma 10 5 3" xfId="3961" xr:uid="{C0EE2641-A148-4029-B0FA-3DE5934AAF03}"/>
    <cellStyle name="Comma 10 5 4" xfId="3962" xr:uid="{F71E841B-F187-431E-9C99-EC079C03086B}"/>
    <cellStyle name="Comma 10 5 5" xfId="3963" xr:uid="{7DDF2EDB-EEFB-4552-941E-5A2018E31010}"/>
    <cellStyle name="Comma 10 5 6" xfId="3964" xr:uid="{9D9B58B4-FEC7-4993-82E3-17E11F9F9716}"/>
    <cellStyle name="Comma 10 5 7" xfId="3965" xr:uid="{0D594406-95F8-42BC-A28A-559805302637}"/>
    <cellStyle name="Comma 10 5 8" xfId="3966" xr:uid="{38AEBDB9-C6FD-49CD-86A6-DB45E9D4E7E1}"/>
    <cellStyle name="Comma 10 5 9" xfId="3967" xr:uid="{9920C343-0140-42E9-B640-2AC24D3A0B84}"/>
    <cellStyle name="Comma 10 6" xfId="3968" xr:uid="{8CBC7321-65B0-4720-85A6-6AB011E4154A}"/>
    <cellStyle name="Comma 10 6 10" xfId="3969" xr:uid="{F8CC2D07-B60C-4377-997F-DFA9E601B0CD}"/>
    <cellStyle name="Comma 10 6 11" xfId="3970" xr:uid="{F5DC3946-A527-46B1-82E7-0FAE4A6A46D7}"/>
    <cellStyle name="Comma 10 6 12" xfId="3971" xr:uid="{18279CB3-5455-4427-B1D5-71B924EB679B}"/>
    <cellStyle name="Comma 10 6 13" xfId="3972" xr:uid="{32789797-0DF5-4F8E-B703-7711780CFAB4}"/>
    <cellStyle name="Comma 10 6 14" xfId="3973" xr:uid="{0FD39AAB-A743-4166-BB92-98826DB16420}"/>
    <cellStyle name="Comma 10 6 15" xfId="3974" xr:uid="{BE5FD588-3073-4369-873B-7DAA5C17663D}"/>
    <cellStyle name="Comma 10 6 16" xfId="3975" xr:uid="{BF2A68EC-020B-4FB0-B1CB-F404CB403460}"/>
    <cellStyle name="Comma 10 6 17" xfId="3976" xr:uid="{5744A85D-FE50-4E0D-AAEB-760C40601CE4}"/>
    <cellStyle name="Comma 10 6 2" xfId="3977" xr:uid="{8F4214A0-E247-414E-9F31-4A29FAB567DC}"/>
    <cellStyle name="Comma 10 6 3" xfId="3978" xr:uid="{2718B5D7-4659-4F34-B81B-1D846F0D6117}"/>
    <cellStyle name="Comma 10 6 4" xfId="3979" xr:uid="{97F90C53-0D8E-47B8-BD49-460D091761F8}"/>
    <cellStyle name="Comma 10 6 5" xfId="3980" xr:uid="{3E867D68-1385-4EDA-B8FA-794B7103C10A}"/>
    <cellStyle name="Comma 10 6 6" xfId="3981" xr:uid="{9065ED2F-30AE-4B52-A6C4-1391E2168352}"/>
    <cellStyle name="Comma 10 6 7" xfId="3982" xr:uid="{D873E0C5-F00B-4C0C-85DD-6DBD255B5406}"/>
    <cellStyle name="Comma 10 6 8" xfId="3983" xr:uid="{D811DBC9-1F6B-4F3D-B7B4-CB13FF2BBDE9}"/>
    <cellStyle name="Comma 10 6 9" xfId="3984" xr:uid="{D92E3824-645D-4143-BAC5-C0E7A9314D23}"/>
    <cellStyle name="Comma 10 7" xfId="3985" xr:uid="{7C7E5700-A2CB-4776-A3F9-46A90173AAE5}"/>
    <cellStyle name="Comma 10 7 10" xfId="3986" xr:uid="{FDF018BD-23BE-4BD6-A8EF-6D41497B4F26}"/>
    <cellStyle name="Comma 10 7 11" xfId="3987" xr:uid="{D8036D59-78CF-4D98-BAFA-F30176E209CE}"/>
    <cellStyle name="Comma 10 7 12" xfId="3988" xr:uid="{AEC7A987-38A7-4E27-A4EA-016E934F17F1}"/>
    <cellStyle name="Comma 10 7 13" xfId="3989" xr:uid="{DCAAF508-1797-479E-8DB5-E5B9BD1AEF9E}"/>
    <cellStyle name="Comma 10 7 14" xfId="3990" xr:uid="{A93F98EC-7E5F-4753-AFA6-BE6E0387F355}"/>
    <cellStyle name="Comma 10 7 15" xfId="3991" xr:uid="{B95B6D3C-BF06-4B08-BD98-6F140B57EDB3}"/>
    <cellStyle name="Comma 10 7 16" xfId="3992" xr:uid="{0A5C0410-0129-4D5F-9F0A-E420965AD03B}"/>
    <cellStyle name="Comma 10 7 17" xfId="3993" xr:uid="{3E44EC54-65F4-41B2-B60D-A8CB9744C1A5}"/>
    <cellStyle name="Comma 10 7 2" xfId="3994" xr:uid="{6E270238-2154-4B60-8A0A-D2CC7C63CD4F}"/>
    <cellStyle name="Comma 10 7 3" xfId="3995" xr:uid="{AD10C3B6-E50F-448B-82BC-DCCE6FA89B9A}"/>
    <cellStyle name="Comma 10 7 4" xfId="3996" xr:uid="{A53E80F0-8011-47A3-BAF0-69DCEB8EE02E}"/>
    <cellStyle name="Comma 10 7 5" xfId="3997" xr:uid="{C6CB3A4E-F851-4D66-AEA2-C888EB2069F4}"/>
    <cellStyle name="Comma 10 7 6" xfId="3998" xr:uid="{3D4220EC-EEF7-4577-AAFE-BD737EF8BC44}"/>
    <cellStyle name="Comma 10 7 7" xfId="3999" xr:uid="{99C52AF2-E1FD-4056-A845-0AFABA507D3A}"/>
    <cellStyle name="Comma 10 7 8" xfId="4000" xr:uid="{50527CD3-0AF1-4A5B-9335-17A9FF62A9A6}"/>
    <cellStyle name="Comma 10 7 9" xfId="4001" xr:uid="{AA59A3FF-62F9-49F6-B74F-7E3F1B741884}"/>
    <cellStyle name="Comma 10 8" xfId="4002" xr:uid="{6B898EF1-28A3-4ADA-A7E8-9E070474FE6B}"/>
    <cellStyle name="Comma 10 8 10" xfId="4003" xr:uid="{C15D9A65-842F-453B-8A42-BCD2B4ABE1EA}"/>
    <cellStyle name="Comma 10 8 11" xfId="4004" xr:uid="{626377EB-79F7-4EF3-8F3B-74001E22C83B}"/>
    <cellStyle name="Comma 10 8 12" xfId="4005" xr:uid="{57457DA6-B4AB-430F-97B6-02D07BA72383}"/>
    <cellStyle name="Comma 10 8 13" xfId="4006" xr:uid="{59448F27-B561-49E0-B652-A98822D69F95}"/>
    <cellStyle name="Comma 10 8 14" xfId="4007" xr:uid="{FDCCD6CC-5F30-4367-AC45-5A595E2AFA8D}"/>
    <cellStyle name="Comma 10 8 15" xfId="4008" xr:uid="{81BA1C0A-6F8B-4326-9938-1FE9621132BF}"/>
    <cellStyle name="Comma 10 8 16" xfId="4009" xr:uid="{AA3187E5-7F53-4BE8-AA8E-C0F1179D4514}"/>
    <cellStyle name="Comma 10 8 17" xfId="4010" xr:uid="{E49803CA-2986-4BD2-885E-42F588C4D3EE}"/>
    <cellStyle name="Comma 10 8 2" xfId="4011" xr:uid="{A6DF1ACB-8F02-4232-BB29-AA2EE10BF6F4}"/>
    <cellStyle name="Comma 10 8 3" xfId="4012" xr:uid="{E2F5F5C0-BA08-4719-8006-FF08365B0AF4}"/>
    <cellStyle name="Comma 10 8 4" xfId="4013" xr:uid="{EAC0847B-D200-465C-9C1D-A58B6966C89B}"/>
    <cellStyle name="Comma 10 8 5" xfId="4014" xr:uid="{789B3F21-4C5C-498D-B337-3612312D2FDC}"/>
    <cellStyle name="Comma 10 8 6" xfId="4015" xr:uid="{7E64ABB8-29E2-4E2D-9850-AA6F2C329C66}"/>
    <cellStyle name="Comma 10 8 7" xfId="4016" xr:uid="{1A831308-8A48-449C-A654-DA2E30839ABB}"/>
    <cellStyle name="Comma 10 8 8" xfId="4017" xr:uid="{65A7ACF0-FD0E-4106-9FE7-400323E1DCFD}"/>
    <cellStyle name="Comma 10 8 9" xfId="4018" xr:uid="{02EC5865-B5A4-432B-ACFD-7BFBEBF26F3E}"/>
    <cellStyle name="Comma 10 9" xfId="4019" xr:uid="{EB3CA4AA-6DA5-4618-ADFD-D18992D5BB1C}"/>
    <cellStyle name="Comma 11" xfId="4020" xr:uid="{083A5640-0919-4D23-8A6E-A474308F9F4D}"/>
    <cellStyle name="Comma 11 2" xfId="4021" xr:uid="{C312B424-AD92-4358-B640-DAFE93B69EF0}"/>
    <cellStyle name="Comma 11 2 2" xfId="4022" xr:uid="{AF681C96-C890-486F-9929-048E9824C909}"/>
    <cellStyle name="Comma 11 3" xfId="4023" xr:uid="{24069AE4-B9BF-42EB-95B4-00D25D4A2EAE}"/>
    <cellStyle name="Comma 11 4" xfId="4024" xr:uid="{645A2ED2-8657-455E-AB99-7BBC884FEAFD}"/>
    <cellStyle name="Comma 12" xfId="4025" xr:uid="{F2D65BD5-158C-4314-8AA2-0E8B3C5077E6}"/>
    <cellStyle name="Comma 12 2" xfId="4026" xr:uid="{D452D756-DE6F-43FC-A8C2-A5EEEC1C2B04}"/>
    <cellStyle name="Comma 13" xfId="4027" xr:uid="{215F9463-1A0F-4C01-81E8-D7D2EB57724C}"/>
    <cellStyle name="Comma 13 2" xfId="4028" xr:uid="{580D109E-6E87-4A9E-A0DE-CF0B57370509}"/>
    <cellStyle name="Comma 14" xfId="4029" xr:uid="{F00249E0-0443-4FC1-97AA-C7547B3B3171}"/>
    <cellStyle name="Comma 14 2" xfId="4030" xr:uid="{1FD46B6C-F184-4F11-B1C6-0D922BEBA4F2}"/>
    <cellStyle name="Comma 15" xfId="4031" xr:uid="{80366140-943B-4A8C-ACE4-0E119D0335AC}"/>
    <cellStyle name="Comma 15 2" xfId="4032" xr:uid="{E5B9C657-7283-4DBB-BE07-B938EE6C1362}"/>
    <cellStyle name="Comma 16" xfId="4033" xr:uid="{3CCE3C04-4D74-49FC-B0A5-E3B8D21BF718}"/>
    <cellStyle name="Comma 17" xfId="4034" xr:uid="{B53AB87A-B444-40B4-AB42-59D94D1F5D84}"/>
    <cellStyle name="Comma 18" xfId="4035" xr:uid="{24A4B24E-82E5-48BF-83AB-1F80F9456FE1}"/>
    <cellStyle name="Comma 19" xfId="4036" xr:uid="{4D7D78F3-E8CA-40DB-81FA-4EBD4468B91E}"/>
    <cellStyle name="Comma 2" xfId="4037" xr:uid="{6725B077-1A8D-48E6-A917-B94869B46E66}"/>
    <cellStyle name="Comma 2 10" xfId="4038" xr:uid="{EA733C1F-90CF-4BD6-A7F0-BC6ACA344C27}"/>
    <cellStyle name="Comma 2 10 2" xfId="4039" xr:uid="{1773B8E2-6F88-4A2E-B94C-26DFF4D28C33}"/>
    <cellStyle name="Comma 2 10 2 2" xfId="4040" xr:uid="{1494B8DE-6E37-44D0-817A-45AAF382C2C8}"/>
    <cellStyle name="Comma 2 10 2 3" xfId="4041" xr:uid="{A35211D7-C540-485E-BADC-70796CBD8E32}"/>
    <cellStyle name="Comma 2 10 3" xfId="4042" xr:uid="{E2C66348-238D-4396-ADF1-87C6EE6C4177}"/>
    <cellStyle name="Comma 2 11" xfId="4043" xr:uid="{C10F149A-5FDD-4FF0-978F-03AFB0D89AAF}"/>
    <cellStyle name="Comma 2 11 2" xfId="4044" xr:uid="{EF4852C5-19EF-4C0C-A2E9-87E0D78C1BA6}"/>
    <cellStyle name="Comma 2 11 2 2" xfId="4045" xr:uid="{D585D97C-0C6C-494A-B7D7-432BB9AC3C13}"/>
    <cellStyle name="Comma 2 11 2 3" xfId="4046" xr:uid="{8C9B32F6-9EC0-44F8-BF3C-E4B768FDE89C}"/>
    <cellStyle name="Comma 2 11 3" xfId="4047" xr:uid="{0971D369-4F19-4E6A-9710-C2E7473F08A7}"/>
    <cellStyle name="Comma 2 11 4" xfId="4048" xr:uid="{6F66AD2A-1B12-4A0F-83E1-B436E509F26B}"/>
    <cellStyle name="Comma 2 12" xfId="4049" xr:uid="{37D5A22F-4E40-4E78-9FB2-B0481D6453DF}"/>
    <cellStyle name="Comma 2 12 2" xfId="4050" xr:uid="{EAE2F8AC-EA47-49D4-88E3-E632DD5A3970}"/>
    <cellStyle name="Comma 2 12 2 2" xfId="4051" xr:uid="{087605B6-0F79-4178-B051-FB4AA8944CF6}"/>
    <cellStyle name="Comma 2 12 3" xfId="4052" xr:uid="{78C715F2-F42A-45AF-9A95-2D6BF272A7B1}"/>
    <cellStyle name="Comma 2 13" xfId="4053" xr:uid="{CEB89F7A-2EE5-45BC-A542-19C44FFD0BD2}"/>
    <cellStyle name="Comma 2 13 2" xfId="4054" xr:uid="{D6A73ED8-1797-49AA-8A06-19BB969921A9}"/>
    <cellStyle name="Comma 2 13 3" xfId="4055" xr:uid="{26730CCD-2017-4D69-898F-902751C23352}"/>
    <cellStyle name="Comma 2 14" xfId="4056" xr:uid="{2B0C5AC8-564E-47BD-B169-FBE1B3B46C1D}"/>
    <cellStyle name="Comma 2 14 2" xfId="4057" xr:uid="{E1634ABC-4D64-4A01-8AF9-FC6B9DA0F0CA}"/>
    <cellStyle name="Comma 2 15" xfId="4058" xr:uid="{69C006E5-AAE6-4E42-9C3B-BE0432A888FB}"/>
    <cellStyle name="Comma 2 16" xfId="4059" xr:uid="{D5082B6E-D730-4602-A088-48377CFB7F77}"/>
    <cellStyle name="Comma 2 17" xfId="4060" xr:uid="{80B5D82B-3507-4036-AFEB-B6D7AAB11195}"/>
    <cellStyle name="Comma 2 18" xfId="4061" xr:uid="{A9B8D8B7-9056-4E5F-9F00-11BF43598CDB}"/>
    <cellStyle name="Comma 2 19" xfId="4062" xr:uid="{5E3918D2-BED0-4C28-9FFC-A5357C0EA7F5}"/>
    <cellStyle name="Comma 2 2" xfId="4063" xr:uid="{195B32FB-5368-43C5-AA87-D405BF84FA3A}"/>
    <cellStyle name="Comma 2 2 10" xfId="4064" xr:uid="{CEB898A2-204E-4074-B453-22A8BEC09D91}"/>
    <cellStyle name="Comma 2 2 10 2" xfId="4065" xr:uid="{DB1106B3-AA91-460A-B1E5-78AC205C085E}"/>
    <cellStyle name="Comma 2 2 11" xfId="4066" xr:uid="{29D97E6E-3A41-4AC9-A1CF-2F23CBA6F515}"/>
    <cellStyle name="Comma 2 2 12" xfId="4067" xr:uid="{B808FCBC-C05E-4176-B8A8-0D602C421911}"/>
    <cellStyle name="Comma 2 2 13" xfId="4068" xr:uid="{256F28CC-1DFC-4D2D-BD33-6BC1D9B130D9}"/>
    <cellStyle name="Comma 2 2 14" xfId="4069" xr:uid="{EFE7FCD9-3B36-44B8-B26C-B4D5B1C6A493}"/>
    <cellStyle name="Comma 2 2 15" xfId="4070" xr:uid="{D8918A02-544B-4277-80C4-7A6DE54FFC3E}"/>
    <cellStyle name="Comma 2 2 16" xfId="4071" xr:uid="{5D16566F-2BEE-4B23-90B3-43590627F9C2}"/>
    <cellStyle name="Comma 2 2 17" xfId="4072" xr:uid="{67502EE6-6A89-4E85-81C0-EC897B137F9F}"/>
    <cellStyle name="Comma 2 2 18" xfId="16469" xr:uid="{0564F6B8-25ED-462A-999C-98F214F8720B}"/>
    <cellStyle name="Comma 2 2 2" xfId="4073" xr:uid="{CF35CB6F-9015-466D-BCDB-FD6BF1BFE196}"/>
    <cellStyle name="Comma 2 2 2 10" xfId="4074" xr:uid="{64F7AFC8-3901-4042-AF9B-5EA82DCF9126}"/>
    <cellStyle name="Comma 2 2 2 11" xfId="4075" xr:uid="{3CBEDC50-A64D-4867-9557-26897BDF9A77}"/>
    <cellStyle name="Comma 2 2 2 12" xfId="4076" xr:uid="{14080039-4B54-49C2-A56F-80417E4995D8}"/>
    <cellStyle name="Comma 2 2 2 13" xfId="18079" xr:uid="{D4CC04EB-55B6-4957-BBDB-586B16D98DFB}"/>
    <cellStyle name="Comma 2 2 2 2" xfId="4077" xr:uid="{11EF23BB-76FB-44D8-950C-28798F45EDB7}"/>
    <cellStyle name="Comma 2 2 2 2 2" xfId="4078" xr:uid="{21F8A100-C596-4619-B862-541FC3D78AFB}"/>
    <cellStyle name="Comma 2 2 2 2 2 2" xfId="4079" xr:uid="{2A82DB2B-FDEB-459E-9F89-16764B010449}"/>
    <cellStyle name="Comma 2 2 2 2 2 3" xfId="4080" xr:uid="{36347C2F-1B61-4B6A-8AAE-B6BCD79B98F5}"/>
    <cellStyle name="Comma 2 2 2 2 2 4" xfId="19250" xr:uid="{B5BF0548-8294-4415-B502-3A9B211D4E70}"/>
    <cellStyle name="Comma 2 2 2 2 3" xfId="4081" xr:uid="{75DD83A5-1872-443B-9E79-2AEF2C32F64B}"/>
    <cellStyle name="Comma 2 2 2 2 4" xfId="4082" xr:uid="{8F1023BE-4AD5-47EF-9AEC-875D3286A621}"/>
    <cellStyle name="Comma 2 2 2 2 5" xfId="18648" xr:uid="{CBDC4DC7-39BD-434A-8DC6-2A0BCDAA6133}"/>
    <cellStyle name="Comma 2 2 2 3" xfId="4083" xr:uid="{058E552E-74BA-45B9-81AD-C22A55E43D4B}"/>
    <cellStyle name="Comma 2 2 2 3 2" xfId="4084" xr:uid="{D5C346B3-48BF-404D-B720-1A8F2A2D633D}"/>
    <cellStyle name="Comma 2 2 2 3 2 2" xfId="4085" xr:uid="{52FE45AC-E39B-44E7-8CC8-55D320378FA5}"/>
    <cellStyle name="Comma 2 2 2 3 3" xfId="4086" xr:uid="{945F505F-8B2C-4BA6-9888-AEDB8D06E3C4}"/>
    <cellStyle name="Comma 2 2 2 3 4" xfId="4087" xr:uid="{4C95D597-C3DF-4F65-A8C9-1948FA83CCDA}"/>
    <cellStyle name="Comma 2 2 2 3 5" xfId="19047" xr:uid="{87896005-1693-4229-A3A6-12D4C4143464}"/>
    <cellStyle name="Comma 2 2 2 4" xfId="4088" xr:uid="{97ECB1D9-2771-4881-B7F3-0BDE7AA3686E}"/>
    <cellStyle name="Comma 2 2 2 4 2" xfId="4089" xr:uid="{3C37413D-2120-4259-89E6-0F40BBEB2810}"/>
    <cellStyle name="Comma 2 2 2 4 2 2" xfId="4090" xr:uid="{8E7FFB6A-5F93-4094-99A1-2B665812300F}"/>
    <cellStyle name="Comma 2 2 2 4 3" xfId="4091" xr:uid="{1B560EED-3F09-49C0-BD38-48BB1837C206}"/>
    <cellStyle name="Comma 2 2 2 4 4" xfId="4092" xr:uid="{DC6E294B-9B9F-4FFA-8C25-02CF67E1EC07}"/>
    <cellStyle name="Comma 2 2 2 5" xfId="4093" xr:uid="{38C39382-C14B-4DAA-BF93-9AB5C60D84A2}"/>
    <cellStyle name="Comma 2 2 2 5 2" xfId="4094" xr:uid="{4A81B63A-E99A-452C-9E5B-223809718ACA}"/>
    <cellStyle name="Comma 2 2 2 5 2 2" xfId="4095" xr:uid="{CE447A43-789E-464D-B0D3-5FCF1F59E625}"/>
    <cellStyle name="Comma 2 2 2 5 3" xfId="4096" xr:uid="{AD2B300D-9A67-4FCD-9564-43A34B986680}"/>
    <cellStyle name="Comma 2 2 2 6" xfId="4097" xr:uid="{51BFFFA8-C113-44E2-BB80-E06BE165AB44}"/>
    <cellStyle name="Comma 2 2 2 6 2" xfId="4098" xr:uid="{E423ACF5-7653-43C0-8019-48246FD0A6DC}"/>
    <cellStyle name="Comma 2 2 2 6 2 2" xfId="4099" xr:uid="{148C6F8C-9959-4906-BCE9-E97011F214FF}"/>
    <cellStyle name="Comma 2 2 2 6 3" xfId="4100" xr:uid="{2DCB5217-EE25-4EE1-B9FE-BE5A24D13E30}"/>
    <cellStyle name="Comma 2 2 2 7" xfId="4101" xr:uid="{17968F46-24E2-4D40-AC9D-38B74B40883F}"/>
    <cellStyle name="Comma 2 2 2 7 2" xfId="4102" xr:uid="{2A9E446F-958D-4B81-9097-D3B1E96E10B6}"/>
    <cellStyle name="Comma 2 2 2 7 2 2" xfId="4103" xr:uid="{14C8CC46-6888-4631-98BB-742E755CE590}"/>
    <cellStyle name="Comma 2 2 2 7 3" xfId="4104" xr:uid="{1A9CBE4A-10F8-4887-8CAF-3E500C8638AC}"/>
    <cellStyle name="Comma 2 2 2 8" xfId="4105" xr:uid="{1A5F11E9-1740-4D0E-89CC-874C746D3C8B}"/>
    <cellStyle name="Comma 2 2 2 8 2" xfId="4106" xr:uid="{D3797F5E-DD85-4761-A787-B2CB1A9C0DD8}"/>
    <cellStyle name="Comma 2 2 2 9" xfId="4107" xr:uid="{52C5C845-2789-4B6A-AA90-C95F23032940}"/>
    <cellStyle name="Comma 2 2 3" xfId="4108" xr:uid="{87C77E7E-B510-433E-9EA6-66D62DB197EC}"/>
    <cellStyle name="Comma 2 2 3 2" xfId="4109" xr:uid="{D8DBCDE7-157E-458E-8020-BC59F7B4E17D}"/>
    <cellStyle name="Comma 2 2 3 2 2" xfId="4110" xr:uid="{96645D4C-D28B-4501-9043-F08F446ABD72}"/>
    <cellStyle name="Comma 2 2 3 2 2 2" xfId="4111" xr:uid="{60E943E4-F0A1-4E55-8146-14732843D676}"/>
    <cellStyle name="Comma 2 2 3 2 3" xfId="4112" xr:uid="{0D2636E9-EF91-45B5-8AB9-857DDAFB8A4F}"/>
    <cellStyle name="Comma 2 2 3 2 4" xfId="4113" xr:uid="{B8A1620C-E621-4D27-8694-55DDCD443499}"/>
    <cellStyle name="Comma 2 2 3 2 5" xfId="19054" xr:uid="{5E788F34-C9B8-4ABE-80C0-49AABD5BC7B3}"/>
    <cellStyle name="Comma 2 2 3 3" xfId="4114" xr:uid="{041B5536-6EA9-46CB-90FB-19EE8AE293DB}"/>
    <cellStyle name="Comma 2 2 3 3 2" xfId="4115" xr:uid="{408119F4-8553-4D84-9D60-5C8F863FB759}"/>
    <cellStyle name="Comma 2 2 3 3 2 2" xfId="4116" xr:uid="{3641A58F-0EB7-452A-A32F-6BD29F260875}"/>
    <cellStyle name="Comma 2 2 3 3 3" xfId="4117" xr:uid="{81C88A55-A9E6-4AF7-8F4C-882C1C7ECEAA}"/>
    <cellStyle name="Comma 2 2 3 3 4" xfId="4118" xr:uid="{94DFB589-5318-4F4C-893F-4B7AD2E5C8E4}"/>
    <cellStyle name="Comma 2 2 3 4" xfId="4119" xr:uid="{36172B8F-082C-41A6-BD62-D1AB4B5B3515}"/>
    <cellStyle name="Comma 2 2 3 4 2" xfId="4120" xr:uid="{802F45AD-146B-4C15-B9C1-32595097EACB}"/>
    <cellStyle name="Comma 2 2 3 5" xfId="4121" xr:uid="{856C2796-904A-4722-AE55-71D0DA3A80D2}"/>
    <cellStyle name="Comma 2 2 3 6" xfId="4122" xr:uid="{6E22CD2A-CAA7-4DEE-9B9D-8C4DBAAC7E80}"/>
    <cellStyle name="Comma 2 2 3 7" xfId="4123" xr:uid="{2FE96878-521C-47C4-9B25-9C1A18F683AD}"/>
    <cellStyle name="Comma 2 2 3 8" xfId="18386" xr:uid="{96210D35-ADF1-47F9-8164-235222DC3900}"/>
    <cellStyle name="Comma 2 2 4" xfId="4124" xr:uid="{A6B2165D-B834-46A7-94C6-D8B5C1AB591D}"/>
    <cellStyle name="Comma 2 2 4 2" xfId="4125" xr:uid="{3C759C48-B3F0-4D42-BF4E-91357D81BC8F}"/>
    <cellStyle name="Comma 2 2 4 2 2" xfId="4126" xr:uid="{03048159-DACB-4D9C-A836-396998CEAEE3}"/>
    <cellStyle name="Comma 2 2 4 3" xfId="4127" xr:uid="{60B99FDB-A6F8-4DA0-8A27-2C57D211A663}"/>
    <cellStyle name="Comma 2 2 4 4" xfId="4128" xr:uid="{CEB1F742-C358-4808-A2E2-B4C3689E3289}"/>
    <cellStyle name="Comma 2 2 4 5" xfId="19044" xr:uid="{97750F21-A436-4BB1-90A5-6891D240C4BE}"/>
    <cellStyle name="Comma 2 2 5" xfId="4129" xr:uid="{4C20CE8F-54D7-4CC7-9C8A-7561EC4C02D5}"/>
    <cellStyle name="Comma 2 2 5 2" xfId="4130" xr:uid="{120A6D5A-BC8F-4E63-A672-F9EAFF4265F8}"/>
    <cellStyle name="Comma 2 2 5 2 2" xfId="4131" xr:uid="{3107A6DB-CDB0-4D39-996D-C101506639E1}"/>
    <cellStyle name="Comma 2 2 5 3" xfId="4132" xr:uid="{DFAAA9F5-3404-433E-9390-CB87BF29829A}"/>
    <cellStyle name="Comma 2 2 5 4" xfId="4133" xr:uid="{27A39B72-1489-4862-87AC-E552F7F076FF}"/>
    <cellStyle name="Comma 2 2 6" xfId="4134" xr:uid="{A71FF6A4-8E5A-4D24-A034-B1BABA348556}"/>
    <cellStyle name="Comma 2 2 6 2" xfId="4135" xr:uid="{E246ACA4-B207-4143-BA9F-81F60803C106}"/>
    <cellStyle name="Comma 2 2 6 2 2" xfId="4136" xr:uid="{0F0BC98E-61B7-4A65-820E-BA7BA913006D}"/>
    <cellStyle name="Comma 2 2 6 3" xfId="4137" xr:uid="{E4B786A9-B904-4B16-B431-4C98FD3E45A7}"/>
    <cellStyle name="Comma 2 2 6 4" xfId="4138" xr:uid="{6B8EA957-E43B-49D1-8097-8EF8010CD859}"/>
    <cellStyle name="Comma 2 2 7" xfId="4139" xr:uid="{34B18D54-8378-4F5B-8761-2417FADE547E}"/>
    <cellStyle name="Comma 2 2 7 2" xfId="4140" xr:uid="{E35B6ADA-B49E-42A1-B680-8C03615FAB84}"/>
    <cellStyle name="Comma 2 2 7 2 2" xfId="4141" xr:uid="{D4C3E965-9DBF-4CA3-AB07-386BDAF5489D}"/>
    <cellStyle name="Comma 2 2 7 3" xfId="4142" xr:uid="{8B912525-D6F6-4D77-88EA-F5D66FFF63BA}"/>
    <cellStyle name="Comma 2 2 8" xfId="4143" xr:uid="{6AF2255A-061F-4780-9D85-E02D391145C6}"/>
    <cellStyle name="Comma 2 2 8 2" xfId="4144" xr:uid="{48AE66FF-9325-4711-B561-E695A293825E}"/>
    <cellStyle name="Comma 2 2 8 2 2" xfId="4145" xr:uid="{D636E829-9D97-4227-87B8-46270293B39A}"/>
    <cellStyle name="Comma 2 2 8 3" xfId="4146" xr:uid="{803B2D7F-B126-45D8-B465-32FFD3FE7A48}"/>
    <cellStyle name="Comma 2 2 9" xfId="4147" xr:uid="{62DBEF8E-311B-461C-87DE-1B392BD05546}"/>
    <cellStyle name="Comma 2 2 9 2" xfId="4148" xr:uid="{BAEDB7D3-77B3-4CF8-9CE9-A3252D47F3FB}"/>
    <cellStyle name="Comma 2 2 9 2 2" xfId="4149" xr:uid="{631F4283-745C-4A58-91B9-47B9F3F4067D}"/>
    <cellStyle name="Comma 2 2 9 3" xfId="4150" xr:uid="{3BD75822-9EAF-4AE0-AF22-5867CF994A35}"/>
    <cellStyle name="Comma 2 2 9 4" xfId="4151" xr:uid="{4EB25FDE-8574-4CA5-9C64-BFFE289069CC}"/>
    <cellStyle name="Comma 2 20" xfId="4152" xr:uid="{1A1AF877-82AE-4744-9A02-CC183F059FB1}"/>
    <cellStyle name="Comma 2 21" xfId="4153" xr:uid="{BDDE0EBA-8941-43BE-8949-8083C8EBCED3}"/>
    <cellStyle name="Comma 2 22" xfId="4154" xr:uid="{42FED0E4-0213-416C-A7AE-0D86F06B9872}"/>
    <cellStyle name="Comma 2 23" xfId="4155" xr:uid="{73ADD2F0-4729-4234-9FDC-337C28237D12}"/>
    <cellStyle name="Comma 2 24" xfId="4156" xr:uid="{B6DD696C-C4B3-429A-8989-726D369EC9E3}"/>
    <cellStyle name="Comma 2 25" xfId="4157" xr:uid="{DDFDF2FC-AA6D-4AF4-981B-F29C63195D40}"/>
    <cellStyle name="Comma 2 26" xfId="4158" xr:uid="{4E04F077-E8F4-4399-AA1C-4092B819B3FC}"/>
    <cellStyle name="Comma 2 27" xfId="4159" xr:uid="{876B042C-FC85-4EE7-A91C-D0A635E37F02}"/>
    <cellStyle name="Comma 2 28" xfId="4160" xr:uid="{765067E6-1C3F-4F9E-8F7F-6018AFC811FB}"/>
    <cellStyle name="Comma 2 29" xfId="16468" xr:uid="{EAEF6967-8FB2-479F-BE5A-17D21D1F5D85}"/>
    <cellStyle name="Comma 2 3" xfId="4161" xr:uid="{3EBE3CF7-FCCF-4590-AE64-5B58915E6F83}"/>
    <cellStyle name="Comma 2 3 10" xfId="4162" xr:uid="{F4B92439-2D9B-4825-BD06-F3FDE763795A}"/>
    <cellStyle name="Comma 2 3 10 2" xfId="4163" xr:uid="{5B8347AE-8C36-4404-A210-736CA4AD7587}"/>
    <cellStyle name="Comma 2 3 11" xfId="4164" xr:uid="{E03EBE10-9B00-46A5-B0DC-7BB566DA4782}"/>
    <cellStyle name="Comma 2 3 12" xfId="4165" xr:uid="{95570881-8430-4475-ADE9-B6FE1AFC7193}"/>
    <cellStyle name="Comma 2 3 13" xfId="4166" xr:uid="{467C26D9-0268-406D-AEB8-3D715ADA331B}"/>
    <cellStyle name="Comma 2 3 14" xfId="4167" xr:uid="{F6D58C46-EDBA-4BFB-8E45-19960E0B9DD1}"/>
    <cellStyle name="Comma 2 3 15" xfId="4168" xr:uid="{87F62019-0611-4282-A719-FBE618614D16}"/>
    <cellStyle name="Comma 2 3 16" xfId="4169" xr:uid="{896C5FAC-D836-48C2-9521-C2C40CD16317}"/>
    <cellStyle name="Comma 2 3 17" xfId="4170" xr:uid="{59D4DA06-E3AC-4F44-9642-662016E911EF}"/>
    <cellStyle name="Comma 2 3 18" xfId="18064" xr:uid="{68E29787-E139-48EF-8A17-CB492004EED9}"/>
    <cellStyle name="Comma 2 3 2" xfId="4171" xr:uid="{CD6302FE-84C4-4702-ACDA-7FE1575D3BA4}"/>
    <cellStyle name="Comma 2 3 2 2" xfId="4172" xr:uid="{2D4D7C4E-65B1-46A9-B99E-D6CDD8BB74C4}"/>
    <cellStyle name="Comma 2 3 2 2 2" xfId="4173" xr:uid="{B3245CBE-C2E4-4199-B661-82A6E23F0FA1}"/>
    <cellStyle name="Comma 2 3 2 2 2 2" xfId="4174" xr:uid="{D3065B6A-4CD4-4996-B08F-ABD2D54D5E1C}"/>
    <cellStyle name="Comma 2 3 2 2 3" xfId="4175" xr:uid="{35B0CDD2-EAC1-4BD9-A2F0-F19E4FF71EB4}"/>
    <cellStyle name="Comma 2 3 2 2 4" xfId="4176" xr:uid="{0189F374-48D2-4F51-A6F3-B84670B13ABE}"/>
    <cellStyle name="Comma 2 3 2 2 5" xfId="19248" xr:uid="{A4D79423-77EF-49F8-A77A-6231A53F8212}"/>
    <cellStyle name="Comma 2 3 2 3" xfId="4177" xr:uid="{8D76ABEA-ECA1-4EAE-86E1-C09F454EA824}"/>
    <cellStyle name="Comma 2 3 2 3 2" xfId="4178" xr:uid="{C1401AE9-1972-4A2E-B475-2DEFBD1DA45B}"/>
    <cellStyle name="Comma 2 3 2 3 2 2" xfId="4179" xr:uid="{7EE9392D-D4E4-49DC-A9C6-AEC1DAAE2256}"/>
    <cellStyle name="Comma 2 3 2 3 3" xfId="4180" xr:uid="{F589FC5C-D12A-4EA5-8733-957086E0088A}"/>
    <cellStyle name="Comma 2 3 2 3 4" xfId="4181" xr:uid="{03EB8D7B-CBD4-4AEB-9FD9-B4CB3BF8CFDE}"/>
    <cellStyle name="Comma 2 3 2 4" xfId="4182" xr:uid="{DB6317AE-A8E7-4272-AC26-DD0919F302EC}"/>
    <cellStyle name="Comma 2 3 2 4 2" xfId="4183" xr:uid="{A6B8607C-0BD2-4E03-95DC-F57DD23A8211}"/>
    <cellStyle name="Comma 2 3 2 5" xfId="4184" xr:uid="{20F10645-7D53-43ED-9DE7-1443B6881387}"/>
    <cellStyle name="Comma 2 3 2 6" xfId="4185" xr:uid="{5C622AB6-CB36-4432-AAC9-DCBF9304C7CF}"/>
    <cellStyle name="Comma 2 3 2 7" xfId="4186" xr:uid="{0878FC1D-9B2B-479A-A6E4-BABA2595DFD4}"/>
    <cellStyle name="Comma 2 3 2 8" xfId="18646" xr:uid="{4957E4B4-3B7B-4112-8BD4-B46DE2A42859}"/>
    <cellStyle name="Comma 2 3 3" xfId="4187" xr:uid="{70EC3B07-0964-4388-A882-68123104BEC0}"/>
    <cellStyle name="Comma 2 3 3 2" xfId="4188" xr:uid="{E6AC44CF-076D-47DE-B54B-53F3AC4026E7}"/>
    <cellStyle name="Comma 2 3 3 2 2" xfId="4189" xr:uid="{49A0E016-3015-4205-943E-747AE919EFAD}"/>
    <cellStyle name="Comma 2 3 3 2 2 2" xfId="4190" xr:uid="{CE337693-771A-428A-976D-A99C6C3AE5FD}"/>
    <cellStyle name="Comma 2 3 3 2 3" xfId="4191" xr:uid="{7FBB0627-6D53-4462-8D89-E307B2DF8070}"/>
    <cellStyle name="Comma 2 3 3 3" xfId="4192" xr:uid="{BE6978C7-9764-4A43-ADA8-EF9ECE617615}"/>
    <cellStyle name="Comma 2 3 3 3 2" xfId="4193" xr:uid="{A27C976D-53D0-43CD-BE24-6F423EEACEB9}"/>
    <cellStyle name="Comma 2 3 3 3 2 2" xfId="4194" xr:uid="{73AA875E-1E96-4471-860E-F4E475DAE10D}"/>
    <cellStyle name="Comma 2 3 3 3 3" xfId="4195" xr:uid="{9D47E056-9136-49FC-952C-D8E7B1B91DAE}"/>
    <cellStyle name="Comma 2 3 3 4" xfId="4196" xr:uid="{A3D61538-9C54-44D4-8BC9-5877C23C3099}"/>
    <cellStyle name="Comma 2 3 3 4 2" xfId="4197" xr:uid="{83401A1B-29E4-417B-B511-6C3E150B151A}"/>
    <cellStyle name="Comma 2 3 3 5" xfId="4198" xr:uid="{B4F9E771-241E-4F25-A22B-0B1EAE416364}"/>
    <cellStyle name="Comma 2 3 3 6" xfId="4199" xr:uid="{4787EC2C-CC24-49EE-8FFB-A52E924C6836}"/>
    <cellStyle name="Comma 2 3 3 7" xfId="19045" xr:uid="{D1601F48-4A36-4A5C-B747-9D7F6567D0E4}"/>
    <cellStyle name="Comma 2 3 4" xfId="4200" xr:uid="{794C3AFA-DC59-4C6F-BE31-8E57B4E8B79E}"/>
    <cellStyle name="Comma 2 3 4 2" xfId="4201" xr:uid="{30628F23-788F-4612-86A9-F39E7FD02B44}"/>
    <cellStyle name="Comma 2 3 4 2 2" xfId="4202" xr:uid="{A73186B7-94D8-42A7-8C19-6D6C8804ADB3}"/>
    <cellStyle name="Comma 2 3 4 3" xfId="4203" xr:uid="{5FC01516-E56E-476D-8813-ACD08FDD3C1B}"/>
    <cellStyle name="Comma 2 3 4 4" xfId="4204" xr:uid="{7C4B15D1-70C8-47FF-BDE8-E1142154E5A5}"/>
    <cellStyle name="Comma 2 3 5" xfId="4205" xr:uid="{F10126CD-AE16-4FCD-B483-2EA3C73C97C3}"/>
    <cellStyle name="Comma 2 3 5 2" xfId="4206" xr:uid="{7489A908-54E4-40CF-A027-1D839402009C}"/>
    <cellStyle name="Comma 2 3 5 2 2" xfId="4207" xr:uid="{878DCB93-6DE6-4C92-816D-59ADF0608A8E}"/>
    <cellStyle name="Comma 2 3 5 3" xfId="4208" xr:uid="{5CC23D6D-D931-453A-A079-9FC4773DCA07}"/>
    <cellStyle name="Comma 2 3 5 4" xfId="4209" xr:uid="{0C659395-FD27-41C9-8CD6-B422659AB97D}"/>
    <cellStyle name="Comma 2 3 6" xfId="4210" xr:uid="{48F09D00-861C-4AFD-8E28-7F638C5111EC}"/>
    <cellStyle name="Comma 2 3 6 2" xfId="4211" xr:uid="{9BDDD93C-438C-412F-B93A-A781E6182AAD}"/>
    <cellStyle name="Comma 2 3 6 2 2" xfId="4212" xr:uid="{4A8D3C70-E19A-44C3-8D4E-6147BF01F365}"/>
    <cellStyle name="Comma 2 3 6 3" xfId="4213" xr:uid="{8DAC3151-C7B8-4701-BA8E-0D1BBD45654A}"/>
    <cellStyle name="Comma 2 3 7" xfId="4214" xr:uid="{DB25B64B-9DF4-4F8C-B0E7-EBFD3331D338}"/>
    <cellStyle name="Comma 2 3 7 2" xfId="4215" xr:uid="{F60902E0-3BDE-4F45-96C9-D2EFD3B99D3B}"/>
    <cellStyle name="Comma 2 3 7 2 2" xfId="4216" xr:uid="{83CCC0A2-6225-4D96-BCF5-D0D01C821266}"/>
    <cellStyle name="Comma 2 3 7 3" xfId="4217" xr:uid="{8AAB6DB8-6088-415A-957A-2351880624C3}"/>
    <cellStyle name="Comma 2 3 8" xfId="4218" xr:uid="{ACE79240-FAD1-407D-BDDA-C72EC5598F6A}"/>
    <cellStyle name="Comma 2 3 8 2" xfId="4219" xr:uid="{B9CBCEC7-CA52-4A99-9B5A-8F0218783D00}"/>
    <cellStyle name="Comma 2 3 8 2 2" xfId="4220" xr:uid="{B99FB725-1EE8-4DB6-9D47-E0066B41DB21}"/>
    <cellStyle name="Comma 2 3 8 3" xfId="4221" xr:uid="{41056E7F-5AEF-4B55-873C-1BC5F31B1112}"/>
    <cellStyle name="Comma 2 3 9" xfId="4222" xr:uid="{39B6D0CD-AEB9-41B4-AD3C-2CFFC7CF1B49}"/>
    <cellStyle name="Comma 2 3 9 2" xfId="4223" xr:uid="{12CE1C46-C12A-4FA9-BECF-DA3B049F9718}"/>
    <cellStyle name="Comma 2 3 9 2 2" xfId="4224" xr:uid="{1454FCC8-0834-48CB-AE87-37FE1D6D183D}"/>
    <cellStyle name="Comma 2 3 9 3" xfId="4225" xr:uid="{F3122730-018F-4B29-B014-D7277CC22E16}"/>
    <cellStyle name="Comma 2 3 9 4" xfId="4226" xr:uid="{1ADD853B-2DA0-4FD9-A1E6-B52857B96E9C}"/>
    <cellStyle name="Comma 2 4" xfId="4227" xr:uid="{69CD362B-3AA6-4B00-890F-B26F19CEB34E}"/>
    <cellStyle name="Comma 2 4 10" xfId="4228" xr:uid="{CC97DE48-B1B3-421A-8272-7C9331D6657F}"/>
    <cellStyle name="Comma 2 4 11" xfId="4229" xr:uid="{D90D336C-2328-4656-A652-E90E99658392}"/>
    <cellStyle name="Comma 2 4 12" xfId="4230" xr:uid="{E5274300-0A67-4DCD-83C8-AC913E46B999}"/>
    <cellStyle name="Comma 2 4 13" xfId="18078" xr:uid="{2F9C92A7-77B4-4857-87DD-553FFD102DE2}"/>
    <cellStyle name="Comma 2 4 2" xfId="4231" xr:uid="{D26200E7-3A65-431B-BD47-DECCB71D6D29}"/>
    <cellStyle name="Comma 2 4 2 2" xfId="4232" xr:uid="{E8F993B0-0CEB-45AD-94F7-BF5CBCE6C6BE}"/>
    <cellStyle name="Comma 2 4 2 2 2" xfId="4233" xr:uid="{2D1F81ED-4F62-4007-A42C-BBFDD74221BF}"/>
    <cellStyle name="Comma 2 4 2 2 3" xfId="4234" xr:uid="{65F74D52-489A-426A-900A-432B65906B36}"/>
    <cellStyle name="Comma 2 4 2 2 4" xfId="19249" xr:uid="{E5ECC536-3230-40D2-8B61-F187B60BD18E}"/>
    <cellStyle name="Comma 2 4 2 3" xfId="4235" xr:uid="{B501FB85-901F-4FC2-8B1F-BA3BF582A14C}"/>
    <cellStyle name="Comma 2 4 2 3 2" xfId="4236" xr:uid="{65C30577-CE8D-4D40-A708-E57EA0C9A374}"/>
    <cellStyle name="Comma 2 4 2 4" xfId="4237" xr:uid="{8FECD5A8-FD53-43AE-A9E5-452E1659F952}"/>
    <cellStyle name="Comma 2 4 2 5" xfId="4238" xr:uid="{C454DFE9-44A5-457C-9971-7CADD619EAEA}"/>
    <cellStyle name="Comma 2 4 2 6" xfId="18647" xr:uid="{8353104C-3AB7-462C-90F0-AC0ED7F959BD}"/>
    <cellStyle name="Comma 2 4 3" xfId="4239" xr:uid="{92AF5334-5A57-498F-ACF1-D0DAA2D90013}"/>
    <cellStyle name="Comma 2 4 3 2" xfId="4240" xr:uid="{1B9E0B8B-359F-4793-9461-EE6B0EED6A64}"/>
    <cellStyle name="Comma 2 4 3 2 2" xfId="4241" xr:uid="{38317E5A-071F-4CD0-BBF6-190C5774F072}"/>
    <cellStyle name="Comma 2 4 3 3" xfId="4242" xr:uid="{C6757B04-344B-40F1-A8FD-4C0FF28EE2BB}"/>
    <cellStyle name="Comma 2 4 3 4" xfId="4243" xr:uid="{A030EF2F-078E-4B73-A894-C0B88687BE25}"/>
    <cellStyle name="Comma 2 4 3 5" xfId="19046" xr:uid="{069B30B1-588D-4A9C-8B8E-CEADA96E0676}"/>
    <cellStyle name="Comma 2 4 4" xfId="4244" xr:uid="{1BEBB729-780C-459A-AE4F-CBE90EF763C3}"/>
    <cellStyle name="Comma 2 4 4 2" xfId="4245" xr:uid="{6A13772A-C5A9-4E2F-8336-2A29C5303C9B}"/>
    <cellStyle name="Comma 2 4 4 2 2" xfId="4246" xr:uid="{99266A40-27CA-493B-8511-47C34477C76C}"/>
    <cellStyle name="Comma 2 4 4 3" xfId="4247" xr:uid="{E2308646-3F9B-4D03-932B-AA99D2F95A9B}"/>
    <cellStyle name="Comma 2 4 4 4" xfId="4248" xr:uid="{0849FB08-F87E-411B-BC22-CD52D8C18794}"/>
    <cellStyle name="Comma 2 4 5" xfId="4249" xr:uid="{8B71CEBF-B912-4FF3-95B8-C4D8C4C343D7}"/>
    <cellStyle name="Comma 2 4 5 2" xfId="4250" xr:uid="{2113D77F-95A4-44F1-90BB-168596444940}"/>
    <cellStyle name="Comma 2 4 5 2 2" xfId="4251" xr:uid="{1122164A-0B15-4B1D-BA3F-772DB2A07E7C}"/>
    <cellStyle name="Comma 2 4 5 3" xfId="4252" xr:uid="{B1FC4AE8-491D-4C7B-830F-354FF0982C45}"/>
    <cellStyle name="Comma 2 4 5 4" xfId="4253" xr:uid="{7EEDBB63-E287-475F-88F3-9E29334B35A5}"/>
    <cellStyle name="Comma 2 4 6" xfId="4254" xr:uid="{B6AEB72E-09FB-4B2B-A4E1-559AA8858CA6}"/>
    <cellStyle name="Comma 2 4 6 2" xfId="4255" xr:uid="{8B9DB36B-2C30-402C-A003-3F452785F20D}"/>
    <cellStyle name="Comma 2 4 6 2 2" xfId="4256" xr:uid="{62EF0CC4-6C7A-4225-9F9E-3F5ECA54D1D4}"/>
    <cellStyle name="Comma 2 4 6 3" xfId="4257" xr:uid="{E21CAFF5-EA2D-4D61-8085-A652569E180D}"/>
    <cellStyle name="Comma 2 4 7" xfId="4258" xr:uid="{C8C29E34-27A5-484C-B2BC-7DC9F4536D6D}"/>
    <cellStyle name="Comma 2 4 7 2" xfId="4259" xr:uid="{525A0ECD-6F3C-4EFC-BAF1-04738D3189EC}"/>
    <cellStyle name="Comma 2 4 7 2 2" xfId="4260" xr:uid="{8DFFA698-731A-4BAE-8966-8AE483C5ECAB}"/>
    <cellStyle name="Comma 2 4 7 3" xfId="4261" xr:uid="{D146DE3A-CB91-455A-AE9F-FCFC81381A8F}"/>
    <cellStyle name="Comma 2 4 7 4" xfId="4262" xr:uid="{E31DBD1A-A799-4900-B23E-E20DB4FA9219}"/>
    <cellStyle name="Comma 2 4 8" xfId="4263" xr:uid="{F60EB69E-C337-4547-9AB6-4C5FF43D9005}"/>
    <cellStyle name="Comma 2 4 8 2" xfId="4264" xr:uid="{E8A1BC3A-EA64-4CD5-8E1B-1F26015192CC}"/>
    <cellStyle name="Comma 2 4 9" xfId="4265" xr:uid="{3D85DCD3-E82E-4DBC-8219-C3D29F3A64C9}"/>
    <cellStyle name="Comma 2 5" xfId="4266" xr:uid="{71E7131E-FEB0-4F1A-9BD8-D41DF631855E}"/>
    <cellStyle name="Comma 2 5 2" xfId="4267" xr:uid="{63E5A1B1-5D6A-4FBC-8209-550B17D74055}"/>
    <cellStyle name="Comma 2 5 2 2" xfId="4268" xr:uid="{9F70EB3C-A60F-4E46-A654-607B19FB0C5A}"/>
    <cellStyle name="Comma 2 5 2 2 2" xfId="4269" xr:uid="{16C68483-3172-4578-80C5-1412A83AFE95}"/>
    <cellStyle name="Comma 2 5 2 3" xfId="4270" xr:uid="{B3B7748D-EE8D-4362-96BE-84F9A9C4C8A2}"/>
    <cellStyle name="Comma 2 5 2 4" xfId="4271" xr:uid="{6C951AD3-26BE-4912-936D-B6C2D0910F48}"/>
    <cellStyle name="Comma 2 5 2 5" xfId="19053" xr:uid="{4AE73671-12A0-4F37-BE1E-080646129E81}"/>
    <cellStyle name="Comma 2 5 3" xfId="4272" xr:uid="{DEB2366E-88D4-43C5-B1CE-31C8F7A2F320}"/>
    <cellStyle name="Comma 2 5 3 2" xfId="4273" xr:uid="{F32670BA-D1AB-4B54-955D-D1728C54E7E0}"/>
    <cellStyle name="Comma 2 5 3 2 2" xfId="4274" xr:uid="{B248EDD0-E318-4D66-9726-68B9BC5F14A8}"/>
    <cellStyle name="Comma 2 5 3 3" xfId="4275" xr:uid="{25774DC2-F2B4-4F44-ADE3-85BC6823ECB8}"/>
    <cellStyle name="Comma 2 5 3 4" xfId="4276" xr:uid="{0675ED21-7665-45B5-8965-54CB7E5D44C1}"/>
    <cellStyle name="Comma 2 5 4" xfId="4277" xr:uid="{8A8BDF53-D295-431B-8214-C22D4C45F74D}"/>
    <cellStyle name="Comma 2 5 4 2" xfId="4278" xr:uid="{69819C60-1F53-46CD-A94A-290E1933F6A8}"/>
    <cellStyle name="Comma 2 5 4 3" xfId="4279" xr:uid="{0352496A-905D-4690-81B9-AF912D62B5D0}"/>
    <cellStyle name="Comma 2 5 5" xfId="4280" xr:uid="{BF28F9E9-72BA-42D8-9881-2269A605812C}"/>
    <cellStyle name="Comma 2 5 5 2" xfId="4281" xr:uid="{F57795E1-DC13-43CE-8C00-C9CA429C5103}"/>
    <cellStyle name="Comma 2 5 6" xfId="4282" xr:uid="{A0E7A70F-E658-4420-8EE3-33AE1EAC30C8}"/>
    <cellStyle name="Comma 2 5 7" xfId="4283" xr:uid="{A2D5FE6E-5DB2-4E69-855D-E652FC80B519}"/>
    <cellStyle name="Comma 2 5 8" xfId="18385" xr:uid="{4D02E59B-3F0A-4D14-9830-5FC4E3242171}"/>
    <cellStyle name="Comma 2 6" xfId="4284" xr:uid="{71626011-D1AC-4B44-A864-A59E4B978FEA}"/>
    <cellStyle name="Comma 2 6 2" xfId="4285" xr:uid="{AC041C38-C485-444D-B449-7BCAA743BEC9}"/>
    <cellStyle name="Comma 2 6 2 2" xfId="4286" xr:uid="{83565ACE-04E3-41A4-A001-050F8D34BDC8}"/>
    <cellStyle name="Comma 2 6 2 3" xfId="4287" xr:uid="{63E61B51-658D-42EB-B13D-AE11FCADC4B2}"/>
    <cellStyle name="Comma 2 6 3" xfId="4288" xr:uid="{93C0C7B8-9AB3-4A97-B241-017958C5BFFC}"/>
    <cellStyle name="Comma 2 6 3 2" xfId="4289" xr:uid="{85B0AABA-84CE-4EAE-860E-6A65CBE334FA}"/>
    <cellStyle name="Comma 2 6 3 3" xfId="4290" xr:uid="{3D8D4EA7-00CE-4B2C-972C-63B379E52907}"/>
    <cellStyle name="Comma 2 6 4" xfId="4291" xr:uid="{E202A493-4C5C-4A8D-8EA5-24EE115097B0}"/>
    <cellStyle name="Comma 2 6 5" xfId="4292" xr:uid="{9081F954-5B65-495B-8626-1F7864877EF4}"/>
    <cellStyle name="Comma 2 6 6" xfId="19043" xr:uid="{49FA8683-1C8F-45E9-ACC7-BA2BD5E74F2D}"/>
    <cellStyle name="Comma 2 7" xfId="4293" xr:uid="{BF9489ED-B76D-42FB-A2B2-9202D3B7C26D}"/>
    <cellStyle name="Comma 2 7 2" xfId="4294" xr:uid="{18D8F2B1-2256-4461-996F-4953AE220B92}"/>
    <cellStyle name="Comma 2 7 2 2" xfId="4295" xr:uid="{CF8DD90A-3061-4637-AD53-43BC0813EDC5}"/>
    <cellStyle name="Comma 2 7 3" xfId="4296" xr:uid="{E2B507C5-F548-49E3-858A-D3A8FF051A90}"/>
    <cellStyle name="Comma 2 7 3 2" xfId="4297" xr:uid="{16FD7871-E910-469F-91AF-22CD7551CCFB}"/>
    <cellStyle name="Comma 2 7 4" xfId="4298" xr:uid="{FCCC3BBF-BEE4-4286-A6BA-71FF2A9CDE8C}"/>
    <cellStyle name="Comma 2 8" xfId="4299" xr:uid="{BF07E57F-CDA4-4E57-9C1A-ADD5C49AEB4B}"/>
    <cellStyle name="Comma 2 8 2" xfId="4300" xr:uid="{889F3780-5089-425F-81CE-544753369AE5}"/>
    <cellStyle name="Comma 2 8 2 2" xfId="4301" xr:uid="{0286BAD2-0D43-45B5-859C-8252D67CA512}"/>
    <cellStyle name="Comma 2 8 3" xfId="4302" xr:uid="{0DB8C588-48DE-4410-9E03-E076C050CC31}"/>
    <cellStyle name="Comma 2 8 3 2" xfId="4303" xr:uid="{524185BC-94ED-4831-87B9-FEC9FB70E72A}"/>
    <cellStyle name="Comma 2 8 4" xfId="4304" xr:uid="{B3F05B88-793F-479C-8FF8-8031F7DC47AA}"/>
    <cellStyle name="Comma 2 9" xfId="4305" xr:uid="{3E2520DC-0133-400E-B194-7F148F716646}"/>
    <cellStyle name="Comma 2 9 2" xfId="4306" xr:uid="{EC75F7AE-CBB3-4053-96DB-129D1E2B8530}"/>
    <cellStyle name="Comma 2 9 2 2" xfId="4307" xr:uid="{64C017EE-6A80-4E5C-B79D-0853B5B49333}"/>
    <cellStyle name="Comma 2 9 3" xfId="4308" xr:uid="{B5CF2354-E323-4527-BC68-8EB0701B3AAB}"/>
    <cellStyle name="Comma 2 9 3 2" xfId="4309" xr:uid="{6FAAAAA8-9428-4FE7-B22E-B869C802AA37}"/>
    <cellStyle name="Comma 2 9 4" xfId="4310" xr:uid="{E47D1794-1051-4A5A-8598-4876F356F361}"/>
    <cellStyle name="Comma 20" xfId="4311" xr:uid="{0A7D9C2A-C6A5-42E9-8FD4-D62DEB866F25}"/>
    <cellStyle name="Comma 21" xfId="4312" xr:uid="{DAFF002E-AFC9-4C57-917B-AA151D7422E7}"/>
    <cellStyle name="Comma 22" xfId="4313" xr:uid="{4EBF2331-CB9D-4A60-8379-1809C8FAEB97}"/>
    <cellStyle name="Comma 23" xfId="4314" xr:uid="{711B6D87-BFFB-479B-AE48-2DCC12F196B0}"/>
    <cellStyle name="Comma 24" xfId="4315" xr:uid="{04AC41A3-4FE7-472C-B827-ED3A5D419FFA}"/>
    <cellStyle name="Comma 25" xfId="4316" xr:uid="{E938B7DA-3E4E-4B62-8453-E940ACE8FF62}"/>
    <cellStyle name="Comma 26" xfId="4317" xr:uid="{9E5C0722-1E66-4985-8773-61A1E345194F}"/>
    <cellStyle name="Comma 27" xfId="4318" xr:uid="{D760C377-210F-4C57-91DA-B9C9D5557E00}"/>
    <cellStyle name="Comma 28" xfId="4319" xr:uid="{FAF114DB-55B8-40F4-AF07-97F3D7C9F799}"/>
    <cellStyle name="Comma 29" xfId="4320" xr:uid="{C9B8F890-2145-4F88-AA12-8405C813D719}"/>
    <cellStyle name="Comma 3" xfId="4321" xr:uid="{74CF2762-0914-41B2-A40D-341E060A6657}"/>
    <cellStyle name="Comma 3 10" xfId="4322" xr:uid="{E9C9153C-788A-44EF-A658-30E0E0F784B2}"/>
    <cellStyle name="Comma 3 11" xfId="4323" xr:uid="{E2928CAA-F610-4270-8713-6F554F479C9F}"/>
    <cellStyle name="Comma 3 12" xfId="4324" xr:uid="{6A0DEC75-C47D-4DC5-AFD4-7AAFE972DFEF}"/>
    <cellStyle name="Comma 3 13" xfId="4325" xr:uid="{B1D6C396-E6E2-4364-BB67-BE973264BB63}"/>
    <cellStyle name="Comma 3 14" xfId="4326" xr:uid="{AB1548B8-30F9-415E-B01A-F25181D2CE6B}"/>
    <cellStyle name="Comma 3 15" xfId="4327" xr:uid="{B3F0057D-2A8C-47F1-8993-69A65B5EECA3}"/>
    <cellStyle name="Comma 3 16" xfId="4328" xr:uid="{FF738E53-444E-41AD-869C-8DBA64481B1D}"/>
    <cellStyle name="Comma 3 17" xfId="4329" xr:uid="{D13BEFD0-AC50-4219-B2E8-0F6E2BC96952}"/>
    <cellStyle name="Comma 3 18" xfId="4330" xr:uid="{59139B3B-C40F-4368-AD30-7BF071574AEE}"/>
    <cellStyle name="Comma 3 19" xfId="4331" xr:uid="{CDB488EC-61BA-428E-94FD-E97C1AA8E897}"/>
    <cellStyle name="Comma 3 2" xfId="4332" xr:uid="{D4ECA62A-DAB1-4DD9-AF9E-334F14F9F870}"/>
    <cellStyle name="Comma 3 2 2" xfId="4333" xr:uid="{68B6536A-4A2F-4B1B-AF17-21BC1C82EA26}"/>
    <cellStyle name="Comma 3 2 2 2" xfId="4334" xr:uid="{2B6A53D1-8201-4132-890E-10C3434B4416}"/>
    <cellStyle name="Comma 3 2 2 2 2" xfId="4335" xr:uid="{A0EC1DB2-9244-4978-AE4D-9D8573943AC5}"/>
    <cellStyle name="Comma 3 2 2 3" xfId="4336" xr:uid="{A4BD1B02-DB0B-4F7F-9FFA-97C69C956619}"/>
    <cellStyle name="Comma 3 2 2 4" xfId="4337" xr:uid="{883BC029-11A2-4FAD-A7FF-E5F1C57853D0}"/>
    <cellStyle name="Comma 3 2 2 5" xfId="19048" xr:uid="{4610BE9D-DE19-4C07-9B84-67E71F426FE0}"/>
    <cellStyle name="Comma 3 2 3" xfId="4338" xr:uid="{091F12BF-F8B4-4BEF-A5B4-F2D5652EDA42}"/>
    <cellStyle name="Comma 3 2 3 2" xfId="4339" xr:uid="{A47E01E4-44A8-4E5E-815E-AD5C00712B88}"/>
    <cellStyle name="Comma 3 2 3 3" xfId="4340" xr:uid="{6093EC64-2B87-4B08-BA2D-962930B0435B}"/>
    <cellStyle name="Comma 3 2 4" xfId="4341" xr:uid="{F1A3ABA8-BA80-4C19-B935-B74CDDB03DE4}"/>
    <cellStyle name="Comma 3 2 4 2" xfId="4342" xr:uid="{00EA26AC-300C-4265-BDA7-F9C2D1A721DE}"/>
    <cellStyle name="Comma 3 2 4 3" xfId="4343" xr:uid="{64AFA531-C120-4902-AC81-7468D8C3D662}"/>
    <cellStyle name="Comma 3 2 5" xfId="4344" xr:uid="{6B800175-ACAD-4A33-9DB2-40E42971FFB7}"/>
    <cellStyle name="Comma 3 2 6" xfId="4345" xr:uid="{5D272FF3-A3B4-4524-8F09-79E1DF9F4493}"/>
    <cellStyle name="Comma 3 2 7" xfId="4346" xr:uid="{E80C411E-F705-405D-ABFE-5AC8779A338D}"/>
    <cellStyle name="Comma 3 2 8" xfId="18378" xr:uid="{D07997A7-E7B9-4573-8463-DC355B873DB6}"/>
    <cellStyle name="Comma 3 20" xfId="4347" xr:uid="{44111873-E14F-4DFF-B1C5-7C5B1445F8DB}"/>
    <cellStyle name="Comma 3 21" xfId="16419" xr:uid="{A791864E-D72C-4094-A778-C2E48A443493}"/>
    <cellStyle name="Comma 3 3" xfId="4348" xr:uid="{35BD54DB-292F-411B-9A1F-027025A3C214}"/>
    <cellStyle name="Comma 3 3 2" xfId="4349" xr:uid="{E7CA58E1-309B-4C7F-9252-41CDF8A27C3A}"/>
    <cellStyle name="Comma 3 3 2 2" xfId="4350" xr:uid="{F83F0170-91DA-41D5-B6F7-D8068559EEC8}"/>
    <cellStyle name="Comma 3 3 3" xfId="4351" xr:uid="{5DD152F7-BAB4-479A-A049-D947C2432D03}"/>
    <cellStyle name="Comma 3 3 4" xfId="4352" xr:uid="{E33C5A49-C916-4C9A-A2AE-A77F050DE381}"/>
    <cellStyle name="Comma 3 3 5" xfId="18932" xr:uid="{BBE7B3E1-78DB-40CD-BD21-E23A60758B97}"/>
    <cellStyle name="Comma 3 4" xfId="4353" xr:uid="{3921A9D0-3FA6-4153-86A8-9A5985A6C6F0}"/>
    <cellStyle name="Comma 3 4 2" xfId="4354" xr:uid="{C9E8EB38-7466-4B05-B61B-5730FD899E96}"/>
    <cellStyle name="Comma 3 4 2 2" xfId="4355" xr:uid="{69BA8AE4-09C5-4DB7-9528-BDA89AB08788}"/>
    <cellStyle name="Comma 3 4 2 3" xfId="4356" xr:uid="{029C8B57-BF27-42F0-8FA5-DA209F9377ED}"/>
    <cellStyle name="Comma 3 4 2 4" xfId="4357" xr:uid="{BD0F14CE-5663-4198-9778-2190262ECEEF}"/>
    <cellStyle name="Comma 3 4 3" xfId="4358" xr:uid="{A823B4ED-F55E-47FE-9144-48FC025AB73E}"/>
    <cellStyle name="Comma 3 4 4" xfId="4359" xr:uid="{F3D7B989-7756-41DA-BA92-5FCC006DF4F3}"/>
    <cellStyle name="Comma 3 5" xfId="4360" xr:uid="{C475CD27-9BDD-4E95-A1EC-C9D92528D087}"/>
    <cellStyle name="Comma 3 5 2" xfId="4361" xr:uid="{2A4E09DE-3919-496F-B0A1-DE572BB7C762}"/>
    <cellStyle name="Comma 3 5 3" xfId="4362" xr:uid="{CCBA7B28-C287-4A59-884A-9FD231252C5E}"/>
    <cellStyle name="Comma 3 5 4" xfId="4363" xr:uid="{957507D2-789D-4603-ABE9-A335883A9F88}"/>
    <cellStyle name="Comma 3 5 5" xfId="4364" xr:uid="{DC363408-CCEB-44EC-9B12-B43932CFC0E0}"/>
    <cellStyle name="Comma 3 6" xfId="4365" xr:uid="{47EC850A-E965-4C78-9E8C-1D1B4D5FA940}"/>
    <cellStyle name="Comma 3 7" xfId="4366" xr:uid="{E6510785-DF14-4D5A-A806-531D28480E07}"/>
    <cellStyle name="Comma 3 8" xfId="4367" xr:uid="{15E93F05-30DF-4D88-8102-38A55DC95E5B}"/>
    <cellStyle name="Comma 3 9" xfId="4368" xr:uid="{DCF8B74E-51A5-4FAF-9505-B28C6198FACA}"/>
    <cellStyle name="Comma 30" xfId="4369" xr:uid="{16895068-9892-48A6-BE26-7056AFD482C5}"/>
    <cellStyle name="Comma 31" xfId="4370" xr:uid="{0998D710-BA65-417F-8BC0-7EEA806F99F4}"/>
    <cellStyle name="Comma 33" xfId="4371" xr:uid="{346B63F9-F9FC-41C7-A451-419E40EE17A0}"/>
    <cellStyle name="Comma 4" xfId="4372" xr:uid="{DB63520B-BEE6-4E2F-A17C-FA80A08113A3}"/>
    <cellStyle name="Comma 4 10" xfId="4373" xr:uid="{FF39A44E-6A42-4AD7-8870-5119DB75371A}"/>
    <cellStyle name="Comma 4 11" xfId="4374" xr:uid="{A1FE7D83-9732-4848-8CD1-DA37D820FF16}"/>
    <cellStyle name="Comma 4 12" xfId="4375" xr:uid="{FBE081E2-A8CF-4749-BFD6-3B4DB6167BBF}"/>
    <cellStyle name="Comma 4 13" xfId="4376" xr:uid="{82CE06ED-6BF1-4D02-9E44-8485435592B8}"/>
    <cellStyle name="Comma 4 14" xfId="4377" xr:uid="{9AAC39DB-9CEE-4F2A-84C7-1A6160EB8DA9}"/>
    <cellStyle name="Comma 4 15" xfId="18905" xr:uid="{7632F6B6-5B7A-4081-84F2-655481375A12}"/>
    <cellStyle name="Comma 4 2" xfId="4378" xr:uid="{890C1003-A4C0-472F-AC75-54FDBD822C4F}"/>
    <cellStyle name="Comma 4 2 2" xfId="4379" xr:uid="{7375B42F-C622-46D8-8C8C-43B34C17E6A0}"/>
    <cellStyle name="Comma 4 2 2 2" xfId="4380" xr:uid="{E4CA58FF-6B31-4962-BAC9-8A8CF808C40A}"/>
    <cellStyle name="Comma 4 2 2 2 2" xfId="4381" xr:uid="{727DC78C-2377-4F78-8143-28F1280E9BBE}"/>
    <cellStyle name="Comma 4 2 2 2 2 2" xfId="4382" xr:uid="{95C1F6CC-9B1A-4C2A-B8B9-B82320E52760}"/>
    <cellStyle name="Comma 4 2 2 2 3" xfId="4383" xr:uid="{FFFE05F0-A54E-4B54-A13B-20033FFB0191}"/>
    <cellStyle name="Comma 4 2 2 2 4" xfId="4384" xr:uid="{FFAA4905-E1D7-44FC-A2B6-F45BD3D1A6E2}"/>
    <cellStyle name="Comma 4 2 2 3" xfId="4385" xr:uid="{2864F614-B430-4A7B-B96E-BECC3008A8AA}"/>
    <cellStyle name="Comma 4 2 2 3 2" xfId="4386" xr:uid="{2442BACE-BAE5-4172-9CFA-6E866AB8945D}"/>
    <cellStyle name="Comma 4 2 2 4" xfId="4387" xr:uid="{37C1AE42-7D54-42FB-B6C7-1D73A1AE5C79}"/>
    <cellStyle name="Comma 4 2 2 5" xfId="4388" xr:uid="{6840699D-7587-4020-AEF9-8436B56348CA}"/>
    <cellStyle name="Comma 4 2 2 6" xfId="4389" xr:uid="{F8CF1AD2-24BF-4B20-B616-A6F0F8379287}"/>
    <cellStyle name="Comma 4 2 3" xfId="4390" xr:uid="{A1CB120A-A64C-470F-A262-08CE2E4337D0}"/>
    <cellStyle name="Comma 4 2 3 2" xfId="4391" xr:uid="{B8DAB1DF-A41E-4893-B5FC-FB2C848D4BC7}"/>
    <cellStyle name="Comma 4 2 3 2 2" xfId="4392" xr:uid="{B0945DCD-543D-4987-A0C9-214AC2F4608D}"/>
    <cellStyle name="Comma 4 2 3 2 3" xfId="4393" xr:uid="{6DE7F793-3F34-43E9-9769-7A814C2926F4}"/>
    <cellStyle name="Comma 4 2 3 3" xfId="4394" xr:uid="{C5B3C5E0-7B22-4697-860C-A8838767A7E1}"/>
    <cellStyle name="Comma 4 2 3 4" xfId="4395" xr:uid="{04FFA1B4-AAC8-419F-A6E6-1F13FB0BF483}"/>
    <cellStyle name="Comma 4 2 3 5" xfId="4396" xr:uid="{3152F6B2-5C13-4640-AB3D-526FE0AD9CA4}"/>
    <cellStyle name="Comma 4 2 4" xfId="4397" xr:uid="{A30ED0B3-C2E2-437F-9219-9789D613E6AE}"/>
    <cellStyle name="Comma 4 2 4 2" xfId="4398" xr:uid="{8D482A4B-3C78-496C-BF0B-26CCFCF16B5F}"/>
    <cellStyle name="Comma 4 2 4 3" xfId="4399" xr:uid="{5CE840FB-F859-4942-B0CC-3A63339A94B8}"/>
    <cellStyle name="Comma 4 2 5" xfId="4400" xr:uid="{DAF91733-35F3-40B5-95FE-A45B3A8D6CE2}"/>
    <cellStyle name="Comma 4 2 6" xfId="4401" xr:uid="{B2C3B7C4-7FF2-49F7-A8A6-AFEAEFB19D66}"/>
    <cellStyle name="Comma 4 2 7" xfId="4402" xr:uid="{A8A1DDD3-1047-4905-BE3E-11B08BBAD5FC}"/>
    <cellStyle name="Comma 4 2 8" xfId="19442" xr:uid="{0C73CA6A-F30C-4DDE-98BE-6F4721B00672}"/>
    <cellStyle name="Comma 4 3" xfId="4403" xr:uid="{5B3C1AD3-C88A-4D7D-8B08-0CB91AC1A861}"/>
    <cellStyle name="Comma 4 3 2" xfId="4404" xr:uid="{C3F26C1A-9E61-4DF6-B996-0C25A8E5D34E}"/>
    <cellStyle name="Comma 4 3 2 2" xfId="4405" xr:uid="{D5CC31B9-7293-41C5-B747-8DF1700E679B}"/>
    <cellStyle name="Comma 4 3 2 2 2" xfId="4406" xr:uid="{09CD297A-D1A1-41C2-8830-A35E7E30345C}"/>
    <cellStyle name="Comma 4 3 2 3" xfId="4407" xr:uid="{FADEDA7A-BEE9-4173-8B1E-34E49D91255B}"/>
    <cellStyle name="Comma 4 3 2 4" xfId="4408" xr:uid="{C4000724-A53F-4301-9ADF-C278DC39964E}"/>
    <cellStyle name="Comma 4 3 3" xfId="4409" xr:uid="{D3237DEC-D631-48D2-AFB6-C572FBE784C3}"/>
    <cellStyle name="Comma 4 3 3 2" xfId="4410" xr:uid="{891BB95A-9351-486C-8226-898A8BCFDD19}"/>
    <cellStyle name="Comma 4 3 3 3" xfId="4411" xr:uid="{A8E147BE-DDA1-4F76-8F4B-EC81C7A1260B}"/>
    <cellStyle name="Comma 4 3 4" xfId="4412" xr:uid="{2C265BAC-863A-45B4-A9BD-A09C1A0E343F}"/>
    <cellStyle name="Comma 4 3 5" xfId="4413" xr:uid="{DAFA1243-F3E7-436B-91C0-047732E673A8}"/>
    <cellStyle name="Comma 4 3 6" xfId="4414" xr:uid="{BE8B0728-5ABA-4DA2-99F7-C4375CCDB49F}"/>
    <cellStyle name="Comma 4 4" xfId="4415" xr:uid="{E1292480-CEA2-4624-BFDC-E7221211E129}"/>
    <cellStyle name="Comma 4 4 2" xfId="4416" xr:uid="{7DA73F0D-C057-4495-94FF-F8743473ED4A}"/>
    <cellStyle name="Comma 4 4 2 2" xfId="4417" xr:uid="{D216741C-EBA6-454D-91FA-909B2058E63E}"/>
    <cellStyle name="Comma 4 4 2 2 2" xfId="4418" xr:uid="{992F687B-5A7C-4D7F-BAC1-8242AE449A49}"/>
    <cellStyle name="Comma 4 4 2 3" xfId="4419" xr:uid="{5B29BA20-0088-420B-93DD-795381B7533B}"/>
    <cellStyle name="Comma 4 4 3" xfId="4420" xr:uid="{4133B0D5-819B-4598-BA86-17FAAA5A4DBB}"/>
    <cellStyle name="Comma 4 4 3 2" xfId="4421" xr:uid="{045D40F4-4618-40B0-AB48-F4DA9DB59BA9}"/>
    <cellStyle name="Comma 4 4 4" xfId="4422" xr:uid="{FC202762-DD99-4FF7-8823-36C433DFED2E}"/>
    <cellStyle name="Comma 4 4 5" xfId="4423" xr:uid="{7118139E-F9F6-4BD6-B68B-3DB9CBB82773}"/>
    <cellStyle name="Comma 4 5" xfId="4424" xr:uid="{CA03F1B0-8A22-4C2F-871F-B41383390461}"/>
    <cellStyle name="Comma 4 5 2" xfId="4425" xr:uid="{A82A7B7B-B1F2-4BE2-A187-B526C2CDEA90}"/>
    <cellStyle name="Comma 4 5 2 2" xfId="4426" xr:uid="{D035DE54-0123-429B-964C-A540164A3171}"/>
    <cellStyle name="Comma 4 5 3" xfId="4427" xr:uid="{82774605-4627-4FE7-8DDF-1BC7B93C3E83}"/>
    <cellStyle name="Comma 4 5 4" xfId="4428" xr:uid="{8794A734-8647-4FA9-8D5D-58433C963BD0}"/>
    <cellStyle name="Comma 4 6" xfId="4429" xr:uid="{84E20F59-23AF-4FC1-9A0D-97AD18B28FAA}"/>
    <cellStyle name="Comma 4 6 2" xfId="4430" xr:uid="{C6A9E9F4-F856-4650-B5C4-8DE6F133B05C}"/>
    <cellStyle name="Comma 4 6 3" xfId="4431" xr:uid="{6183CD9D-1812-4265-B94B-3AD05558BC4D}"/>
    <cellStyle name="Comma 4 6 4" xfId="4432" xr:uid="{2998F2BB-A4E1-4E9F-B62B-6579BF365ED8}"/>
    <cellStyle name="Comma 4 7" xfId="4433" xr:uid="{7F72A4D1-2A5D-42C9-A2F7-88F9119C481B}"/>
    <cellStyle name="Comma 4 7 2" xfId="4434" xr:uid="{1CB3380E-7CD3-44E2-889F-B646C1F127BB}"/>
    <cellStyle name="Comma 4 7 3" xfId="4435" xr:uid="{E5FB70B8-B938-487A-BAE6-612A74285B35}"/>
    <cellStyle name="Comma 4 8" xfId="4436" xr:uid="{99F37075-8CDA-4E61-BF96-C7D4448E51F9}"/>
    <cellStyle name="Comma 4 8 2" xfId="4437" xr:uid="{11A27866-1C52-4F07-9E0E-790B77D785E7}"/>
    <cellStyle name="Comma 4 9" xfId="4438" xr:uid="{8446E1ED-4945-447B-9091-312D5BBC741A}"/>
    <cellStyle name="Comma 5" xfId="4439" xr:uid="{8BC9FAD2-E08E-4DF8-AD54-09E127A05FB5}"/>
    <cellStyle name="Comma 5 10" xfId="4440" xr:uid="{ABE15A27-58D1-4BAB-8914-F606B63A1FDC}"/>
    <cellStyle name="Comma 5 11" xfId="4441" xr:uid="{5FE97066-0188-4B94-8495-29D66601E7F9}"/>
    <cellStyle name="Comma 5 12" xfId="4442" xr:uid="{BB614C89-6E6C-47FD-AC1E-CDE18800C4AA}"/>
    <cellStyle name="Comma 5 13" xfId="4443" xr:uid="{8FA1D6BD-C124-4BB4-A7C6-A55FF630E0CB}"/>
    <cellStyle name="Comma 5 14" xfId="18907" xr:uid="{09FD8331-F0C1-4F87-A5A1-5511B3C83FA0}"/>
    <cellStyle name="Comma 5 2" xfId="4444" xr:uid="{AD009BD8-A611-4D50-BAD2-777765B05BB4}"/>
    <cellStyle name="Comma 5 2 2" xfId="4445" xr:uid="{3BDCAC7A-58C2-4E00-98B5-67905F3632D3}"/>
    <cellStyle name="Comma 5 2 3" xfId="19444" xr:uid="{93C9D1A1-6498-49FD-942F-F6281C6A58D3}"/>
    <cellStyle name="Comma 5 3" xfId="4446" xr:uid="{38E2D435-8F74-439E-9DC9-D67B5A9F0E8F}"/>
    <cellStyle name="Comma 5 3 2" xfId="4447" xr:uid="{344B635E-DF30-4C13-AB95-EB2787E1FD0C}"/>
    <cellStyle name="Comma 5 4" xfId="4448" xr:uid="{65A59565-995E-4FE3-B2AF-FC07A4698715}"/>
    <cellStyle name="Comma 5 5" xfId="4449" xr:uid="{F97E34D7-844E-469D-BA69-C2345F750BF9}"/>
    <cellStyle name="Comma 5 6" xfId="4450" xr:uid="{EB3A6B83-D9B8-4A00-BE9F-D86EA598B358}"/>
    <cellStyle name="Comma 5 7" xfId="4451" xr:uid="{E7CBB83A-F82A-4067-AAAD-7337471ED2C7}"/>
    <cellStyle name="Comma 5 8" xfId="4452" xr:uid="{B4425607-6BB2-4B20-BC77-4C9128E735FE}"/>
    <cellStyle name="Comma 5 9" xfId="4453" xr:uid="{19F1114D-A5CF-47B2-8565-8F7F30E53D15}"/>
    <cellStyle name="Comma 6" xfId="4454" xr:uid="{6B233E4B-CC02-4F9C-B5F8-79CDB5BCCBCC}"/>
    <cellStyle name="Comma 6 10" xfId="4455" xr:uid="{E300F8A4-2962-4749-B73D-F4016C0FF77F}"/>
    <cellStyle name="Comma 6 11" xfId="4456" xr:uid="{34DB52B4-2498-4D9E-B2A6-28071C28709E}"/>
    <cellStyle name="Comma 6 12" xfId="4457" xr:uid="{0308A219-2D7D-4B8B-A5E8-AFCE1EA1423D}"/>
    <cellStyle name="Comma 6 13" xfId="18906" xr:uid="{83285A7F-0A46-4E53-81A0-55855E39A348}"/>
    <cellStyle name="Comma 6 2" xfId="4458" xr:uid="{B75B03C9-B6D0-4817-97A3-5C682FC70386}"/>
    <cellStyle name="Comma 6 2 2" xfId="4459" xr:uid="{11D540D9-E82E-4015-BE64-AE54A72B3BD0}"/>
    <cellStyle name="Comma 6 2 2 2" xfId="4460" xr:uid="{8B642D15-C651-4903-A07D-852C5C228774}"/>
    <cellStyle name="Comma 6 2 3" xfId="4461" xr:uid="{D03D2000-0AF3-4A57-A006-6D6CD27E7E88}"/>
    <cellStyle name="Comma 6 2 4" xfId="4462" xr:uid="{65B2A027-ABC0-42B6-8F7F-F1E38B749A22}"/>
    <cellStyle name="Comma 6 2 5" xfId="19443" xr:uid="{723FD8D6-B5FD-4E0B-AE61-6EA9702A0D52}"/>
    <cellStyle name="Comma 6 3" xfId="4463" xr:uid="{F44867AD-8D41-4FBC-B8C7-4BBCDD51E5C3}"/>
    <cellStyle name="Comma 6 3 2" xfId="4464" xr:uid="{CA0B3992-61D3-479C-99BA-1C1557C238DF}"/>
    <cellStyle name="Comma 6 4" xfId="4465" xr:uid="{A166EB44-8520-4614-8968-EAEFE20E1E07}"/>
    <cellStyle name="Comma 6 5" xfId="4466" xr:uid="{8BE49011-9FA5-44B3-91BC-C376D1E4A2EE}"/>
    <cellStyle name="Comma 6 6" xfId="4467" xr:uid="{782343CA-37EF-4345-9D63-421030286502}"/>
    <cellStyle name="Comma 6 7" xfId="4468" xr:uid="{ED944C4B-7403-4350-ACE6-AF87142620F4}"/>
    <cellStyle name="Comma 6 8" xfId="4469" xr:uid="{89E54335-EC1C-4FA5-8DD7-A10110A28260}"/>
    <cellStyle name="Comma 6 9" xfId="4470" xr:uid="{FA4EE07D-6451-487B-9727-517557E530B6}"/>
    <cellStyle name="Comma 7" xfId="4471" xr:uid="{2341DFDC-E58F-4FD0-9822-1BB52556EF87}"/>
    <cellStyle name="Comma 7 10" xfId="4472" xr:uid="{2AAEC811-78B1-47E0-BEF5-C71B469B7C95}"/>
    <cellStyle name="Comma 7 11" xfId="4473" xr:uid="{7A98EB18-14F6-4F38-AF2D-37751FFF504A}"/>
    <cellStyle name="Comma 7 12" xfId="4474" xr:uid="{752E7B31-B663-4F5F-B9B2-65920242E241}"/>
    <cellStyle name="Comma 7 13" xfId="4475" xr:uid="{5D868D3B-480E-4109-97CD-8A320F3A449D}"/>
    <cellStyle name="Comma 7 14" xfId="4476" xr:uid="{5DB9EE4E-77F8-4902-8A82-647267FFDFC2}"/>
    <cellStyle name="Comma 7 15" xfId="4477" xr:uid="{B516D509-48B9-45E9-B212-0F79DE8FC559}"/>
    <cellStyle name="Comma 7 16" xfId="4478" xr:uid="{24D732FB-EEAD-4003-8276-B22EDF0BDEF7}"/>
    <cellStyle name="Comma 7 17" xfId="4479" xr:uid="{6C41E93F-B6AA-491A-B648-DAECDA028419}"/>
    <cellStyle name="Comma 7 18" xfId="4480" xr:uid="{E8ADEB27-5D6B-4996-958D-DB54FDD2B3F4}"/>
    <cellStyle name="Comma 7 19" xfId="4481" xr:uid="{B64F639E-613A-43E5-909C-F1E38B42B2C9}"/>
    <cellStyle name="Comma 7 2" xfId="4482" xr:uid="{9E06AFBD-4F19-4F2A-8EFE-1CDD4D37F99B}"/>
    <cellStyle name="Comma 7 2 2" xfId="4483" xr:uid="{E7A892AC-3ADE-4EF0-B9A2-7B8EBEEA6B9E}"/>
    <cellStyle name="Comma 7 2 3" xfId="19445" xr:uid="{7F8FA7D3-0609-4B29-B203-235371B7410A}"/>
    <cellStyle name="Comma 7 20" xfId="4484" xr:uid="{8E706ABD-044A-4A61-841E-E1A74D25D9AC}"/>
    <cellStyle name="Comma 7 21" xfId="4485" xr:uid="{F1047878-37E2-4D38-808B-DE1AA55E2A9C}"/>
    <cellStyle name="Comma 7 22" xfId="4486" xr:uid="{B9D64775-09E6-460F-B037-19A86FEFDF81}"/>
    <cellStyle name="Comma 7 23" xfId="4487" xr:uid="{CAD00AB0-91C8-4AB7-805D-88C2F1FD177E}"/>
    <cellStyle name="Comma 7 24" xfId="4488" xr:uid="{5F2C1B58-BAB6-494D-AB60-7877C4617FAE}"/>
    <cellStyle name="Comma 7 25" xfId="18929" xr:uid="{D49D7CD5-A3F2-441B-A50D-DF70676D715A}"/>
    <cellStyle name="Comma 7 3" xfId="4489" xr:uid="{C3E243CB-097B-4A03-A1F6-8FCA39B7149C}"/>
    <cellStyle name="Comma 7 3 10" xfId="4490" xr:uid="{E26D657A-929C-4B19-9028-469110F23A09}"/>
    <cellStyle name="Comma 7 3 11" xfId="4491" xr:uid="{77303378-7BD5-4F5F-980A-710B6033B6BE}"/>
    <cellStyle name="Comma 7 3 12" xfId="4492" xr:uid="{9B6BF2EF-D1DD-43E0-809B-D904C675F0DE}"/>
    <cellStyle name="Comma 7 3 13" xfId="4493" xr:uid="{18DE1ADD-914E-4577-8983-60B5079E52AC}"/>
    <cellStyle name="Comma 7 3 14" xfId="4494" xr:uid="{4D915270-0388-49B8-924E-96BCED022E4C}"/>
    <cellStyle name="Comma 7 3 15" xfId="4495" xr:uid="{BBC2648B-A968-4ED1-AE33-B945D7E20EDF}"/>
    <cellStyle name="Comma 7 3 2" xfId="4496" xr:uid="{F2128313-9CC5-445B-A5C2-C1EBB729AEB0}"/>
    <cellStyle name="Comma 7 3 3" xfId="4497" xr:uid="{1DE1B458-9274-42E3-B01E-781B17A60E01}"/>
    <cellStyle name="Comma 7 3 4" xfId="4498" xr:uid="{D03EF6D5-3FDE-4E16-853F-3431EAA2B984}"/>
    <cellStyle name="Comma 7 3 5" xfId="4499" xr:uid="{FC07E183-5F0F-4EFA-A437-95A8DC405E26}"/>
    <cellStyle name="Comma 7 3 6" xfId="4500" xr:uid="{AE3346FD-8680-43F5-BA1E-237DB0BD8895}"/>
    <cellStyle name="Comma 7 3 7" xfId="4501" xr:uid="{37CA3524-EDAB-4C7C-A2F0-F962BD65F4AE}"/>
    <cellStyle name="Comma 7 3 8" xfId="4502" xr:uid="{1C5C3B5A-0374-4100-9610-35E0BA4209D4}"/>
    <cellStyle name="Comma 7 3 9" xfId="4503" xr:uid="{058C3DEA-BB69-4803-A828-F68EEE7E0D3B}"/>
    <cellStyle name="Comma 7 4" xfId="4504" xr:uid="{1D5E1D3A-AB7F-474A-BF5E-A3A711EA50BC}"/>
    <cellStyle name="Comma 7 5" xfId="4505" xr:uid="{1FF99B00-ADCD-4E61-AFA5-EE693940880B}"/>
    <cellStyle name="Comma 7 6" xfId="4506" xr:uid="{9C89DE20-D85C-4594-9313-D6ED929CB8FA}"/>
    <cellStyle name="Comma 7 7" xfId="4507" xr:uid="{7486F14B-C805-4329-B6EB-660A2196A423}"/>
    <cellStyle name="Comma 7 8" xfId="4508" xr:uid="{3D3E625A-3AC3-4243-80C7-3720C4197DD5}"/>
    <cellStyle name="Comma 7 9" xfId="4509" xr:uid="{FD89D455-8AEE-4ED5-BFC1-C6EFD71FAD40}"/>
    <cellStyle name="Comma 8" xfId="4510" xr:uid="{60BA8087-5CDF-4D28-A60C-96176D23D222}"/>
    <cellStyle name="Comma 8 10" xfId="4511" xr:uid="{E77B791B-C55F-4749-83D2-C81D905CF451}"/>
    <cellStyle name="Comma 8 2" xfId="4512" xr:uid="{A0615249-B102-4A15-8327-4D6A879BBCF8}"/>
    <cellStyle name="Comma 8 2 2" xfId="4513" xr:uid="{A57A433E-E5BC-45C9-9468-DF4D70D6BD1A}"/>
    <cellStyle name="Comma 8 3" xfId="4514" xr:uid="{D255B304-C652-4D74-9AA9-8D248056603B}"/>
    <cellStyle name="Comma 8 4" xfId="4515" xr:uid="{C66FFF4A-8AFA-4AB0-B9D5-5F82CC1D442F}"/>
    <cellStyle name="Comma 8 5" xfId="4516" xr:uid="{9C65B42C-3CEF-43E0-93E1-B61DF220DDEE}"/>
    <cellStyle name="Comma 8 6" xfId="4517" xr:uid="{B3C7C61C-4C12-4997-B44C-288AD115FA5B}"/>
    <cellStyle name="Comma 8 7" xfId="4518" xr:uid="{2C8EE6F9-6CA2-497F-B12A-426E56328698}"/>
    <cellStyle name="Comma 8 8" xfId="4519" xr:uid="{69068A54-F8FD-48A9-BB9B-C8E2AF11DE70}"/>
    <cellStyle name="Comma 8 9" xfId="4520" xr:uid="{41F48143-DF6D-4139-8C3C-8FAB314B7C97}"/>
    <cellStyle name="Comma 9" xfId="4521" xr:uid="{DECD3D21-ED15-46D6-A2C5-A916AB65C57A}"/>
    <cellStyle name="Comma 9 10" xfId="4522" xr:uid="{C092F35F-799C-4276-8BE7-2500F84CD8A1}"/>
    <cellStyle name="Comma 9 11" xfId="4523" xr:uid="{094B1A9F-5EE1-4908-A13D-607B9297140A}"/>
    <cellStyle name="Comma 9 2" xfId="4524" xr:uid="{19DE7040-D573-4658-8B64-CCD0DCF5BA37}"/>
    <cellStyle name="Comma 9 3" xfId="4525" xr:uid="{A6C459F7-671C-4C2F-A453-2F31E5773823}"/>
    <cellStyle name="Comma 9 4" xfId="4526" xr:uid="{1EEA2ABB-E9BA-4B2C-BCE3-EF5670121383}"/>
    <cellStyle name="Comma 9 5" xfId="4527" xr:uid="{02174573-A8D4-4B18-AA9D-FC67913ED915}"/>
    <cellStyle name="Comma 9 6" xfId="4528" xr:uid="{8EE28042-E1E5-4FB1-8D53-72ECAE62C4B2}"/>
    <cellStyle name="Comma 9 7" xfId="4529" xr:uid="{BCCB925C-A7CA-4904-B7BB-DD5E7A9829EB}"/>
    <cellStyle name="Comma 9 8" xfId="4530" xr:uid="{99D759A7-4D3B-4625-9628-942301F19518}"/>
    <cellStyle name="Comma 9 9" xfId="4531" xr:uid="{7A860A8B-A478-4245-A50D-CB804A65941C}"/>
    <cellStyle name="Constants" xfId="4532" xr:uid="{C632BF9B-CAB8-4051-BCDF-5CA185BF6F21}"/>
    <cellStyle name="Currency 2" xfId="4533" xr:uid="{5426EF4B-B350-4716-AAB6-1961C5AE9CA6}"/>
    <cellStyle name="Currency 2 2" xfId="4534" xr:uid="{E4B86DC2-7203-4C7C-AAF3-9C7EC2CB2B1F}"/>
    <cellStyle name="Currency 2 2 2" xfId="4535" xr:uid="{6E1B888B-C013-41DE-98CB-2F77D145D851}"/>
    <cellStyle name="Currency 2 2 3" xfId="4536" xr:uid="{1E0521C8-9BE1-47A0-A722-F14EFD45732F}"/>
    <cellStyle name="Currency 2 3" xfId="4537" xr:uid="{80674CC7-33E8-49BC-AF92-CEFA5918CAFD}"/>
    <cellStyle name="CustomCellsOrange" xfId="4538" xr:uid="{9AA2EBB2-76EA-49DD-BC32-0F95BE89B5F5}"/>
    <cellStyle name="CustomizationCells" xfId="4539" xr:uid="{730401C7-EEF9-4DFD-909C-EAA4B4A3C392}"/>
    <cellStyle name="CustomizationCells 2" xfId="16470" xr:uid="{48FEC1F0-7962-4460-B9C0-7751436198D5}"/>
    <cellStyle name="CustomizationGreenCells" xfId="4540" xr:uid="{7E4B6B26-90BF-4EBA-8283-D1C6538F98F5}"/>
    <cellStyle name="Data" xfId="4541" xr:uid="{4A886354-3C08-4C40-A95C-2E93AAB0AB0A}"/>
    <cellStyle name="Data 2" xfId="4542" xr:uid="{AAF64190-0413-47D4-A4FF-7A005C6E3F46}"/>
    <cellStyle name="Defn" xfId="4543" xr:uid="{41212254-86AB-44FF-A569-546317DF2083}"/>
    <cellStyle name="Defn 2" xfId="4544" xr:uid="{EA3F39FE-E19D-4AD4-8CD6-67133666D599}"/>
    <cellStyle name="Desc" xfId="4545" xr:uid="{382CFF9E-E68C-4A98-8F52-4D76656130C2}"/>
    <cellStyle name="Desc 2" xfId="4546" xr:uid="{003AD199-63AE-4F0C-AF27-4E7211BDC4D6}"/>
    <cellStyle name="Desc 2 2" xfId="4547" xr:uid="{400170F4-59D7-4B80-B39F-9AF23EAF548F}"/>
    <cellStyle name="Desc 3" xfId="4548" xr:uid="{046A5725-289B-424D-9AEA-5490613F8302}"/>
    <cellStyle name="Desc 3 2" xfId="4549" xr:uid="{5B797925-E48B-4D1C-976E-AEA77DF1D260}"/>
    <cellStyle name="Desc 4" xfId="4550" xr:uid="{F051D80B-735D-4468-81EF-8BA55A0C6D0D}"/>
    <cellStyle name="Desc 5" xfId="4551" xr:uid="{CBBB1020-92A4-448E-8B22-199E854F2B9A}"/>
    <cellStyle name="Description" xfId="4552" xr:uid="{CB432E4D-C4A2-4C51-81F1-31266644494B}"/>
    <cellStyle name="DocBox_EmptyRow" xfId="4553" xr:uid="{A20F3799-7D1C-4463-B498-BE486EE104CA}"/>
    <cellStyle name="donn_normal" xfId="4554" xr:uid="{FFE80AD7-6045-4CF0-AB67-05E7089F2DD3}"/>
    <cellStyle name="EEMS Header" xfId="4555" xr:uid="{7FC6903D-936A-4509-8910-F0041730960F}"/>
    <cellStyle name="EEMS row" xfId="4556" xr:uid="{CF69FB0F-2231-4581-94E4-D22D87110791}"/>
    <cellStyle name="Eingabe" xfId="4557" xr:uid="{2654DB34-BA51-422F-A7AB-B22BE7FD783F}"/>
    <cellStyle name="Eingabe 2" xfId="4558" xr:uid="{8942CBC6-0E61-45BB-AF0E-B767AB8FA7AC}"/>
    <cellStyle name="Ellenőrzőcella" xfId="4559" xr:uid="{1DED34C4-499F-4AD9-B722-E374A03FEFC1}"/>
    <cellStyle name="Ellenőrzőcella 2" xfId="16447" xr:uid="{177B6D6D-DBB5-4E50-BDDF-B956E9FD8870}"/>
    <cellStyle name="Empty_B_border" xfId="4560" xr:uid="{84FC717C-3E10-4D86-9969-EA465E89F318}"/>
    <cellStyle name="ent_col_ser" xfId="4561" xr:uid="{2360D057-85C0-46A0-BEBE-88CAC48D6281}"/>
    <cellStyle name="entete_source" xfId="4562" xr:uid="{5751E757-D2FA-47C8-AAED-C4E2135B0388}"/>
    <cellStyle name="Ergebnis" xfId="4563" xr:uid="{9085FEDA-193E-4E2B-B769-AA1BCE04948C}"/>
    <cellStyle name="Ergebnis 2" xfId="4564" xr:uid="{6B85A71A-8D0F-4F58-8600-903973CD0051}"/>
    <cellStyle name="Erklärender Text" xfId="4565" xr:uid="{202B7F9E-750C-4BC0-8B84-129D94946380}"/>
    <cellStyle name="Euro" xfId="4566" xr:uid="{D9CAA992-864A-40E8-836A-03ACBC17149F}"/>
    <cellStyle name="Euro 10" xfId="4567" xr:uid="{10F0BF3F-9267-4B67-8A0F-953F2994CE8C}"/>
    <cellStyle name="Euro 10 2" xfId="4568" xr:uid="{47BC82B1-E23B-4B18-9B51-7E8099F31CB0}"/>
    <cellStyle name="Euro 10 2 2" xfId="4569" xr:uid="{307CDA66-3AD4-4F7E-8EAF-B3D8206A4BE0}"/>
    <cellStyle name="Euro 10 2 3" xfId="4570" xr:uid="{AA0F64D3-AB0E-4466-8E61-37D3F8930B3E}"/>
    <cellStyle name="Euro 10 2 4" xfId="4571" xr:uid="{6812CE54-F6CF-4D50-8C9C-1EF449F8933A}"/>
    <cellStyle name="Euro 10 2 5" xfId="16473" xr:uid="{F0FB9250-32C2-46E1-99D0-33BEF43F58FC}"/>
    <cellStyle name="Euro 10 3" xfId="4572" xr:uid="{3751EBAB-786C-4F9A-8279-2ACBB8DB28E7}"/>
    <cellStyle name="Euro 10 3 2" xfId="4573" xr:uid="{352F93AB-3B1A-48B3-89A2-A13E6070D81B}"/>
    <cellStyle name="Euro 10 3 3" xfId="16474" xr:uid="{D525AA9E-4941-45DC-B944-9C618B08E286}"/>
    <cellStyle name="Euro 10 4" xfId="4574" xr:uid="{187B292D-A1CE-4590-B582-0CDC3400634E}"/>
    <cellStyle name="Euro 10 4 2" xfId="16475" xr:uid="{0048F9E4-B992-4C9F-8F4B-D4BDF7A1A6F2}"/>
    <cellStyle name="Euro 10 5" xfId="4575" xr:uid="{2B48FC60-73DE-45FD-872C-C0127394B60E}"/>
    <cellStyle name="Euro 10 5 2" xfId="16476" xr:uid="{E2ABF7D8-047C-49F5-8652-B4826DAC450A}"/>
    <cellStyle name="Euro 10 6" xfId="16472" xr:uid="{0945F2DE-A441-4AFB-9A6B-6C6EB266B516}"/>
    <cellStyle name="Euro 11" xfId="4576" xr:uid="{7C96A71F-7352-4BB3-8933-41E0EBD20603}"/>
    <cellStyle name="Euro 11 2" xfId="4577" xr:uid="{C489C9E1-DF9F-4011-BAAD-40F20E31CB1A}"/>
    <cellStyle name="Euro 11 2 2" xfId="4578" xr:uid="{8EF795C1-3892-408A-A0A3-B5A119ABDC1C}"/>
    <cellStyle name="Euro 11 2 3" xfId="4579" xr:uid="{40C27BAD-1AF1-478D-806D-6A2F9DA0807E}"/>
    <cellStyle name="Euro 11 2 4" xfId="4580" xr:uid="{0941B0D1-EAD0-495C-B170-538B78D42862}"/>
    <cellStyle name="Euro 11 2 5" xfId="16478" xr:uid="{94E1552C-24DD-4931-B263-01FABD38785B}"/>
    <cellStyle name="Euro 11 3" xfId="4581" xr:uid="{B1D8076E-C86C-46D7-B701-E738B03B5538}"/>
    <cellStyle name="Euro 11 3 2" xfId="4582" xr:uid="{5A83A254-F99E-482F-A5C6-AE2A23DD6894}"/>
    <cellStyle name="Euro 11 3 3" xfId="16479" xr:uid="{4266214E-4DD5-4D65-8545-39AAFD1731CB}"/>
    <cellStyle name="Euro 11 4" xfId="4583" xr:uid="{87819CA3-7323-49A7-9D7E-B4F6E267585D}"/>
    <cellStyle name="Euro 11 4 2" xfId="16480" xr:uid="{9F12B2E6-BEA7-47EA-81ED-413D6B43F9C1}"/>
    <cellStyle name="Euro 11 5" xfId="4584" xr:uid="{CF96E819-FF0D-4AB4-9857-3EF413AC08B2}"/>
    <cellStyle name="Euro 11 5 2" xfId="16481" xr:uid="{9B32E48F-3C86-4559-8550-610D4434E610}"/>
    <cellStyle name="Euro 11 6" xfId="16477" xr:uid="{41E469E5-5C99-4926-A5F9-4F693AEF0E3C}"/>
    <cellStyle name="Euro 12" xfId="4585" xr:uid="{91D27229-880E-4F5C-A844-D96F2B05CE3E}"/>
    <cellStyle name="Euro 12 2" xfId="4586" xr:uid="{6DC72E06-7D7D-469A-9413-874536BD9B6D}"/>
    <cellStyle name="Euro 12 2 2" xfId="4587" xr:uid="{0BE43F81-FD74-4B23-AB99-C9CEDD3183D5}"/>
    <cellStyle name="Euro 12 2 3" xfId="4588" xr:uid="{CB9B59B8-10CD-4DAF-B71B-49B51F47BFC6}"/>
    <cellStyle name="Euro 12 2 4" xfId="4589" xr:uid="{01C48CB9-4C45-425C-8DD6-A56B7C7211CC}"/>
    <cellStyle name="Euro 12 2 5" xfId="16483" xr:uid="{01F9A7DA-160B-4DD7-BEB9-88D6DD713377}"/>
    <cellStyle name="Euro 12 3" xfId="4590" xr:uid="{DA1CC9E7-624D-4CDD-8DD6-0ACB3FBEA618}"/>
    <cellStyle name="Euro 12 4" xfId="16482" xr:uid="{8F32D795-6602-4695-8200-C6634045A590}"/>
    <cellStyle name="Euro 13" xfId="4591" xr:uid="{50065392-829E-44E0-9521-772CE3429427}"/>
    <cellStyle name="Euro 13 2" xfId="4592" xr:uid="{3B359836-31D7-4E74-8F99-70E44B54D375}"/>
    <cellStyle name="Euro 13 3" xfId="4593" xr:uid="{AE870536-30B3-4755-80D0-C7A6AE0BDCCF}"/>
    <cellStyle name="Euro 13 4" xfId="4594" xr:uid="{AADAE695-5860-4C50-A8D8-EB3382938C81}"/>
    <cellStyle name="Euro 13 5" xfId="16484" xr:uid="{DD60EF5C-D717-496C-9B86-1C6D89A3C3D7}"/>
    <cellStyle name="Euro 14" xfId="4595" xr:uid="{C0A3D162-D609-4E5A-8BA1-9A88EE44789C}"/>
    <cellStyle name="Euro 14 2" xfId="4596" xr:uid="{D8D6A311-1DEF-4D7F-A45E-5CE7A94903C0}"/>
    <cellStyle name="Euro 14 2 2" xfId="4597" xr:uid="{1423494C-7C7A-4864-8B3E-1D6978DCB182}"/>
    <cellStyle name="Euro 14 2 3" xfId="16486" xr:uid="{EC571CDC-9AE3-41FD-965A-8C201BAF0612}"/>
    <cellStyle name="Euro 14 3" xfId="4598" xr:uid="{184466EC-B773-4DE9-B590-C73D4CED4C65}"/>
    <cellStyle name="Euro 14 4" xfId="4599" xr:uid="{67D94349-1408-4B61-8A11-9476CD17C3F6}"/>
    <cellStyle name="Euro 14 5" xfId="16485" xr:uid="{42E80625-1591-4869-9AC3-F0331A7B1D14}"/>
    <cellStyle name="Euro 15" xfId="4600" xr:uid="{D6533CB7-9F92-4F0E-931B-ED5B7D1FEDFD}"/>
    <cellStyle name="Euro 15 2" xfId="4601" xr:uid="{25FAEEB7-8A09-49EF-B09E-9699E725A545}"/>
    <cellStyle name="Euro 15 2 2" xfId="16488" xr:uid="{9F3BE43A-F9E3-444C-BD89-5760007FF015}"/>
    <cellStyle name="Euro 15 3" xfId="4602" xr:uid="{966526F1-45DD-4B37-A18C-67BCADFC523E}"/>
    <cellStyle name="Euro 15 4" xfId="4603" xr:uid="{843B2F8B-CFF8-4A33-BEA4-44A5ADBB04D5}"/>
    <cellStyle name="Euro 15 5" xfId="16487" xr:uid="{E8802444-ACC8-4EFF-BC29-F2A4C10E8134}"/>
    <cellStyle name="Euro 16" xfId="4604" xr:uid="{A1A3FEEC-31A5-4E2D-A078-1F0FEFFF3957}"/>
    <cellStyle name="Euro 16 2" xfId="16489" xr:uid="{3F1A16BC-80F7-4462-B652-66A0A0333636}"/>
    <cellStyle name="Euro 17" xfId="4605" xr:uid="{35258105-5672-4633-9F1D-C724BA56D49F}"/>
    <cellStyle name="Euro 17 2" xfId="16490" xr:uid="{B714F639-797C-496B-8F35-AF3B498AC93C}"/>
    <cellStyle name="Euro 18" xfId="4606" xr:uid="{DA440E97-961E-422F-A82A-E8B717A9134D}"/>
    <cellStyle name="Euro 18 2" xfId="16491" xr:uid="{24F3274B-A3F6-418E-938E-B975FC1D53AD}"/>
    <cellStyle name="Euro 19" xfId="4607" xr:uid="{87AAC2D5-2DA7-4B1C-8539-1874D0B5343C}"/>
    <cellStyle name="Euro 19 2" xfId="4608" xr:uid="{0FE567DF-F405-4030-9C1E-80EBFC11FC23}"/>
    <cellStyle name="Euro 19 3" xfId="16492" xr:uid="{4B097158-9D46-4FA9-B66C-FAF74C9F5CB7}"/>
    <cellStyle name="Euro 2" xfId="4609" xr:uid="{B550D0DA-F2C7-42BA-9B6E-BC10DD810072}"/>
    <cellStyle name="Euro 2 2" xfId="4610" xr:uid="{F48FCD3D-845B-44D6-BD55-AD00CD0C5F45}"/>
    <cellStyle name="Euro 2 2 2" xfId="4611" xr:uid="{C3E0A332-DF1B-409E-B2DA-042897FA6BB2}"/>
    <cellStyle name="Euro 2 2 2 2" xfId="4612" xr:uid="{97B245D9-6336-4193-B922-AE32DEAA3431}"/>
    <cellStyle name="Euro 2 2 2 3" xfId="4613" xr:uid="{3D74053B-46F8-4BC3-8393-29AA40E39774}"/>
    <cellStyle name="Euro 2 2 2 4" xfId="18371" xr:uid="{A9016AD6-8751-46C3-BD28-7BA3FCFD4E75}"/>
    <cellStyle name="Euro 2 2 3" xfId="4614" xr:uid="{31DB7472-08CA-4851-B9C8-6EE7D7F07A6D}"/>
    <cellStyle name="Euro 2 2 3 2" xfId="4615" xr:uid="{C1362B2F-F10A-44D6-92C9-F6461E2E36E8}"/>
    <cellStyle name="Euro 2 2 4" xfId="4616" xr:uid="{89616F2E-6BDD-4BD9-AA37-BC5B19EF67B5}"/>
    <cellStyle name="Euro 2 2 5" xfId="4617" xr:uid="{CFE9A4E7-017C-4C9B-9610-E71881DE50BD}"/>
    <cellStyle name="Euro 2 2 6" xfId="16494" xr:uid="{27D2F6EE-6C41-4833-9BBB-F6F6DAABDED6}"/>
    <cellStyle name="Euro 2 3" xfId="4618" xr:uid="{C55022FB-7691-4B7C-A5CD-6D9DB062A185}"/>
    <cellStyle name="Euro 2 3 2" xfId="4619" xr:uid="{A146FE05-2596-43F0-8759-771F79933082}"/>
    <cellStyle name="Euro 2 3 2 2" xfId="4620" xr:uid="{24748E11-1A67-4E5F-9BDD-5E7DE77B7B2E}"/>
    <cellStyle name="Euro 2 3 2 3" xfId="18372" xr:uid="{5F231DE0-6294-4A53-A3C3-9F8A2DACBFCE}"/>
    <cellStyle name="Euro 2 3 3" xfId="16495" xr:uid="{04C7CD6D-BCFB-44F1-B1B9-1187A4D1A252}"/>
    <cellStyle name="Euro 2 4" xfId="4621" xr:uid="{28DC334E-0FA7-4B50-B2C4-E3FC8258ACB6}"/>
    <cellStyle name="Euro 2 4 2" xfId="4622" xr:uid="{0F217CC1-BD1E-4762-9E8D-6EAD9B07D5F9}"/>
    <cellStyle name="Euro 2 4 2 2" xfId="18908" xr:uid="{F0832D01-F56A-4F88-92FB-71D63659A65A}"/>
    <cellStyle name="Euro 2 4 3" xfId="16496" xr:uid="{F42AE3BC-BA58-4F42-8CFD-B3379AA227AC}"/>
    <cellStyle name="Euro 2 5" xfId="4623" xr:uid="{799BD90B-A5A0-4351-9005-4683FDB6DDE7}"/>
    <cellStyle name="Euro 2 5 2" xfId="16497" xr:uid="{580F5CF3-F120-4BF9-84BC-7671AF0E42D0}"/>
    <cellStyle name="Euro 2 6" xfId="4624" xr:uid="{04BD9C3E-E76D-4C6D-8602-34BBFF1BC1CF}"/>
    <cellStyle name="Euro 2 6 2" xfId="4625" xr:uid="{A62498CD-9769-4047-80F0-73E816E5D56D}"/>
    <cellStyle name="Euro 2 6 3" xfId="16498" xr:uid="{15C12A22-A4DA-4152-B4F5-335020F53D7B}"/>
    <cellStyle name="Euro 2 7" xfId="4626" xr:uid="{D11A605D-4C7E-4320-B4A7-F386B12CB81B}"/>
    <cellStyle name="Euro 2 7 2" xfId="18047" xr:uid="{63E6414A-BC48-40A3-8918-62D4BE363F0F}"/>
    <cellStyle name="Euro 2 8" xfId="4627" xr:uid="{51BDC8DE-1E09-4C54-B050-DCE1E93CB079}"/>
    <cellStyle name="Euro 2 8 2" xfId="18370" xr:uid="{0EBDD8B3-CE0C-4783-B515-1170FADB6630}"/>
    <cellStyle name="Euro 2 9" xfId="16493" xr:uid="{242B4AD1-4676-4E3F-992A-966FD50F5F4B}"/>
    <cellStyle name="Euro 20" xfId="4628" xr:uid="{2547992C-A57A-4B2D-BAD0-6E4A227A9916}"/>
    <cellStyle name="Euro 20 2" xfId="16499" xr:uid="{C7D5DC99-7E56-4F2A-AEC5-55CD50A2367C}"/>
    <cellStyle name="Euro 21" xfId="4629" xr:uid="{2AD99888-DFE1-4BDD-907D-CE6B5B654CC0}"/>
    <cellStyle name="Euro 21 2" xfId="4630" xr:uid="{D047C640-0FD3-4D9A-8E9E-9D0401AB43D2}"/>
    <cellStyle name="Euro 21 3" xfId="16500" xr:uid="{3D157D5E-10E4-4706-985C-6DC516210C79}"/>
    <cellStyle name="Euro 22" xfId="4631" xr:uid="{8E94E579-B3A9-4A3C-BB6C-A6C3F0A0AE6F}"/>
    <cellStyle name="Euro 22 2" xfId="4632" xr:uid="{AA461EFE-2D01-4417-836D-9FD0653C334D}"/>
    <cellStyle name="Euro 22 3" xfId="18369" xr:uid="{C123FF96-0F72-4558-A13D-F7148886899F}"/>
    <cellStyle name="Euro 23" xfId="4633" xr:uid="{4CA6EE18-A5F8-4F72-A44C-2048F9EF12C5}"/>
    <cellStyle name="Euro 24" xfId="4634" xr:uid="{0F7233FB-7208-4438-91C0-E004B781CBA8}"/>
    <cellStyle name="Euro 25" xfId="16471" xr:uid="{813D3F90-5670-45C5-A9F4-C52728556773}"/>
    <cellStyle name="Euro 3" xfId="4635" xr:uid="{FC08ED54-50B6-4453-BC43-F849FAFEBB26}"/>
    <cellStyle name="Euro 3 2" xfId="4636" xr:uid="{2B381B57-2511-4BA5-A298-607612B2DBAC}"/>
    <cellStyle name="Euro 3 2 2" xfId="4637" xr:uid="{C9D9FF31-C662-4ED0-9460-47B6CF17F432}"/>
    <cellStyle name="Euro 3 2 3" xfId="4638" xr:uid="{825E3A05-737D-4FE0-9A0C-48FBC3EEC3E3}"/>
    <cellStyle name="Euro 3 2 4" xfId="4639" xr:uid="{6D916ECE-0C67-4439-9D82-066E0EE9B7AF}"/>
    <cellStyle name="Euro 3 2 5" xfId="16502" xr:uid="{3385BF18-EC88-4B44-AFEF-99D0082AD2B6}"/>
    <cellStyle name="Euro 3 3" xfId="4640" xr:uid="{485B1236-9C06-4987-AA2D-08B8EA5F30F0}"/>
    <cellStyle name="Euro 3 3 2" xfId="4641" xr:uid="{59D8AC3F-6F09-4E0E-B5D4-78F56F8D06C5}"/>
    <cellStyle name="Euro 3 3 3" xfId="4642" xr:uid="{4A764382-12AF-4B14-A0F6-743141881539}"/>
    <cellStyle name="Euro 3 3 4" xfId="4643" xr:uid="{1F895524-A724-460B-882D-8259F495CAC2}"/>
    <cellStyle name="Euro 3 3 5" xfId="4644" xr:uid="{B659A3CB-267F-4245-892E-27E616247E78}"/>
    <cellStyle name="Euro 3 3 6" xfId="16503" xr:uid="{38B219DC-9AFD-49D0-8638-1A34DD0B4492}"/>
    <cellStyle name="Euro 3 4" xfId="4645" xr:uid="{140CD37F-5F44-4546-BAF0-4A75235B74B7}"/>
    <cellStyle name="Euro 3 4 2" xfId="4646" xr:uid="{99B0860C-68B8-4162-AF91-2D55AE3166DF}"/>
    <cellStyle name="Euro 3 4 3" xfId="16504" xr:uid="{C7436B18-9CDF-4723-BA1E-5E9A38FC46E7}"/>
    <cellStyle name="Euro 3 5" xfId="4647" xr:uid="{BEAE39BD-A1F9-4926-AED3-88A31395A333}"/>
    <cellStyle name="Euro 3 5 2" xfId="16505" xr:uid="{93285DE8-52FF-4DDB-A8E0-8716BE2A5BC5}"/>
    <cellStyle name="Euro 3 6" xfId="4648" xr:uid="{5B9C928C-F4C9-429C-9BFF-33898718E4DF}"/>
    <cellStyle name="Euro 3 6 2" xfId="16506" xr:uid="{F1841594-1991-4B95-AB17-383DBE2B92C4}"/>
    <cellStyle name="Euro 3 7" xfId="4649" xr:uid="{1F6A7283-BC09-44E9-99EA-973EFD35F744}"/>
    <cellStyle name="Euro 3 7 2" xfId="4650" xr:uid="{0FDFF052-D671-41D1-9875-07D1C818F756}"/>
    <cellStyle name="Euro 3 7 3" xfId="16507" xr:uid="{F95280BB-2027-4C4C-9030-701869135CC7}"/>
    <cellStyle name="Euro 3 8" xfId="4651" xr:uid="{652958E5-ECB2-4B70-B68B-8B2FEF070BD6}"/>
    <cellStyle name="Euro 3 8 2" xfId="18373" xr:uid="{1DCA9821-4B16-4D3D-ABFF-8AAF55873422}"/>
    <cellStyle name="Euro 3 9" xfId="16501" xr:uid="{818DFE8C-9CEE-4378-95D0-05A7065C5EB3}"/>
    <cellStyle name="Euro 4" xfId="4652" xr:uid="{28A1A72F-68B7-406F-B7EA-AC1D17A75D58}"/>
    <cellStyle name="Euro 4 2" xfId="4653" xr:uid="{471EC2B4-13BD-4093-A8A2-38053920212E}"/>
    <cellStyle name="Euro 4 2 2" xfId="4654" xr:uid="{0C7F1E0A-31A2-4AFD-A9FA-4C7263A50084}"/>
    <cellStyle name="Euro 4 2 3" xfId="4655" xr:uid="{E1796673-739B-4EF2-BF38-A1F781B1E218}"/>
    <cellStyle name="Euro 4 2 4" xfId="16509" xr:uid="{DD073C90-9A60-48A3-B9F5-6021AD9DE271}"/>
    <cellStyle name="Euro 4 3" xfId="4656" xr:uid="{6C331D6A-447B-4E1F-8315-5C3E4153C745}"/>
    <cellStyle name="Euro 4 3 2" xfId="4657" xr:uid="{FDF64EB3-3378-49AB-88EA-0B89F2EAB6F0}"/>
    <cellStyle name="Euro 4 3 3" xfId="4658" xr:uid="{CD7861A8-6DE7-4C2B-86B8-E26429AEE6F5}"/>
    <cellStyle name="Euro 4 3 4" xfId="4659" xr:uid="{DE1B6909-E1BB-4F2A-932F-75BDDC17FDBC}"/>
    <cellStyle name="Euro 4 3 5" xfId="4660" xr:uid="{1D33C51C-E938-4CB5-BC80-1ED8BD661383}"/>
    <cellStyle name="Euro 4 3 6" xfId="16510" xr:uid="{E6993E7E-7F14-4D6B-8FE9-A5BEF6A0E064}"/>
    <cellStyle name="Euro 4 4" xfId="4661" xr:uid="{3A3A4E83-B080-4EC5-B564-201764E02B27}"/>
    <cellStyle name="Euro 4 4 2" xfId="4662" xr:uid="{853BD1BC-D913-42C0-8EF2-BC24245A77F4}"/>
    <cellStyle name="Euro 4 4 3" xfId="16511" xr:uid="{12BCD163-D541-41ED-B53F-A0FEFF1E6B3B}"/>
    <cellStyle name="Euro 4 5" xfId="4663" xr:uid="{E5B7D965-8915-4377-8ABE-03E48C3E61BA}"/>
    <cellStyle name="Euro 4 5 2" xfId="16512" xr:uid="{00F1C790-F865-40B4-8EA5-403880D4E26F}"/>
    <cellStyle name="Euro 4 6" xfId="4664" xr:uid="{E900FCD1-3861-4BA0-A07C-4E28E32CC70B}"/>
    <cellStyle name="Euro 4 7" xfId="16508" xr:uid="{45B9F6C9-380C-427F-A82A-37BA2290A618}"/>
    <cellStyle name="Euro 5" xfId="4665" xr:uid="{B1EF9B43-2D5C-4831-80F5-27A56EFE2E7A}"/>
    <cellStyle name="Euro 5 2" xfId="4666" xr:uid="{FD1E83DD-5BEF-4252-AE5F-3DC9ADD16BBC}"/>
    <cellStyle name="Euro 5 2 2" xfId="4667" xr:uid="{1C221AB7-3B37-4910-BE42-DBB4E54FF76E}"/>
    <cellStyle name="Euro 5 2 2 2" xfId="4668" xr:uid="{3549AFB3-C008-4B94-85AE-160619A03ABC}"/>
    <cellStyle name="Euro 5 2 3" xfId="4669" xr:uid="{45D70090-DFBE-4091-80C3-CAD6D6DD5922}"/>
    <cellStyle name="Euro 5 2 4" xfId="4670" xr:uid="{A674DF64-AB1C-48A0-91F2-7B6DD11113D6}"/>
    <cellStyle name="Euro 5 2 5" xfId="16514" xr:uid="{5CDA8283-62A9-44F5-B43A-F5CEDCF3BA6A}"/>
    <cellStyle name="Euro 5 3" xfId="4671" xr:uid="{5CE17A94-4BA2-4787-B71D-8E0E0C89794A}"/>
    <cellStyle name="Euro 5 3 2" xfId="4672" xr:uid="{0B867DA1-8BF0-4730-A44A-38E17877ED9D}"/>
    <cellStyle name="Euro 5 3 3" xfId="4673" xr:uid="{13A2FF1E-E6BC-43AB-8BA7-E09B1FD26B03}"/>
    <cellStyle name="Euro 5 3 4" xfId="16515" xr:uid="{A52C0ADC-6A9F-487F-B72B-2768921F6AD3}"/>
    <cellStyle name="Euro 5 4" xfId="4674" xr:uid="{769C9235-489F-404B-8F66-A7C4A2680BB9}"/>
    <cellStyle name="Euro 5 4 2" xfId="16516" xr:uid="{795336E5-FE3C-4D5E-8889-CC0BE21BC422}"/>
    <cellStyle name="Euro 5 5" xfId="4675" xr:uid="{45D0F774-6622-425F-AA0F-37C549011CDE}"/>
    <cellStyle name="Euro 5 5 2" xfId="16517" xr:uid="{D3107564-C387-4BEC-8E9D-4FBF7F541232}"/>
    <cellStyle name="Euro 5 6" xfId="4676" xr:uid="{F0805A63-D106-4F69-8D6C-05B8296AA9BB}"/>
    <cellStyle name="Euro 5 7" xfId="16513" xr:uid="{A0AD0713-BDA3-495C-8FA6-5703D133DC3D}"/>
    <cellStyle name="Euro 6" xfId="4677" xr:uid="{2C1ED725-271B-4E60-B023-7C6EF089E80D}"/>
    <cellStyle name="Euro 6 2" xfId="4678" xr:uid="{5328D95A-495A-4634-B555-4A9C0A1CAD3F}"/>
    <cellStyle name="Euro 6 2 2" xfId="4679" xr:uid="{B8474015-E9C3-4B23-9A9A-A20CD5B38531}"/>
    <cellStyle name="Euro 6 2 3" xfId="4680" xr:uid="{8624A2AA-728A-4494-A36F-FC1995D0D0CD}"/>
    <cellStyle name="Euro 6 2 4" xfId="4681" xr:uid="{0670C1C6-BC27-4A34-A91C-BAB84A17B0F4}"/>
    <cellStyle name="Euro 6 2 5" xfId="16519" xr:uid="{0046AF23-3A6A-4C64-9B30-7B5162D3EBEA}"/>
    <cellStyle name="Euro 6 3" xfId="4682" xr:uid="{9B809EE3-4B7F-42C3-9C9D-BA2B810AC693}"/>
    <cellStyle name="Euro 6 3 2" xfId="4683" xr:uid="{AEC6B2BD-7C1E-4A9D-99C1-4AF50577D82F}"/>
    <cellStyle name="Euro 6 3 3" xfId="16520" xr:uid="{1FC20F6B-A8C2-4A7C-ACCA-B18F468892BF}"/>
    <cellStyle name="Euro 6 4" xfId="4684" xr:uid="{47484582-E9F3-4F1A-99D7-C22192E98FBA}"/>
    <cellStyle name="Euro 6 4 2" xfId="16521" xr:uid="{70863240-8182-49CC-A747-CB66547856A9}"/>
    <cellStyle name="Euro 6 5" xfId="4685" xr:uid="{EF6C3A95-7E4A-4962-A2FD-A3599C1E72FD}"/>
    <cellStyle name="Euro 6 5 2" xfId="16522" xr:uid="{25490DD2-069A-44EE-8D45-6D7B81FFE8B1}"/>
    <cellStyle name="Euro 6 6" xfId="4686" xr:uid="{0E2BAE85-2593-441C-99E7-78E477CB649F}"/>
    <cellStyle name="Euro 6 7" xfId="16518" xr:uid="{5742047C-74BE-43D4-8922-8E187ECD37A7}"/>
    <cellStyle name="Euro 7" xfId="4687" xr:uid="{E8123D7D-3756-4E36-A741-FB0715E96090}"/>
    <cellStyle name="Euro 7 2" xfId="4688" xr:uid="{66E7F0C8-8295-40CD-B6A6-B29E85A17940}"/>
    <cellStyle name="Euro 7 2 2" xfId="4689" xr:uid="{4BC0786F-34D1-43EB-BBB4-5079D4994503}"/>
    <cellStyle name="Euro 7 2 3" xfId="4690" xr:uid="{D6A07AEF-75D8-427B-ACFA-B35AC5719BD7}"/>
    <cellStyle name="Euro 7 2 4" xfId="4691" xr:uid="{8C4BB996-2AA7-483F-8699-B7EFB23758F3}"/>
    <cellStyle name="Euro 7 2 5" xfId="16524" xr:uid="{47AA7E49-105E-4586-8978-34D22F366695}"/>
    <cellStyle name="Euro 7 3" xfId="4692" xr:uid="{B59EB8B1-EBC3-4A25-B507-1EE11C0D86F8}"/>
    <cellStyle name="Euro 7 3 2" xfId="4693" xr:uid="{09B7AEAC-A997-45AE-BF47-B91866BC65AD}"/>
    <cellStyle name="Euro 7 3 3" xfId="16525" xr:uid="{11BAAE80-3E03-4521-8EF9-861A53A4EC2F}"/>
    <cellStyle name="Euro 7 4" xfId="4694" xr:uid="{0F795F51-E033-41B6-8F5E-866FAAE30569}"/>
    <cellStyle name="Euro 7 4 2" xfId="16526" xr:uid="{B33ACE54-F807-49BA-9619-15B5BCD0660E}"/>
    <cellStyle name="Euro 7 5" xfId="4695" xr:uid="{0C1299E1-514F-4017-B443-03BAD066ADF0}"/>
    <cellStyle name="Euro 7 5 2" xfId="16527" xr:uid="{3C9BA61B-E159-41F9-B4EA-CFE13359A067}"/>
    <cellStyle name="Euro 7 6" xfId="16523" xr:uid="{424B8B15-DCCA-40EC-8975-45AE98D77EDB}"/>
    <cellStyle name="Euro 8" xfId="4696" xr:uid="{DDAE1F4E-49B9-4330-B693-136D15BE85AA}"/>
    <cellStyle name="Euro 8 2" xfId="4697" xr:uid="{0E828E5B-FFAC-4493-B5E9-52AD282B2D17}"/>
    <cellStyle name="Euro 8 2 2" xfId="4698" xr:uid="{6CEE5421-4BA1-4EC0-ABB9-96C3C9889BE9}"/>
    <cellStyle name="Euro 8 2 3" xfId="4699" xr:uid="{34D3F817-4B68-4565-A853-4C92D4CF9DE3}"/>
    <cellStyle name="Euro 8 2 4" xfId="4700" xr:uid="{A3C4A647-47BE-4F10-B666-213A9E3E2068}"/>
    <cellStyle name="Euro 8 2 5" xfId="16529" xr:uid="{5C4A6727-4F33-4748-84BD-A6CA629AB438}"/>
    <cellStyle name="Euro 8 3" xfId="4701" xr:uid="{6208BF57-B3F9-4441-B216-AC50CDE01F4B}"/>
    <cellStyle name="Euro 8 3 2" xfId="4702" xr:uid="{B2972398-2BDB-4725-8758-615CAD8B6AED}"/>
    <cellStyle name="Euro 8 3 3" xfId="16530" xr:uid="{BDCABB1F-8C9E-4E9E-B25D-19F78CD5BD31}"/>
    <cellStyle name="Euro 8 4" xfId="4703" xr:uid="{BB310397-AC55-4B38-949C-C15409F5529B}"/>
    <cellStyle name="Euro 8 4 2" xfId="16531" xr:uid="{D8E1F171-34AB-4237-AADF-83258E47FDB6}"/>
    <cellStyle name="Euro 8 5" xfId="4704" xr:uid="{31369D8D-00A2-4779-8722-A0A5190841AD}"/>
    <cellStyle name="Euro 8 5 2" xfId="16532" xr:uid="{356EC7F9-C4AB-4EB7-94CB-0DE94802C4F0}"/>
    <cellStyle name="Euro 8 6" xfId="16528" xr:uid="{BC8988DA-50F1-48E9-923E-4B87FE25E4CB}"/>
    <cellStyle name="Euro 9" xfId="4705" xr:uid="{FD761B23-8034-403B-A83C-796E484688A3}"/>
    <cellStyle name="Euro 9 2" xfId="4706" xr:uid="{0F755196-67FE-465E-9DAF-DB2BDE447499}"/>
    <cellStyle name="Euro 9 2 2" xfId="4707" xr:uid="{F8F12EC6-EFEB-449E-8195-B965068364BC}"/>
    <cellStyle name="Euro 9 2 3" xfId="4708" xr:uid="{5463BA86-A5C6-40B7-A4B5-0AE861A8302D}"/>
    <cellStyle name="Euro 9 2 4" xfId="4709" xr:uid="{8589B223-7694-4A2D-8E51-8BEB67947A41}"/>
    <cellStyle name="Euro 9 2 5" xfId="16534" xr:uid="{E9A673B1-8331-4C7D-A34B-0F4204914489}"/>
    <cellStyle name="Euro 9 3" xfId="4710" xr:uid="{A0B17957-F1BB-4532-BA7E-5379DB032095}"/>
    <cellStyle name="Euro 9 3 2" xfId="4711" xr:uid="{CF9C5AC4-51BE-4878-8F5E-E9FFB3056C74}"/>
    <cellStyle name="Euro 9 3 3" xfId="16535" xr:uid="{4020B95B-685C-4525-A6F2-A32D6720ADA1}"/>
    <cellStyle name="Euro 9 4" xfId="4712" xr:uid="{088C3C4B-FF84-4A2C-B92E-295A6A8A2316}"/>
    <cellStyle name="Euro 9 4 2" xfId="16536" xr:uid="{60786D85-F6F9-4A13-83DF-92520720E4DC}"/>
    <cellStyle name="Euro 9 5" xfId="4713" xr:uid="{8FC839C5-D4F6-4B98-AFEF-801705AF3E0A}"/>
    <cellStyle name="Euro 9 5 2" xfId="16537" xr:uid="{5B2F50BC-8B49-4939-A903-851987813F65}"/>
    <cellStyle name="Euro 9 6" xfId="16533" xr:uid="{D387258F-0DB2-42D0-8143-0BC94B0CD401}"/>
    <cellStyle name="Euro_Potentials in TIMES" xfId="4714" xr:uid="{0426461D-C931-4585-B355-08D91247F608}"/>
    <cellStyle name="Excel Built-in Normal" xfId="4715" xr:uid="{08FD6964-FB5C-46BA-AC34-C290F68805A2}"/>
    <cellStyle name="Explanatory Text" xfId="16388" builtinId="53" customBuiltin="1"/>
    <cellStyle name="Explanatory Text 10" xfId="4716" xr:uid="{3BED69DF-74EF-4B63-ACFE-F64B6FE38A58}"/>
    <cellStyle name="Explanatory Text 10 2" xfId="16538" xr:uid="{965BC6E1-B7FB-4FF4-AD63-F2D975280BCE}"/>
    <cellStyle name="Explanatory Text 2" xfId="4717" xr:uid="{21D1CD7D-3E0D-43E9-8255-E516868AADF7}"/>
    <cellStyle name="Explanatory Text 2 10" xfId="4718" xr:uid="{DBC4AAA4-C8D7-44D5-9B2C-93F5F5811EDB}"/>
    <cellStyle name="Explanatory Text 2 10 2" xfId="16540" xr:uid="{4E45BFD1-1F1D-410A-85C1-CF7866A5AB2A}"/>
    <cellStyle name="Explanatory Text 2 11" xfId="4719" xr:uid="{5D2F6BD7-5D08-4FCE-99D1-B337D6E94966}"/>
    <cellStyle name="Explanatory Text 2 11 2" xfId="16541" xr:uid="{4440E6EC-A546-46D9-82CC-C3CA44A2FFFB}"/>
    <cellStyle name="Explanatory Text 2 12" xfId="16539" xr:uid="{C62C79BE-C62E-489D-B802-6458C1D3E720}"/>
    <cellStyle name="Explanatory Text 2 2" xfId="4720" xr:uid="{9C4EE101-4AF2-4F86-9731-D35548F7AE9A}"/>
    <cellStyle name="Explanatory Text 2 2 2" xfId="16542" xr:uid="{E25CBF62-DE11-4D52-8614-E3B3E9327E00}"/>
    <cellStyle name="Explanatory Text 2 3" xfId="4721" xr:uid="{894D76C5-ABBF-438F-A686-66DE128EA38E}"/>
    <cellStyle name="Explanatory Text 2 3 2" xfId="16543" xr:uid="{51E1FF47-FD39-499A-B18D-33E0384BC1CF}"/>
    <cellStyle name="Explanatory Text 2 4" xfId="4722" xr:uid="{D40E06AB-C22B-486C-BAB1-C0A0B01A6C1C}"/>
    <cellStyle name="Explanatory Text 2 4 2" xfId="16544" xr:uid="{B46DA0E3-6990-476B-9887-570A37B367D9}"/>
    <cellStyle name="Explanatory Text 2 5" xfId="4723" xr:uid="{0EE0270B-B088-4D8A-A525-08EBD0C916F9}"/>
    <cellStyle name="Explanatory Text 2 5 2" xfId="16545" xr:uid="{B99B096C-4D24-4BF5-81AE-D1DAF0ECD720}"/>
    <cellStyle name="Explanatory Text 2 6" xfId="4724" xr:uid="{9C64A478-0D16-4971-9173-CC8EC8CB5C52}"/>
    <cellStyle name="Explanatory Text 2 6 2" xfId="16546" xr:uid="{A42106F4-6E92-4778-AF01-CE9085725CD1}"/>
    <cellStyle name="Explanatory Text 2 7" xfId="4725" xr:uid="{D0B5B292-07E3-49BD-86CF-A3BD8D58D73E}"/>
    <cellStyle name="Explanatory Text 2 7 2" xfId="16547" xr:uid="{AB3CCD11-5C90-490C-9544-CFC26F9AE2FF}"/>
    <cellStyle name="Explanatory Text 2 8" xfId="4726" xr:uid="{C2D59E57-FC24-407F-9C1B-A8903D8AF270}"/>
    <cellStyle name="Explanatory Text 2 8 2" xfId="16548" xr:uid="{A4715713-27AD-4ED6-B3B9-D8368137BA50}"/>
    <cellStyle name="Explanatory Text 2 9" xfId="4727" xr:uid="{40E90575-5584-46FA-ABED-0D57CAF05B6A}"/>
    <cellStyle name="Explanatory Text 2 9 2" xfId="16549" xr:uid="{E08CEF1F-DD80-4453-B8BB-21A9C83AB6D8}"/>
    <cellStyle name="Explanatory Text 3" xfId="4728" xr:uid="{9403EB42-2B65-403B-8A74-758BC8D424E3}"/>
    <cellStyle name="Explanatory Text 3 10" xfId="4729" xr:uid="{D294348A-EFAB-485F-83A3-5741DA4C3C7E}"/>
    <cellStyle name="Explanatory Text 3 10 2" xfId="16551" xr:uid="{6C4D23B3-C376-4371-85D5-D7B0D973670C}"/>
    <cellStyle name="Explanatory Text 3 11" xfId="4730" xr:uid="{4DAFF69B-6C12-4279-B281-F638B93B1B50}"/>
    <cellStyle name="Explanatory Text 3 11 2" xfId="16552" xr:uid="{D3C3DCCD-FC69-42AC-A8AA-9E6124812B32}"/>
    <cellStyle name="Explanatory Text 3 12" xfId="16550" xr:uid="{3D27D8F0-4826-4D1F-9FFF-BF2B86C7FC42}"/>
    <cellStyle name="Explanatory Text 3 2" xfId="4731" xr:uid="{5136838D-1FF9-495B-B23A-38875DC4513D}"/>
    <cellStyle name="Explanatory Text 3 2 2" xfId="16553" xr:uid="{1D117C77-D2D3-4B80-AA97-F0D1A4A2EF16}"/>
    <cellStyle name="Explanatory Text 3 3" xfId="4732" xr:uid="{67F5F37D-6D7B-4230-A072-AD74EB2AF73B}"/>
    <cellStyle name="Explanatory Text 3 3 2" xfId="16554" xr:uid="{2E918EDC-D014-4925-864E-12A2E2560FD9}"/>
    <cellStyle name="Explanatory Text 3 4" xfId="4733" xr:uid="{18DFFF99-8BCA-4D7E-A6B4-40C48D84A689}"/>
    <cellStyle name="Explanatory Text 3 4 2" xfId="16555" xr:uid="{8E1ED0D1-3A96-4ACD-B83A-658B7B7B3ABE}"/>
    <cellStyle name="Explanatory Text 3 5" xfId="4734" xr:uid="{D11CFA39-BC9D-4010-9F3E-8AFFB47D3573}"/>
    <cellStyle name="Explanatory Text 3 5 2" xfId="16556" xr:uid="{F0A6613D-2EFA-4477-845F-0365D3F26AAA}"/>
    <cellStyle name="Explanatory Text 3 6" xfId="4735" xr:uid="{B87AA050-B149-4324-B46C-5A2DD3214B51}"/>
    <cellStyle name="Explanatory Text 3 6 2" xfId="16557" xr:uid="{0AEE5599-940F-4924-B596-59C0C6FCC46D}"/>
    <cellStyle name="Explanatory Text 3 7" xfId="4736" xr:uid="{8B119A60-1E78-4604-8F5A-590A69C1A643}"/>
    <cellStyle name="Explanatory Text 3 7 2" xfId="16558" xr:uid="{69D16B60-02C4-41FE-BF37-7A7F42CF17F4}"/>
    <cellStyle name="Explanatory Text 3 8" xfId="4737" xr:uid="{8B3D116E-CFEB-422D-8C03-5E8851C51266}"/>
    <cellStyle name="Explanatory Text 3 8 2" xfId="16559" xr:uid="{DE4CCA5E-E4F3-46C1-99E3-B0EBA9D08D09}"/>
    <cellStyle name="Explanatory Text 3 9" xfId="4738" xr:uid="{4022CB13-4406-46D1-B5FD-4DFA35A68E78}"/>
    <cellStyle name="Explanatory Text 3 9 2" xfId="16560" xr:uid="{63FCDDB4-1FEB-47AE-80CE-0065C021113B}"/>
    <cellStyle name="Explanatory Text 4" xfId="4739" xr:uid="{827F77C8-CF71-4E37-9E38-8A2DCA736397}"/>
    <cellStyle name="Explanatory Text 4 10" xfId="4740" xr:uid="{A65F3ECD-09EC-43EF-8A2E-A19B1A1C7BBA}"/>
    <cellStyle name="Explanatory Text 4 10 2" xfId="16562" xr:uid="{1FFC4EFD-6C2E-4D39-B5F8-647D41B1A616}"/>
    <cellStyle name="Explanatory Text 4 11" xfId="4741" xr:uid="{3484518D-5B1C-4BD8-A258-876AC6E57459}"/>
    <cellStyle name="Explanatory Text 4 11 2" xfId="16563" xr:uid="{676931AD-A04F-42C0-B2C2-10557EB54747}"/>
    <cellStyle name="Explanatory Text 4 12" xfId="16561" xr:uid="{2F532A1B-5574-4F8E-9504-6214AA50D215}"/>
    <cellStyle name="Explanatory Text 4 2" xfId="4742" xr:uid="{56DE24AC-6816-442D-97C5-AB5360AAFB0D}"/>
    <cellStyle name="Explanatory Text 4 2 2" xfId="16564" xr:uid="{7BED82D2-FAD9-4559-A628-FA4B9ED72B11}"/>
    <cellStyle name="Explanatory Text 4 3" xfId="4743" xr:uid="{43F87EE8-A922-4CC8-A077-72E05D1971F7}"/>
    <cellStyle name="Explanatory Text 4 3 2" xfId="16565" xr:uid="{99C7B1F7-7397-4F06-8D07-FD02449A9C7E}"/>
    <cellStyle name="Explanatory Text 4 4" xfId="4744" xr:uid="{8DD70C83-35A4-41D3-AD59-BC3EECE1818B}"/>
    <cellStyle name="Explanatory Text 4 4 2" xfId="16566" xr:uid="{0CFB3AD4-18E8-44BB-B7D0-4524642708F0}"/>
    <cellStyle name="Explanatory Text 4 5" xfId="4745" xr:uid="{56388452-9BE9-4286-A5DA-0AB82D3E1076}"/>
    <cellStyle name="Explanatory Text 4 5 2" xfId="16567" xr:uid="{70E5B8C9-2D54-4644-99F8-FAEACFF46671}"/>
    <cellStyle name="Explanatory Text 4 6" xfId="4746" xr:uid="{42B97AE9-AFDC-4A9B-88F8-86E45C61CE9A}"/>
    <cellStyle name="Explanatory Text 4 6 2" xfId="16568" xr:uid="{ED5214B3-BBB4-4F38-A1DB-410BB9E30707}"/>
    <cellStyle name="Explanatory Text 4 7" xfId="4747" xr:uid="{B060FF44-EA02-4C81-8271-5183F32DCA65}"/>
    <cellStyle name="Explanatory Text 4 7 2" xfId="16569" xr:uid="{39BE670C-92D1-4C7E-A408-F6C388557049}"/>
    <cellStyle name="Explanatory Text 4 8" xfId="4748" xr:uid="{AE94ABDD-9DD3-4EED-8032-664CD905294B}"/>
    <cellStyle name="Explanatory Text 4 8 2" xfId="16570" xr:uid="{40290EE2-0CFB-4DB1-A009-E97D6014241F}"/>
    <cellStyle name="Explanatory Text 4 9" xfId="4749" xr:uid="{DB0D2838-7CCD-4BE9-8C6A-987A32674419}"/>
    <cellStyle name="Explanatory Text 4 9 2" xfId="16571" xr:uid="{951C4934-6FA6-4720-8563-45C91ECF2EDF}"/>
    <cellStyle name="Explanatory Text 5" xfId="4750" xr:uid="{99E318B4-6F5F-4445-A5CB-9B1FC631DFC4}"/>
    <cellStyle name="Explanatory Text 5 10" xfId="4751" xr:uid="{32970322-B3C8-4877-A357-1331FDDFBF47}"/>
    <cellStyle name="Explanatory Text 5 10 2" xfId="16573" xr:uid="{7616263A-359D-4091-99BC-2FBA1F4D83BD}"/>
    <cellStyle name="Explanatory Text 5 11" xfId="4752" xr:uid="{2D5B8A19-6A18-469D-938A-537206F3AC26}"/>
    <cellStyle name="Explanatory Text 5 11 2" xfId="16574" xr:uid="{199B5B05-D46D-40E2-9E99-2D08F3576830}"/>
    <cellStyle name="Explanatory Text 5 12" xfId="16572" xr:uid="{8B5851F9-C011-4B04-8847-8AB639F6092E}"/>
    <cellStyle name="Explanatory Text 5 2" xfId="4753" xr:uid="{BED98E85-EAE4-4E4A-B770-F2867AFFC3C1}"/>
    <cellStyle name="Explanatory Text 5 2 2" xfId="16575" xr:uid="{ED26BA42-A7FB-4ED1-B429-E81D72166117}"/>
    <cellStyle name="Explanatory Text 5 3" xfId="4754" xr:uid="{77D08B54-F70D-4DC6-9302-A7994688426D}"/>
    <cellStyle name="Explanatory Text 5 3 2" xfId="16576" xr:uid="{B0E2B95F-5B79-432F-9006-5D3920567613}"/>
    <cellStyle name="Explanatory Text 5 4" xfId="4755" xr:uid="{8086CDE2-B01D-4B5F-92D6-317E8AD25EAF}"/>
    <cellStyle name="Explanatory Text 5 4 2" xfId="16577" xr:uid="{B57F7FB4-B2C0-450B-8800-090807DE7585}"/>
    <cellStyle name="Explanatory Text 5 5" xfId="4756" xr:uid="{68CA28F8-2175-42DB-AFF2-05688D1A0144}"/>
    <cellStyle name="Explanatory Text 5 5 2" xfId="16578" xr:uid="{CBD5C679-DA22-4601-B916-01D40FE3876B}"/>
    <cellStyle name="Explanatory Text 5 6" xfId="4757" xr:uid="{95FD83B2-7868-4B51-9A72-A5BE806DC7C6}"/>
    <cellStyle name="Explanatory Text 5 6 2" xfId="16579" xr:uid="{C5BD1E23-AD73-4A88-B908-C252E3ADC1BF}"/>
    <cellStyle name="Explanatory Text 5 7" xfId="4758" xr:uid="{39072EA9-1AD4-4C5A-8BE3-8F3C02941407}"/>
    <cellStyle name="Explanatory Text 5 7 2" xfId="16580" xr:uid="{79265DF9-43AA-4128-BB17-00DDAD43AF57}"/>
    <cellStyle name="Explanatory Text 5 8" xfId="4759" xr:uid="{8651AFA0-F789-44C1-AD04-6756F5BE5C94}"/>
    <cellStyle name="Explanatory Text 5 8 2" xfId="16581" xr:uid="{5BBB4717-4B77-43C6-89F0-D18B1EEE8E9E}"/>
    <cellStyle name="Explanatory Text 5 9" xfId="4760" xr:uid="{D80983FA-08A0-43C1-BFBB-CC85FBC3F47A}"/>
    <cellStyle name="Explanatory Text 5 9 2" xfId="16582" xr:uid="{DC4B2221-55A9-4A37-8D29-A255596F9B50}"/>
    <cellStyle name="Explanatory Text 6" xfId="4761" xr:uid="{42EC6B25-B200-4992-B6BA-6D8A25E195A7}"/>
    <cellStyle name="Explanatory Text 6 10" xfId="4762" xr:uid="{E2CDF0B1-4837-4FF2-A753-AB96F16FDCDE}"/>
    <cellStyle name="Explanatory Text 6 10 2" xfId="16584" xr:uid="{2BEA1568-2DE2-4B0C-B85C-A9128ED6C538}"/>
    <cellStyle name="Explanatory Text 6 11" xfId="4763" xr:uid="{0A7E1F24-1E3A-4949-BFA7-E089476E6918}"/>
    <cellStyle name="Explanatory Text 6 11 2" xfId="16585" xr:uid="{DB5139FE-0A3A-4997-9168-C420723D51F5}"/>
    <cellStyle name="Explanatory Text 6 12" xfId="16583" xr:uid="{53178C1F-97A8-4FB2-B32D-9A9399A5E049}"/>
    <cellStyle name="Explanatory Text 6 2" xfId="4764" xr:uid="{58A82DF0-BDAB-4D80-AFC2-BEBE4C45BDAC}"/>
    <cellStyle name="Explanatory Text 6 2 2" xfId="16586" xr:uid="{98BE090B-B147-4B2E-A20E-48B4A1808B0C}"/>
    <cellStyle name="Explanatory Text 6 3" xfId="4765" xr:uid="{27D1AD8F-2C30-45F3-BFEC-08A4985AC231}"/>
    <cellStyle name="Explanatory Text 6 3 2" xfId="16587" xr:uid="{7087B24C-8E6F-48A6-B45B-765623B374D5}"/>
    <cellStyle name="Explanatory Text 6 4" xfId="4766" xr:uid="{16C54017-3151-4338-83E3-DDF6BC29D63B}"/>
    <cellStyle name="Explanatory Text 6 4 2" xfId="16588" xr:uid="{5337C1AE-4FCC-4615-851E-E11F99702812}"/>
    <cellStyle name="Explanatory Text 6 5" xfId="4767" xr:uid="{4612D533-6923-4833-9613-143B09F58E61}"/>
    <cellStyle name="Explanatory Text 6 5 2" xfId="16589" xr:uid="{D495D44C-9A5A-402B-A709-D0BCE96BF65A}"/>
    <cellStyle name="Explanatory Text 6 6" xfId="4768" xr:uid="{75BA761F-4D50-4FFD-A70C-B526B077C6F9}"/>
    <cellStyle name="Explanatory Text 6 6 2" xfId="16590" xr:uid="{B3C363E6-080E-445D-A53D-B2E1CE0163BC}"/>
    <cellStyle name="Explanatory Text 6 7" xfId="4769" xr:uid="{53D62697-C028-4C1A-82F1-13BBA44ED120}"/>
    <cellStyle name="Explanatory Text 6 7 2" xfId="16591" xr:uid="{9FDEB0D2-F972-4AAC-BBD9-77EE5A5BCF67}"/>
    <cellStyle name="Explanatory Text 6 8" xfId="4770" xr:uid="{FAAE4E58-EB4E-4B4F-98B7-91113F0871F8}"/>
    <cellStyle name="Explanatory Text 6 8 2" xfId="16592" xr:uid="{73780051-B7C3-42EE-9E2E-0F23D2FCAEA3}"/>
    <cellStyle name="Explanatory Text 6 9" xfId="4771" xr:uid="{BE68A7B2-071A-49F9-8FE8-C0C89EE27537}"/>
    <cellStyle name="Explanatory Text 6 9 2" xfId="16593" xr:uid="{126384C5-C842-426F-9B4E-60D5A923965B}"/>
    <cellStyle name="Explanatory Text 7" xfId="4772" xr:uid="{2DEDFD2F-C025-4CF1-8149-64F4DCE339EE}"/>
    <cellStyle name="Explanatory Text 7 2" xfId="16594" xr:uid="{D4AD664E-7FF6-4C0E-A3F1-4900BF271C94}"/>
    <cellStyle name="Explanatory Text 8" xfId="4773" xr:uid="{C8CCA5FF-5161-4F46-A0B1-A3E70861054C}"/>
    <cellStyle name="Explanatory Text 8 2" xfId="16595" xr:uid="{3EABBCAA-D19F-40D4-A7EE-00A9DF00BDD3}"/>
    <cellStyle name="Explanatory Text 9" xfId="4774" xr:uid="{7BB0F03C-B34D-4ABA-9C2E-3CB12B1ED7E2}"/>
    <cellStyle name="Explanatory Text 9 2" xfId="16596" xr:uid="{E6A9763C-754A-4498-A0AC-C301A9CA153F}"/>
    <cellStyle name="Ezres_vegleges_en" xfId="4775" xr:uid="{4DED4F9C-3BD6-4737-B519-F3D65BD59F74}"/>
    <cellStyle name="Figyelmeztetés" xfId="4776" xr:uid="{F3F2ECF6-C724-4FE8-92B3-45DC885D8DD2}"/>
    <cellStyle name="Figyelmeztetés 2" xfId="16448" xr:uid="{DFCDFB4F-1164-4108-804A-91FC8E56D2FD}"/>
    <cellStyle name="Float" xfId="4777" xr:uid="{FF67CFEB-BB66-4786-9E36-C1EE5AEF01CE}"/>
    <cellStyle name="Float 2" xfId="4778" xr:uid="{141221BE-AC3C-4B4B-A240-8F06AE80405C}"/>
    <cellStyle name="Float 2 2" xfId="4779" xr:uid="{BB28F523-3AA5-4A32-89A9-E322FB3F9BD3}"/>
    <cellStyle name="Float 2 2 2" xfId="4780" xr:uid="{A614995A-0639-48F5-B7AF-3F94541038B2}"/>
    <cellStyle name="Float 2 2 3" xfId="4781" xr:uid="{7A3155CA-8981-4255-A18A-5BCE813A91F0}"/>
    <cellStyle name="Float 2 3" xfId="4782" xr:uid="{196CAF04-E906-44E9-867F-CFA9616ED264}"/>
    <cellStyle name="Float 2 4" xfId="16598" xr:uid="{36ADB69A-04FA-473C-9928-0408E8965415}"/>
    <cellStyle name="Float 3" xfId="4783" xr:uid="{D81DC654-D0D5-4B3C-A231-C696001A0B37}"/>
    <cellStyle name="Float 3 2" xfId="4784" xr:uid="{227B1125-1A88-49A0-ADA2-6E2D74611FD5}"/>
    <cellStyle name="Float 3 3" xfId="4785" xr:uid="{E4104C0E-D70B-412E-BE1E-455FA3C59552}"/>
    <cellStyle name="Float 4" xfId="4786" xr:uid="{DD689625-EA75-4430-8272-AB2F8C6990C4}"/>
    <cellStyle name="Float 5" xfId="16597" xr:uid="{4E1DE6C9-8248-4EA7-8F61-9B405236525A}"/>
    <cellStyle name="Good" xfId="16379" builtinId="26" customBuiltin="1"/>
    <cellStyle name="Good 10" xfId="4787" xr:uid="{8C8B40BA-3894-4C15-87EA-B355A09F0497}"/>
    <cellStyle name="Good 10 2" xfId="16599" xr:uid="{1C756A79-44A4-4D2C-B0E9-16C30A54896D}"/>
    <cellStyle name="Good 2" xfId="4788" xr:uid="{F0464A6F-849A-440E-A264-95B4AAF675A7}"/>
    <cellStyle name="Good 2 10" xfId="4789" xr:uid="{2EC99969-C353-480B-AA05-23EDA6882E71}"/>
    <cellStyle name="Good 2 10 2" xfId="4790" xr:uid="{59E68A2A-66E8-4B0D-AF74-4F52915442AF}"/>
    <cellStyle name="Good 2 10 3" xfId="16601" xr:uid="{C0E3BCD7-0662-45DC-A163-19138BC6F01B}"/>
    <cellStyle name="Good 2 11" xfId="4791" xr:uid="{9A0F4B55-A409-46AA-96E4-18F8E8BEAE79}"/>
    <cellStyle name="Good 2 11 2" xfId="16602" xr:uid="{53BFCBDD-936B-43C9-8F3C-A80DC6A68475}"/>
    <cellStyle name="Good 2 12" xfId="4792" xr:uid="{9F7CD106-11F8-49E2-B825-90570015FF0B}"/>
    <cellStyle name="Good 2 13" xfId="4793" xr:uid="{E3735771-D01A-4CC6-8065-7AFDAF779302}"/>
    <cellStyle name="Good 2 14" xfId="16600" xr:uid="{F2F8867E-7CDC-46CF-AF5B-B448A646BF68}"/>
    <cellStyle name="Good 2 2" xfId="4794" xr:uid="{EAA51A1E-5D4E-41E8-BB91-3EE13F520239}"/>
    <cellStyle name="Good 2 2 2" xfId="4795" xr:uid="{6F44F7A0-C1E2-458F-BA36-9BC436F9A98A}"/>
    <cellStyle name="Good 2 2 3" xfId="16603" xr:uid="{20F8026B-4980-4E67-B18C-5BAED9505EAA}"/>
    <cellStyle name="Good 2 3" xfId="4796" xr:uid="{CA9ED03C-22F4-4D86-A576-56F4338B3927}"/>
    <cellStyle name="Good 2 3 2" xfId="4797" xr:uid="{527781A4-0B31-4D7E-AB0B-B1C99C3504D5}"/>
    <cellStyle name="Good 2 3 3" xfId="16604" xr:uid="{5A274DF7-D901-4A44-BDAF-53B995778406}"/>
    <cellStyle name="Good 2 4" xfId="4798" xr:uid="{8C49FA4C-F54C-4DC8-95D2-929BDB324B2E}"/>
    <cellStyle name="Good 2 4 2" xfId="4799" xr:uid="{9D580226-086E-4673-97B5-0CCFD64A72FF}"/>
    <cellStyle name="Good 2 4 3" xfId="16605" xr:uid="{87B0E61E-4FB7-42B2-B7F6-DEAE6FC744F6}"/>
    <cellStyle name="Good 2 5" xfId="4800" xr:uid="{5E396315-04BD-4CEC-A44D-F2300265E8E4}"/>
    <cellStyle name="Good 2 5 2" xfId="4801" xr:uid="{E962B704-93AD-4FAE-83B8-A883256B6946}"/>
    <cellStyle name="Good 2 5 3" xfId="16606" xr:uid="{5B885200-199A-4548-A9AC-9677A2C9765B}"/>
    <cellStyle name="Good 2 6" xfId="4802" xr:uid="{6C9288CD-90BC-4173-B5C1-422616CADF49}"/>
    <cellStyle name="Good 2 6 2" xfId="4803" xr:uid="{3AA133E4-0888-46E6-942B-095F002740A0}"/>
    <cellStyle name="Good 2 6 3" xfId="16607" xr:uid="{5A0D9ACF-9CA8-455E-9FC7-092B4D62B78A}"/>
    <cellStyle name="Good 2 7" xfId="4804" xr:uid="{0B9132DF-D6F8-4327-A137-9D47F1C91500}"/>
    <cellStyle name="Good 2 7 2" xfId="4805" xr:uid="{C7E051EC-5094-45AB-8F53-C04833D48569}"/>
    <cellStyle name="Good 2 7 3" xfId="16608" xr:uid="{1D28FE8E-1229-451D-92F8-1F5581CFD535}"/>
    <cellStyle name="Good 2 8" xfId="4806" xr:uid="{E032D057-8C73-4D79-A9E4-B807DB38CB09}"/>
    <cellStyle name="Good 2 8 2" xfId="4807" xr:uid="{DF887090-30BB-4A69-A0F6-C71F0772D14B}"/>
    <cellStyle name="Good 2 8 3" xfId="16609" xr:uid="{23819010-A485-4253-9A2E-A321B604E4FA}"/>
    <cellStyle name="Good 2 9" xfId="4808" xr:uid="{96B461D7-58EA-4318-861C-BBC751B72499}"/>
    <cellStyle name="Good 2 9 2" xfId="4809" xr:uid="{E416520D-A28A-41F3-B933-72B08E529CC5}"/>
    <cellStyle name="Good 2 9 3" xfId="16610" xr:uid="{A589E6FE-F309-46E1-8B88-DCDCB01F4A2A}"/>
    <cellStyle name="Good 3" xfId="4810" xr:uid="{D23544F0-C5FB-441B-8B2E-F7234A701FFF}"/>
    <cellStyle name="Good 3 10" xfId="4811" xr:uid="{00DC7D73-5E5A-41C3-9ED9-6357C89E6F7E}"/>
    <cellStyle name="Good 3 10 2" xfId="16612" xr:uid="{E012CE56-9F8F-4807-8B9B-0099F940EABA}"/>
    <cellStyle name="Good 3 11" xfId="4812" xr:uid="{5A5BBC6B-DEDB-47DF-9FE7-518E3A2C2B4D}"/>
    <cellStyle name="Good 3 11 2" xfId="16613" xr:uid="{10969570-5CEF-4168-8A76-B966CC543A0A}"/>
    <cellStyle name="Good 3 12" xfId="4813" xr:uid="{6EDF6263-F9E9-4DCC-A672-758212B0AE03}"/>
    <cellStyle name="Good 3 13" xfId="16611" xr:uid="{523E8966-530A-45B3-ABBC-9F1EC7D0FCCD}"/>
    <cellStyle name="Good 3 2" xfId="4814" xr:uid="{C426E09E-59BC-4984-B943-B63564E453C6}"/>
    <cellStyle name="Good 3 2 2" xfId="16614" xr:uid="{8566B294-32FE-4979-A180-2562AD58B1E8}"/>
    <cellStyle name="Good 3 3" xfId="4815" xr:uid="{733FFAE5-C16D-4934-9474-D9B00F4C54EA}"/>
    <cellStyle name="Good 3 3 2" xfId="16615" xr:uid="{4744CAA8-2684-430F-B75C-FD82ED51410F}"/>
    <cellStyle name="Good 3 4" xfId="4816" xr:uid="{18BF82E6-C746-4BCE-9BC3-05FD6DFAEFBC}"/>
    <cellStyle name="Good 3 4 2" xfId="16616" xr:uid="{049C90F9-2030-43BF-8C40-FDBE4F17D9FE}"/>
    <cellStyle name="Good 3 5" xfId="4817" xr:uid="{403C1A9B-1561-4BFE-A891-66EB3E5F8F0E}"/>
    <cellStyle name="Good 3 5 2" xfId="16617" xr:uid="{63102901-6E48-48F2-8B68-5E9EB88FDC6C}"/>
    <cellStyle name="Good 3 6" xfId="4818" xr:uid="{EC4E7BDB-5052-4A1D-8C66-3301AB9DC4A6}"/>
    <cellStyle name="Good 3 6 2" xfId="16618" xr:uid="{FB2149FE-B14A-4110-8521-17864A1E60C9}"/>
    <cellStyle name="Good 3 7" xfId="4819" xr:uid="{B48F41ED-8DD2-4595-A7A7-45A511B7481E}"/>
    <cellStyle name="Good 3 7 2" xfId="16619" xr:uid="{55D8C99C-7945-4D29-8708-75F7F2FFEC6E}"/>
    <cellStyle name="Good 3 8" xfId="4820" xr:uid="{E5739697-66AC-4894-979F-F376744FC583}"/>
    <cellStyle name="Good 3 8 2" xfId="16620" xr:uid="{125CBA5D-438B-4F25-9B48-08972A67A7EA}"/>
    <cellStyle name="Good 3 9" xfId="4821" xr:uid="{47AD74C6-DDB6-43A3-B2F1-660C07CCBE16}"/>
    <cellStyle name="Good 3 9 2" xfId="16621" xr:uid="{195C8667-7ACD-4B4F-9302-8F618A9DA783}"/>
    <cellStyle name="Good 4" xfId="4822" xr:uid="{ED1BE5A8-F9A3-4834-9707-138D9801F70B}"/>
    <cellStyle name="Good 4 10" xfId="4823" xr:uid="{38CBE3B2-57B3-48FF-AF44-926600B1317A}"/>
    <cellStyle name="Good 4 10 2" xfId="16623" xr:uid="{6EF8850F-9C7F-4F9C-A56A-5C1276AADD64}"/>
    <cellStyle name="Good 4 11" xfId="4824" xr:uid="{7FEA6F50-9604-4263-8FE1-13DEE117AEB3}"/>
    <cellStyle name="Good 4 11 2" xfId="16624" xr:uid="{A748DA56-0B90-41A4-A382-0C3805EA7327}"/>
    <cellStyle name="Good 4 12" xfId="16622" xr:uid="{EE4F410E-3770-4435-B591-3E3B6E89627C}"/>
    <cellStyle name="Good 4 2" xfId="4825" xr:uid="{E68B91C9-E927-4774-AD77-229DD8AB3F15}"/>
    <cellStyle name="Good 4 2 2" xfId="16625" xr:uid="{880D567F-4E1E-4081-9D65-25450B2B06D3}"/>
    <cellStyle name="Good 4 3" xfId="4826" xr:uid="{70DA2D65-5DEE-498C-BC4D-1391ED88507F}"/>
    <cellStyle name="Good 4 3 2" xfId="16626" xr:uid="{DAD7C1B2-83CC-4063-A6E7-459C88836726}"/>
    <cellStyle name="Good 4 4" xfId="4827" xr:uid="{EBBD6203-4759-4865-92BC-B89B2C92DA2D}"/>
    <cellStyle name="Good 4 4 2" xfId="16627" xr:uid="{D4286CCE-4ABA-48F2-9757-1BEDB7390209}"/>
    <cellStyle name="Good 4 5" xfId="4828" xr:uid="{64C4DC8E-5E3F-4C8A-B0AE-D19B03066EF8}"/>
    <cellStyle name="Good 4 5 2" xfId="16628" xr:uid="{AF319C0B-5345-4FD2-B7EB-6BB9DA345DCE}"/>
    <cellStyle name="Good 4 6" xfId="4829" xr:uid="{BBA03473-B6E0-4043-9790-F04510034CEC}"/>
    <cellStyle name="Good 4 6 2" xfId="16629" xr:uid="{E6173D5B-91CF-43D2-8583-18A6FFA8A9DE}"/>
    <cellStyle name="Good 4 7" xfId="4830" xr:uid="{1BC7F3B7-1242-41F9-8051-FD2BF6293BC0}"/>
    <cellStyle name="Good 4 7 2" xfId="16630" xr:uid="{85D6A9E4-A03D-475E-AE6B-2818634F43A5}"/>
    <cellStyle name="Good 4 8" xfId="4831" xr:uid="{04D5B227-7DCB-4780-A457-B1F2AE807E03}"/>
    <cellStyle name="Good 4 8 2" xfId="16631" xr:uid="{0D14163D-7FB9-42D9-8EF1-67F2E67F560B}"/>
    <cellStyle name="Good 4 9" xfId="4832" xr:uid="{53568694-359E-413E-9317-603287BEF5A2}"/>
    <cellStyle name="Good 4 9 2" xfId="16632" xr:uid="{FA526736-888F-4305-859B-7826DB2D76DE}"/>
    <cellStyle name="Good 5" xfId="4833" xr:uid="{62E15397-D2B6-4DFF-8309-3AB2C471EF46}"/>
    <cellStyle name="Good 5 10" xfId="4834" xr:uid="{44DAFA3B-C5EF-46FA-AB6B-79CAA0A6442A}"/>
    <cellStyle name="Good 5 10 2" xfId="16634" xr:uid="{F9E87C5E-31E4-40CA-BE6E-4D5CFA78F00B}"/>
    <cellStyle name="Good 5 11" xfId="4835" xr:uid="{736B648C-63AA-4381-97FF-2505B8C0CF36}"/>
    <cellStyle name="Good 5 11 2" xfId="16635" xr:uid="{51A7D46C-A7B8-4AD7-8607-897AF9F05B31}"/>
    <cellStyle name="Good 5 12" xfId="16633" xr:uid="{23779299-E8A2-4AE3-97B8-6EC8281509CA}"/>
    <cellStyle name="Good 5 2" xfId="4836" xr:uid="{FE72BCD9-1D7A-43A5-9179-1912F3D09BB8}"/>
    <cellStyle name="Good 5 2 2" xfId="16636" xr:uid="{A435FB23-2105-4107-A5BC-5E1EBB4C869B}"/>
    <cellStyle name="Good 5 3" xfId="4837" xr:uid="{B93A60B2-3952-4E59-B5E2-8E766D2B6F37}"/>
    <cellStyle name="Good 5 3 2" xfId="16637" xr:uid="{82A4C05B-8C5A-4C62-B56B-F21B48E96592}"/>
    <cellStyle name="Good 5 4" xfId="4838" xr:uid="{A1EA5368-BDE9-4382-8823-F357B63D7F0A}"/>
    <cellStyle name="Good 5 4 2" xfId="16638" xr:uid="{C1E07E41-79B4-4218-B9FA-16524B7A3D7B}"/>
    <cellStyle name="Good 5 5" xfId="4839" xr:uid="{7BFE9236-8806-4D3F-8EED-EA82411ED415}"/>
    <cellStyle name="Good 5 5 2" xfId="16639" xr:uid="{CAFE1F85-EBCA-4316-8517-92AFC9FBF3DA}"/>
    <cellStyle name="Good 5 6" xfId="4840" xr:uid="{75D40053-30FE-4218-AC7A-84EF924AB2A8}"/>
    <cellStyle name="Good 5 6 2" xfId="16640" xr:uid="{89C4E156-50B9-4888-B564-1E55693F8B11}"/>
    <cellStyle name="Good 5 7" xfId="4841" xr:uid="{D34B00FB-E6BA-42BE-B499-CC4007EE4FD1}"/>
    <cellStyle name="Good 5 7 2" xfId="16641" xr:uid="{3568CCE5-25E0-4536-B836-3EE592151C32}"/>
    <cellStyle name="Good 5 8" xfId="4842" xr:uid="{7254879E-8429-4790-BAD8-FA46AA5ADE46}"/>
    <cellStyle name="Good 5 8 2" xfId="16642" xr:uid="{3229ED8C-B268-485D-BECB-C1EE474B9613}"/>
    <cellStyle name="Good 5 9" xfId="4843" xr:uid="{47D6B7E2-C2A0-4D50-941A-E9F522337529}"/>
    <cellStyle name="Good 5 9 2" xfId="16643" xr:uid="{1D3B3D25-4A24-41EB-9BFC-4766EDA5CDDD}"/>
    <cellStyle name="Good 6" xfId="4844" xr:uid="{ECDF42DE-E478-4CED-8A51-D955D7C2A689}"/>
    <cellStyle name="Good 6 10" xfId="4845" xr:uid="{3F5052E3-DFAB-415C-8774-070FE98C2B8C}"/>
    <cellStyle name="Good 6 10 2" xfId="16645" xr:uid="{24127A66-2628-4C80-BE2D-E6AD29BD1584}"/>
    <cellStyle name="Good 6 11" xfId="4846" xr:uid="{47F1C157-4C5D-4B7A-B163-D56008E0083E}"/>
    <cellStyle name="Good 6 11 2" xfId="16646" xr:uid="{E58709A2-6B85-44A8-AB57-6BAFFBE5C683}"/>
    <cellStyle name="Good 6 12" xfId="16644" xr:uid="{E0AC4FFF-5385-424A-BD6C-F595AFEE19D6}"/>
    <cellStyle name="Good 6 2" xfId="4847" xr:uid="{A3033C6F-68DB-4537-9438-DDD858D12F07}"/>
    <cellStyle name="Good 6 2 2" xfId="16647" xr:uid="{D6E261F9-4E55-407D-BDEB-663D593D53D4}"/>
    <cellStyle name="Good 6 3" xfId="4848" xr:uid="{5679D0F1-FEF7-4705-BCC9-EB89134C68C7}"/>
    <cellStyle name="Good 6 3 2" xfId="16648" xr:uid="{19A2FA7A-6CDB-453B-848F-5BC655AAC942}"/>
    <cellStyle name="Good 6 4" xfId="4849" xr:uid="{6C306A39-1315-4B99-8C21-BE69A47B9928}"/>
    <cellStyle name="Good 6 4 2" xfId="16649" xr:uid="{05F58F6B-D573-4341-8299-252105021C34}"/>
    <cellStyle name="Good 6 5" xfId="4850" xr:uid="{EA83DA6B-41C0-4656-9F25-E2588F5A5394}"/>
    <cellStyle name="Good 6 5 2" xfId="16650" xr:uid="{E39DEF37-C371-4068-A702-416871BDD6B6}"/>
    <cellStyle name="Good 6 6" xfId="4851" xr:uid="{B1321923-0EC7-42F8-96C7-2B47C2792118}"/>
    <cellStyle name="Good 6 6 2" xfId="16651" xr:uid="{BD628878-1D11-4845-BA64-17D1A9CF1CE6}"/>
    <cellStyle name="Good 6 7" xfId="4852" xr:uid="{D55EBA77-229C-415E-A89A-485BEFACBAEF}"/>
    <cellStyle name="Good 6 7 2" xfId="16652" xr:uid="{B8B024E8-A53A-40A1-84C3-00D8E2BB48C1}"/>
    <cellStyle name="Good 6 8" xfId="4853" xr:uid="{447FEC6E-A884-4BEF-891C-4BFEC6211078}"/>
    <cellStyle name="Good 6 8 2" xfId="16653" xr:uid="{67467FF8-E1DB-4FE2-8347-6C0499126458}"/>
    <cellStyle name="Good 6 9" xfId="4854" xr:uid="{DEFC6181-52B2-404E-9763-BC524238C675}"/>
    <cellStyle name="Good 6 9 2" xfId="16654" xr:uid="{0F6389E5-E033-44ED-AB74-8210EFBEEE36}"/>
    <cellStyle name="Good 7" xfId="4855" xr:uid="{D38CFC5F-A676-48E0-9363-0FAE8571A7FB}"/>
    <cellStyle name="Good 7 2" xfId="16655" xr:uid="{7DB391CA-9A4E-4637-AC04-46DE45AAC589}"/>
    <cellStyle name="Good 8" xfId="4856" xr:uid="{EB530E7A-EF2F-4932-AAA3-9A5EF8083605}"/>
    <cellStyle name="Good 8 2" xfId="16656" xr:uid="{3AC2B566-54D6-4992-847B-F460671B5560}"/>
    <cellStyle name="Good 9" xfId="4857" xr:uid="{FAA37827-2A68-4A8C-8279-72AFA8C6E2BA}"/>
    <cellStyle name="Good 9 2" xfId="16657" xr:uid="{D118D95E-A5E7-45C2-B695-0DC948105D08}"/>
    <cellStyle name="Gut" xfId="4858" xr:uid="{053CF480-0EEE-4042-99F6-3AC3BED0EA38}"/>
    <cellStyle name="Heading" xfId="4859" xr:uid="{2F3D6BBE-A7EC-4AF9-96CF-00911CC8B16B}"/>
    <cellStyle name="Heading 1" xfId="16375" builtinId="16" customBuiltin="1"/>
    <cellStyle name="Heading 1 10" xfId="4860" xr:uid="{33822151-13A6-42F3-86C5-D22949D4EA59}"/>
    <cellStyle name="Heading 1 10 2" xfId="16658" xr:uid="{599B226E-CB31-4340-9741-3B663A3787C2}"/>
    <cellStyle name="Heading 1 2" xfId="4861" xr:uid="{E927C9E7-1BD7-448F-B2BE-5CD7986C73B6}"/>
    <cellStyle name="Heading 1 2 10" xfId="4862" xr:uid="{793610B8-14E8-4D28-86B7-7EFBDC58D38C}"/>
    <cellStyle name="Heading 1 2 10 2" xfId="4863" xr:uid="{1A1AA29B-2B98-4770-AAA1-39D7C599813D}"/>
    <cellStyle name="Heading 1 2 10 3" xfId="16660" xr:uid="{09A4ADCB-CFD6-4634-A2B3-6EC9F9BDEB14}"/>
    <cellStyle name="Heading 1 2 11" xfId="4864" xr:uid="{56F29F0E-6B7B-4363-A517-1E87DEC5116D}"/>
    <cellStyle name="Heading 1 2 11 2" xfId="16661" xr:uid="{1811ABC5-A61E-41C8-9221-4B8997792C51}"/>
    <cellStyle name="Heading 1 2 12" xfId="16659" xr:uid="{FF2B6725-9F2B-4D77-8C95-258E84D6E155}"/>
    <cellStyle name="Heading 1 2 2" xfId="4865" xr:uid="{F892AC53-D87C-4EE7-9EB9-3CA6AEF5661E}"/>
    <cellStyle name="Heading 1 2 2 2" xfId="4866" xr:uid="{CB7C1B90-FCBC-4BA5-B6D8-3E318E25B79A}"/>
    <cellStyle name="Heading 1 2 2 3" xfId="16662" xr:uid="{A982D335-209E-4550-8797-883D69B11B73}"/>
    <cellStyle name="Heading 1 2 3" xfId="4867" xr:uid="{785A400F-2483-4F58-B6B8-886F75D47C87}"/>
    <cellStyle name="Heading 1 2 3 2" xfId="4868" xr:uid="{CF50BD28-3AAC-48A8-B060-CF25A7683AED}"/>
    <cellStyle name="Heading 1 2 3 3" xfId="16663" xr:uid="{9BD998E4-D63B-4059-A2AF-D0C3CBA61307}"/>
    <cellStyle name="Heading 1 2 4" xfId="4869" xr:uid="{BC73A8D5-3F07-46B7-BB2D-30DEB4FE48E2}"/>
    <cellStyle name="Heading 1 2 4 2" xfId="4870" xr:uid="{EA709661-1535-4EE3-8911-C21B1DD14098}"/>
    <cellStyle name="Heading 1 2 4 3" xfId="16664" xr:uid="{1FA5CDC6-FBCB-4A00-8FC2-D514CE355BC6}"/>
    <cellStyle name="Heading 1 2 5" xfId="4871" xr:uid="{1EE93FC6-A1F6-45FA-9259-7855AD226E17}"/>
    <cellStyle name="Heading 1 2 5 2" xfId="4872" xr:uid="{E7BA07FE-C074-4EA5-AB4F-649DCFF1C99B}"/>
    <cellStyle name="Heading 1 2 5 3" xfId="16665" xr:uid="{89040ACA-5F5D-42B9-BA0C-FCC4968CA06F}"/>
    <cellStyle name="Heading 1 2 6" xfId="4873" xr:uid="{56205791-6568-4C3F-97FB-7ED94895BB71}"/>
    <cellStyle name="Heading 1 2 6 2" xfId="4874" xr:uid="{989AAE85-AF80-4156-96DF-C963579AD074}"/>
    <cellStyle name="Heading 1 2 6 3" xfId="16666" xr:uid="{A3C1C87B-F42C-4272-8F04-3CF942D690B1}"/>
    <cellStyle name="Heading 1 2 7" xfId="4875" xr:uid="{FF79E541-921E-48D1-9F62-EA57FF876FF8}"/>
    <cellStyle name="Heading 1 2 7 2" xfId="4876" xr:uid="{90CA95B1-4EF7-4553-BAF5-FCFA5783E5CC}"/>
    <cellStyle name="Heading 1 2 7 3" xfId="16667" xr:uid="{8FA387FF-2586-4D59-8BD2-33CCEF0E2646}"/>
    <cellStyle name="Heading 1 2 8" xfId="4877" xr:uid="{4D7C0CD0-5DCA-4B92-A7D1-8C17B4957375}"/>
    <cellStyle name="Heading 1 2 8 2" xfId="4878" xr:uid="{AD1A1B9A-FBDD-433B-B958-D35FE3D4BD0E}"/>
    <cellStyle name="Heading 1 2 8 3" xfId="16668" xr:uid="{F4D153B9-82F5-4E09-99E4-1A39399DE9D0}"/>
    <cellStyle name="Heading 1 2 9" xfId="4879" xr:uid="{78051B72-97E4-499F-A68F-8F20B7A3AB23}"/>
    <cellStyle name="Heading 1 2 9 2" xfId="4880" xr:uid="{B1F0DF99-647E-41DF-A5B4-0D41B4296DF5}"/>
    <cellStyle name="Heading 1 2 9 3" xfId="16669" xr:uid="{872CA847-ECD6-4A68-BE84-31C986235834}"/>
    <cellStyle name="Heading 1 3" xfId="4881" xr:uid="{4EA0C2F1-7BE7-4904-AC10-C2C2CEF82BDF}"/>
    <cellStyle name="Heading 1 3 10" xfId="4882" xr:uid="{F0B3193B-DA3F-4F3E-9A49-9B96314882AD}"/>
    <cellStyle name="Heading 1 3 10 2" xfId="16671" xr:uid="{E1AAA1AB-A968-4F58-9436-DF8A53261213}"/>
    <cellStyle name="Heading 1 3 11" xfId="4883" xr:uid="{F94C6D9A-8711-4D84-A5B4-48257B037859}"/>
    <cellStyle name="Heading 1 3 11 2" xfId="16672" xr:uid="{386ACFE1-8503-4615-9319-FEA3CA4FFAF3}"/>
    <cellStyle name="Heading 1 3 12" xfId="4884" xr:uid="{5CBD07D3-DFE5-473A-9683-F4FDCE2C9875}"/>
    <cellStyle name="Heading 1 3 13" xfId="16670" xr:uid="{B76C4256-C17B-4BE7-91AD-DEF57F82FA7C}"/>
    <cellStyle name="Heading 1 3 2" xfId="4885" xr:uid="{B69F1D1A-DD7F-481C-8B6A-B2821FD11E07}"/>
    <cellStyle name="Heading 1 3 2 2" xfId="16673" xr:uid="{5995CCE7-344E-4AC2-93B4-F1C8FF687C74}"/>
    <cellStyle name="Heading 1 3 3" xfId="4886" xr:uid="{57145CA1-2781-452F-B304-85F29ABB3422}"/>
    <cellStyle name="Heading 1 3 3 2" xfId="16674" xr:uid="{C13B038D-28B0-458D-99AB-2C07DA506C20}"/>
    <cellStyle name="Heading 1 3 4" xfId="4887" xr:uid="{C9563A28-B95D-414C-BE97-6778835B471E}"/>
    <cellStyle name="Heading 1 3 4 2" xfId="16675" xr:uid="{D8736C1B-BAF0-49AD-98FF-7993E7C2106A}"/>
    <cellStyle name="Heading 1 3 5" xfId="4888" xr:uid="{6B6C77F7-4D9F-439B-AA67-F0D63C87F97C}"/>
    <cellStyle name="Heading 1 3 5 2" xfId="16676" xr:uid="{3A944908-98E1-4E80-8955-5C7822B4CC31}"/>
    <cellStyle name="Heading 1 3 6" xfId="4889" xr:uid="{F96169D0-31AD-406F-B93A-5808C87E8A6A}"/>
    <cellStyle name="Heading 1 3 6 2" xfId="16677" xr:uid="{71C92872-A968-4405-8AB1-9993480F6296}"/>
    <cellStyle name="Heading 1 3 7" xfId="4890" xr:uid="{492A9E89-2C7B-44F9-B220-E5100F93DC6D}"/>
    <cellStyle name="Heading 1 3 7 2" xfId="16678" xr:uid="{EDCD5235-9B8F-4268-8798-238E305459A6}"/>
    <cellStyle name="Heading 1 3 8" xfId="4891" xr:uid="{C4E8111F-0D7D-4A23-AD93-F6731ACF9E84}"/>
    <cellStyle name="Heading 1 3 8 2" xfId="16679" xr:uid="{5A5140C8-3DCE-43F3-9242-283F48FA1C0A}"/>
    <cellStyle name="Heading 1 3 9" xfId="4892" xr:uid="{B1F48EEC-8C5B-429F-A442-126939440CAE}"/>
    <cellStyle name="Heading 1 3 9 2" xfId="16680" xr:uid="{1015F886-B58B-48C2-8BDB-03E6C5CBF848}"/>
    <cellStyle name="Heading 1 4" xfId="4893" xr:uid="{8B6DCC23-4E1B-477C-9704-83A0C0E9201F}"/>
    <cellStyle name="Heading 1 4 10" xfId="4894" xr:uid="{6E582076-02A8-46A9-911F-BFA53BABBDCA}"/>
    <cellStyle name="Heading 1 4 10 2" xfId="16682" xr:uid="{F6D413CD-2F56-44CB-B39E-E09A808AA3DF}"/>
    <cellStyle name="Heading 1 4 11" xfId="4895" xr:uid="{30285E5D-B06F-4AE4-8BAA-637B3E9CADB6}"/>
    <cellStyle name="Heading 1 4 11 2" xfId="16683" xr:uid="{D24490CB-63A0-4B0F-B899-04CFE29914A5}"/>
    <cellStyle name="Heading 1 4 12" xfId="16681" xr:uid="{E090EC46-7722-4E37-B7B8-8312C2F8969F}"/>
    <cellStyle name="Heading 1 4 2" xfId="4896" xr:uid="{A08E80F0-A9AF-42ED-B99A-7439DC85CFE4}"/>
    <cellStyle name="Heading 1 4 2 2" xfId="16684" xr:uid="{6AF65A9A-0283-4A85-B70D-E8CFEE1FC040}"/>
    <cellStyle name="Heading 1 4 3" xfId="4897" xr:uid="{F5D5C27F-1597-4D41-A00F-01E581BCC6A8}"/>
    <cellStyle name="Heading 1 4 3 2" xfId="16685" xr:uid="{A9BD1F11-0334-461D-8931-2C95F58ABF98}"/>
    <cellStyle name="Heading 1 4 4" xfId="4898" xr:uid="{C0920D21-7D57-4AB6-8368-6377B78F00ED}"/>
    <cellStyle name="Heading 1 4 4 2" xfId="16686" xr:uid="{E670B3DA-B725-47C4-9848-417EE8DD9488}"/>
    <cellStyle name="Heading 1 4 5" xfId="4899" xr:uid="{89F30666-A7A7-45B5-840C-27487648BD19}"/>
    <cellStyle name="Heading 1 4 5 2" xfId="16687" xr:uid="{627FF435-A72F-4967-BB03-79E880678417}"/>
    <cellStyle name="Heading 1 4 6" xfId="4900" xr:uid="{52578546-C24D-4DCE-AC44-BF2CB3D754C7}"/>
    <cellStyle name="Heading 1 4 6 2" xfId="16688" xr:uid="{7C8733CE-FD2A-402F-976B-A34D69EDC3DA}"/>
    <cellStyle name="Heading 1 4 7" xfId="4901" xr:uid="{D416B28D-8502-4809-8DBD-EB5F42D50E6E}"/>
    <cellStyle name="Heading 1 4 7 2" xfId="16689" xr:uid="{E0CCD3C1-25B3-4CA7-8400-BADFBA2693AE}"/>
    <cellStyle name="Heading 1 4 8" xfId="4902" xr:uid="{336BCCFE-7593-4E94-AEEA-84632CFDD09A}"/>
    <cellStyle name="Heading 1 4 8 2" xfId="16690" xr:uid="{EBB7213B-1BE9-4572-ABED-162938AD26A0}"/>
    <cellStyle name="Heading 1 4 9" xfId="4903" xr:uid="{0F83ABB7-1883-481E-BFB0-FB881DC7E8EE}"/>
    <cellStyle name="Heading 1 4 9 2" xfId="16691" xr:uid="{6AC5D9EC-4032-479C-A785-B0AA1C01EC57}"/>
    <cellStyle name="Heading 1 5" xfId="4904" xr:uid="{857F4FD9-DBB4-47DF-B4F9-6442D58D024A}"/>
    <cellStyle name="Heading 1 5 10" xfId="4905" xr:uid="{15D965E8-751C-4981-9FAE-9B9D5061DFE3}"/>
    <cellStyle name="Heading 1 5 10 2" xfId="16693" xr:uid="{941B2531-01AA-4415-ABB3-E15284590627}"/>
    <cellStyle name="Heading 1 5 11" xfId="4906" xr:uid="{8FE89EE1-0B7D-4237-82C9-45A28F982F8D}"/>
    <cellStyle name="Heading 1 5 11 2" xfId="16694" xr:uid="{11066FCF-E813-40B1-A3DF-0EFE65CCC543}"/>
    <cellStyle name="Heading 1 5 12" xfId="16692" xr:uid="{2B6A947E-6281-489F-B1DF-4A52DB565D65}"/>
    <cellStyle name="Heading 1 5 2" xfId="4907" xr:uid="{F362BABF-ADC1-47B7-9896-25A4B6945B5F}"/>
    <cellStyle name="Heading 1 5 2 2" xfId="16695" xr:uid="{F4B16728-09AB-4038-A257-A64F21A9958B}"/>
    <cellStyle name="Heading 1 5 3" xfId="4908" xr:uid="{5DE887D8-215B-4A09-846B-617E455FFBFF}"/>
    <cellStyle name="Heading 1 5 3 2" xfId="16696" xr:uid="{D200C26D-33BC-4A1A-82CB-4440F9B6CC77}"/>
    <cellStyle name="Heading 1 5 4" xfId="4909" xr:uid="{B3E2C62B-1A40-487B-8256-6A7A74EA98E5}"/>
    <cellStyle name="Heading 1 5 4 2" xfId="16697" xr:uid="{8F64C7C1-7CD0-4ADB-873F-4A735D58ECE9}"/>
    <cellStyle name="Heading 1 5 5" xfId="4910" xr:uid="{FFFBFB90-D252-4729-9A33-AFCFFBE7D307}"/>
    <cellStyle name="Heading 1 5 5 2" xfId="16698" xr:uid="{AE340FD5-E9D0-4AFB-B6BE-08200FA0CB1B}"/>
    <cellStyle name="Heading 1 5 6" xfId="4911" xr:uid="{E6ABE108-9F51-4EB7-9F92-A52D06D103EF}"/>
    <cellStyle name="Heading 1 5 6 2" xfId="16699" xr:uid="{D0E5C7A2-861D-4A1C-8617-42F14E97656E}"/>
    <cellStyle name="Heading 1 5 7" xfId="4912" xr:uid="{D0B3F96E-E704-4330-A8DC-1C6AE93A4123}"/>
    <cellStyle name="Heading 1 5 7 2" xfId="16700" xr:uid="{E655BADA-D7C0-42EC-A50F-B88FA7A2D4B4}"/>
    <cellStyle name="Heading 1 5 8" xfId="4913" xr:uid="{A736AD03-B800-4177-BDC9-4E9F7E039874}"/>
    <cellStyle name="Heading 1 5 8 2" xfId="16701" xr:uid="{3A435925-4FA5-4245-A6F8-FC45D466DBB4}"/>
    <cellStyle name="Heading 1 5 9" xfId="4914" xr:uid="{9DF154AE-0FE4-493E-B4F2-7B2C1E2DC88D}"/>
    <cellStyle name="Heading 1 5 9 2" xfId="16702" xr:uid="{B97D199E-63A5-4E5E-89BD-D0F9C9772937}"/>
    <cellStyle name="Heading 1 6" xfId="4915" xr:uid="{C1B172F7-2E31-43B8-999A-E2A005FE7842}"/>
    <cellStyle name="Heading 1 6 10" xfId="4916" xr:uid="{867CD5C8-338C-488E-9D94-903E898BAABA}"/>
    <cellStyle name="Heading 1 6 10 2" xfId="16704" xr:uid="{34A76EC7-57DF-4C32-9B38-B5CC91BA6234}"/>
    <cellStyle name="Heading 1 6 11" xfId="4917" xr:uid="{E0BEA649-06A5-4D8D-9507-7FC3B55FC563}"/>
    <cellStyle name="Heading 1 6 11 2" xfId="16705" xr:uid="{B40785FA-5C5E-4911-B2E9-F408097DBA56}"/>
    <cellStyle name="Heading 1 6 12" xfId="16703" xr:uid="{5F1D773F-90D0-4241-BC64-5B40B082D04D}"/>
    <cellStyle name="Heading 1 6 2" xfId="4918" xr:uid="{5F23C35B-F48C-4CB2-80E7-5CE5FE4690B0}"/>
    <cellStyle name="Heading 1 6 2 2" xfId="16706" xr:uid="{A090257C-CCDE-4458-BAF1-65C07D45D27D}"/>
    <cellStyle name="Heading 1 6 3" xfId="4919" xr:uid="{5B28371B-F6EB-4865-BA2C-139761B379E5}"/>
    <cellStyle name="Heading 1 6 3 2" xfId="16707" xr:uid="{211F12E1-BDA0-4EEF-8562-2E915C9245EB}"/>
    <cellStyle name="Heading 1 6 4" xfId="4920" xr:uid="{76ED2B3B-85A3-49A6-BA5B-07E79B5CD1CF}"/>
    <cellStyle name="Heading 1 6 4 2" xfId="16708" xr:uid="{6D2E18B5-40BF-4D6A-B4A7-E5BB6C93E50B}"/>
    <cellStyle name="Heading 1 6 5" xfId="4921" xr:uid="{30A73EDF-D38C-464A-B28C-50F337E316A0}"/>
    <cellStyle name="Heading 1 6 5 2" xfId="16709" xr:uid="{73186411-22D1-4ED1-B2FA-A0BDD634595F}"/>
    <cellStyle name="Heading 1 6 6" xfId="4922" xr:uid="{1B30DA6E-21BB-47A3-A9F8-75B17F47E5F8}"/>
    <cellStyle name="Heading 1 6 6 2" xfId="16710" xr:uid="{09D6A8AB-8057-466D-961E-2A2FE7868A47}"/>
    <cellStyle name="Heading 1 6 7" xfId="4923" xr:uid="{70D5ACB7-CD19-4425-8632-74204D9071DC}"/>
    <cellStyle name="Heading 1 6 7 2" xfId="16711" xr:uid="{1E50DB44-F326-4878-9D00-1D1FC11BFA4B}"/>
    <cellStyle name="Heading 1 6 8" xfId="4924" xr:uid="{43DC8E62-BCE2-4AF0-BAE6-86589B5CDFF1}"/>
    <cellStyle name="Heading 1 6 8 2" xfId="16712" xr:uid="{ECC10F15-CD8A-4AC1-A3A2-7B19CA22D341}"/>
    <cellStyle name="Heading 1 6 9" xfId="4925" xr:uid="{5E06DCD6-7F6A-4739-83F7-AE5A85877B3D}"/>
    <cellStyle name="Heading 1 6 9 2" xfId="16713" xr:uid="{A2012A36-C4C7-4E77-B6D7-DBD413D7596F}"/>
    <cellStyle name="Heading 1 7" xfId="4926" xr:uid="{075C9F6F-BF23-4C51-8098-3857BEF50712}"/>
    <cellStyle name="Heading 1 7 2" xfId="16714" xr:uid="{2E9BCF62-BEFB-42E7-86DD-91E894515B08}"/>
    <cellStyle name="Heading 1 8" xfId="4927" xr:uid="{4D0EA991-DC5F-47ED-A0FD-6B12A364A66F}"/>
    <cellStyle name="Heading 1 8 2" xfId="16715" xr:uid="{EC97CCC7-AC01-43A8-93C4-A1E4F3A6964E}"/>
    <cellStyle name="Heading 1 9" xfId="4928" xr:uid="{8A6F8623-E4C5-4BB0-9154-0DB146D8D42F}"/>
    <cellStyle name="Heading 1 9 2" xfId="16716" xr:uid="{62EBCE8F-8EE0-4271-988C-F91811C25D7D}"/>
    <cellStyle name="Heading 2" xfId="16376" builtinId="17" customBuiltin="1"/>
    <cellStyle name="Heading 2 10" xfId="4929" xr:uid="{64834FBA-80E0-495F-A23C-29936B698595}"/>
    <cellStyle name="Heading 2 10 2" xfId="16717" xr:uid="{B80ACBF6-83B0-4204-BEF9-9E36B4B07C4F}"/>
    <cellStyle name="Heading 2 2" xfId="4930" xr:uid="{583DF066-F9BD-4E28-9A9D-6463ABBBEEA8}"/>
    <cellStyle name="Heading 2 2 10" xfId="4931" xr:uid="{6F980498-9446-46D6-867C-8A6C87AC647D}"/>
    <cellStyle name="Heading 2 2 10 2" xfId="4932" xr:uid="{E007F8AB-0678-48DC-92BA-669392E54232}"/>
    <cellStyle name="Heading 2 2 10 3" xfId="16719" xr:uid="{8D0D557E-BD8C-4B38-BD77-C8C64E590222}"/>
    <cellStyle name="Heading 2 2 11" xfId="4933" xr:uid="{131068A5-4C33-4F92-80DA-D40CE4AD0C75}"/>
    <cellStyle name="Heading 2 2 11 2" xfId="16720" xr:uid="{33452034-A7B0-46D9-BE68-951332CC0B5F}"/>
    <cellStyle name="Heading 2 2 12" xfId="16718" xr:uid="{E5820F6F-6335-4CA2-90E8-2157D270501E}"/>
    <cellStyle name="Heading 2 2 2" xfId="4934" xr:uid="{48E7F9CD-CAB2-4CD4-ACF9-08458C3C7639}"/>
    <cellStyle name="Heading 2 2 2 2" xfId="4935" xr:uid="{3A7744EC-ADD0-4DC4-901A-CF46A84BAD81}"/>
    <cellStyle name="Heading 2 2 2 3" xfId="16721" xr:uid="{BD39689D-F75E-4C5C-9B49-93F7E77D783A}"/>
    <cellStyle name="Heading 2 2 3" xfId="4936" xr:uid="{07A03374-8488-49F4-B061-D8ED3FF1E092}"/>
    <cellStyle name="Heading 2 2 3 2" xfId="4937" xr:uid="{3737369E-BFF1-4A5F-88D0-04500077A498}"/>
    <cellStyle name="Heading 2 2 3 3" xfId="16722" xr:uid="{ABDF9949-D0D0-4AEA-AFAD-D6E5B381EB72}"/>
    <cellStyle name="Heading 2 2 4" xfId="4938" xr:uid="{32364CE2-B607-40E6-831B-A4E1C3E04BD2}"/>
    <cellStyle name="Heading 2 2 4 2" xfId="4939" xr:uid="{2FD3F118-A80C-4CEF-9475-7CA4FC74B8B4}"/>
    <cellStyle name="Heading 2 2 4 3" xfId="16723" xr:uid="{6BF4B409-EA4E-4ECA-83CC-AD641B0BE03C}"/>
    <cellStyle name="Heading 2 2 5" xfId="4940" xr:uid="{C54156D3-AADA-417A-B46F-0FC9183B78FD}"/>
    <cellStyle name="Heading 2 2 5 2" xfId="4941" xr:uid="{4C821AD8-A352-444B-B5DC-03B2B28DB208}"/>
    <cellStyle name="Heading 2 2 5 3" xfId="16724" xr:uid="{4D4BDD78-9A4D-4C3B-86BE-EE8B40F34B51}"/>
    <cellStyle name="Heading 2 2 6" xfId="4942" xr:uid="{1B8D5C9A-135B-497C-9884-14EAF2D5976F}"/>
    <cellStyle name="Heading 2 2 6 2" xfId="4943" xr:uid="{C99F7C37-EF7A-4721-82B6-65652C000E77}"/>
    <cellStyle name="Heading 2 2 6 3" xfId="16725" xr:uid="{5B9DCA6A-3205-49F2-932E-457C7567D5AE}"/>
    <cellStyle name="Heading 2 2 7" xfId="4944" xr:uid="{63704D68-45CB-4D52-AADA-EA4DCC09A9EE}"/>
    <cellStyle name="Heading 2 2 7 2" xfId="4945" xr:uid="{AAC248DD-74BD-4D93-ABEA-07C020CF5B0B}"/>
    <cellStyle name="Heading 2 2 7 3" xfId="16726" xr:uid="{85F95F48-3309-4330-BDF4-FAF4A5AF5E7D}"/>
    <cellStyle name="Heading 2 2 8" xfId="4946" xr:uid="{4EA5CDCE-837D-4116-8374-AD1EF7DCFC0E}"/>
    <cellStyle name="Heading 2 2 8 2" xfId="4947" xr:uid="{FCD5A449-56DF-4A76-804A-384B98F44D26}"/>
    <cellStyle name="Heading 2 2 8 3" xfId="16727" xr:uid="{A0BB8FF3-476C-4E08-9B66-1487F937B16B}"/>
    <cellStyle name="Heading 2 2 9" xfId="4948" xr:uid="{CDCBA743-8019-458A-91F0-4FA5D8584BB8}"/>
    <cellStyle name="Heading 2 2 9 2" xfId="4949" xr:uid="{8C340179-6FE2-4CF6-9F2F-A153C71BDFAD}"/>
    <cellStyle name="Heading 2 2 9 3" xfId="16728" xr:uid="{F496BEBE-74EF-4C47-8A9A-8E49A1144459}"/>
    <cellStyle name="Heading 2 3" xfId="4950" xr:uid="{28B6C433-7265-4C71-AF88-2F2BFB84DDE0}"/>
    <cellStyle name="Heading 2 3 10" xfId="4951" xr:uid="{3562E483-A491-4CF7-826B-AE19E164ABB4}"/>
    <cellStyle name="Heading 2 3 10 2" xfId="16730" xr:uid="{2CFCDA58-8B60-4836-985D-C95AFB01552C}"/>
    <cellStyle name="Heading 2 3 11" xfId="4952" xr:uid="{2ABDE38E-D4DC-4667-A604-969E218440BC}"/>
    <cellStyle name="Heading 2 3 11 2" xfId="16731" xr:uid="{B922CAE2-DDF7-4A48-8993-A188026C20D1}"/>
    <cellStyle name="Heading 2 3 12" xfId="4953" xr:uid="{1D47B7C9-7A0C-4172-8DC4-9944528EC099}"/>
    <cellStyle name="Heading 2 3 13" xfId="16729" xr:uid="{7ADD79B8-84A7-45FC-8C2F-289D155B0664}"/>
    <cellStyle name="Heading 2 3 2" xfId="4954" xr:uid="{2F87A803-9DFB-4FAF-A9CC-2752DBEFC2BA}"/>
    <cellStyle name="Heading 2 3 2 2" xfId="16732" xr:uid="{EEAF7C4F-F811-4E86-8A68-9A404A522F8D}"/>
    <cellStyle name="Heading 2 3 3" xfId="4955" xr:uid="{7065C3F5-0D78-467C-9077-06445FDD9AED}"/>
    <cellStyle name="Heading 2 3 3 2" xfId="16733" xr:uid="{8297594C-C3A0-4605-9BEF-F209275350A2}"/>
    <cellStyle name="Heading 2 3 4" xfId="4956" xr:uid="{FEC1B1C1-EF85-49AA-A1EC-D150CA220BEE}"/>
    <cellStyle name="Heading 2 3 4 2" xfId="16734" xr:uid="{915F7091-14F6-49C0-9E87-A57142B09524}"/>
    <cellStyle name="Heading 2 3 5" xfId="4957" xr:uid="{81F45D73-35CF-4D9D-A5D6-7DACBCB3C84E}"/>
    <cellStyle name="Heading 2 3 5 2" xfId="16735" xr:uid="{0BA10199-2690-4480-A91E-CECCC8904D62}"/>
    <cellStyle name="Heading 2 3 6" xfId="4958" xr:uid="{0B583284-1E4A-4D00-BB5B-56E768DFF7CF}"/>
    <cellStyle name="Heading 2 3 6 2" xfId="16736" xr:uid="{A13A2393-18B4-4DCB-8766-6423939B4E94}"/>
    <cellStyle name="Heading 2 3 7" xfId="4959" xr:uid="{2CC223CD-B228-4ED7-9160-946FC867ADB3}"/>
    <cellStyle name="Heading 2 3 7 2" xfId="16737" xr:uid="{F0BBD405-4B19-406A-A493-8C83EA27147A}"/>
    <cellStyle name="Heading 2 3 8" xfId="4960" xr:uid="{6C817CE7-9497-4097-8E41-3300657820D1}"/>
    <cellStyle name="Heading 2 3 8 2" xfId="16738" xr:uid="{F7413A0D-2878-42E0-8615-5CDE648FD693}"/>
    <cellStyle name="Heading 2 3 9" xfId="4961" xr:uid="{987EE329-E441-4112-9B5D-26D2864CD804}"/>
    <cellStyle name="Heading 2 3 9 2" xfId="16739" xr:uid="{A2098FA6-15A6-4B91-8D1D-179DFC5A6CF7}"/>
    <cellStyle name="Heading 2 4" xfId="4962" xr:uid="{C1FEBB4B-7E96-44BB-9C95-97A7289740E2}"/>
    <cellStyle name="Heading 2 4 10" xfId="4963" xr:uid="{DCAAD46D-8C9C-4160-8CEC-50B776705716}"/>
    <cellStyle name="Heading 2 4 10 2" xfId="16741" xr:uid="{6D2B0C6F-7F94-48E1-92F7-F104D0048093}"/>
    <cellStyle name="Heading 2 4 11" xfId="4964" xr:uid="{0B5F9149-549A-48E4-9CFA-BB7316694C12}"/>
    <cellStyle name="Heading 2 4 11 2" xfId="16742" xr:uid="{E138E1FE-DE54-46E5-850B-AEB25A5F38E6}"/>
    <cellStyle name="Heading 2 4 12" xfId="16740" xr:uid="{D2F7DB55-9342-4322-B8D6-1362BB70208E}"/>
    <cellStyle name="Heading 2 4 2" xfId="4965" xr:uid="{F1B20211-6B45-4DD8-8A17-6A63300F44A4}"/>
    <cellStyle name="Heading 2 4 2 2" xfId="16743" xr:uid="{C51F371B-508C-4381-84EF-14D15A676326}"/>
    <cellStyle name="Heading 2 4 3" xfId="4966" xr:uid="{C6265753-E04F-4151-B35D-8674CAEF7353}"/>
    <cellStyle name="Heading 2 4 3 2" xfId="16744" xr:uid="{007B0534-CC4B-49E0-999F-61F8422878B4}"/>
    <cellStyle name="Heading 2 4 4" xfId="4967" xr:uid="{B88CCA01-69A8-4BCD-A038-3E2C6EB3DBF7}"/>
    <cellStyle name="Heading 2 4 4 2" xfId="16745" xr:uid="{CBAC92AF-6045-475E-A18B-D3480C441DE9}"/>
    <cellStyle name="Heading 2 4 5" xfId="4968" xr:uid="{F1D2C042-E871-4B35-8DEB-99227A2157BA}"/>
    <cellStyle name="Heading 2 4 5 2" xfId="16746" xr:uid="{E5EC59AF-FD32-451D-B6E3-25ADE9ED8279}"/>
    <cellStyle name="Heading 2 4 6" xfId="4969" xr:uid="{FCD7E8C5-D924-4A22-91F0-190F5D82A7B0}"/>
    <cellStyle name="Heading 2 4 6 2" xfId="16747" xr:uid="{38660B5A-D6A2-44DE-9435-5BBE1D0A7C3C}"/>
    <cellStyle name="Heading 2 4 7" xfId="4970" xr:uid="{D51BF442-4372-4DF5-A2D1-D32608EA8FFB}"/>
    <cellStyle name="Heading 2 4 7 2" xfId="16748" xr:uid="{3B1E8D34-1AF5-43BA-B90C-ED1E73D26E29}"/>
    <cellStyle name="Heading 2 4 8" xfId="4971" xr:uid="{9A273F8C-AA30-459D-A95D-6082EAEED941}"/>
    <cellStyle name="Heading 2 4 8 2" xfId="16749" xr:uid="{AC3BC0FD-6B0A-4E51-A06C-9D9BE787535E}"/>
    <cellStyle name="Heading 2 4 9" xfId="4972" xr:uid="{FCD102A5-8A7B-4851-8C32-921136772683}"/>
    <cellStyle name="Heading 2 4 9 2" xfId="16750" xr:uid="{1B0BDCCB-2613-4013-8A24-7D3296D284C4}"/>
    <cellStyle name="Heading 2 5" xfId="4973" xr:uid="{2B5ED4D4-B5D0-45F8-9287-D688A0165E8A}"/>
    <cellStyle name="Heading 2 5 10" xfId="4974" xr:uid="{71BD5227-DC74-4E8C-8A16-511A617828D9}"/>
    <cellStyle name="Heading 2 5 10 2" xfId="16752" xr:uid="{1C8277EA-69FB-49AA-9CF2-D5672F0089E8}"/>
    <cellStyle name="Heading 2 5 11" xfId="4975" xr:uid="{4E481459-03E6-4B04-8AF7-9758686C3129}"/>
    <cellStyle name="Heading 2 5 11 2" xfId="16753" xr:uid="{EF411699-EE5A-4B1E-A493-5B5B08F9DAF6}"/>
    <cellStyle name="Heading 2 5 12" xfId="16751" xr:uid="{8C269BDB-BE52-4B5C-AD80-EADDC1A4A11A}"/>
    <cellStyle name="Heading 2 5 2" xfId="4976" xr:uid="{1754123F-3EBE-41F1-8465-2255B8DB5359}"/>
    <cellStyle name="Heading 2 5 2 2" xfId="16754" xr:uid="{9871F431-D0F2-4831-A6FF-58D98A46DBDE}"/>
    <cellStyle name="Heading 2 5 3" xfId="4977" xr:uid="{40792D66-C42E-4E85-B6FF-988DD78D76CD}"/>
    <cellStyle name="Heading 2 5 3 2" xfId="16755" xr:uid="{570CEFB7-45B7-495B-9F4F-A3418B96FBAA}"/>
    <cellStyle name="Heading 2 5 4" xfId="4978" xr:uid="{11768275-C840-4CCA-B68C-2FEA522B302E}"/>
    <cellStyle name="Heading 2 5 4 2" xfId="16756" xr:uid="{E474EACA-2B1C-4EFF-8997-CE3867706AB7}"/>
    <cellStyle name="Heading 2 5 5" xfId="4979" xr:uid="{882440A6-13CD-4283-82D7-9DA28B4875B4}"/>
    <cellStyle name="Heading 2 5 5 2" xfId="16757" xr:uid="{0D8946D5-CBB1-4AF3-9947-10AE32A7D546}"/>
    <cellStyle name="Heading 2 5 6" xfId="4980" xr:uid="{4F0A7CF9-AE51-4C3E-B22E-BD4B157317D5}"/>
    <cellStyle name="Heading 2 5 6 2" xfId="16758" xr:uid="{63C54294-1505-4929-AB4B-80EE7FD8D925}"/>
    <cellStyle name="Heading 2 5 7" xfId="4981" xr:uid="{0E1A692B-A3C1-484D-8C2C-E5886BA51758}"/>
    <cellStyle name="Heading 2 5 7 2" xfId="16759" xr:uid="{80C54E45-9DE3-48B1-9F08-621681A4F34F}"/>
    <cellStyle name="Heading 2 5 8" xfId="4982" xr:uid="{23CD0EEB-A9A6-4521-A5BF-C758DAB3B2A0}"/>
    <cellStyle name="Heading 2 5 8 2" xfId="16760" xr:uid="{150CAD88-8DEA-4D6D-ADD9-FBF525D8C916}"/>
    <cellStyle name="Heading 2 5 9" xfId="4983" xr:uid="{C5626607-A409-4D2D-8307-82BF6F734F1D}"/>
    <cellStyle name="Heading 2 5 9 2" xfId="16761" xr:uid="{0C23B88D-DA41-40A7-9DDF-2BD13CDB0DB3}"/>
    <cellStyle name="Heading 2 6" xfId="4984" xr:uid="{EE0BE758-D4A5-4DA2-A0AE-AD73E5AC2046}"/>
    <cellStyle name="Heading 2 6 10" xfId="4985" xr:uid="{4CD7C0C3-BC91-486A-8BEC-BD897D7AA007}"/>
    <cellStyle name="Heading 2 6 10 2" xfId="16763" xr:uid="{165E9267-4556-4E7C-93F3-FD77FAF9725E}"/>
    <cellStyle name="Heading 2 6 11" xfId="4986" xr:uid="{84CC2A1E-0276-4467-A5BD-472EF7F61E43}"/>
    <cellStyle name="Heading 2 6 11 2" xfId="16764" xr:uid="{E5298C42-970E-4E3B-9F63-0DF3B4007CA7}"/>
    <cellStyle name="Heading 2 6 12" xfId="16762" xr:uid="{8CE7DEC6-F135-4046-BC09-89B3B8F16573}"/>
    <cellStyle name="Heading 2 6 2" xfId="4987" xr:uid="{5E1BFF12-BA97-41A5-B800-0F20A6647B8A}"/>
    <cellStyle name="Heading 2 6 2 2" xfId="16765" xr:uid="{17C7D68B-4BD3-4AE0-A9E7-F4139A60ED94}"/>
    <cellStyle name="Heading 2 6 3" xfId="4988" xr:uid="{D4A6AAE8-9C3C-4102-A0C7-ACCB58714269}"/>
    <cellStyle name="Heading 2 6 3 2" xfId="16766" xr:uid="{26D94449-F2AA-4AD0-AB16-BC98A14F3D1E}"/>
    <cellStyle name="Heading 2 6 4" xfId="4989" xr:uid="{7573BC13-087A-4680-913C-A5709A07FBAA}"/>
    <cellStyle name="Heading 2 6 4 2" xfId="16767" xr:uid="{265D01A9-3169-40C4-905B-A4F47DD4595F}"/>
    <cellStyle name="Heading 2 6 5" xfId="4990" xr:uid="{AE073000-EE0A-4CA3-8963-FF88D3A99101}"/>
    <cellStyle name="Heading 2 6 5 2" xfId="16768" xr:uid="{69512B0A-2DD4-448C-BE71-E0DF3BE39D7D}"/>
    <cellStyle name="Heading 2 6 6" xfId="4991" xr:uid="{0C954872-782F-4224-BA29-6F1BB9F34E4F}"/>
    <cellStyle name="Heading 2 6 6 2" xfId="16769" xr:uid="{7019AC3E-D086-49F4-9859-66E7BD67257E}"/>
    <cellStyle name="Heading 2 6 7" xfId="4992" xr:uid="{366B73F9-7D88-4149-AA9C-FCF21A08CCE5}"/>
    <cellStyle name="Heading 2 6 7 2" xfId="16770" xr:uid="{E2A5FEEC-B618-44FD-94A6-3DEFFB7DA05D}"/>
    <cellStyle name="Heading 2 6 8" xfId="4993" xr:uid="{CCDCA07F-1C3D-4095-82E4-94704C3D250A}"/>
    <cellStyle name="Heading 2 6 8 2" xfId="16771" xr:uid="{E8D90548-2913-4B7C-AEC3-F616DB34802B}"/>
    <cellStyle name="Heading 2 6 9" xfId="4994" xr:uid="{CDD24B74-C95C-4349-AD22-56603803B1F9}"/>
    <cellStyle name="Heading 2 6 9 2" xfId="16772" xr:uid="{39EF5E53-EBF1-4860-9F1B-1B5C97C67C67}"/>
    <cellStyle name="Heading 2 7" xfId="4995" xr:uid="{83BF919D-18E6-4C50-8708-11B36ADAB66E}"/>
    <cellStyle name="Heading 2 7 2" xfId="16773" xr:uid="{DAB32447-1550-4E96-A35F-4752F3558391}"/>
    <cellStyle name="Heading 2 8" xfId="4996" xr:uid="{633EFA11-37C4-4902-8660-40D01AAC4303}"/>
    <cellStyle name="Heading 2 8 2" xfId="16774" xr:uid="{4904EBDD-0C6C-4011-9036-030D5658095F}"/>
    <cellStyle name="Heading 2 9" xfId="4997" xr:uid="{74A83514-90DF-4A4C-83C4-7DB4F31DE1A1}"/>
    <cellStyle name="Heading 2 9 2" xfId="16775" xr:uid="{F6119592-A646-46CC-9D98-10F584384E1F}"/>
    <cellStyle name="Heading 3" xfId="16377" builtinId="18" customBuiltin="1"/>
    <cellStyle name="Heading 3 10" xfId="4998" xr:uid="{628DE720-087F-4748-886F-5EB7C516C8C2}"/>
    <cellStyle name="Heading 3 10 2" xfId="16776" xr:uid="{DD729A97-01C4-4CCF-99B1-D5B63B7EB94C}"/>
    <cellStyle name="Heading 3 2" xfId="4999" xr:uid="{C7B32CC0-1003-4AED-ACE3-E0E172737812}"/>
    <cellStyle name="Heading 3 2 10" xfId="5000" xr:uid="{318C832F-8CB5-4824-B499-5DF54172EF0A}"/>
    <cellStyle name="Heading 3 2 10 2" xfId="5001" xr:uid="{D9933BCA-4C2E-444E-9933-B5AB000A4A35}"/>
    <cellStyle name="Heading 3 2 10 3" xfId="16778" xr:uid="{EE4E2D18-0177-45BD-960A-D16ACFE97B08}"/>
    <cellStyle name="Heading 3 2 11" xfId="5002" xr:uid="{387D1538-CFB6-45A1-8366-F9A62A00F4EC}"/>
    <cellStyle name="Heading 3 2 11 2" xfId="16779" xr:uid="{17D1D62A-800F-4911-B3CC-AA0B41C360B3}"/>
    <cellStyle name="Heading 3 2 12" xfId="16777" xr:uid="{59740C92-DC31-489F-A47E-BA2B4BAB44F3}"/>
    <cellStyle name="Heading 3 2 2" xfId="5003" xr:uid="{6231FF42-5437-48DA-BE01-D048BB2208D0}"/>
    <cellStyle name="Heading 3 2 2 2" xfId="5004" xr:uid="{7FDB891F-F878-4C5C-AEAD-F6F3EF421345}"/>
    <cellStyle name="Heading 3 2 2 3" xfId="16780" xr:uid="{BC9F257E-6805-44EE-AB98-B70F9E75C58F}"/>
    <cellStyle name="Heading 3 2 3" xfId="5005" xr:uid="{6D02C8AF-E187-47FB-8E21-7D7E7C115CFB}"/>
    <cellStyle name="Heading 3 2 3 2" xfId="5006" xr:uid="{C4D0DCC8-D2C1-48AB-8CC6-89C932F6AD94}"/>
    <cellStyle name="Heading 3 2 3 3" xfId="16781" xr:uid="{B59FE716-E2B9-4D1D-B16E-28C979108C98}"/>
    <cellStyle name="Heading 3 2 4" xfId="5007" xr:uid="{3C10A1F5-AEB4-4475-9114-6CAED4F57FD5}"/>
    <cellStyle name="Heading 3 2 4 2" xfId="5008" xr:uid="{2125DB1A-4EF5-4176-870A-A8681236B573}"/>
    <cellStyle name="Heading 3 2 4 3" xfId="16782" xr:uid="{2B79A99B-0E3E-457F-B156-235A9CCE5778}"/>
    <cellStyle name="Heading 3 2 5" xfId="5009" xr:uid="{AD6F91AE-CB1E-40C6-AD17-8EDC80E277AB}"/>
    <cellStyle name="Heading 3 2 5 2" xfId="5010" xr:uid="{2918713C-D62F-41C9-9D3A-FE2083761377}"/>
    <cellStyle name="Heading 3 2 5 3" xfId="16783" xr:uid="{CC332477-8C7C-4D87-8ADA-37E6A0607868}"/>
    <cellStyle name="Heading 3 2 6" xfId="5011" xr:uid="{C1F0E19A-2E3A-4A8D-9737-7F48517626F1}"/>
    <cellStyle name="Heading 3 2 6 2" xfId="5012" xr:uid="{78BE0B92-23F0-4FFE-846C-F4C82EE78072}"/>
    <cellStyle name="Heading 3 2 6 3" xfId="16784" xr:uid="{1B88F556-9989-4501-8A94-8D522561EE86}"/>
    <cellStyle name="Heading 3 2 7" xfId="5013" xr:uid="{EEDC6CB5-A0D8-46A0-8613-C209D72F155E}"/>
    <cellStyle name="Heading 3 2 7 2" xfId="5014" xr:uid="{76EC5F35-B9BD-4435-882D-0148AC2E5214}"/>
    <cellStyle name="Heading 3 2 7 3" xfId="16785" xr:uid="{63FD0B77-9193-4B74-8176-DB1C20DDA10D}"/>
    <cellStyle name="Heading 3 2 8" xfId="5015" xr:uid="{011068E9-1097-44DD-8CA1-ADDC47DF1E11}"/>
    <cellStyle name="Heading 3 2 8 2" xfId="5016" xr:uid="{3E0EE521-A95A-498F-A80B-1218D8104FBD}"/>
    <cellStyle name="Heading 3 2 8 3" xfId="16786" xr:uid="{0A98AD4D-770A-4B32-8A94-29B065DD8DBB}"/>
    <cellStyle name="Heading 3 2 9" xfId="5017" xr:uid="{5402AA76-9B6B-47D6-9778-29D364566410}"/>
    <cellStyle name="Heading 3 2 9 2" xfId="5018" xr:uid="{91B9D936-33A4-4C56-B5F0-0498C4F43B1E}"/>
    <cellStyle name="Heading 3 2 9 3" xfId="16787" xr:uid="{6896F4DF-849C-48E9-802A-52A1736162B2}"/>
    <cellStyle name="Heading 3 3" xfId="5019" xr:uid="{58182E13-7B8B-4339-8660-3DAA36A15A21}"/>
    <cellStyle name="Heading 3 3 10" xfId="5020" xr:uid="{5E7A6C2A-BA29-43F1-B150-B2266ADF9F3B}"/>
    <cellStyle name="Heading 3 3 10 2" xfId="16789" xr:uid="{29A36D67-7BD5-4263-BFB4-93BFD11A7A9B}"/>
    <cellStyle name="Heading 3 3 11" xfId="5021" xr:uid="{41041E91-FD28-4978-8590-F789DB9EBA39}"/>
    <cellStyle name="Heading 3 3 11 2" xfId="16790" xr:uid="{B52A3B13-FD5E-4747-9C4B-162C673E5074}"/>
    <cellStyle name="Heading 3 3 12" xfId="5022" xr:uid="{07649B99-E4F4-455B-B7A3-96172815D389}"/>
    <cellStyle name="Heading 3 3 13" xfId="16788" xr:uid="{23C193AA-A940-41FD-A5F0-2CECF78FD5BF}"/>
    <cellStyle name="Heading 3 3 2" xfId="5023" xr:uid="{154B1B5A-8910-40BF-83D8-A8D8BDBBB05F}"/>
    <cellStyle name="Heading 3 3 2 2" xfId="16791" xr:uid="{20192FFD-2EC7-4ABD-9B94-97D4558B488C}"/>
    <cellStyle name="Heading 3 3 3" xfId="5024" xr:uid="{4FAF627A-C980-4DC7-8129-EDE3374FE7F4}"/>
    <cellStyle name="Heading 3 3 3 2" xfId="16792" xr:uid="{760EEE55-F29A-48E7-8803-962E62B93F87}"/>
    <cellStyle name="Heading 3 3 4" xfId="5025" xr:uid="{9A679EBA-FA42-4180-A7B4-CC8475B817B0}"/>
    <cellStyle name="Heading 3 3 4 2" xfId="16793" xr:uid="{F85425ED-A8AC-4B42-AA19-05920E6167F1}"/>
    <cellStyle name="Heading 3 3 5" xfId="5026" xr:uid="{14C05DE4-0435-4D09-8A04-EA787771EB9B}"/>
    <cellStyle name="Heading 3 3 5 2" xfId="16794" xr:uid="{DF5A6A3D-6C03-429A-9A09-401107FB5E9E}"/>
    <cellStyle name="Heading 3 3 6" xfId="5027" xr:uid="{5638F1ED-4820-415E-BA4F-F2456D1AC34F}"/>
    <cellStyle name="Heading 3 3 6 2" xfId="16795" xr:uid="{5B8F8419-B425-4D9B-85FB-6FCCC782CD4C}"/>
    <cellStyle name="Heading 3 3 7" xfId="5028" xr:uid="{442DC516-B515-4F49-8B42-183F6408355D}"/>
    <cellStyle name="Heading 3 3 7 2" xfId="16796" xr:uid="{796EECB0-64DA-491D-9D58-44CBA209B724}"/>
    <cellStyle name="Heading 3 3 8" xfId="5029" xr:uid="{CB8D1A02-9C3A-4503-BD9D-0B903029F29F}"/>
    <cellStyle name="Heading 3 3 8 2" xfId="16797" xr:uid="{C2CA152E-0836-4F61-B21B-4719F2393D7E}"/>
    <cellStyle name="Heading 3 3 9" xfId="5030" xr:uid="{899D1770-1989-433B-B922-93FBDC5E30FB}"/>
    <cellStyle name="Heading 3 3 9 2" xfId="16798" xr:uid="{7A342AD9-CED3-4553-8ED2-D22FF3FB36E0}"/>
    <cellStyle name="Heading 3 4" xfId="5031" xr:uid="{D8A31D49-62B9-42CB-9747-0115026FD129}"/>
    <cellStyle name="Heading 3 4 10" xfId="5032" xr:uid="{1538EDEC-1343-4DD5-A8CE-F918D1793D7E}"/>
    <cellStyle name="Heading 3 4 10 2" xfId="16800" xr:uid="{294CD7FE-2AA9-4D50-85AB-D50AEF444D6B}"/>
    <cellStyle name="Heading 3 4 11" xfId="5033" xr:uid="{7EBD9D85-F0DC-4B86-BB24-044863EB0775}"/>
    <cellStyle name="Heading 3 4 11 2" xfId="16801" xr:uid="{77728252-3D3E-4CD2-81B1-4FBED9A45716}"/>
    <cellStyle name="Heading 3 4 12" xfId="16799" xr:uid="{3B804C73-4670-4CFE-B65E-C1640D54FD4B}"/>
    <cellStyle name="Heading 3 4 2" xfId="5034" xr:uid="{206C90BF-AD03-453F-BEFD-46BF91BDF2A1}"/>
    <cellStyle name="Heading 3 4 2 2" xfId="16802" xr:uid="{8BE36533-1FCC-434E-B62B-6097E59BE944}"/>
    <cellStyle name="Heading 3 4 3" xfId="5035" xr:uid="{234C15E5-8579-45F4-9663-C20F7015B65D}"/>
    <cellStyle name="Heading 3 4 3 2" xfId="16803" xr:uid="{6446D7D3-4AED-4469-917F-42155331998B}"/>
    <cellStyle name="Heading 3 4 4" xfId="5036" xr:uid="{4BF4C5C9-7E3D-463F-AD47-66F5A5647DF4}"/>
    <cellStyle name="Heading 3 4 4 2" xfId="16804" xr:uid="{58197ED8-84AC-4318-8DA9-712E7E8D1A8F}"/>
    <cellStyle name="Heading 3 4 5" xfId="5037" xr:uid="{E0ED4D3D-DB5E-408C-BEA5-7727A5DDA2A6}"/>
    <cellStyle name="Heading 3 4 5 2" xfId="16805" xr:uid="{F90B47EF-7A5E-4728-AC36-DE7DC8201EDF}"/>
    <cellStyle name="Heading 3 4 6" xfId="5038" xr:uid="{BB6819D2-967F-45AF-A22A-1DBBF2C97204}"/>
    <cellStyle name="Heading 3 4 6 2" xfId="16806" xr:uid="{D162ED58-2E9F-49BD-9001-4D3ECDA1B330}"/>
    <cellStyle name="Heading 3 4 7" xfId="5039" xr:uid="{7817F39E-EEC5-4297-8984-137D72AA3E10}"/>
    <cellStyle name="Heading 3 4 7 2" xfId="16807" xr:uid="{7BAF1B5C-DE3A-4D76-AEFB-782FD050D112}"/>
    <cellStyle name="Heading 3 4 8" xfId="5040" xr:uid="{A3D125BF-42E9-4357-85BF-E228FBCBE354}"/>
    <cellStyle name="Heading 3 4 8 2" xfId="16808" xr:uid="{E66E744D-2678-4104-844C-9522AC764EE5}"/>
    <cellStyle name="Heading 3 4 9" xfId="5041" xr:uid="{06822F14-C951-4EC4-B320-31DDE79AD171}"/>
    <cellStyle name="Heading 3 4 9 2" xfId="16809" xr:uid="{BD5384EC-E573-42BB-BF6A-997A9DF65DC6}"/>
    <cellStyle name="Heading 3 5" xfId="5042" xr:uid="{C82B0704-5CC1-4097-8AF0-3EDF37EECFF4}"/>
    <cellStyle name="Heading 3 5 10" xfId="5043" xr:uid="{E31C54E2-7E7E-4771-B75B-F9D41C538DC2}"/>
    <cellStyle name="Heading 3 5 10 2" xfId="16811" xr:uid="{ACCCB825-78B9-492A-968D-5BAA7CE15EF7}"/>
    <cellStyle name="Heading 3 5 11" xfId="5044" xr:uid="{0A8147E7-488A-4532-B203-574E1A66945D}"/>
    <cellStyle name="Heading 3 5 11 2" xfId="16812" xr:uid="{267AE96A-EF63-428E-AB05-1D862833F693}"/>
    <cellStyle name="Heading 3 5 12" xfId="16810" xr:uid="{E1601959-C011-41E4-8B04-C367B0BE0F3A}"/>
    <cellStyle name="Heading 3 5 2" xfId="5045" xr:uid="{D34AB284-D4AC-4A02-BE54-9340C987A68C}"/>
    <cellStyle name="Heading 3 5 2 2" xfId="16813" xr:uid="{43C38D77-7327-43D0-89BC-FD5270E8561C}"/>
    <cellStyle name="Heading 3 5 3" xfId="5046" xr:uid="{2E7A6C98-F86C-48FD-824F-701122EA3B95}"/>
    <cellStyle name="Heading 3 5 3 2" xfId="16814" xr:uid="{40919FA4-FF89-4E81-8534-B4341F3406BE}"/>
    <cellStyle name="Heading 3 5 4" xfId="5047" xr:uid="{5E752A5E-9446-4673-ADC9-D9CD5F744928}"/>
    <cellStyle name="Heading 3 5 4 2" xfId="16815" xr:uid="{56D4529D-0E5B-4D91-A32B-E581F8FBFD2E}"/>
    <cellStyle name="Heading 3 5 5" xfId="5048" xr:uid="{1407B011-62D4-4B67-8D43-A258CFAD1622}"/>
    <cellStyle name="Heading 3 5 5 2" xfId="16816" xr:uid="{F58D10CF-9AF8-433D-8063-E123006A3C6D}"/>
    <cellStyle name="Heading 3 5 6" xfId="5049" xr:uid="{BD39181F-AE60-40DB-93AF-337A4CB39650}"/>
    <cellStyle name="Heading 3 5 6 2" xfId="16817" xr:uid="{A8F311CF-8945-4ACA-A1B3-4535380F7DD5}"/>
    <cellStyle name="Heading 3 5 7" xfId="5050" xr:uid="{C79F7FAD-E04C-4620-82F0-BD0F4E3AB763}"/>
    <cellStyle name="Heading 3 5 7 2" xfId="16818" xr:uid="{1E6B1F63-500D-47A1-8214-AB22848F2BBC}"/>
    <cellStyle name="Heading 3 5 8" xfId="5051" xr:uid="{375C0893-83F0-4391-874A-6D7436DAC41E}"/>
    <cellStyle name="Heading 3 5 8 2" xfId="16819" xr:uid="{CEFB00B8-87C6-4428-8AE6-F8363C50C543}"/>
    <cellStyle name="Heading 3 5 9" xfId="5052" xr:uid="{90ED8732-40C6-4F34-B3A7-48F14C680624}"/>
    <cellStyle name="Heading 3 5 9 2" xfId="16820" xr:uid="{F2BE3925-94C7-4D26-B2B0-F3005D3AC8F9}"/>
    <cellStyle name="Heading 3 6" xfId="5053" xr:uid="{E30FC541-0EDC-4015-A3F4-E845489D7886}"/>
    <cellStyle name="Heading 3 6 10" xfId="5054" xr:uid="{A58DE94C-CD38-4057-A8D3-308C421093A0}"/>
    <cellStyle name="Heading 3 6 10 2" xfId="16822" xr:uid="{7779C1FC-7E89-41F2-ABE1-108166DEF06B}"/>
    <cellStyle name="Heading 3 6 11" xfId="5055" xr:uid="{C1E39734-AC78-4459-8E20-2C1FE5A657A7}"/>
    <cellStyle name="Heading 3 6 11 2" xfId="16823" xr:uid="{CC2B764A-C365-4FEE-BEC9-2A73F2E3E3D2}"/>
    <cellStyle name="Heading 3 6 12" xfId="16821" xr:uid="{F8250AAD-D2AD-4D3D-B829-53B7B5C49A67}"/>
    <cellStyle name="Heading 3 6 2" xfId="5056" xr:uid="{9B4F145E-7A3F-4D35-AC15-0DAB8860A62C}"/>
    <cellStyle name="Heading 3 6 2 2" xfId="16824" xr:uid="{FC3F26F6-45B7-42BB-BE7C-7094B0C9D9E5}"/>
    <cellStyle name="Heading 3 6 3" xfId="5057" xr:uid="{8F50873E-55A1-4A28-AC76-3FA397BAF373}"/>
    <cellStyle name="Heading 3 6 3 2" xfId="16825" xr:uid="{8DCBBA62-D995-42C4-9AB6-A40CE3095293}"/>
    <cellStyle name="Heading 3 6 4" xfId="5058" xr:uid="{06C6B1F8-A045-4CF7-A7C9-FF7B3B40AFB9}"/>
    <cellStyle name="Heading 3 6 4 2" xfId="16826" xr:uid="{B8508573-4E16-486A-A932-47FABCB7FAA9}"/>
    <cellStyle name="Heading 3 6 5" xfId="5059" xr:uid="{F5FC95E7-E0C9-4C91-B045-31AE72F545F7}"/>
    <cellStyle name="Heading 3 6 5 2" xfId="16827" xr:uid="{AF667A9C-C584-4EAF-ABF8-B1B2DA698AD9}"/>
    <cellStyle name="Heading 3 6 6" xfId="5060" xr:uid="{4821DCED-ECFC-4083-BEA9-CDCA84CCB68B}"/>
    <cellStyle name="Heading 3 6 6 2" xfId="16828" xr:uid="{4650327E-2175-4857-8154-C970964D3FDF}"/>
    <cellStyle name="Heading 3 6 7" xfId="5061" xr:uid="{45B5400C-7FE0-41FA-AC69-2B03809F45C7}"/>
    <cellStyle name="Heading 3 6 7 2" xfId="16829" xr:uid="{C5544BFF-6794-4D32-B98D-0539E5B22269}"/>
    <cellStyle name="Heading 3 6 8" xfId="5062" xr:uid="{CD05C94E-1101-4F8F-BB88-6F3F712237AB}"/>
    <cellStyle name="Heading 3 6 8 2" xfId="16830" xr:uid="{E5FB8BA0-1364-432F-8B48-FC368988C664}"/>
    <cellStyle name="Heading 3 6 9" xfId="5063" xr:uid="{3EEC5D2F-DA4C-48E8-B44F-4F967607793D}"/>
    <cellStyle name="Heading 3 6 9 2" xfId="16831" xr:uid="{E1A42F84-3839-4AC2-8855-6B318870D7BD}"/>
    <cellStyle name="Heading 3 7" xfId="5064" xr:uid="{8CF5A6BC-6BBE-4F46-9C1F-B36EF54E7B0F}"/>
    <cellStyle name="Heading 3 7 2" xfId="16832" xr:uid="{78578FA4-131E-459B-A65A-17B292F73C6B}"/>
    <cellStyle name="Heading 3 8" xfId="5065" xr:uid="{AC3461E1-34C9-4C7C-A84E-B2E09D37334B}"/>
    <cellStyle name="Heading 3 8 2" xfId="16833" xr:uid="{201A9F0F-0003-46A1-8545-94639F21FD62}"/>
    <cellStyle name="Heading 3 9" xfId="5066" xr:uid="{702E5263-7E14-4810-B52A-9A996AB473C1}"/>
    <cellStyle name="Heading 3 9 2" xfId="16834" xr:uid="{6ABFCBC0-E1B2-4A82-AA26-1FAE88493A46}"/>
    <cellStyle name="Heading 4" xfId="16378" builtinId="19" customBuiltin="1"/>
    <cellStyle name="Heading 4 10" xfId="5067" xr:uid="{64522EF0-E5E6-4D1F-BBD5-C2FA1D50F1D3}"/>
    <cellStyle name="Heading 4 10 2" xfId="16835" xr:uid="{467DC4FD-2427-43D5-8DE6-6BF85796ED1D}"/>
    <cellStyle name="Heading 4 2" xfId="5068" xr:uid="{DF320566-68D9-46C7-A40D-42499579EFD2}"/>
    <cellStyle name="Heading 4 2 10" xfId="5069" xr:uid="{B3CE6444-DFE1-4A02-BBDD-EA7036F83985}"/>
    <cellStyle name="Heading 4 2 10 2" xfId="5070" xr:uid="{1FAF93B8-FA7B-44B0-A341-5F1A41690753}"/>
    <cellStyle name="Heading 4 2 10 3" xfId="16837" xr:uid="{FE0D1C15-41F5-4E5F-99E4-FCA08D32AED2}"/>
    <cellStyle name="Heading 4 2 11" xfId="5071" xr:uid="{B0601404-59D9-4FAC-8DE5-E13530CE224E}"/>
    <cellStyle name="Heading 4 2 11 2" xfId="16838" xr:uid="{96F0515F-3BA0-4E56-9E53-1B0D6D0961B0}"/>
    <cellStyle name="Heading 4 2 12" xfId="16836" xr:uid="{8BA736E7-E80F-4891-B11C-3307E1828817}"/>
    <cellStyle name="Heading 4 2 2" xfId="5072" xr:uid="{166CD847-E5C9-4877-899D-000523FC217F}"/>
    <cellStyle name="Heading 4 2 2 2" xfId="5073" xr:uid="{34F589C0-F515-41E0-BD43-47CDD6CBE558}"/>
    <cellStyle name="Heading 4 2 2 3" xfId="16839" xr:uid="{09DB0E2D-64D6-4C4C-B647-DEC7522EB60C}"/>
    <cellStyle name="Heading 4 2 3" xfId="5074" xr:uid="{79DFEF8C-2C93-40B5-84CF-8E32CDBEB3E6}"/>
    <cellStyle name="Heading 4 2 3 2" xfId="5075" xr:uid="{D29262F0-787A-431F-A8A9-B2F119503B75}"/>
    <cellStyle name="Heading 4 2 3 3" xfId="16840" xr:uid="{B8D4436B-44F8-4361-99A8-D4BAA6320212}"/>
    <cellStyle name="Heading 4 2 4" xfId="5076" xr:uid="{71B7D3C4-4467-4CD4-9771-266AB1532E6A}"/>
    <cellStyle name="Heading 4 2 4 2" xfId="5077" xr:uid="{A18B7F51-6CF0-4265-9659-2ADDF2F1CE7D}"/>
    <cellStyle name="Heading 4 2 4 3" xfId="16841" xr:uid="{A4F68F62-F586-43F3-B523-896FC993E3B3}"/>
    <cellStyle name="Heading 4 2 5" xfId="5078" xr:uid="{A8713E58-A7B7-4EDD-B6EC-AE5976AFCD55}"/>
    <cellStyle name="Heading 4 2 5 2" xfId="5079" xr:uid="{54E55AAF-3762-452C-8E1E-A9442F25E90E}"/>
    <cellStyle name="Heading 4 2 5 3" xfId="16842" xr:uid="{91C990A0-8AF2-4444-8A67-AF939923ACEE}"/>
    <cellStyle name="Heading 4 2 6" xfId="5080" xr:uid="{4C15AF16-EBAE-471C-BF73-52212175D381}"/>
    <cellStyle name="Heading 4 2 6 2" xfId="5081" xr:uid="{E3EC957F-4E0F-4E36-94F8-F33F18D7FC7D}"/>
    <cellStyle name="Heading 4 2 6 3" xfId="16843" xr:uid="{4C34B124-7DB9-49B3-94F1-EDD58557F5C6}"/>
    <cellStyle name="Heading 4 2 7" xfId="5082" xr:uid="{4D994DB4-394D-4D46-9AFE-6F71BDC6A73B}"/>
    <cellStyle name="Heading 4 2 7 2" xfId="5083" xr:uid="{806A7167-4079-42E6-AAF0-B1CFE25C945B}"/>
    <cellStyle name="Heading 4 2 7 3" xfId="16844" xr:uid="{DFBA8055-2184-4BDE-BFD6-FFC6ECF08D0C}"/>
    <cellStyle name="Heading 4 2 8" xfId="5084" xr:uid="{A00D45F8-57F9-41D3-8E77-1379BFB9BF35}"/>
    <cellStyle name="Heading 4 2 8 2" xfId="5085" xr:uid="{FBA288F2-9BBC-4CC0-94A9-C23BD33FD72D}"/>
    <cellStyle name="Heading 4 2 8 3" xfId="16845" xr:uid="{C60730C7-7444-4F84-8A5B-F401C5DDBC48}"/>
    <cellStyle name="Heading 4 2 9" xfId="5086" xr:uid="{7621E615-646A-479B-8EB6-0E1444DF0A88}"/>
    <cellStyle name="Heading 4 2 9 2" xfId="5087" xr:uid="{CE40B5DA-433B-4E97-AF16-C087812A6296}"/>
    <cellStyle name="Heading 4 2 9 3" xfId="16846" xr:uid="{8B87D720-0F8F-4129-90C4-B6D1D86F0D69}"/>
    <cellStyle name="Heading 4 3" xfId="5088" xr:uid="{B18729E1-751B-49A1-831D-55487D01393D}"/>
    <cellStyle name="Heading 4 3 10" xfId="5089" xr:uid="{04D5069C-28B4-4DFD-B57E-FADA6EA658A9}"/>
    <cellStyle name="Heading 4 3 10 2" xfId="16848" xr:uid="{0EEE5ED3-7BA7-4110-8977-2C44741AFEE4}"/>
    <cellStyle name="Heading 4 3 11" xfId="5090" xr:uid="{01688351-29DF-4A9B-BF98-2734F0C61D2E}"/>
    <cellStyle name="Heading 4 3 11 2" xfId="16849" xr:uid="{86C99F85-56FF-4C86-B0B9-3626B83C9897}"/>
    <cellStyle name="Heading 4 3 12" xfId="5091" xr:uid="{349366DA-B71A-4DA8-BF8C-849C57B3D99C}"/>
    <cellStyle name="Heading 4 3 13" xfId="16847" xr:uid="{FB44105E-D118-489A-941D-0F0530F3EE33}"/>
    <cellStyle name="Heading 4 3 2" xfId="5092" xr:uid="{E2391E21-1A7F-41D9-B9C0-72ADE6A5A43F}"/>
    <cellStyle name="Heading 4 3 2 2" xfId="16850" xr:uid="{6D26EBAC-6451-4716-8CB4-93B41D49BBDF}"/>
    <cellStyle name="Heading 4 3 3" xfId="5093" xr:uid="{98B1D375-BA16-459A-8971-6D18A76C7BC5}"/>
    <cellStyle name="Heading 4 3 3 2" xfId="16851" xr:uid="{C68CFB09-4978-493F-ADD2-4A31DE3BFBC0}"/>
    <cellStyle name="Heading 4 3 4" xfId="5094" xr:uid="{DD358B40-D1C9-46F1-B8C0-B98BE4D1C943}"/>
    <cellStyle name="Heading 4 3 4 2" xfId="16852" xr:uid="{9B5778B6-86FA-436B-9FEF-5D9D3727572B}"/>
    <cellStyle name="Heading 4 3 5" xfId="5095" xr:uid="{032F166C-3613-48BD-A6C5-029A8CC38F2A}"/>
    <cellStyle name="Heading 4 3 5 2" xfId="16853" xr:uid="{BE3B2740-484B-4E17-A367-2382FC266487}"/>
    <cellStyle name="Heading 4 3 6" xfId="5096" xr:uid="{DAAB291D-5831-40B0-9CC0-9FD40338F168}"/>
    <cellStyle name="Heading 4 3 6 2" xfId="16854" xr:uid="{26CD405E-8EF3-4072-BB9A-053C8498B431}"/>
    <cellStyle name="Heading 4 3 7" xfId="5097" xr:uid="{81C20EB7-1E65-44D9-A2A1-DFD579606AC0}"/>
    <cellStyle name="Heading 4 3 7 2" xfId="16855" xr:uid="{6E444699-741B-4938-988D-06BC9A9CEDAB}"/>
    <cellStyle name="Heading 4 3 8" xfId="5098" xr:uid="{003CB274-8E64-402E-BE80-AA8679ED8921}"/>
    <cellStyle name="Heading 4 3 8 2" xfId="16856" xr:uid="{1A6D7F48-F106-409A-89E1-4660F8D867F7}"/>
    <cellStyle name="Heading 4 3 9" xfId="5099" xr:uid="{7494B11E-62B3-4B0D-9364-1FF4AF74487C}"/>
    <cellStyle name="Heading 4 3 9 2" xfId="16857" xr:uid="{2FC55607-6CE0-42C1-B79C-1BC3C37A074D}"/>
    <cellStyle name="Heading 4 4" xfId="5100" xr:uid="{4DAEC767-761A-4B5F-B98C-70DC09E2C4C9}"/>
    <cellStyle name="Heading 4 4 10" xfId="5101" xr:uid="{8FA5BDCE-CE5E-416C-9821-0095A43FA2FB}"/>
    <cellStyle name="Heading 4 4 10 2" xfId="16859" xr:uid="{A99328FD-63A9-4115-9E99-26595789B8A9}"/>
    <cellStyle name="Heading 4 4 11" xfId="5102" xr:uid="{BCC040EB-EEFE-4E0A-9BB0-516B2C3C4545}"/>
    <cellStyle name="Heading 4 4 11 2" xfId="16860" xr:uid="{9245EAA2-16E2-4CEE-BB12-685A4FE7656B}"/>
    <cellStyle name="Heading 4 4 12" xfId="16858" xr:uid="{A63B9305-9B71-4571-857E-5C3F108ACFDD}"/>
    <cellStyle name="Heading 4 4 2" xfId="5103" xr:uid="{64FAD691-2ECD-49AD-95A2-56BA0F582DC5}"/>
    <cellStyle name="Heading 4 4 2 2" xfId="16861" xr:uid="{31491396-2000-4231-8636-220F7CFCC46D}"/>
    <cellStyle name="Heading 4 4 3" xfId="5104" xr:uid="{75328962-EA0B-40BD-A510-7B98CE359616}"/>
    <cellStyle name="Heading 4 4 3 2" xfId="16862" xr:uid="{2B398C47-00C8-49A4-83DD-03FCF8BCCE1A}"/>
    <cellStyle name="Heading 4 4 4" xfId="5105" xr:uid="{D25136A5-3184-4FF1-AFBE-500ECFC8AD79}"/>
    <cellStyle name="Heading 4 4 4 2" xfId="16863" xr:uid="{2CD266E4-4F7A-4118-A32A-303170D454B3}"/>
    <cellStyle name="Heading 4 4 5" xfId="5106" xr:uid="{215D6DC0-CB29-4485-B519-8C6F566A9EF0}"/>
    <cellStyle name="Heading 4 4 5 2" xfId="16864" xr:uid="{D92E0426-33F9-4655-B6C0-5F786AAD6090}"/>
    <cellStyle name="Heading 4 4 6" xfId="5107" xr:uid="{22E81774-2FC9-426E-B166-93CEDA104837}"/>
    <cellStyle name="Heading 4 4 6 2" xfId="16865" xr:uid="{7E594FCB-BF6C-4B8E-B777-CA1EDCA7D48B}"/>
    <cellStyle name="Heading 4 4 7" xfId="5108" xr:uid="{EC9BBFE2-07D0-43DE-A58F-BB7B2F4717BB}"/>
    <cellStyle name="Heading 4 4 7 2" xfId="16866" xr:uid="{634C0851-88C3-46B5-938B-6D6A1794DF7E}"/>
    <cellStyle name="Heading 4 4 8" xfId="5109" xr:uid="{9B61A868-601B-4747-B7C0-EFB16189C810}"/>
    <cellStyle name="Heading 4 4 8 2" xfId="16867" xr:uid="{DE6DE8F1-C3C1-4150-8C42-73F56C6AAD32}"/>
    <cellStyle name="Heading 4 4 9" xfId="5110" xr:uid="{F7A197AF-9887-4A8F-9943-1061DA8278CF}"/>
    <cellStyle name="Heading 4 4 9 2" xfId="16868" xr:uid="{081DED1C-33DC-47AE-9060-FA54955673E9}"/>
    <cellStyle name="Heading 4 5" xfId="5111" xr:uid="{421A6265-5F0E-455E-98DC-BDC3B923EBAE}"/>
    <cellStyle name="Heading 4 5 10" xfId="5112" xr:uid="{113561D7-3214-443D-B83F-ED65A75C3379}"/>
    <cellStyle name="Heading 4 5 10 2" xfId="16870" xr:uid="{3CFCB6AD-698E-4C7A-9041-BC21F0E4605B}"/>
    <cellStyle name="Heading 4 5 11" xfId="5113" xr:uid="{881AA46F-5631-4276-B377-5EDF3275A333}"/>
    <cellStyle name="Heading 4 5 11 2" xfId="16871" xr:uid="{324BBD46-3177-4E8E-812D-B21789A2161C}"/>
    <cellStyle name="Heading 4 5 12" xfId="16869" xr:uid="{F0761F4E-C8C8-4DED-AB15-9517B4147AE9}"/>
    <cellStyle name="Heading 4 5 2" xfId="5114" xr:uid="{CD4F28D7-5BF7-444A-8431-614D02CD2C91}"/>
    <cellStyle name="Heading 4 5 2 2" xfId="16872" xr:uid="{33788CA1-CABD-4F1A-939D-A31CDD554C5F}"/>
    <cellStyle name="Heading 4 5 3" xfId="5115" xr:uid="{966CD156-C049-41BC-BC46-9E80E79C3224}"/>
    <cellStyle name="Heading 4 5 3 2" xfId="16873" xr:uid="{66F0C9D8-EAAF-427A-A5F7-F42F448F5790}"/>
    <cellStyle name="Heading 4 5 4" xfId="5116" xr:uid="{B76F7E44-D256-4637-8EF5-F1C6E06D36E2}"/>
    <cellStyle name="Heading 4 5 4 2" xfId="16874" xr:uid="{D4EC34AE-E324-4420-B163-FC454653197C}"/>
    <cellStyle name="Heading 4 5 5" xfId="5117" xr:uid="{B12E3E06-6937-4A78-9B7F-BFCAD1BBB33B}"/>
    <cellStyle name="Heading 4 5 5 2" xfId="16875" xr:uid="{A5B9ED6A-A0C0-410F-BFE6-9CDF956AD00E}"/>
    <cellStyle name="Heading 4 5 6" xfId="5118" xr:uid="{CF3E4727-B6A7-4C98-9C36-81D251480548}"/>
    <cellStyle name="Heading 4 5 6 2" xfId="16876" xr:uid="{9A22B029-DA5F-440F-875B-9E19167DC032}"/>
    <cellStyle name="Heading 4 5 7" xfId="5119" xr:uid="{D60D2779-A14C-4658-90FD-8EBB40AC28EC}"/>
    <cellStyle name="Heading 4 5 7 2" xfId="16877" xr:uid="{3343DEB3-3D7A-4654-9FA1-73D0FF87F76D}"/>
    <cellStyle name="Heading 4 5 8" xfId="5120" xr:uid="{EE1855A6-3C02-446C-8EF1-442541EF85F6}"/>
    <cellStyle name="Heading 4 5 8 2" xfId="16878" xr:uid="{13BC1BC1-2707-4D73-B5DB-B847E32AA2D4}"/>
    <cellStyle name="Heading 4 5 9" xfId="5121" xr:uid="{27D2D199-3EED-4385-A14C-FDE8DE4BFFDF}"/>
    <cellStyle name="Heading 4 5 9 2" xfId="16879" xr:uid="{68097493-8D0F-4961-86D8-F29EFEDEB246}"/>
    <cellStyle name="Heading 4 6" xfId="5122" xr:uid="{A93EADCB-BBAA-4503-854E-DFD7DD9C01E0}"/>
    <cellStyle name="Heading 4 6 10" xfId="5123" xr:uid="{650D5ABD-8F9C-46B8-81C7-58E6F47B7DF4}"/>
    <cellStyle name="Heading 4 6 10 2" xfId="16881" xr:uid="{3F61C7DD-7D34-4A71-B766-AC5DBEC34F0C}"/>
    <cellStyle name="Heading 4 6 11" xfId="5124" xr:uid="{C4E0921E-4777-4AD8-BFAA-38614D83DCB6}"/>
    <cellStyle name="Heading 4 6 11 2" xfId="16882" xr:uid="{0CB332C9-A2D5-47EA-AB50-3D291C93CAE0}"/>
    <cellStyle name="Heading 4 6 12" xfId="16880" xr:uid="{8093CAFF-731B-4F75-BD0F-A81BE6827A4D}"/>
    <cellStyle name="Heading 4 6 2" xfId="5125" xr:uid="{DE5502AE-FC25-4D54-8549-93853313525F}"/>
    <cellStyle name="Heading 4 6 2 2" xfId="16883" xr:uid="{9C76427E-7B1F-4BCE-88C2-61D78F61277B}"/>
    <cellStyle name="Heading 4 6 3" xfId="5126" xr:uid="{27CCAB2D-3D33-451A-A573-4EBE6D5E5A86}"/>
    <cellStyle name="Heading 4 6 3 2" xfId="16884" xr:uid="{310DF9EF-EA21-4ABA-A811-5222F753FDD0}"/>
    <cellStyle name="Heading 4 6 4" xfId="5127" xr:uid="{F366FC8A-897D-48B6-872A-8F68643E2FC0}"/>
    <cellStyle name="Heading 4 6 4 2" xfId="16885" xr:uid="{F71AEA2E-8F15-4E91-8CF8-2A7ACF9B2F28}"/>
    <cellStyle name="Heading 4 6 5" xfId="5128" xr:uid="{98CB6047-EC73-4EB2-A8B5-B1C6567ADE25}"/>
    <cellStyle name="Heading 4 6 5 2" xfId="16886" xr:uid="{63F99663-D2ED-4400-97F5-E59298945D07}"/>
    <cellStyle name="Heading 4 6 6" xfId="5129" xr:uid="{E4D6AA61-0698-421A-96A0-D39006BD7B93}"/>
    <cellStyle name="Heading 4 6 6 2" xfId="16887" xr:uid="{7D1CF52F-4980-4205-A5A7-C0CC9DA054C7}"/>
    <cellStyle name="Heading 4 6 7" xfId="5130" xr:uid="{563E7B65-3182-4CD7-A2C8-0FDA7D19A3FE}"/>
    <cellStyle name="Heading 4 6 7 2" xfId="16888" xr:uid="{BAEBE7A2-AD01-426E-956E-5FB284C5D8D2}"/>
    <cellStyle name="Heading 4 6 8" xfId="5131" xr:uid="{B2538592-B1E3-418C-B700-3E95F7277BF5}"/>
    <cellStyle name="Heading 4 6 8 2" xfId="16889" xr:uid="{FA670927-4CF6-4D09-AF68-4885F1830A97}"/>
    <cellStyle name="Heading 4 6 9" xfId="5132" xr:uid="{20D3E9B0-E28A-46BF-9807-168FE0742E54}"/>
    <cellStyle name="Heading 4 6 9 2" xfId="16890" xr:uid="{DE07D835-C195-49BB-BD36-B3BB52DDB55F}"/>
    <cellStyle name="Heading 4 7" xfId="5133" xr:uid="{3C1F3AF7-A0DE-4AD7-BD10-F6BD5C629ED8}"/>
    <cellStyle name="Heading 4 7 2" xfId="16891" xr:uid="{D66AB202-3E33-49AB-BA5B-79E3F8E6C2BF}"/>
    <cellStyle name="Heading 4 8" xfId="5134" xr:uid="{C20A23C0-DEAC-432C-B133-12ACDC3E0090}"/>
    <cellStyle name="Heading 4 8 2" xfId="16892" xr:uid="{4AB2E15D-A143-4E6F-857F-105512845815}"/>
    <cellStyle name="Heading 4 9" xfId="5135" xr:uid="{C90A0590-DAC0-483D-B7A7-02AEDD03660A}"/>
    <cellStyle name="Heading 4 9 2" xfId="16893" xr:uid="{AFF5C2E4-89BB-4E83-90ED-554C778F8319}"/>
    <cellStyle name="Heading 5" xfId="5136" xr:uid="{2BA2918F-FEC1-4871-8830-19A32084497E}"/>
    <cellStyle name="Heading 5 2" xfId="5137" xr:uid="{597B6177-AB41-4EB7-90C9-C5E7B8A3EB39}"/>
    <cellStyle name="Heading 5 3" xfId="5138" xr:uid="{EEEF7F64-EB24-4685-8A3F-25B127B9CACB}"/>
    <cellStyle name="Heading 6" xfId="5139" xr:uid="{34C745BD-4C88-40B7-8D46-EED9880E8EC9}"/>
    <cellStyle name="Heading 7" xfId="5140" xr:uid="{481461EB-B624-4918-9963-7899A02BC2B7}"/>
    <cellStyle name="Heading 8" xfId="5141" xr:uid="{59F19731-9C5D-4175-BED4-B0BEDEC1542E}"/>
    <cellStyle name="Heading 9" xfId="16465" xr:uid="{C75EEE67-6420-4BE2-9F30-7A177549615C}"/>
    <cellStyle name="Headline" xfId="5142" xr:uid="{9E11CF79-7C83-431A-A5E2-BB6DF4081D51}"/>
    <cellStyle name="Hivatkozott cella" xfId="5143" xr:uid="{82072DDC-68AA-4CC0-9E52-BBB663B687B4}"/>
    <cellStyle name="Hivatkozott cella 2" xfId="16449" xr:uid="{1F3413C7-32EF-4DF6-9B86-EACD2D3B10EF}"/>
    <cellStyle name="Hyperlink 2" xfId="5144" xr:uid="{9F9EDF86-C4A7-4F56-B9CA-ED840757B46A}"/>
    <cellStyle name="Hyperlink 2 2" xfId="5145" xr:uid="{814FFD65-09BF-482A-806A-92D638863A33}"/>
    <cellStyle name="Hyperlink 2 2 2" xfId="16895" xr:uid="{F3530181-8B51-4B37-B8E7-15BC6DD52FB3}"/>
    <cellStyle name="Hyperlink 2 3" xfId="5146" xr:uid="{B718893D-11ED-4DC4-BCD7-E1CA51C1ED84}"/>
    <cellStyle name="Hyperlink 2 4" xfId="5147" xr:uid="{F3964887-0281-4615-9E9F-393324C683A0}"/>
    <cellStyle name="Hyperlink 2 5" xfId="16894" xr:uid="{2CC18753-305C-44B5-AA2C-AE3EBF25D94B}"/>
    <cellStyle name="Hyperlink 3" xfId="5148" xr:uid="{45D66989-90A6-4B83-88A7-59E23E837A40}"/>
    <cellStyle name="Hyperlink 3 2" xfId="5149" xr:uid="{5FAB3666-E068-41E8-9E3D-7A855D409F47}"/>
    <cellStyle name="Hyperlink 3 3" xfId="5150" xr:uid="{45C2F60E-BAE0-4027-974E-5A1D67A1C6BF}"/>
    <cellStyle name="Hyperlink 3 4" xfId="5151" xr:uid="{F9F6FA70-0AA1-4FE5-907A-E22C2E273C4E}"/>
    <cellStyle name="Hyperlink 4" xfId="5152" xr:uid="{64A198F1-F3D9-4E1B-922C-FA989A9F3B41}"/>
    <cellStyle name="Hyperlink 5" xfId="5153" xr:uid="{E9671879-0ED7-436C-B110-BCEED6CFC0EB}"/>
    <cellStyle name="Input" xfId="16382" builtinId="20" customBuiltin="1"/>
    <cellStyle name="Input 10" xfId="5154" xr:uid="{521EC61D-2383-48B0-B5AE-ABAF94D8CD77}"/>
    <cellStyle name="Input 10 2" xfId="5155" xr:uid="{32AC40AC-1B7C-413B-8443-8870343C0B0D}"/>
    <cellStyle name="Input 10 2 2" xfId="5156" xr:uid="{573C1F57-5B60-46B3-B23D-329A800B049F}"/>
    <cellStyle name="Input 10 2 2 2" xfId="5157" xr:uid="{CA8707E6-B87D-4142-949B-578D549AB703}"/>
    <cellStyle name="Input 10 2 2 2 2" xfId="5158" xr:uid="{056A4CC8-8101-49A7-A9E5-0BCFAE056A85}"/>
    <cellStyle name="Input 10 2 2 2 2 2" xfId="5159" xr:uid="{0F0C8DA4-A75C-44FC-A86F-983FFAF38CF9}"/>
    <cellStyle name="Input 10 2 2 2 3" xfId="19251" xr:uid="{B1842A21-BCEB-42B4-8ECA-8C8273F1CB0C}"/>
    <cellStyle name="Input 10 2 2 3" xfId="5160" xr:uid="{FCA4F124-DC77-4EF2-A938-5511AD3E165D}"/>
    <cellStyle name="Input 10 2 2 3 2" xfId="5161" xr:uid="{71D37B3A-0EB2-4F26-9699-08B1025BA19D}"/>
    <cellStyle name="Input 10 2 2 3 3" xfId="19599" xr:uid="{E6965A01-8E5B-4835-ABFA-DC467A6C223C}"/>
    <cellStyle name="Input 10 2 2 4" xfId="5162" xr:uid="{4A5D8F40-9E7F-4137-B1C8-DD6E7C474D07}"/>
    <cellStyle name="Input 10 2 2 5" xfId="18649" xr:uid="{B89A5E9D-401E-40DE-8A8D-AF8AC3FA52F7}"/>
    <cellStyle name="Input 10 2 3" xfId="5163" xr:uid="{7D55458A-0317-4335-8EFB-38E14C7FC998}"/>
    <cellStyle name="Input 10 2 4" xfId="18080" xr:uid="{3EC9B0B7-0A00-417A-921E-F0E831AC9EB4}"/>
    <cellStyle name="Input 10 3" xfId="5164" xr:uid="{17140025-573A-4695-92DE-766A406FDDFF}"/>
    <cellStyle name="Input 10 3 2" xfId="5165" xr:uid="{E710B066-697E-491B-8F36-1BEEEB4FD3E3}"/>
    <cellStyle name="Input 10 3 2 2" xfId="5166" xr:uid="{7870689D-53FE-44DB-BF22-0C6117177306}"/>
    <cellStyle name="Input 10 3 2 2 2" xfId="5167" xr:uid="{1643B208-4ED0-48C7-AB14-84E24111EE2C}"/>
    <cellStyle name="Input 10 3 2 3" xfId="19055" xr:uid="{28CC913A-F10D-47DA-8CC7-22ED1E4FD2FC}"/>
    <cellStyle name="Input 10 3 3" xfId="5168" xr:uid="{44A2AB5C-C684-423A-A99F-48EC6D8C03B2}"/>
    <cellStyle name="Input 10 3 3 2" xfId="5169" xr:uid="{7381041D-A37D-4683-8A75-E3B4D1BD61FC}"/>
    <cellStyle name="Input 10 3 3 3" xfId="19037" xr:uid="{0EC85933-603B-4B37-A2D9-8793F3CFC7B3}"/>
    <cellStyle name="Input 10 3 4" xfId="5170" xr:uid="{938C5B0A-ADAE-4CA4-B5C3-02FCFFC86D2F}"/>
    <cellStyle name="Input 10 3 5" xfId="18387" xr:uid="{1A4C78CA-AE8E-4CC7-AA11-066BECD5425F}"/>
    <cellStyle name="Input 10 4" xfId="5171" xr:uid="{EE7F625B-515A-4A26-A950-73286E8B9F61}"/>
    <cellStyle name="Input 10 5" xfId="16896" xr:uid="{D6EF73ED-E6B3-4B6E-BEC5-B96B66CD1423}"/>
    <cellStyle name="Input 2" xfId="5172" xr:uid="{FE35DD9A-09F6-4077-92FA-C2222DBD39DA}"/>
    <cellStyle name="Input 2 10" xfId="5173" xr:uid="{87DF4D52-0795-49F3-BE48-C52053965D5C}"/>
    <cellStyle name="Input 2 10 2" xfId="5174" xr:uid="{F1DC439D-D047-4244-ACCB-CAEF9D5F6B55}"/>
    <cellStyle name="Input 2 10 2 2" xfId="5175" xr:uid="{D5816ABA-1844-49FB-A58A-4941B7D43FFD}"/>
    <cellStyle name="Input 2 10 2 2 2" xfId="5176" xr:uid="{C79D60F6-BF8B-4B04-B978-798A41BD3463}"/>
    <cellStyle name="Input 2 10 2 2 2 2" xfId="5177" xr:uid="{F9B73CF2-79AC-46C5-9044-7CD524361BC2}"/>
    <cellStyle name="Input 2 10 2 2 2 2 2" xfId="5178" xr:uid="{DC22C540-66A7-48B7-8519-558173C0AB9D}"/>
    <cellStyle name="Input 2 10 2 2 2 3" xfId="19253" xr:uid="{6A2CAB7E-EFB8-4522-AB95-09437E20C783}"/>
    <cellStyle name="Input 2 10 2 2 3" xfId="5179" xr:uid="{D7DE73CD-29CC-4D94-8460-EB638F0DEF28}"/>
    <cellStyle name="Input 2 10 2 2 3 2" xfId="5180" xr:uid="{F3911705-839E-4928-9147-40E151053256}"/>
    <cellStyle name="Input 2 10 2 2 3 3" xfId="19601" xr:uid="{95DD3355-36E4-4D41-B11D-CD309B77CB86}"/>
    <cellStyle name="Input 2 10 2 2 4" xfId="5181" xr:uid="{C2B15C16-BFE7-442B-A383-3F76D83E48B9}"/>
    <cellStyle name="Input 2 10 2 2 5" xfId="5182" xr:uid="{87E9307D-267B-4FC0-8566-B87D25CD8562}"/>
    <cellStyle name="Input 2 10 2 2 6" xfId="5183" xr:uid="{8900CCE1-3CA9-4081-B96C-72675F83EC2D}"/>
    <cellStyle name="Input 2 10 2 2 7" xfId="18651" xr:uid="{8BE37AA0-4D9A-47D6-B239-54D79FB31D6B}"/>
    <cellStyle name="Input 2 10 2 3" xfId="5184" xr:uid="{C86C61DF-7204-4003-9468-815B79EE9FD6}"/>
    <cellStyle name="Input 2 10 2 4" xfId="18082" xr:uid="{5BFC1CB8-72EC-4EDC-84D0-B52CA69677C8}"/>
    <cellStyle name="Input 2 10 3" xfId="5185" xr:uid="{14B63E66-EFED-4A0E-BDDA-93758C518B46}"/>
    <cellStyle name="Input 2 10 3 2" xfId="5186" xr:uid="{119CAD99-36D5-473E-8872-43A4A1E6C48A}"/>
    <cellStyle name="Input 2 10 3 2 2" xfId="5187" xr:uid="{238D9FDA-44D8-440D-8850-240A390D7121}"/>
    <cellStyle name="Input 2 10 3 2 2 2" xfId="5188" xr:uid="{D41981DD-E703-4576-9B36-0C32584D7545}"/>
    <cellStyle name="Input 2 10 3 2 3" xfId="19057" xr:uid="{D6CED6F9-CDB1-4865-9E77-A7E54218DD67}"/>
    <cellStyle name="Input 2 10 3 3" xfId="5189" xr:uid="{8D35F70F-E751-4138-A573-CD33588BA3FA}"/>
    <cellStyle name="Input 2 10 3 3 2" xfId="5190" xr:uid="{7E023574-B94C-4E69-973A-410B2BC70113}"/>
    <cellStyle name="Input 2 10 3 3 3" xfId="19035" xr:uid="{F8A0394D-09E4-4AB2-9B86-6971ECDE2010}"/>
    <cellStyle name="Input 2 10 3 4" xfId="5191" xr:uid="{733F317E-0E61-4645-B137-F7E11EADA40B}"/>
    <cellStyle name="Input 2 10 3 5" xfId="18389" xr:uid="{ACF3E625-4B17-441A-9137-CC5372318C9F}"/>
    <cellStyle name="Input 2 10 4" xfId="5192" xr:uid="{29BE8601-9EE9-4408-BCBC-94E56984455E}"/>
    <cellStyle name="Input 2 10 5" xfId="16898" xr:uid="{018B1288-E356-4668-94D3-303E409226FE}"/>
    <cellStyle name="Input 2 11" xfId="5193" xr:uid="{881266A9-DC4E-49EE-B130-24075969BEF1}"/>
    <cellStyle name="Input 2 11 2" xfId="5194" xr:uid="{53E4519A-59D5-4D67-A698-79BA4EE1EBE7}"/>
    <cellStyle name="Input 2 11 2 2" xfId="5195" xr:uid="{62A59A27-2C48-4135-A0C3-A29B6DD589CC}"/>
    <cellStyle name="Input 2 11 2 2 2" xfId="5196" xr:uid="{A6665160-2265-48CC-9784-EDF9D8F28165}"/>
    <cellStyle name="Input 2 11 2 2 2 2" xfId="5197" xr:uid="{3B811C99-EAC1-4584-96EE-51184B716C8E}"/>
    <cellStyle name="Input 2 11 2 2 2 2 2" xfId="5198" xr:uid="{689C4635-D12D-415B-9FD4-A766D6D40684}"/>
    <cellStyle name="Input 2 11 2 2 2 3" xfId="19254" xr:uid="{8228EBFA-178D-4D02-A170-F7B04145BEDD}"/>
    <cellStyle name="Input 2 11 2 2 3" xfId="5199" xr:uid="{55DE55DF-191B-4AFB-B62F-3595F9707CE2}"/>
    <cellStyle name="Input 2 11 2 2 3 2" xfId="5200" xr:uid="{4D88D1C2-1F31-4D40-805E-A7805A5BB221}"/>
    <cellStyle name="Input 2 11 2 2 3 3" xfId="19602" xr:uid="{10C412F7-AC7D-48B0-96AF-01DA4B12F6B4}"/>
    <cellStyle name="Input 2 11 2 2 4" xfId="5201" xr:uid="{253E0383-E10B-4C61-999F-97B597C55F30}"/>
    <cellStyle name="Input 2 11 2 2 5" xfId="18652" xr:uid="{0EF8F605-3213-4366-B696-91DAB923BEBC}"/>
    <cellStyle name="Input 2 11 2 3" xfId="5202" xr:uid="{BF222AA7-3718-4C33-8FDC-CE3535933421}"/>
    <cellStyle name="Input 2 11 2 4" xfId="18083" xr:uid="{47A11919-43BD-4DDA-AE89-0BD223C5A6C8}"/>
    <cellStyle name="Input 2 11 3" xfId="5203" xr:uid="{57799DB7-D7A5-4EFB-A952-BC9FD1F5CA2E}"/>
    <cellStyle name="Input 2 11 3 2" xfId="5204" xr:uid="{E317173D-34CD-403C-B68A-4D6C06B4A3FD}"/>
    <cellStyle name="Input 2 11 3 2 2" xfId="5205" xr:uid="{77BF5319-8327-489C-A5CB-670692DC7B84}"/>
    <cellStyle name="Input 2 11 3 2 2 2" xfId="5206" xr:uid="{D5FDAB5A-F889-4AF2-B689-5F20AE6B8154}"/>
    <cellStyle name="Input 2 11 3 2 3" xfId="19058" xr:uid="{AF740AF8-5B82-4BD1-8D42-503762F425E1}"/>
    <cellStyle name="Input 2 11 3 3" xfId="5207" xr:uid="{F05391D1-A2C3-47DA-A085-724C6A1CF41F}"/>
    <cellStyle name="Input 2 11 3 3 2" xfId="5208" xr:uid="{97378954-F852-4917-8D47-3D3EB7226B89}"/>
    <cellStyle name="Input 2 11 3 3 3" xfId="19034" xr:uid="{18B8FF3A-C8CA-4916-B27D-04EED38E2BAB}"/>
    <cellStyle name="Input 2 11 3 4" xfId="5209" xr:uid="{B974F6D9-1860-482A-89FF-B622F1023FB7}"/>
    <cellStyle name="Input 2 11 3 5" xfId="18390" xr:uid="{E36818F0-5E32-44B4-A342-57EF72B667B7}"/>
    <cellStyle name="Input 2 11 4" xfId="5210" xr:uid="{61AAAAF7-37AF-4C82-8B02-0B41F16BAF26}"/>
    <cellStyle name="Input 2 11 5" xfId="16899" xr:uid="{B1B90521-A351-4FD1-A8F3-AB13D9A97D87}"/>
    <cellStyle name="Input 2 12" xfId="5211" xr:uid="{8FBEB315-A479-4276-9D07-D1B7DD0150BE}"/>
    <cellStyle name="Input 2 12 2" xfId="5212" xr:uid="{169B1282-7C86-4005-AFAB-7A2B792C5705}"/>
    <cellStyle name="Input 2 12 2 2" xfId="5213" xr:uid="{9786EC49-33D6-4AB9-8032-0A00F49263A8}"/>
    <cellStyle name="Input 2 12 2 2 2" xfId="5214" xr:uid="{3CDE66DA-5249-487E-A4D8-EC47E6231247}"/>
    <cellStyle name="Input 2 12 2 2 2 2" xfId="5215" xr:uid="{8F6E6381-94A2-4E15-BC0C-9CBA8EA07068}"/>
    <cellStyle name="Input 2 12 2 2 3" xfId="19252" xr:uid="{1BFE7FE5-3BEA-4340-9455-FFB3793F161A}"/>
    <cellStyle name="Input 2 12 2 3" xfId="5216" xr:uid="{DBAD1D50-26B3-42AF-90DC-15385719021F}"/>
    <cellStyle name="Input 2 12 2 3 2" xfId="5217" xr:uid="{B0758A79-EB76-4F19-A6AD-3387EB49F28F}"/>
    <cellStyle name="Input 2 12 2 3 3" xfId="19600" xr:uid="{AD9E9F86-0BBB-4A1F-9610-EE46FA9244BC}"/>
    <cellStyle name="Input 2 12 2 4" xfId="5218" xr:uid="{7597F97A-8A50-443E-A16E-514A445FBA60}"/>
    <cellStyle name="Input 2 12 2 5" xfId="18650" xr:uid="{F8E16F18-966A-4D63-82DA-7F8FA604F53D}"/>
    <cellStyle name="Input 2 12 3" xfId="5219" xr:uid="{83707B14-62F7-4150-9055-6E5E3A435DB2}"/>
    <cellStyle name="Input 2 12 4" xfId="18081" xr:uid="{C8382A59-7E9D-4598-B21A-8A3AB3D49609}"/>
    <cellStyle name="Input 2 13" xfId="5220" xr:uid="{E74F5267-D455-472B-9076-D60CA8727E32}"/>
    <cellStyle name="Input 2 13 2" xfId="5221" xr:uid="{D099E16C-6726-4D7B-8765-0F05058D0903}"/>
    <cellStyle name="Input 2 13 2 2" xfId="5222" xr:uid="{927AE5AB-6A1E-4854-91CD-7ECF34B51A87}"/>
    <cellStyle name="Input 2 13 2 2 2" xfId="5223" xr:uid="{3C9A17BB-D103-49DA-A031-5BDAE384849B}"/>
    <cellStyle name="Input 2 13 2 3" xfId="19056" xr:uid="{D4FBCFD0-C200-44A1-8058-EFEAA66844A3}"/>
    <cellStyle name="Input 2 13 3" xfId="5224" xr:uid="{4FD33CD9-5D18-432C-AD39-2BEA8FBB8F43}"/>
    <cellStyle name="Input 2 13 3 2" xfId="5225" xr:uid="{2E97C34A-30C2-4637-A965-573D5C700054}"/>
    <cellStyle name="Input 2 13 3 3" xfId="19036" xr:uid="{DD918E6D-0F77-4755-9CFF-EB40A85BB1CA}"/>
    <cellStyle name="Input 2 13 4" xfId="5226" xr:uid="{ABC89949-693A-4AB4-B239-BC6839EA089C}"/>
    <cellStyle name="Input 2 13 5" xfId="5227" xr:uid="{686F5C73-F642-42BE-9BDD-E22CDDAD603A}"/>
    <cellStyle name="Input 2 13 6" xfId="18388" xr:uid="{337EF545-384C-4430-99A3-2EB2D2F9B964}"/>
    <cellStyle name="Input 2 14" xfId="5228" xr:uid="{BDFCD07F-A8D4-4CDC-B26F-4F25AE6E2583}"/>
    <cellStyle name="Input 2 14 2" xfId="5229" xr:uid="{3AB818E0-676B-4158-9581-6DD8D0154EDA}"/>
    <cellStyle name="Input 2 14 2 2" xfId="5230" xr:uid="{5C9945BC-D5E0-4019-BA62-4F18DD6BE2FE}"/>
    <cellStyle name="Input 2 15" xfId="5231" xr:uid="{23A3F376-2805-4454-856A-804C5986FCD7}"/>
    <cellStyle name="Input 2 16" xfId="16897" xr:uid="{1DEDD52F-25AC-479F-8F98-5A95A39CA5E3}"/>
    <cellStyle name="Input 2 2" xfId="5232" xr:uid="{48E34786-9ACC-40D8-816C-C6DBBE15ACCD}"/>
    <cellStyle name="Input 2 2 2" xfId="5233" xr:uid="{1149CC36-0EFE-4EBC-A3EE-1857895E4003}"/>
    <cellStyle name="Input 2 2 2 2" xfId="5234" xr:uid="{D3A4D63A-4DE8-40D2-ADC2-C1EDBB506FC7}"/>
    <cellStyle name="Input 2 2 2 2 2" xfId="5235" xr:uid="{9CEABAAD-04FC-4B27-8436-CEDD4DDB8C85}"/>
    <cellStyle name="Input 2 2 2 2 2 2" xfId="5236" xr:uid="{739D08C2-D977-4E6D-9D87-3E7E873E6E5E}"/>
    <cellStyle name="Input 2 2 2 2 2 2 2" xfId="5237" xr:uid="{4CC2D175-8A54-43C9-876C-87C048AF3F0F}"/>
    <cellStyle name="Input 2 2 2 2 2 3" xfId="19255" xr:uid="{E1625BD5-8E54-43FA-85E7-F6CF6AC4F10B}"/>
    <cellStyle name="Input 2 2 2 2 3" xfId="5238" xr:uid="{E8A5DDCF-06DC-4044-B395-15ECA3AAE905}"/>
    <cellStyle name="Input 2 2 2 2 3 2" xfId="5239" xr:uid="{3894DFC1-ADDF-4530-8AD8-4AB19FF21349}"/>
    <cellStyle name="Input 2 2 2 2 3 3" xfId="19603" xr:uid="{CAA823C2-D3AB-4296-90CC-F685F6F6FD7F}"/>
    <cellStyle name="Input 2 2 2 2 4" xfId="5240" xr:uid="{998ADBEC-259B-4015-B16E-7C289B2B9B34}"/>
    <cellStyle name="Input 2 2 2 2 5" xfId="5241" xr:uid="{C2F26E8A-79E9-4726-A7BA-581910C28306}"/>
    <cellStyle name="Input 2 2 2 2 6" xfId="5242" xr:uid="{93E1F7D5-7A96-4068-A84C-1FF507A0F5E4}"/>
    <cellStyle name="Input 2 2 2 2 7" xfId="18653" xr:uid="{64CE845D-B80B-45AE-A057-72FC6D94B9EC}"/>
    <cellStyle name="Input 2 2 2 3" xfId="5243" xr:uid="{87EC21CF-B510-4EA5-849F-70EEAF02663E}"/>
    <cellStyle name="Input 2 2 2 4" xfId="18084" xr:uid="{18DFCDE7-6255-4ACE-9B8B-E6B401FC3CD2}"/>
    <cellStyle name="Input 2 2 3" xfId="5244" xr:uid="{BAFAEF19-9F4B-4B86-BA67-524A92F1BF9C}"/>
    <cellStyle name="Input 2 2 3 2" xfId="5245" xr:uid="{29CABC90-05BD-4CEE-BBB0-A4037D7D2CA5}"/>
    <cellStyle name="Input 2 2 3 2 2" xfId="5246" xr:uid="{1D102079-92C9-407D-96AB-7EC21EFE2795}"/>
    <cellStyle name="Input 2 2 3 2 2 2" xfId="5247" xr:uid="{7351A794-A4CC-4A26-8316-69EAD4EC7BB9}"/>
    <cellStyle name="Input 2 2 3 2 3" xfId="19059" xr:uid="{4D9C4C72-5FD7-46A7-AF88-2A5ED0745C9F}"/>
    <cellStyle name="Input 2 2 3 3" xfId="5248" xr:uid="{A180BD4C-70B4-4669-80A5-9E61E3364C21}"/>
    <cellStyle name="Input 2 2 3 3 2" xfId="5249" xr:uid="{84763652-87AC-4BD4-8D06-7F161728A4E5}"/>
    <cellStyle name="Input 2 2 3 3 3" xfId="19033" xr:uid="{ECFF2606-1C92-4D99-B1BE-41AE8203E2D2}"/>
    <cellStyle name="Input 2 2 3 4" xfId="5250" xr:uid="{008D02C4-74B6-45C3-925C-E778937E25DE}"/>
    <cellStyle name="Input 2 2 3 5" xfId="18391" xr:uid="{988FA5EC-405E-4BB5-8417-99398940418A}"/>
    <cellStyle name="Input 2 2 4" xfId="5251" xr:uid="{9226ED2B-7C8A-4EB0-8255-0F244A8D4ECD}"/>
    <cellStyle name="Input 2 2 5" xfId="16900" xr:uid="{6F16218E-D92F-4134-A7A4-B5BBBCE987D0}"/>
    <cellStyle name="Input 2 3" xfId="5252" xr:uid="{97C36C8B-335B-44CA-B86D-3B4F2AC001BD}"/>
    <cellStyle name="Input 2 3 2" xfId="5253" xr:uid="{1336E020-9516-42CD-AEC2-632E61BDC69D}"/>
    <cellStyle name="Input 2 3 2 2" xfId="5254" xr:uid="{E971BAB1-6D58-4920-8DEB-E11894C38582}"/>
    <cellStyle name="Input 2 3 2 2 2" xfId="5255" xr:uid="{536188A3-0409-4358-A30A-38B19384EE84}"/>
    <cellStyle name="Input 2 3 2 2 2 2" xfId="5256" xr:uid="{8936E060-188C-4AA6-BA2D-688098CF13E0}"/>
    <cellStyle name="Input 2 3 2 2 2 2 2" xfId="5257" xr:uid="{20E26C51-7B43-417E-8247-E2811E319663}"/>
    <cellStyle name="Input 2 3 2 2 2 3" xfId="19256" xr:uid="{E00D468E-F895-43DD-A01F-7A2143DF7462}"/>
    <cellStyle name="Input 2 3 2 2 3" xfId="5258" xr:uid="{9C41E0D4-99FE-43C1-B1B6-7B1D4BF03003}"/>
    <cellStyle name="Input 2 3 2 2 3 2" xfId="5259" xr:uid="{6FC71791-FF58-4002-B6EB-918B03723A1E}"/>
    <cellStyle name="Input 2 3 2 2 3 3" xfId="19604" xr:uid="{E287D200-5382-4478-8FE3-F39527E23147}"/>
    <cellStyle name="Input 2 3 2 2 4" xfId="5260" xr:uid="{035B6E8A-6EB9-4A20-948A-DE063FCC202A}"/>
    <cellStyle name="Input 2 3 2 2 5" xfId="5261" xr:uid="{0ED57371-FC96-47C7-95BF-C3748A2D3F15}"/>
    <cellStyle name="Input 2 3 2 2 6" xfId="5262" xr:uid="{00EF3685-977E-4C46-9D30-9603E494F2CB}"/>
    <cellStyle name="Input 2 3 2 2 7" xfId="18654" xr:uid="{E3D68967-F502-4AF6-B636-44F2B3C506D2}"/>
    <cellStyle name="Input 2 3 2 3" xfId="5263" xr:uid="{195546D0-D260-492E-85FB-17BEE54F85DB}"/>
    <cellStyle name="Input 2 3 2 4" xfId="18085" xr:uid="{86D34C4A-FDC6-440F-98CB-75EC37A34203}"/>
    <cellStyle name="Input 2 3 3" xfId="5264" xr:uid="{02761604-AA8B-46BB-BFEA-5150BC8438F9}"/>
    <cellStyle name="Input 2 3 3 2" xfId="5265" xr:uid="{2F6CB935-548F-4A3C-B391-E97F0C729BC7}"/>
    <cellStyle name="Input 2 3 3 2 2" xfId="5266" xr:uid="{B01C402D-5C48-4301-A0E5-47688D475264}"/>
    <cellStyle name="Input 2 3 3 2 2 2" xfId="5267" xr:uid="{5F2280F7-2215-4527-B5F6-4E8975D67AE9}"/>
    <cellStyle name="Input 2 3 3 2 3" xfId="19060" xr:uid="{F6C9B82A-4DD8-4D45-BDDE-21CF22770FC2}"/>
    <cellStyle name="Input 2 3 3 3" xfId="5268" xr:uid="{A0C93ED8-F844-4C46-8C75-ADF16B696869}"/>
    <cellStyle name="Input 2 3 3 3 2" xfId="5269" xr:uid="{969A15A6-5CCF-44E3-8846-94827A97CB07}"/>
    <cellStyle name="Input 2 3 3 3 3" xfId="19032" xr:uid="{80FC943E-582B-44C1-834D-B989C4889DE0}"/>
    <cellStyle name="Input 2 3 3 4" xfId="5270" xr:uid="{307589D9-FF81-4D01-89D2-A58EF081BD89}"/>
    <cellStyle name="Input 2 3 3 5" xfId="18392" xr:uid="{1C67C82C-5726-44CD-AF4F-08E9A753A365}"/>
    <cellStyle name="Input 2 3 4" xfId="5271" xr:uid="{C6A984E1-BDCE-4562-9DAB-5802BAFCA28B}"/>
    <cellStyle name="Input 2 3 5" xfId="16901" xr:uid="{75207164-16AD-4711-A2FE-A0AB1E13D856}"/>
    <cellStyle name="Input 2 4" xfId="5272" xr:uid="{72960047-2CBB-428F-ABF0-0C2E1007CBDF}"/>
    <cellStyle name="Input 2 4 2" xfId="5273" xr:uid="{7470B0C8-3B9C-4399-B4C9-A33739A758D3}"/>
    <cellStyle name="Input 2 4 2 2" xfId="5274" xr:uid="{1AE06873-3110-4BA3-A52B-E2329F197364}"/>
    <cellStyle name="Input 2 4 2 2 2" xfId="5275" xr:uid="{45037679-DC89-4F52-ADB1-F7FC1DD68BF8}"/>
    <cellStyle name="Input 2 4 2 2 2 2" xfId="5276" xr:uid="{F0E20966-DCD8-4BBD-8509-17A7839E3E26}"/>
    <cellStyle name="Input 2 4 2 2 2 2 2" xfId="5277" xr:uid="{254348DB-1E3C-41AB-96A5-E4E957448499}"/>
    <cellStyle name="Input 2 4 2 2 2 3" xfId="19257" xr:uid="{C732700C-B58B-45FA-BB44-869AF704C843}"/>
    <cellStyle name="Input 2 4 2 2 3" xfId="5278" xr:uid="{DEB6B105-6CE8-4C3B-9F94-F5F8417548B6}"/>
    <cellStyle name="Input 2 4 2 2 3 2" xfId="5279" xr:uid="{C27F5474-80BF-4020-B7C2-BAF153BDF2A3}"/>
    <cellStyle name="Input 2 4 2 2 3 3" xfId="19605" xr:uid="{CCDAFC8D-B73B-4E3F-AD03-B5C502602CB9}"/>
    <cellStyle name="Input 2 4 2 2 4" xfId="5280" xr:uid="{4DEF3A3C-920A-41F0-AE0E-A4B206205DC7}"/>
    <cellStyle name="Input 2 4 2 2 5" xfId="5281" xr:uid="{53FCAF50-CBD9-44DC-9D34-20711D527564}"/>
    <cellStyle name="Input 2 4 2 2 6" xfId="5282" xr:uid="{7E6E85D5-FEFA-4137-BA2E-5C6F3FDD32F4}"/>
    <cellStyle name="Input 2 4 2 2 7" xfId="18655" xr:uid="{0B5924BE-0A61-4FCA-8791-871C2B9858B4}"/>
    <cellStyle name="Input 2 4 2 3" xfId="5283" xr:uid="{66A11D3F-9C97-4E1A-8EFC-3BFCBDFD3B33}"/>
    <cellStyle name="Input 2 4 2 4" xfId="18086" xr:uid="{C7B73AAF-409E-44F0-A786-89A9F3B03F6E}"/>
    <cellStyle name="Input 2 4 3" xfId="5284" xr:uid="{69AC2FCF-1518-4309-B6B4-0460A4C9ABC2}"/>
    <cellStyle name="Input 2 4 3 2" xfId="5285" xr:uid="{B79E2940-6AA2-4E32-AB4B-EDBAC07D6706}"/>
    <cellStyle name="Input 2 4 3 2 2" xfId="5286" xr:uid="{F9731DA2-E917-43D1-914E-B4C3F1A3C7A0}"/>
    <cellStyle name="Input 2 4 3 2 2 2" xfId="5287" xr:uid="{1B53F059-734D-4E42-836D-1AED27310330}"/>
    <cellStyle name="Input 2 4 3 2 3" xfId="19061" xr:uid="{35ECF30C-579A-4E31-8031-01DA4A0C6B67}"/>
    <cellStyle name="Input 2 4 3 3" xfId="5288" xr:uid="{438857C4-8E4F-4E46-A23C-F2653ABF012C}"/>
    <cellStyle name="Input 2 4 3 3 2" xfId="5289" xr:uid="{F229CBA0-B31C-469C-9127-433A422F818E}"/>
    <cellStyle name="Input 2 4 3 3 3" xfId="19031" xr:uid="{C2423A62-4CA1-4E45-A450-8256C39CBD78}"/>
    <cellStyle name="Input 2 4 3 4" xfId="5290" xr:uid="{56E1D795-C0DB-4B55-BA2D-2F2943F9E820}"/>
    <cellStyle name="Input 2 4 3 5" xfId="18393" xr:uid="{2BB46C04-5CB3-4DE6-A44F-4582F1129A9F}"/>
    <cellStyle name="Input 2 4 4" xfId="5291" xr:uid="{128FCEB9-AF28-4DDA-A0EB-14EF0FF68528}"/>
    <cellStyle name="Input 2 4 5" xfId="16902" xr:uid="{52993EF7-FD40-4B72-B305-9F473D6AD0C0}"/>
    <cellStyle name="Input 2 5" xfId="5292" xr:uid="{52DB20EC-3EC1-430F-8D18-2A0453D55351}"/>
    <cellStyle name="Input 2 5 2" xfId="5293" xr:uid="{FD14B43B-1823-4B78-81AB-A53F6E91AFC3}"/>
    <cellStyle name="Input 2 5 2 2" xfId="5294" xr:uid="{42CAD0A2-81DC-46DE-B86B-60CBF9B73894}"/>
    <cellStyle name="Input 2 5 2 2 2" xfId="5295" xr:uid="{9FC87B7F-D080-4C7E-B357-C1E2B4A71CA5}"/>
    <cellStyle name="Input 2 5 2 2 2 2" xfId="5296" xr:uid="{DFF952CE-F9E7-4D2C-A180-26C082CC55B5}"/>
    <cellStyle name="Input 2 5 2 2 2 2 2" xfId="5297" xr:uid="{E03D709B-0E3C-4816-B027-FE8A80E1D7B4}"/>
    <cellStyle name="Input 2 5 2 2 2 3" xfId="19258" xr:uid="{D7A39A39-548B-4F3F-8F91-972281727587}"/>
    <cellStyle name="Input 2 5 2 2 3" xfId="5298" xr:uid="{ECC25953-F241-4983-8628-78F6EADB8418}"/>
    <cellStyle name="Input 2 5 2 2 3 2" xfId="5299" xr:uid="{7CD299CD-9330-4A8C-BB0B-7D4B5783ABF0}"/>
    <cellStyle name="Input 2 5 2 2 3 3" xfId="19606" xr:uid="{39D9F886-468A-42F1-9244-D5073F442BF2}"/>
    <cellStyle name="Input 2 5 2 2 4" xfId="5300" xr:uid="{25780B67-3B8F-4215-B27F-BC5BAC235F8F}"/>
    <cellStyle name="Input 2 5 2 2 5" xfId="5301" xr:uid="{DF22F0A7-1D84-455C-9BFD-3B8F0A9FEF8F}"/>
    <cellStyle name="Input 2 5 2 2 6" xfId="5302" xr:uid="{91549F76-3EFA-4661-A3AF-2B42B9ECC7B6}"/>
    <cellStyle name="Input 2 5 2 2 7" xfId="18656" xr:uid="{B1CD1245-EA61-4E4F-BB37-D7C6D357F5A3}"/>
    <cellStyle name="Input 2 5 2 3" xfId="5303" xr:uid="{39889922-9D7C-42A9-9162-A97D9B254672}"/>
    <cellStyle name="Input 2 5 2 4" xfId="18087" xr:uid="{AA7F21E5-DCFC-4CD2-A69A-E1BE2064BCD8}"/>
    <cellStyle name="Input 2 5 3" xfId="5304" xr:uid="{84DA6B64-CB2E-4A2D-BCD6-8D19CCB7913F}"/>
    <cellStyle name="Input 2 5 3 2" xfId="5305" xr:uid="{89CA7CD9-2043-4C9E-ABB7-3E6195605872}"/>
    <cellStyle name="Input 2 5 3 2 2" xfId="5306" xr:uid="{F4877896-7B8A-4485-93A9-C6122291BA6B}"/>
    <cellStyle name="Input 2 5 3 2 2 2" xfId="5307" xr:uid="{F5786A82-F7CB-41ED-91F4-EC946AF393DD}"/>
    <cellStyle name="Input 2 5 3 2 3" xfId="19062" xr:uid="{516D3C0F-A852-4310-A688-E29B45A5C4D9}"/>
    <cellStyle name="Input 2 5 3 3" xfId="5308" xr:uid="{8B33B644-6CC1-4879-A2BC-1562BFFAEE7A}"/>
    <cellStyle name="Input 2 5 3 3 2" xfId="5309" xr:uid="{B4771CEB-446F-4732-B1F7-E94BE440FA4F}"/>
    <cellStyle name="Input 2 5 3 3 3" xfId="19030" xr:uid="{FB98FF2E-55D6-4307-B07E-2464EAE205F6}"/>
    <cellStyle name="Input 2 5 3 4" xfId="5310" xr:uid="{0F757BD7-6C22-4250-A531-7E322AE7DE7A}"/>
    <cellStyle name="Input 2 5 3 5" xfId="18394" xr:uid="{B9DEE3CA-45D2-420C-B7E3-FACA7233FCA7}"/>
    <cellStyle name="Input 2 5 4" xfId="5311" xr:uid="{5079872A-9232-4660-92EF-2E05D251EC7B}"/>
    <cellStyle name="Input 2 5 5" xfId="16903" xr:uid="{FC7463E9-C03E-46FE-88E7-44E7B863B821}"/>
    <cellStyle name="Input 2 6" xfId="5312" xr:uid="{7C8D81E6-E24C-4FC7-B9CD-BD64709A15E2}"/>
    <cellStyle name="Input 2 6 2" xfId="5313" xr:uid="{0DDE9495-D097-4DA4-98B8-B1D995CB04F3}"/>
    <cellStyle name="Input 2 6 2 2" xfId="5314" xr:uid="{40E0BF11-1EE9-41F2-9448-738C1FD22D75}"/>
    <cellStyle name="Input 2 6 2 2 2" xfId="5315" xr:uid="{D4F2FB30-C9E1-41E9-B153-708291DB1975}"/>
    <cellStyle name="Input 2 6 2 2 2 2" xfId="5316" xr:uid="{2DAEABBF-BD85-458E-A0B0-81B0FCB51318}"/>
    <cellStyle name="Input 2 6 2 2 2 2 2" xfId="5317" xr:uid="{F1E8E503-EAAA-4334-9DB9-DA307561079E}"/>
    <cellStyle name="Input 2 6 2 2 2 3" xfId="19259" xr:uid="{56F2EEA0-86DC-45CC-84ED-37E0DEEC1CE8}"/>
    <cellStyle name="Input 2 6 2 2 3" xfId="5318" xr:uid="{4AA3A7EE-F671-4E6C-AF30-05DC5628B4E4}"/>
    <cellStyle name="Input 2 6 2 2 3 2" xfId="5319" xr:uid="{5DF1E390-9B5F-41BA-9D53-923634592ECC}"/>
    <cellStyle name="Input 2 6 2 2 3 3" xfId="19607" xr:uid="{0D1C1C02-98AE-4145-8FE4-3FD141FCCE82}"/>
    <cellStyle name="Input 2 6 2 2 4" xfId="5320" xr:uid="{3F71F57F-8FEB-4E8C-80C8-6821C3AA14F9}"/>
    <cellStyle name="Input 2 6 2 2 5" xfId="5321" xr:uid="{BF409FF0-BE95-4A43-B750-254413A695C2}"/>
    <cellStyle name="Input 2 6 2 2 6" xfId="5322" xr:uid="{29C44B40-D898-4BE8-B460-F14D1EF63DD8}"/>
    <cellStyle name="Input 2 6 2 2 7" xfId="18657" xr:uid="{59A040EE-2C58-4BA8-BBDA-DEA34284A57E}"/>
    <cellStyle name="Input 2 6 2 3" xfId="5323" xr:uid="{766907CD-7DD4-49FE-8B28-DA64261A2577}"/>
    <cellStyle name="Input 2 6 2 4" xfId="18088" xr:uid="{1A53A11E-24B2-4FB0-A135-068A1DCEE3A0}"/>
    <cellStyle name="Input 2 6 3" xfId="5324" xr:uid="{7AD677A8-1EC6-442E-BBC8-08CC4010618A}"/>
    <cellStyle name="Input 2 6 3 2" xfId="5325" xr:uid="{F102F4CF-CE0A-4F24-895A-8D8ECEFCF337}"/>
    <cellStyle name="Input 2 6 3 2 2" xfId="5326" xr:uid="{CA7A3B3F-D753-48FF-B7FB-98704850C022}"/>
    <cellStyle name="Input 2 6 3 2 2 2" xfId="5327" xr:uid="{6979620F-021F-4B9E-820F-27D7234D65A0}"/>
    <cellStyle name="Input 2 6 3 2 3" xfId="19063" xr:uid="{9B324014-5194-4219-91F9-17CEC7030836}"/>
    <cellStyle name="Input 2 6 3 3" xfId="5328" xr:uid="{192BA6C2-F10A-4561-9978-6F9BE0E7EAC7}"/>
    <cellStyle name="Input 2 6 3 3 2" xfId="5329" xr:uid="{7B06DEA2-6886-40D6-8A5E-A4EF6DC43566}"/>
    <cellStyle name="Input 2 6 3 3 3" xfId="19029" xr:uid="{DEAB52B5-1C9C-4452-BCD0-00A4E52EF0BF}"/>
    <cellStyle name="Input 2 6 3 4" xfId="5330" xr:uid="{F560E38C-3E16-403E-8EDD-A06ABC2F9E76}"/>
    <cellStyle name="Input 2 6 3 5" xfId="18395" xr:uid="{6A8DEA94-D3F4-48B1-8C7E-5A00898F391E}"/>
    <cellStyle name="Input 2 6 4" xfId="5331" xr:uid="{5B4687E8-85F3-48EB-96C8-8C918B8A93CE}"/>
    <cellStyle name="Input 2 6 5" xfId="16904" xr:uid="{EE8313FF-BC12-4E69-9AC3-7C69FB237758}"/>
    <cellStyle name="Input 2 7" xfId="5332" xr:uid="{3BAA2A79-4A0C-4B1E-BC18-3779057C5B93}"/>
    <cellStyle name="Input 2 7 2" xfId="5333" xr:uid="{EB358C2D-03D1-434C-8B72-2BC2908271C1}"/>
    <cellStyle name="Input 2 7 2 2" xfId="5334" xr:uid="{37FA3745-38B3-4416-91CB-CC83BE56B0C6}"/>
    <cellStyle name="Input 2 7 2 2 2" xfId="5335" xr:uid="{0DE6A944-5EDF-4D65-8D98-0A8D652B2D79}"/>
    <cellStyle name="Input 2 7 2 2 2 2" xfId="5336" xr:uid="{81FFF21E-AA79-49A3-A643-999E5A20C60F}"/>
    <cellStyle name="Input 2 7 2 2 2 2 2" xfId="5337" xr:uid="{B421CF3F-9832-43DF-8088-9B593A0B951C}"/>
    <cellStyle name="Input 2 7 2 2 2 3" xfId="19260" xr:uid="{6EC42DC9-14BF-436E-A7F4-22828E896317}"/>
    <cellStyle name="Input 2 7 2 2 3" xfId="5338" xr:uid="{5290140A-A10D-4D22-A159-4425DA10ECF3}"/>
    <cellStyle name="Input 2 7 2 2 3 2" xfId="5339" xr:uid="{7934D9D8-CC92-4650-BAF9-9A1676BCFE87}"/>
    <cellStyle name="Input 2 7 2 2 3 3" xfId="19608" xr:uid="{559DA832-A772-40C9-AF20-6CD0705F1587}"/>
    <cellStyle name="Input 2 7 2 2 4" xfId="5340" xr:uid="{CCE50311-2B1C-4F57-B534-4E6F1B9A059F}"/>
    <cellStyle name="Input 2 7 2 2 5" xfId="5341" xr:uid="{1B64867E-052C-4669-8831-A342CCEF52CF}"/>
    <cellStyle name="Input 2 7 2 2 6" xfId="5342" xr:uid="{96827EB5-9390-4C57-B4B3-D436E433CAFC}"/>
    <cellStyle name="Input 2 7 2 2 7" xfId="18658" xr:uid="{AA7456FD-1782-4481-9319-3BD170332BA1}"/>
    <cellStyle name="Input 2 7 2 3" xfId="5343" xr:uid="{A3EB8E38-C3CC-47C5-B2CD-ED27FEBC243C}"/>
    <cellStyle name="Input 2 7 2 4" xfId="18089" xr:uid="{D222FE3B-BBA2-4544-8693-6519D36B4C75}"/>
    <cellStyle name="Input 2 7 3" xfId="5344" xr:uid="{772DB0C3-43B9-4228-9305-23411623B353}"/>
    <cellStyle name="Input 2 7 3 2" xfId="5345" xr:uid="{54EFECB5-1E47-43ED-9B5B-F927AE801FFC}"/>
    <cellStyle name="Input 2 7 3 2 2" xfId="5346" xr:uid="{837CC85B-A217-4366-A246-D404FDF1DD2F}"/>
    <cellStyle name="Input 2 7 3 2 2 2" xfId="5347" xr:uid="{5DCC006D-4D05-4B08-9E71-A3F5B445DAF1}"/>
    <cellStyle name="Input 2 7 3 2 3" xfId="19064" xr:uid="{1F6F16F2-973B-47D0-8A07-334D8C2D58F1}"/>
    <cellStyle name="Input 2 7 3 3" xfId="5348" xr:uid="{B33601E4-99CF-4C4F-A980-8CB06A78DA04}"/>
    <cellStyle name="Input 2 7 3 3 2" xfId="5349" xr:uid="{9AA9DA95-E467-4F1A-8E62-B804D06C3C8C}"/>
    <cellStyle name="Input 2 7 3 3 3" xfId="19028" xr:uid="{DCFF96D3-926E-4D70-BD55-33B3BA421E49}"/>
    <cellStyle name="Input 2 7 3 4" xfId="5350" xr:uid="{6D876F9B-91B4-44C6-A29A-23DD48639BE5}"/>
    <cellStyle name="Input 2 7 3 5" xfId="18396" xr:uid="{0D55CE10-FC70-4374-9130-59666E8C8C65}"/>
    <cellStyle name="Input 2 7 4" xfId="5351" xr:uid="{AA78609D-C30B-42CC-9787-5DA7FC636595}"/>
    <cellStyle name="Input 2 7 5" xfId="16905" xr:uid="{462AFE22-D1EF-4EA0-82E6-7534F2097BE3}"/>
    <cellStyle name="Input 2 8" xfId="5352" xr:uid="{60B93CC7-6104-421D-80EB-26219C75417E}"/>
    <cellStyle name="Input 2 8 2" xfId="5353" xr:uid="{21E138CF-592C-43A0-9461-9E61CA9E69EA}"/>
    <cellStyle name="Input 2 8 2 2" xfId="5354" xr:uid="{636367FB-7415-4044-BE6C-2CEAA18B9A25}"/>
    <cellStyle name="Input 2 8 2 2 2" xfId="5355" xr:uid="{362BB060-DA32-4B02-9CCD-F435EE3206B8}"/>
    <cellStyle name="Input 2 8 2 2 2 2" xfId="5356" xr:uid="{75A176DA-B5AA-48BE-BA35-8FDCAB98DD5D}"/>
    <cellStyle name="Input 2 8 2 2 2 2 2" xfId="5357" xr:uid="{D8C5C389-5E1E-4B77-B4F3-D0334AC43BD2}"/>
    <cellStyle name="Input 2 8 2 2 2 3" xfId="19261" xr:uid="{782104D3-716F-461C-878E-A1E9E2CA5BB1}"/>
    <cellStyle name="Input 2 8 2 2 3" xfId="5358" xr:uid="{24B16784-8071-4A12-99BF-B22D12369428}"/>
    <cellStyle name="Input 2 8 2 2 3 2" xfId="5359" xr:uid="{FCA46169-9DD7-47B9-B64A-3D06C2193188}"/>
    <cellStyle name="Input 2 8 2 2 3 3" xfId="19609" xr:uid="{52710583-AE6E-4BC2-AF77-7BDBEFDB1DB9}"/>
    <cellStyle name="Input 2 8 2 2 4" xfId="5360" xr:uid="{8D66A21B-1B94-4FBD-9AEE-C8E17619FE14}"/>
    <cellStyle name="Input 2 8 2 2 5" xfId="5361" xr:uid="{1D67366C-B235-48D6-9D3F-E90AFFFA5AE3}"/>
    <cellStyle name="Input 2 8 2 2 6" xfId="5362" xr:uid="{4D0A5E05-A39F-4555-8581-DBCCDC6F5B14}"/>
    <cellStyle name="Input 2 8 2 2 7" xfId="18659" xr:uid="{00F86AAC-4477-490A-9140-0F884CD203AF}"/>
    <cellStyle name="Input 2 8 2 3" xfId="5363" xr:uid="{DE0788F1-3A3E-4B30-AA80-4E152F6B90E3}"/>
    <cellStyle name="Input 2 8 2 4" xfId="18090" xr:uid="{D0B67A1A-0D8F-4DCF-AE72-83A7E5AC660D}"/>
    <cellStyle name="Input 2 8 3" xfId="5364" xr:uid="{299C57D4-4197-44D9-8632-156D42C98C3A}"/>
    <cellStyle name="Input 2 8 3 2" xfId="5365" xr:uid="{B220A7DF-6023-48A0-89AB-FCD8859BC2C8}"/>
    <cellStyle name="Input 2 8 3 2 2" xfId="5366" xr:uid="{498CBFF9-E637-4C2A-B771-60982E2BB5F1}"/>
    <cellStyle name="Input 2 8 3 2 2 2" xfId="5367" xr:uid="{5BEAEB2C-84C7-411E-BAE8-C0DD374B7287}"/>
    <cellStyle name="Input 2 8 3 2 3" xfId="19065" xr:uid="{CA66ED00-F60B-4C79-97BC-9EA183307454}"/>
    <cellStyle name="Input 2 8 3 3" xfId="5368" xr:uid="{C5D7556F-6D2F-47E7-B34A-2951A9CE6AD2}"/>
    <cellStyle name="Input 2 8 3 3 2" xfId="5369" xr:uid="{840CDF4F-526B-46CD-B669-4423B965A571}"/>
    <cellStyle name="Input 2 8 3 3 3" xfId="19027" xr:uid="{44210594-8B8A-4FF6-991C-2B266648AE3F}"/>
    <cellStyle name="Input 2 8 3 4" xfId="5370" xr:uid="{63176C8E-EA14-46E0-A067-919DB433E01F}"/>
    <cellStyle name="Input 2 8 3 5" xfId="18397" xr:uid="{369379F8-2EF3-4116-85CF-6717E8B30086}"/>
    <cellStyle name="Input 2 8 4" xfId="5371" xr:uid="{BC36D4F6-5D5B-4257-806A-01460D913F3B}"/>
    <cellStyle name="Input 2 8 5" xfId="16906" xr:uid="{5369B8D7-3F9C-4101-91DA-CFA202C65DCB}"/>
    <cellStyle name="Input 2 9" xfId="5372" xr:uid="{3AFCAE46-3E28-446B-A8BE-5C7E608AD530}"/>
    <cellStyle name="Input 2 9 2" xfId="5373" xr:uid="{6806C89F-26E9-49DD-9DE2-A482ABC79251}"/>
    <cellStyle name="Input 2 9 2 2" xfId="5374" xr:uid="{97A0F342-0320-4785-A797-C9A5D5774F1D}"/>
    <cellStyle name="Input 2 9 2 2 2" xfId="5375" xr:uid="{7D693144-64BD-4087-B4BD-3CDCFFA88B44}"/>
    <cellStyle name="Input 2 9 2 2 2 2" xfId="5376" xr:uid="{31D4E170-45CE-44EE-BDF2-21247484CF42}"/>
    <cellStyle name="Input 2 9 2 2 2 2 2" xfId="5377" xr:uid="{9DC972BF-F379-4955-AAC2-4B935BB1D538}"/>
    <cellStyle name="Input 2 9 2 2 2 3" xfId="19262" xr:uid="{4F1AE343-7907-4A0D-9723-751FFB979AA9}"/>
    <cellStyle name="Input 2 9 2 2 3" xfId="5378" xr:uid="{35E4EE08-5BDA-4700-B23D-55D43C4B7B07}"/>
    <cellStyle name="Input 2 9 2 2 3 2" xfId="5379" xr:uid="{3A4A61AC-E7E1-48CB-8C06-783886E295DA}"/>
    <cellStyle name="Input 2 9 2 2 3 3" xfId="19610" xr:uid="{B64B3A75-CEF7-401D-8067-4B9034FB07F4}"/>
    <cellStyle name="Input 2 9 2 2 4" xfId="5380" xr:uid="{8866B08B-B330-48E9-8649-7DF6711FC053}"/>
    <cellStyle name="Input 2 9 2 2 5" xfId="5381" xr:uid="{00D4FBA7-209A-40DE-B309-A8BE972CA1BC}"/>
    <cellStyle name="Input 2 9 2 2 6" xfId="5382" xr:uid="{8D652C14-F881-4662-A063-E769A3CE8440}"/>
    <cellStyle name="Input 2 9 2 2 7" xfId="18660" xr:uid="{72A8F54F-C7F4-449F-9B6D-BF30113CF260}"/>
    <cellStyle name="Input 2 9 2 3" xfId="5383" xr:uid="{83071BD6-29A1-4ABA-99F4-42C6D073F7C7}"/>
    <cellStyle name="Input 2 9 2 4" xfId="18091" xr:uid="{C5E92006-08EF-4681-BB32-76AC3B322FEB}"/>
    <cellStyle name="Input 2 9 3" xfId="5384" xr:uid="{6B881978-D337-4A9C-A2F9-9620B9F3327B}"/>
    <cellStyle name="Input 2 9 3 2" xfId="5385" xr:uid="{CB49C99B-AE18-470E-96F3-B312397DB623}"/>
    <cellStyle name="Input 2 9 3 2 2" xfId="5386" xr:uid="{9D88D891-EFAA-4C82-B487-EB16571315A3}"/>
    <cellStyle name="Input 2 9 3 2 2 2" xfId="5387" xr:uid="{10958363-0F09-4ADA-9C4B-F39850D55727}"/>
    <cellStyle name="Input 2 9 3 2 3" xfId="19066" xr:uid="{5CDB897D-B19E-440E-8F3A-E6A92964E390}"/>
    <cellStyle name="Input 2 9 3 3" xfId="5388" xr:uid="{F3AFF37A-9722-425D-A820-C3D02A38A34A}"/>
    <cellStyle name="Input 2 9 3 3 2" xfId="5389" xr:uid="{0BE91C35-A7F5-4448-9354-927C443B8E43}"/>
    <cellStyle name="Input 2 9 3 3 3" xfId="19026" xr:uid="{D242D284-699D-4FAA-AA6A-9C537C11AB20}"/>
    <cellStyle name="Input 2 9 3 4" xfId="5390" xr:uid="{DF465175-83F6-46DA-A688-2DF92643999E}"/>
    <cellStyle name="Input 2 9 3 5" xfId="18398" xr:uid="{7D9AC304-EDAD-436D-954F-B81A27A05420}"/>
    <cellStyle name="Input 2 9 4" xfId="5391" xr:uid="{CBD44D3A-933E-49BD-9AE1-D1647EE876D5}"/>
    <cellStyle name="Input 2 9 5" xfId="16907" xr:uid="{F815C972-0A21-45AC-93F7-2897D7B175F9}"/>
    <cellStyle name="Input 3" xfId="5392" xr:uid="{C6FFE276-E968-437A-95EF-5BC942AA6FF3}"/>
    <cellStyle name="Input 3 10" xfId="5393" xr:uid="{C3999BED-D3A9-4D14-AE1F-8E2837E1CD5B}"/>
    <cellStyle name="Input 3 10 2" xfId="5394" xr:uid="{B044DB26-C7D2-45B9-B7B2-4999BE96D94A}"/>
    <cellStyle name="Input 3 10 2 2" xfId="5395" xr:uid="{F59989B4-8EA6-4042-A6BD-1D413778A3A3}"/>
    <cellStyle name="Input 3 10 2 2 2" xfId="5396" xr:uid="{501BAAE6-AB4F-4C71-A060-F145CE81D061}"/>
    <cellStyle name="Input 3 10 2 2 2 2" xfId="5397" xr:uid="{7869BE17-6602-4A2E-81AC-34FA60E89260}"/>
    <cellStyle name="Input 3 10 2 2 2 2 2" xfId="5398" xr:uid="{FB42319C-6A36-422C-B2BC-B036C457AFC3}"/>
    <cellStyle name="Input 3 10 2 2 2 3" xfId="19264" xr:uid="{45DBFC29-5CA0-4E24-B96D-D5C100F7554B}"/>
    <cellStyle name="Input 3 10 2 2 3" xfId="5399" xr:uid="{5D8B9161-FC2D-4161-BF0D-3B33083C7927}"/>
    <cellStyle name="Input 3 10 2 2 3 2" xfId="5400" xr:uid="{2C939BAF-8469-4DB9-A6BE-71647131E8CB}"/>
    <cellStyle name="Input 3 10 2 2 3 3" xfId="19612" xr:uid="{719A41E0-27C3-4D8A-89FD-4ECE6544E5CF}"/>
    <cellStyle name="Input 3 10 2 2 4" xfId="5401" xr:uid="{3E0C4DC0-2F9F-4BFF-AC56-82E18E05D5FC}"/>
    <cellStyle name="Input 3 10 2 2 5" xfId="18662" xr:uid="{30E96FFE-35BF-45F0-A25E-D50F76F46449}"/>
    <cellStyle name="Input 3 10 2 3" xfId="5402" xr:uid="{BCAC346B-ADF1-4ECF-98F2-40A0BC649CC4}"/>
    <cellStyle name="Input 3 10 2 4" xfId="18093" xr:uid="{589E7EE2-00A3-406E-8203-EC7B8D04BAAE}"/>
    <cellStyle name="Input 3 10 3" xfId="5403" xr:uid="{7BAECE1E-B8EC-4B3E-855B-63741FE0F756}"/>
    <cellStyle name="Input 3 10 3 2" xfId="5404" xr:uid="{0A28C60B-6C6D-43DE-95A6-8375AC1C5131}"/>
    <cellStyle name="Input 3 10 3 2 2" xfId="5405" xr:uid="{55CDB6E7-13F6-4D47-B0C1-638F06628ECD}"/>
    <cellStyle name="Input 3 10 3 2 2 2" xfId="5406" xr:uid="{51375E03-5BDE-4184-924C-EA706762F2F3}"/>
    <cellStyle name="Input 3 10 3 2 3" xfId="19068" xr:uid="{01F6D8FD-FA90-4F0C-95E2-E56C07F53135}"/>
    <cellStyle name="Input 3 10 3 3" xfId="5407" xr:uid="{15286109-8B12-4F49-9EE3-E3CA1E94EB65}"/>
    <cellStyle name="Input 3 10 3 3 2" xfId="5408" xr:uid="{B8C18C2B-68D8-4D13-8773-2EAA02764360}"/>
    <cellStyle name="Input 3 10 3 3 3" xfId="19024" xr:uid="{F3F909C7-EB4F-4BA8-91EE-83BBA3803974}"/>
    <cellStyle name="Input 3 10 3 4" xfId="5409" xr:uid="{36A1E6E0-3C5F-4A94-A5F5-F55ED279FE68}"/>
    <cellStyle name="Input 3 10 3 5" xfId="18400" xr:uid="{312A5A69-3355-40DC-AC98-FB8D843DE9C5}"/>
    <cellStyle name="Input 3 10 4" xfId="5410" xr:uid="{EA5287CB-553E-4A23-A165-289166825453}"/>
    <cellStyle name="Input 3 10 5" xfId="16909" xr:uid="{8862B6E4-9647-4325-BF12-4A29290E29CE}"/>
    <cellStyle name="Input 3 11" xfId="5411" xr:uid="{DE332D77-02C1-46AA-975C-41E9D0B48056}"/>
    <cellStyle name="Input 3 11 2" xfId="5412" xr:uid="{4F902522-22C2-4A93-98CD-69F1D204CAF2}"/>
    <cellStyle name="Input 3 11 2 2" xfId="5413" xr:uid="{D30914FA-4323-4E6E-9F60-1EAAFDE82225}"/>
    <cellStyle name="Input 3 11 2 2 2" xfId="5414" xr:uid="{307060DA-B765-4E2B-B8CC-A6370DCE5B67}"/>
    <cellStyle name="Input 3 11 2 2 2 2" xfId="5415" xr:uid="{9F2B217D-07C5-42F5-AF23-1B34EB2545EB}"/>
    <cellStyle name="Input 3 11 2 2 2 2 2" xfId="5416" xr:uid="{8ABAF77C-EE0B-4A5E-B1C2-93564171F48A}"/>
    <cellStyle name="Input 3 11 2 2 2 3" xfId="19265" xr:uid="{196F86F8-7F15-4F41-9CC8-4DED7E328D02}"/>
    <cellStyle name="Input 3 11 2 2 3" xfId="5417" xr:uid="{A18DF344-EF39-4CDA-8EAC-E756E9D46043}"/>
    <cellStyle name="Input 3 11 2 2 3 2" xfId="5418" xr:uid="{A4DEF69C-AA2D-49DE-81B8-0EABF785C3FB}"/>
    <cellStyle name="Input 3 11 2 2 3 3" xfId="19613" xr:uid="{7948BFDA-663B-4603-892E-AD0F43CF7BDB}"/>
    <cellStyle name="Input 3 11 2 2 4" xfId="5419" xr:uid="{7728183A-14A9-46C0-9D1D-DB50DC0779F9}"/>
    <cellStyle name="Input 3 11 2 2 5" xfId="18663" xr:uid="{FB35659E-9C63-48B6-A68D-10C21B4AF64C}"/>
    <cellStyle name="Input 3 11 2 3" xfId="5420" xr:uid="{D2ED49C2-B313-4197-86C0-58C3CEA1B2C6}"/>
    <cellStyle name="Input 3 11 2 4" xfId="18094" xr:uid="{C8D1D444-B327-4357-A7F9-0EC9F5B78C80}"/>
    <cellStyle name="Input 3 11 3" xfId="5421" xr:uid="{BA97D4D8-18F8-4821-BEB8-E27E4DE2769D}"/>
    <cellStyle name="Input 3 11 3 2" xfId="5422" xr:uid="{12003949-962B-4FDB-BCE1-616A71FF2B79}"/>
    <cellStyle name="Input 3 11 3 2 2" xfId="5423" xr:uid="{912D357B-25AB-4A97-83A1-30DF02EDC1A1}"/>
    <cellStyle name="Input 3 11 3 2 2 2" xfId="5424" xr:uid="{81B77CF8-6735-4E50-BDF0-510BF21D60B4}"/>
    <cellStyle name="Input 3 11 3 2 3" xfId="19069" xr:uid="{833FE8F4-A945-4810-A669-A3D592B2E095}"/>
    <cellStyle name="Input 3 11 3 3" xfId="5425" xr:uid="{F105A1F3-3FE1-4AB0-BACF-80D104D7AAD0}"/>
    <cellStyle name="Input 3 11 3 3 2" xfId="5426" xr:uid="{F8AF280E-5C2E-4FAD-8FC3-F8032D5E413C}"/>
    <cellStyle name="Input 3 11 3 3 3" xfId="19023" xr:uid="{F3EA00FF-0EE7-4BDD-ACDE-33EF70795126}"/>
    <cellStyle name="Input 3 11 3 4" xfId="5427" xr:uid="{66F1AE38-597A-465F-8A8A-860C5E462A24}"/>
    <cellStyle name="Input 3 11 3 5" xfId="18401" xr:uid="{7AFACC0B-C04C-4C82-9A40-CC3B5E26A86B}"/>
    <cellStyle name="Input 3 11 4" xfId="5428" xr:uid="{4518909B-3417-4565-A493-C3D5483E2193}"/>
    <cellStyle name="Input 3 11 5" xfId="16910" xr:uid="{3F5EE449-B334-49D8-97AA-305C409E1E05}"/>
    <cellStyle name="Input 3 12" xfId="5429" xr:uid="{F1732C20-0895-4F85-ABD9-7E9133AD25B9}"/>
    <cellStyle name="Input 3 12 2" xfId="5430" xr:uid="{E9E75D64-8330-4AA0-B3F4-6646E87CD098}"/>
    <cellStyle name="Input 3 12 2 2" xfId="5431" xr:uid="{175046BB-FF9B-4C6A-BA2F-BE551893007B}"/>
    <cellStyle name="Input 3 12 2 2 2" xfId="5432" xr:uid="{78B0D076-51FE-47F3-9F53-55E7379BA8F9}"/>
    <cellStyle name="Input 3 12 2 2 2 2" xfId="5433" xr:uid="{3910CE0C-4599-43A8-BA7E-BD346B3E141D}"/>
    <cellStyle name="Input 3 12 2 2 3" xfId="19263" xr:uid="{FBE59A95-233D-45E5-BB71-8897E5640393}"/>
    <cellStyle name="Input 3 12 2 3" xfId="5434" xr:uid="{55DED2EE-7148-42A7-996F-FBDBD9DE457A}"/>
    <cellStyle name="Input 3 12 2 3 2" xfId="5435" xr:uid="{85E4D976-9BD4-43BF-A62A-E55C89D576E4}"/>
    <cellStyle name="Input 3 12 2 3 3" xfId="19611" xr:uid="{1DB37855-AC29-494B-BF1A-739880638927}"/>
    <cellStyle name="Input 3 12 2 4" xfId="5436" xr:uid="{B9FBF027-E48E-41E8-9D3D-2044C6A64CB8}"/>
    <cellStyle name="Input 3 12 2 5" xfId="5437" xr:uid="{82FF24FB-ED2B-485D-8414-830B42094393}"/>
    <cellStyle name="Input 3 12 2 6" xfId="5438" xr:uid="{28EF4595-EE51-40AD-9A9A-1E881C6645EC}"/>
    <cellStyle name="Input 3 12 2 7" xfId="18661" xr:uid="{48A9D3BC-DAF8-400C-BA95-100A44629FC1}"/>
    <cellStyle name="Input 3 12 3" xfId="5439" xr:uid="{B946EDBA-E45D-4AF0-9E60-B7E32D23E75D}"/>
    <cellStyle name="Input 3 12 4" xfId="18092" xr:uid="{B2EF33EE-A9E2-4127-8C98-3DCFCE54AEEC}"/>
    <cellStyle name="Input 3 13" xfId="5440" xr:uid="{DDB77464-3F8C-4B33-8162-ED65DA775FCE}"/>
    <cellStyle name="Input 3 13 2" xfId="5441" xr:uid="{C0C1ABB0-E954-4B7B-A639-E2830CCFED09}"/>
    <cellStyle name="Input 3 13 2 2" xfId="5442" xr:uid="{D9643D8D-D5D6-4B72-8E19-7513C885A870}"/>
    <cellStyle name="Input 3 13 2 2 2" xfId="5443" xr:uid="{E6DC9CB8-F43B-4417-8751-8D6228348DBE}"/>
    <cellStyle name="Input 3 13 2 3" xfId="19067" xr:uid="{45F2C584-9D10-470D-82F6-1A3225AEDED0}"/>
    <cellStyle name="Input 3 13 3" xfId="5444" xr:uid="{8E17EE03-B295-4EFE-A0C4-F5E81A6A5122}"/>
    <cellStyle name="Input 3 13 3 2" xfId="5445" xr:uid="{C485EBBC-AA56-484B-89F8-EF0F873C11F4}"/>
    <cellStyle name="Input 3 13 3 3" xfId="19025" xr:uid="{D9AD9DBC-44AE-4DC8-B39E-109F9F842A25}"/>
    <cellStyle name="Input 3 13 4" xfId="5446" xr:uid="{92018DDE-6468-4943-971B-4B31831ADD3A}"/>
    <cellStyle name="Input 3 13 5" xfId="18399" xr:uid="{302167F0-FEA7-4400-AF69-9309DF684404}"/>
    <cellStyle name="Input 3 14" xfId="5447" xr:uid="{8D44379B-3F48-4847-8791-70056F1E4BA2}"/>
    <cellStyle name="Input 3 15" xfId="16908" xr:uid="{7355CF40-B008-45CE-887A-7D0771C7FE65}"/>
    <cellStyle name="Input 3 2" xfId="5448" xr:uid="{6CD6738B-E6AC-472C-8440-F8BB9EB80A2C}"/>
    <cellStyle name="Input 3 2 2" xfId="5449" xr:uid="{F3507EF5-6379-48F6-B775-20C95B126002}"/>
    <cellStyle name="Input 3 2 2 2" xfId="5450" xr:uid="{4CF38007-6796-4BD6-9238-1C38C87325B8}"/>
    <cellStyle name="Input 3 2 2 2 2" xfId="5451" xr:uid="{ACA82573-1139-41B5-BA8F-E93F105FE03C}"/>
    <cellStyle name="Input 3 2 2 2 2 2" xfId="5452" xr:uid="{EB84DD71-F861-4188-B2F3-AC92A7BE8988}"/>
    <cellStyle name="Input 3 2 2 2 2 2 2" xfId="5453" xr:uid="{A6E2B0FE-3AB1-4596-83A6-4255CF19A35F}"/>
    <cellStyle name="Input 3 2 2 2 2 3" xfId="19266" xr:uid="{2FBB8C3D-98E6-44ED-8D25-AD1598B68987}"/>
    <cellStyle name="Input 3 2 2 2 3" xfId="5454" xr:uid="{5DA5A497-344B-436E-8619-260948582646}"/>
    <cellStyle name="Input 3 2 2 2 3 2" xfId="5455" xr:uid="{7859F31B-5228-42CA-B999-8322B5EA55FE}"/>
    <cellStyle name="Input 3 2 2 2 3 3" xfId="19614" xr:uid="{17B64886-7F5C-4571-9E86-4CEFFBFF6E70}"/>
    <cellStyle name="Input 3 2 2 2 4" xfId="5456" xr:uid="{1F54EC27-4BC0-46E0-B53C-B4916B373F37}"/>
    <cellStyle name="Input 3 2 2 2 5" xfId="18664" xr:uid="{99D650E4-6C3B-4E84-A333-FCBF66738CF2}"/>
    <cellStyle name="Input 3 2 2 3" xfId="5457" xr:uid="{28A6B7DC-3A2A-4C88-8C76-2A67913BB0B2}"/>
    <cellStyle name="Input 3 2 2 4" xfId="18095" xr:uid="{F288E9FC-AD74-49C4-B443-85FD4157BCA4}"/>
    <cellStyle name="Input 3 2 3" xfId="5458" xr:uid="{FD9BE8CC-8040-4237-BF45-7B1E513A470D}"/>
    <cellStyle name="Input 3 2 3 2" xfId="5459" xr:uid="{2D25E92A-370A-4B1E-B4FE-A7AE2C8E7C97}"/>
    <cellStyle name="Input 3 2 3 2 2" xfId="5460" xr:uid="{B695CE08-7B9F-40F6-9E2E-8861BCEDF6D2}"/>
    <cellStyle name="Input 3 2 3 2 2 2" xfId="5461" xr:uid="{B6140CAD-3429-40D8-9571-5D270F157A12}"/>
    <cellStyle name="Input 3 2 3 2 3" xfId="19070" xr:uid="{57558D0D-4C5C-4F5B-8A65-07A101418DF0}"/>
    <cellStyle name="Input 3 2 3 3" xfId="5462" xr:uid="{952C490D-4822-467F-97D8-C042D0E576D6}"/>
    <cellStyle name="Input 3 2 3 3 2" xfId="5463" xr:uid="{FCCD7E95-ABFA-42C0-BFEF-CECB0C241F23}"/>
    <cellStyle name="Input 3 2 3 3 3" xfId="19022" xr:uid="{02DA6BC5-2E2E-4CFB-BEEA-BD65E76386B0}"/>
    <cellStyle name="Input 3 2 3 4" xfId="5464" xr:uid="{BDF4FAF3-9891-40C6-BD8D-DE6F69AE05E8}"/>
    <cellStyle name="Input 3 2 3 5" xfId="18402" xr:uid="{9056D805-1D1E-4E47-8543-9C4010A5EC7A}"/>
    <cellStyle name="Input 3 2 4" xfId="5465" xr:uid="{9D76841A-82D1-489F-824C-5C8A4916D9DC}"/>
    <cellStyle name="Input 3 2 5" xfId="16911" xr:uid="{D7A61943-8CB8-4454-BD9D-7B00AD53CDCD}"/>
    <cellStyle name="Input 3 3" xfId="5466" xr:uid="{1A6E925F-16CB-417B-A5C4-91695361B9B3}"/>
    <cellStyle name="Input 3 3 2" xfId="5467" xr:uid="{40398A4E-FD60-4200-9F25-0689E45319EB}"/>
    <cellStyle name="Input 3 3 2 2" xfId="5468" xr:uid="{98E6A7E0-C50E-4455-941E-5F433E7A9AEC}"/>
    <cellStyle name="Input 3 3 2 2 2" xfId="5469" xr:uid="{5EFD6955-8617-47DC-94AD-C677B14A630E}"/>
    <cellStyle name="Input 3 3 2 2 2 2" xfId="5470" xr:uid="{7081FC2B-76B2-42A3-8BE3-D7ABADF9F852}"/>
    <cellStyle name="Input 3 3 2 2 2 2 2" xfId="5471" xr:uid="{B7A9A6F3-A55E-4D0D-BBB3-16866FFFB6DC}"/>
    <cellStyle name="Input 3 3 2 2 2 3" xfId="19267" xr:uid="{4CA0D484-7051-4134-AC05-42A3D99B8FE9}"/>
    <cellStyle name="Input 3 3 2 2 3" xfId="5472" xr:uid="{72F755AF-172B-4DC3-9C7C-33ED70E10C52}"/>
    <cellStyle name="Input 3 3 2 2 3 2" xfId="5473" xr:uid="{CFD26943-40C4-48BA-8B02-170E594BD898}"/>
    <cellStyle name="Input 3 3 2 2 3 3" xfId="19615" xr:uid="{BA23A82A-4A5B-4AF0-9DE0-D360E05A90D0}"/>
    <cellStyle name="Input 3 3 2 2 4" xfId="5474" xr:uid="{8BD98F37-7339-4C16-B85C-EF31FC0AC3B0}"/>
    <cellStyle name="Input 3 3 2 2 5" xfId="18665" xr:uid="{A2610386-FE7D-45AF-A49D-668056C8EFC4}"/>
    <cellStyle name="Input 3 3 2 3" xfId="5475" xr:uid="{FCCC579F-5373-426A-99A7-922315A09314}"/>
    <cellStyle name="Input 3 3 2 4" xfId="18096" xr:uid="{D51E73A9-AAC6-47C6-8B6D-92D4D0B29119}"/>
    <cellStyle name="Input 3 3 3" xfId="5476" xr:uid="{B2CA5E8C-5BCA-4952-8D2B-DB697BD7897B}"/>
    <cellStyle name="Input 3 3 3 2" xfId="5477" xr:uid="{798B2E72-CAC0-4931-9ABA-18147F93F509}"/>
    <cellStyle name="Input 3 3 3 2 2" xfId="5478" xr:uid="{1CFFE4E9-5E5B-4B4B-82DD-09A4B070FA1E}"/>
    <cellStyle name="Input 3 3 3 2 2 2" xfId="5479" xr:uid="{4371857C-034D-409D-83DD-76C6EA599128}"/>
    <cellStyle name="Input 3 3 3 2 3" xfId="19071" xr:uid="{D37BE4C2-0947-40DE-9C86-2834D2EE9811}"/>
    <cellStyle name="Input 3 3 3 3" xfId="5480" xr:uid="{BE09E37A-C7A1-4BB1-A3FF-4BC06D6F144F}"/>
    <cellStyle name="Input 3 3 3 3 2" xfId="5481" xr:uid="{FA0639DA-D2B4-42BD-8A30-D890B1C16E3D}"/>
    <cellStyle name="Input 3 3 3 3 3" xfId="19021" xr:uid="{A32A0023-DF35-4B1B-8D8B-57742F9AFFE8}"/>
    <cellStyle name="Input 3 3 3 4" xfId="5482" xr:uid="{3DD00227-4FA1-4CAE-A6E6-12B7AFD8905B}"/>
    <cellStyle name="Input 3 3 3 5" xfId="18403" xr:uid="{CACC58FC-DE22-4787-8867-EC337158806E}"/>
    <cellStyle name="Input 3 3 4" xfId="5483" xr:uid="{69477CAA-AB3D-470A-AC82-380388362367}"/>
    <cellStyle name="Input 3 3 5" xfId="16912" xr:uid="{3A3EE0A7-45FF-4499-98A7-A01FA57941FC}"/>
    <cellStyle name="Input 3 4" xfId="5484" xr:uid="{005A703F-553D-445D-8005-6FA207E88624}"/>
    <cellStyle name="Input 3 4 2" xfId="5485" xr:uid="{2041C7F7-BC51-4A68-8133-CE6941530623}"/>
    <cellStyle name="Input 3 4 2 2" xfId="5486" xr:uid="{3E922128-800C-4EED-A1CC-288A28F7B3F5}"/>
    <cellStyle name="Input 3 4 2 2 2" xfId="5487" xr:uid="{D0DF8EE1-9049-4E91-8F17-EBC75BE42573}"/>
    <cellStyle name="Input 3 4 2 2 2 2" xfId="5488" xr:uid="{DD5462DF-3538-43A1-BBDE-1435E4D948D7}"/>
    <cellStyle name="Input 3 4 2 2 2 2 2" xfId="5489" xr:uid="{25DD3152-9B7B-4505-9501-D21148028E45}"/>
    <cellStyle name="Input 3 4 2 2 2 3" xfId="19268" xr:uid="{F8945DC9-7EF8-4B54-BE8D-8B290FEEA8A8}"/>
    <cellStyle name="Input 3 4 2 2 3" xfId="5490" xr:uid="{8744D1FE-2714-43F4-8D8E-F7B85353824C}"/>
    <cellStyle name="Input 3 4 2 2 3 2" xfId="5491" xr:uid="{DEAA5E38-155D-44E3-9DE7-EBF3BE00177C}"/>
    <cellStyle name="Input 3 4 2 2 3 3" xfId="19616" xr:uid="{65135D60-ED1F-4000-B784-EF22D4826C44}"/>
    <cellStyle name="Input 3 4 2 2 4" xfId="5492" xr:uid="{6FC5CE4E-CE1A-490A-9E3A-18F281B9CBB2}"/>
    <cellStyle name="Input 3 4 2 2 5" xfId="18666" xr:uid="{A3EAE2E0-88D7-4986-84BC-273BF622281A}"/>
    <cellStyle name="Input 3 4 2 3" xfId="5493" xr:uid="{D55E8FE8-A190-4F9B-A6B8-AAF869CB10C6}"/>
    <cellStyle name="Input 3 4 2 4" xfId="18097" xr:uid="{BACD3BA0-D238-49BB-AFAE-BFF08B6C2887}"/>
    <cellStyle name="Input 3 4 3" xfId="5494" xr:uid="{69853CE0-00FB-46EC-B57C-1474D7CD17C9}"/>
    <cellStyle name="Input 3 4 3 2" xfId="5495" xr:uid="{5C155D39-9C29-46F9-91B6-3375636D3335}"/>
    <cellStyle name="Input 3 4 3 2 2" xfId="5496" xr:uid="{7FA9465C-94B7-42EB-8BB9-B6DE8D5C14AA}"/>
    <cellStyle name="Input 3 4 3 2 2 2" xfId="5497" xr:uid="{5B2EBC75-BA1A-4028-9ECA-E354F859AD4F}"/>
    <cellStyle name="Input 3 4 3 2 3" xfId="19072" xr:uid="{85945403-D317-42DF-A694-D4B1958EAA1D}"/>
    <cellStyle name="Input 3 4 3 3" xfId="5498" xr:uid="{354FC37F-C395-48F8-9F55-5CB5AA4468A9}"/>
    <cellStyle name="Input 3 4 3 3 2" xfId="5499" xr:uid="{923DDAB0-0591-426D-A627-9086A760727A}"/>
    <cellStyle name="Input 3 4 3 3 3" xfId="19020" xr:uid="{1A24F364-686A-476D-A1FA-FA99BAB477D9}"/>
    <cellStyle name="Input 3 4 3 4" xfId="5500" xr:uid="{23F074BC-3D51-434F-AD09-495CCB3357CD}"/>
    <cellStyle name="Input 3 4 3 5" xfId="18404" xr:uid="{0E5A8C96-CC73-4080-B376-FD29F9B2AEF3}"/>
    <cellStyle name="Input 3 4 4" xfId="5501" xr:uid="{451F7285-E0D8-48A3-8F72-041E9A772C93}"/>
    <cellStyle name="Input 3 4 5" xfId="16913" xr:uid="{9BFC1D87-C6DE-46D2-99AB-0F592CE87DE3}"/>
    <cellStyle name="Input 3 5" xfId="5502" xr:uid="{8EA5418B-1D94-471A-9F93-76F2108200EF}"/>
    <cellStyle name="Input 3 5 2" xfId="5503" xr:uid="{A6F646C9-8859-4AAC-9775-3690A89FE2E3}"/>
    <cellStyle name="Input 3 5 2 2" xfId="5504" xr:uid="{A75AEF13-AA02-4D64-91D2-D7BB316A3257}"/>
    <cellStyle name="Input 3 5 2 2 2" xfId="5505" xr:uid="{5B0A01B6-925A-4F43-8A61-5B09EE0A4420}"/>
    <cellStyle name="Input 3 5 2 2 2 2" xfId="5506" xr:uid="{11EE9A29-FC8C-43F1-AAA8-AA194DC6E348}"/>
    <cellStyle name="Input 3 5 2 2 2 2 2" xfId="5507" xr:uid="{6FFF2566-CC85-489E-8E7D-905ECEB7986B}"/>
    <cellStyle name="Input 3 5 2 2 2 3" xfId="19269" xr:uid="{C887FA5D-932F-4AF9-8377-7C341B2FC531}"/>
    <cellStyle name="Input 3 5 2 2 3" xfId="5508" xr:uid="{E9F0F661-F6F6-413B-BDE0-38C5152F47EF}"/>
    <cellStyle name="Input 3 5 2 2 3 2" xfId="5509" xr:uid="{24424712-18B4-4BB1-9C8C-519F488CA1ED}"/>
    <cellStyle name="Input 3 5 2 2 3 3" xfId="19617" xr:uid="{B36663D1-24C7-4A3B-B11F-90C9EAEB8CCB}"/>
    <cellStyle name="Input 3 5 2 2 4" xfId="5510" xr:uid="{B03D97AE-DB0B-4C55-9888-78F3A25B9776}"/>
    <cellStyle name="Input 3 5 2 2 5" xfId="18667" xr:uid="{838E4F57-955A-4625-89C8-5E9155660CAF}"/>
    <cellStyle name="Input 3 5 2 3" xfId="5511" xr:uid="{5E9193B5-37F4-465D-8570-79686E8A4C4F}"/>
    <cellStyle name="Input 3 5 2 4" xfId="18098" xr:uid="{5B5A27AF-DB43-44ED-B6EA-0168D2D2D997}"/>
    <cellStyle name="Input 3 5 3" xfId="5512" xr:uid="{F5C08DA7-3827-46CF-B10D-F62EA10EAD90}"/>
    <cellStyle name="Input 3 5 3 2" xfId="5513" xr:uid="{B8095046-71B8-41A1-89CC-A074B12DB6ED}"/>
    <cellStyle name="Input 3 5 3 2 2" xfId="5514" xr:uid="{40627999-1314-47DD-BD6D-FFFC4CE73B2C}"/>
    <cellStyle name="Input 3 5 3 2 2 2" xfId="5515" xr:uid="{F2AC45F1-0A2C-4EEE-B576-A3AEF9F15C17}"/>
    <cellStyle name="Input 3 5 3 2 3" xfId="19073" xr:uid="{7EA02CDC-D0AA-4701-8133-F1CD8960EBE8}"/>
    <cellStyle name="Input 3 5 3 3" xfId="5516" xr:uid="{10DF91B2-6785-4F42-BA84-0481C2FCDB6D}"/>
    <cellStyle name="Input 3 5 3 3 2" xfId="5517" xr:uid="{BAA5DBA2-8719-40D2-90D9-22DB554B9688}"/>
    <cellStyle name="Input 3 5 3 3 3" xfId="19019" xr:uid="{903E44E7-638C-40FD-92CE-5880F1A2785D}"/>
    <cellStyle name="Input 3 5 3 4" xfId="5518" xr:uid="{EB41F0C8-0AA3-44A3-B83E-B7B0DCA345C6}"/>
    <cellStyle name="Input 3 5 3 5" xfId="18405" xr:uid="{FAA3854F-0CDD-44A3-8EBE-48810B3A2265}"/>
    <cellStyle name="Input 3 5 4" xfId="5519" xr:uid="{C8337E69-D913-4AA1-BB87-0B077752680C}"/>
    <cellStyle name="Input 3 5 5" xfId="16914" xr:uid="{50303333-19C5-4AA5-B367-D4640BA59F8E}"/>
    <cellStyle name="Input 3 6" xfId="5520" xr:uid="{B0E0AC4A-FB24-4498-A004-23E393A65A6A}"/>
    <cellStyle name="Input 3 6 2" xfId="5521" xr:uid="{5AC9A9AB-1F72-400D-A51B-2B7F2E65D101}"/>
    <cellStyle name="Input 3 6 2 2" xfId="5522" xr:uid="{D14C7699-7A02-4995-91E0-97856031C759}"/>
    <cellStyle name="Input 3 6 2 2 2" xfId="5523" xr:uid="{CB2D11B9-85E6-4C11-85EC-FB181EBAA13E}"/>
    <cellStyle name="Input 3 6 2 2 2 2" xfId="5524" xr:uid="{692BA664-43B0-440A-B4BB-2BE2B270CF54}"/>
    <cellStyle name="Input 3 6 2 2 2 2 2" xfId="5525" xr:uid="{5E117890-2324-41A8-A70F-8FA8E9531C34}"/>
    <cellStyle name="Input 3 6 2 2 2 3" xfId="19270" xr:uid="{F73BF124-A2F1-4C68-BC1D-4FE36D56A466}"/>
    <cellStyle name="Input 3 6 2 2 3" xfId="5526" xr:uid="{5C4489D2-6941-4106-92BD-80E17A131766}"/>
    <cellStyle name="Input 3 6 2 2 3 2" xfId="5527" xr:uid="{CC20C20C-C582-4C2D-8717-DEB9C8C06FD4}"/>
    <cellStyle name="Input 3 6 2 2 3 3" xfId="19618" xr:uid="{F5724EB4-F588-4FBC-8B90-D9B7A23C02B4}"/>
    <cellStyle name="Input 3 6 2 2 4" xfId="5528" xr:uid="{641A8D10-93F4-40D4-9C95-7FCC270F0185}"/>
    <cellStyle name="Input 3 6 2 2 5" xfId="18668" xr:uid="{818710F0-3E1E-4F86-82DA-234CB808F700}"/>
    <cellStyle name="Input 3 6 2 3" xfId="5529" xr:uid="{5F8BF02C-43A5-4537-B1AD-AC0E2848D410}"/>
    <cellStyle name="Input 3 6 2 4" xfId="18099" xr:uid="{7AA34250-5489-4C60-A80F-DB460986DA64}"/>
    <cellStyle name="Input 3 6 3" xfId="5530" xr:uid="{576CAAA3-6829-40FC-BCBF-AB02A63C92BA}"/>
    <cellStyle name="Input 3 6 3 2" xfId="5531" xr:uid="{231CAF7E-2DB6-47D6-81E4-715F46365E03}"/>
    <cellStyle name="Input 3 6 3 2 2" xfId="5532" xr:uid="{0D2E6F99-01ED-43D3-8625-5C9C8E651ADE}"/>
    <cellStyle name="Input 3 6 3 2 2 2" xfId="5533" xr:uid="{F9B8CCC2-41C4-4E55-AED2-C78B61266F97}"/>
    <cellStyle name="Input 3 6 3 2 3" xfId="19074" xr:uid="{33F21761-CA98-4BC0-A363-5F2A7D5EFA9E}"/>
    <cellStyle name="Input 3 6 3 3" xfId="5534" xr:uid="{E489DD5B-BD7A-42A3-94A9-543E0947B4FE}"/>
    <cellStyle name="Input 3 6 3 3 2" xfId="5535" xr:uid="{35E75806-4FCB-4386-A211-616E46A8EADE}"/>
    <cellStyle name="Input 3 6 3 3 3" xfId="19018" xr:uid="{8F3A402F-D15D-4D2C-8187-35A38C40866F}"/>
    <cellStyle name="Input 3 6 3 4" xfId="5536" xr:uid="{7BE1E0E0-B945-43A4-9A18-29F12385C426}"/>
    <cellStyle name="Input 3 6 3 5" xfId="18406" xr:uid="{51EDB674-52CD-4682-B7B0-0638683BD2F8}"/>
    <cellStyle name="Input 3 6 4" xfId="5537" xr:uid="{C26749EC-B9DC-4D46-AA21-CC094011C8E4}"/>
    <cellStyle name="Input 3 6 5" xfId="16915" xr:uid="{813706EA-BD9A-4D63-BABA-55F2313B26BE}"/>
    <cellStyle name="Input 3 7" xfId="5538" xr:uid="{432B9D26-51A0-4A69-959F-D8821FA9AF0F}"/>
    <cellStyle name="Input 3 7 2" xfId="5539" xr:uid="{0F3DEE3D-45F9-4D37-9D36-D79DFC609179}"/>
    <cellStyle name="Input 3 7 2 2" xfId="5540" xr:uid="{F6EEBFB9-D29A-42B9-98A9-88CF44826525}"/>
    <cellStyle name="Input 3 7 2 2 2" xfId="5541" xr:uid="{20D5B226-43C0-4997-931A-8370EE34F388}"/>
    <cellStyle name="Input 3 7 2 2 2 2" xfId="5542" xr:uid="{A17E4B55-00D4-4BBD-A7F1-E9DC54D850E7}"/>
    <cellStyle name="Input 3 7 2 2 2 2 2" xfId="5543" xr:uid="{D1EC72CF-BDCC-4D46-9241-C1E0D98DBA2D}"/>
    <cellStyle name="Input 3 7 2 2 2 3" xfId="19271" xr:uid="{19832CB2-F5D0-4FC7-B92D-717B5A9D9271}"/>
    <cellStyle name="Input 3 7 2 2 3" xfId="5544" xr:uid="{7709C1F0-00E7-49CB-81DD-4DD6AB4FED67}"/>
    <cellStyle name="Input 3 7 2 2 3 2" xfId="5545" xr:uid="{9D57034A-EEE7-4D5F-94BC-3D93CBADE132}"/>
    <cellStyle name="Input 3 7 2 2 3 3" xfId="19619" xr:uid="{77F9BD5A-386A-4012-A3A1-22E2DCDD8453}"/>
    <cellStyle name="Input 3 7 2 2 4" xfId="5546" xr:uid="{B2D3DCD8-6C3E-4F73-ACCE-17EDAAAF1D8A}"/>
    <cellStyle name="Input 3 7 2 2 5" xfId="18669" xr:uid="{94F5C681-14F4-4257-92B3-2535740BCC4C}"/>
    <cellStyle name="Input 3 7 2 3" xfId="5547" xr:uid="{48DFDB70-C229-4F9B-A866-952C2E34FE7A}"/>
    <cellStyle name="Input 3 7 2 4" xfId="18100" xr:uid="{10C83467-3F83-48EA-8196-AE33662174B5}"/>
    <cellStyle name="Input 3 7 3" xfId="5548" xr:uid="{F3836FA3-AD2B-48D7-A60E-97C7284499A8}"/>
    <cellStyle name="Input 3 7 3 2" xfId="5549" xr:uid="{60AA9B98-2B7D-40FF-BCEB-0520C2415467}"/>
    <cellStyle name="Input 3 7 3 2 2" xfId="5550" xr:uid="{690B0B54-303E-4C1B-ADEF-6DAA30C694B9}"/>
    <cellStyle name="Input 3 7 3 2 2 2" xfId="5551" xr:uid="{62C2911A-A674-4180-8383-16D47896C818}"/>
    <cellStyle name="Input 3 7 3 2 3" xfId="19075" xr:uid="{1E0D7D4E-655F-4B7C-B708-2326274334C3}"/>
    <cellStyle name="Input 3 7 3 3" xfId="5552" xr:uid="{66F08B13-1BAA-411C-B1FD-F5D5D36BB43B}"/>
    <cellStyle name="Input 3 7 3 3 2" xfId="5553" xr:uid="{DB91EB6A-4A2F-4726-AAB1-F9A297287DD9}"/>
    <cellStyle name="Input 3 7 3 3 3" xfId="19017" xr:uid="{FBAACC47-CA47-40D6-9FC9-43C0D231B17D}"/>
    <cellStyle name="Input 3 7 3 4" xfId="5554" xr:uid="{AA9CAA84-835A-40CC-9CF4-A2969F7CF9E8}"/>
    <cellStyle name="Input 3 7 3 5" xfId="18407" xr:uid="{936A6887-DF4A-4CDE-8D0D-E8CF2EFD76BD}"/>
    <cellStyle name="Input 3 7 4" xfId="5555" xr:uid="{476FD904-19D7-4B65-BA24-F86CA5DC9E50}"/>
    <cellStyle name="Input 3 7 5" xfId="16916" xr:uid="{B7BA8FEE-02C9-4BC2-914F-F4F0C4720702}"/>
    <cellStyle name="Input 3 8" xfId="5556" xr:uid="{C9D7FC91-D358-461C-9DC2-2B1D23918F70}"/>
    <cellStyle name="Input 3 8 2" xfId="5557" xr:uid="{6B0120D0-F542-4754-80D8-3A37BE98F580}"/>
    <cellStyle name="Input 3 8 2 2" xfId="5558" xr:uid="{4FB1C57A-895D-43F6-AE56-37CAF6A456D2}"/>
    <cellStyle name="Input 3 8 2 2 2" xfId="5559" xr:uid="{5A4294C4-1763-4313-BF71-2209B67C7916}"/>
    <cellStyle name="Input 3 8 2 2 2 2" xfId="5560" xr:uid="{907F47BF-82C6-4F47-A552-55A11ED05FB4}"/>
    <cellStyle name="Input 3 8 2 2 2 2 2" xfId="5561" xr:uid="{98B3EF8B-E78D-44BA-A618-9BE6E6E8B800}"/>
    <cellStyle name="Input 3 8 2 2 2 3" xfId="19272" xr:uid="{A844E41E-3DA0-412C-8211-BC73A6F914AF}"/>
    <cellStyle name="Input 3 8 2 2 3" xfId="5562" xr:uid="{A84B70AB-09B2-4715-A2E7-2AB31F6AE077}"/>
    <cellStyle name="Input 3 8 2 2 3 2" xfId="5563" xr:uid="{F324A1E3-D015-474D-8E86-A51AB49E2AF6}"/>
    <cellStyle name="Input 3 8 2 2 3 3" xfId="19620" xr:uid="{04D0F55C-1CB6-4EB9-B3D0-74276A92E878}"/>
    <cellStyle name="Input 3 8 2 2 4" xfId="5564" xr:uid="{905D4AF7-28C1-43F6-BE0E-279437B9CC28}"/>
    <cellStyle name="Input 3 8 2 2 5" xfId="18670" xr:uid="{FC9D923E-C4B4-4163-A426-909BC6BB744F}"/>
    <cellStyle name="Input 3 8 2 3" xfId="5565" xr:uid="{A04CC31A-CBCC-431A-AAC2-079BA4CDC49C}"/>
    <cellStyle name="Input 3 8 2 4" xfId="18101" xr:uid="{26B7B595-3D26-4297-B9EB-F5269DBE4432}"/>
    <cellStyle name="Input 3 8 3" xfId="5566" xr:uid="{D2C1E3FD-88B5-43A4-9FA7-DEA2BE8B7623}"/>
    <cellStyle name="Input 3 8 3 2" xfId="5567" xr:uid="{EBFC7873-ABC8-48CC-91F6-E5D48C90D953}"/>
    <cellStyle name="Input 3 8 3 2 2" xfId="5568" xr:uid="{7BC15648-6369-4625-A020-A57CED4FFCA9}"/>
    <cellStyle name="Input 3 8 3 2 2 2" xfId="5569" xr:uid="{89380EE8-44D3-4111-A0BA-04B3161913A9}"/>
    <cellStyle name="Input 3 8 3 2 3" xfId="19076" xr:uid="{279750D7-EFBA-48C7-B5A1-15029F648AA7}"/>
    <cellStyle name="Input 3 8 3 3" xfId="5570" xr:uid="{421FDBE8-F4EB-4CCB-87E7-71CA8380A48C}"/>
    <cellStyle name="Input 3 8 3 3 2" xfId="5571" xr:uid="{E7925BEA-BF87-4A71-BFC0-1E8B284E57F3}"/>
    <cellStyle name="Input 3 8 3 3 3" xfId="19016" xr:uid="{A0E3A302-99DE-469F-9A23-78E43E3830E9}"/>
    <cellStyle name="Input 3 8 3 4" xfId="5572" xr:uid="{5AF1BBE7-6132-45FC-82A1-127B067D8A9E}"/>
    <cellStyle name="Input 3 8 3 5" xfId="18408" xr:uid="{35276366-59DB-4B9B-88D7-3C2A51DCB4F3}"/>
    <cellStyle name="Input 3 8 4" xfId="5573" xr:uid="{1DC105B3-F9C1-4278-9A8C-2487A567A435}"/>
    <cellStyle name="Input 3 8 5" xfId="16917" xr:uid="{96CEF223-D6F1-4F6F-93C6-5A67EDB39197}"/>
    <cellStyle name="Input 3 9" xfId="5574" xr:uid="{11350F64-99E9-421B-BCE3-43BFFB49491B}"/>
    <cellStyle name="Input 3 9 2" xfId="5575" xr:uid="{AF851E9A-3968-4B6C-B41E-BC0EA408EF87}"/>
    <cellStyle name="Input 3 9 2 2" xfId="5576" xr:uid="{D064C4F0-653A-4EEA-8EBF-993771D4A0CF}"/>
    <cellStyle name="Input 3 9 2 2 2" xfId="5577" xr:uid="{14FD62E6-5B95-44FE-A643-5BF029808322}"/>
    <cellStyle name="Input 3 9 2 2 2 2" xfId="5578" xr:uid="{36391B8A-FD92-4E12-AC3E-2F1E20301E16}"/>
    <cellStyle name="Input 3 9 2 2 2 2 2" xfId="5579" xr:uid="{92A44CCA-5092-4A09-AE40-17980AB7D149}"/>
    <cellStyle name="Input 3 9 2 2 2 3" xfId="19273" xr:uid="{993B4223-1902-4EE2-B896-64AA8E9C9DD1}"/>
    <cellStyle name="Input 3 9 2 2 3" xfId="5580" xr:uid="{A6C8E374-0AAA-45AF-AB03-A1450BADBD39}"/>
    <cellStyle name="Input 3 9 2 2 3 2" xfId="5581" xr:uid="{4A9DFACE-E854-49C0-8381-08E142812D79}"/>
    <cellStyle name="Input 3 9 2 2 3 3" xfId="19621" xr:uid="{18B9E6AB-C94B-4361-BF73-A201A9FFE09D}"/>
    <cellStyle name="Input 3 9 2 2 4" xfId="5582" xr:uid="{ECEA48EC-ED36-4E93-8635-1374E31DEA16}"/>
    <cellStyle name="Input 3 9 2 2 5" xfId="18671" xr:uid="{260D53A3-B676-47A5-BDB3-EF44F0683E8C}"/>
    <cellStyle name="Input 3 9 2 3" xfId="5583" xr:uid="{79C8DD8E-4918-4453-B833-D3512E48E926}"/>
    <cellStyle name="Input 3 9 2 4" xfId="18102" xr:uid="{9416BCB7-2C4B-4E8C-A661-3F83E836DA38}"/>
    <cellStyle name="Input 3 9 3" xfId="5584" xr:uid="{A0E305F5-1B67-4CCE-8A70-901F213DA5CC}"/>
    <cellStyle name="Input 3 9 3 2" xfId="5585" xr:uid="{D91018F0-2933-4DC4-9E69-5B11D1CF188F}"/>
    <cellStyle name="Input 3 9 3 2 2" xfId="5586" xr:uid="{30EE13FA-E4FD-4596-AA4A-65A3D55B1E3C}"/>
    <cellStyle name="Input 3 9 3 2 2 2" xfId="5587" xr:uid="{8E9E1E6C-4AA6-4247-85FF-6BB9ED15CE2F}"/>
    <cellStyle name="Input 3 9 3 2 3" xfId="19077" xr:uid="{75AECA45-C6B9-47BA-BA60-76C30F42D918}"/>
    <cellStyle name="Input 3 9 3 3" xfId="5588" xr:uid="{E25D98BE-F6D8-4C9F-A8B0-CAECCA8C5AF6}"/>
    <cellStyle name="Input 3 9 3 3 2" xfId="5589" xr:uid="{536C1D50-437C-4033-BD1C-5DF7A17EE08D}"/>
    <cellStyle name="Input 3 9 3 3 3" xfId="19015" xr:uid="{7D3F3B43-B210-43E3-9462-4A405C3B388F}"/>
    <cellStyle name="Input 3 9 3 4" xfId="5590" xr:uid="{BF43E1DF-027A-4CFC-A0FA-67DDE26DF288}"/>
    <cellStyle name="Input 3 9 3 5" xfId="18409" xr:uid="{803DECD6-5B51-47B5-8163-8BD776591066}"/>
    <cellStyle name="Input 3 9 4" xfId="5591" xr:uid="{BD53CB07-7CDB-4418-8E75-67969D63BAB4}"/>
    <cellStyle name="Input 3 9 5" xfId="16918" xr:uid="{A7F50C7A-633F-41D9-A46F-55BA23BFEC28}"/>
    <cellStyle name="Input 4" xfId="5592" xr:uid="{412713E7-6A76-4666-BD89-3FE214C9DDAA}"/>
    <cellStyle name="Input 4 10" xfId="5593" xr:uid="{EC917FA5-BE25-42A0-9DCE-3A52D4C395FE}"/>
    <cellStyle name="Input 4 10 2" xfId="5594" xr:uid="{70FAB2F6-0BB6-41C7-9043-78EA6141B564}"/>
    <cellStyle name="Input 4 10 2 2" xfId="5595" xr:uid="{890B0AE5-4B00-41AE-8E17-C398BF3C11FA}"/>
    <cellStyle name="Input 4 10 2 2 2" xfId="5596" xr:uid="{F6CCD331-508E-4D01-A8E2-DC64B45C13FE}"/>
    <cellStyle name="Input 4 10 2 2 2 2" xfId="5597" xr:uid="{49DCDF84-F2B3-4147-8A20-3E4EF3A85325}"/>
    <cellStyle name="Input 4 10 2 2 2 2 2" xfId="5598" xr:uid="{6F2F5894-B8A6-4712-BA95-D3F3ECA92A25}"/>
    <cellStyle name="Input 4 10 2 2 2 3" xfId="19275" xr:uid="{AE8189F4-2BC4-4530-AB4D-E5C33E42BCC9}"/>
    <cellStyle name="Input 4 10 2 2 3" xfId="5599" xr:uid="{1D619690-80F5-4D48-B29A-CD78E44EAC3B}"/>
    <cellStyle name="Input 4 10 2 2 3 2" xfId="5600" xr:uid="{DB6B303F-0B2C-41EC-9135-6062D3F73CD4}"/>
    <cellStyle name="Input 4 10 2 2 3 3" xfId="19623" xr:uid="{FDAC5EE7-736A-40C1-95FD-F4C788B6D59E}"/>
    <cellStyle name="Input 4 10 2 2 4" xfId="5601" xr:uid="{0CC06444-F1AB-4E30-8E05-02B8E371D12D}"/>
    <cellStyle name="Input 4 10 2 2 5" xfId="18673" xr:uid="{825F194F-4DC7-4BE6-B19D-BDC30E91B249}"/>
    <cellStyle name="Input 4 10 2 3" xfId="5602" xr:uid="{F243FF2C-FE47-40A6-8AED-6584F1C9BAB9}"/>
    <cellStyle name="Input 4 10 2 4" xfId="18104" xr:uid="{36A7CEB7-4C19-4F9F-94C2-C981D3A82E05}"/>
    <cellStyle name="Input 4 10 3" xfId="5603" xr:uid="{75DAF8D8-E71D-495B-8050-103406FB1ACC}"/>
    <cellStyle name="Input 4 10 3 2" xfId="5604" xr:uid="{38293D97-1A9A-4B81-BDA8-7602FF40A850}"/>
    <cellStyle name="Input 4 10 3 2 2" xfId="5605" xr:uid="{68D81165-D1B2-4B96-9999-5B73E7F9E303}"/>
    <cellStyle name="Input 4 10 3 2 2 2" xfId="5606" xr:uid="{C57942E2-C07A-4C16-842D-FAD13E4EF0A2}"/>
    <cellStyle name="Input 4 10 3 2 3" xfId="19079" xr:uid="{1AC53F2A-42AB-46E5-872E-5B61E99CC8ED}"/>
    <cellStyle name="Input 4 10 3 3" xfId="5607" xr:uid="{351B702C-6051-4890-8FE2-85576E958C15}"/>
    <cellStyle name="Input 4 10 3 3 2" xfId="5608" xr:uid="{4EB86DEC-D5BC-469A-9910-E4C7BE69C0BE}"/>
    <cellStyle name="Input 4 10 3 3 3" xfId="19013" xr:uid="{EF3CD331-BB89-4B6C-A832-9D136814F0B4}"/>
    <cellStyle name="Input 4 10 3 4" xfId="5609" xr:uid="{8B0CEB27-652A-49CF-B2E4-E6BAD1E9C4A2}"/>
    <cellStyle name="Input 4 10 3 5" xfId="18411" xr:uid="{F5E2FCB7-2140-4535-8395-2AD70E731BFB}"/>
    <cellStyle name="Input 4 10 4" xfId="5610" xr:uid="{88BD8397-D9E8-4CF6-A38B-95007A9AA43F}"/>
    <cellStyle name="Input 4 10 5" xfId="16920" xr:uid="{2098A733-D1BE-4EF3-893D-74BCE3DD1714}"/>
    <cellStyle name="Input 4 11" xfId="5611" xr:uid="{9546CCA0-5131-4BC2-9275-635117322DA9}"/>
    <cellStyle name="Input 4 11 2" xfId="5612" xr:uid="{F17CB841-AF59-4C7A-BE7C-B7B0D81C2203}"/>
    <cellStyle name="Input 4 11 2 2" xfId="5613" xr:uid="{30612A8D-F4D6-4C25-94FA-C6FC7F51AB65}"/>
    <cellStyle name="Input 4 11 2 2 2" xfId="5614" xr:uid="{320BEEEE-3710-4938-B316-1698EDB2E856}"/>
    <cellStyle name="Input 4 11 2 2 2 2" xfId="5615" xr:uid="{5A659A48-A6B8-4BC4-A0D7-A50FAB186FDB}"/>
    <cellStyle name="Input 4 11 2 2 2 2 2" xfId="5616" xr:uid="{DC3B6913-1519-43C6-83AA-7175E98C5AED}"/>
    <cellStyle name="Input 4 11 2 2 2 3" xfId="19276" xr:uid="{9AD47D41-5B65-46B4-9179-22DA4FB8E531}"/>
    <cellStyle name="Input 4 11 2 2 3" xfId="5617" xr:uid="{4FD0969D-9D1A-4B85-BEEB-5279FD753860}"/>
    <cellStyle name="Input 4 11 2 2 3 2" xfId="5618" xr:uid="{34086264-EA2A-42DE-B21A-B043AA11E0BA}"/>
    <cellStyle name="Input 4 11 2 2 3 3" xfId="19624" xr:uid="{A0D6B986-B352-4A65-B543-A4E63727EDF0}"/>
    <cellStyle name="Input 4 11 2 2 4" xfId="5619" xr:uid="{F7714597-BF11-4BD8-8D46-1E092BFFCB2F}"/>
    <cellStyle name="Input 4 11 2 2 5" xfId="18674" xr:uid="{8F2C9D27-BA9E-4C65-9669-5DA18AB8790B}"/>
    <cellStyle name="Input 4 11 2 3" xfId="5620" xr:uid="{25A2B42D-F654-4551-83F1-B5B02B5D04DD}"/>
    <cellStyle name="Input 4 11 2 4" xfId="18105" xr:uid="{8FC41B0E-25D7-4743-B691-B121EF09BA71}"/>
    <cellStyle name="Input 4 11 3" xfId="5621" xr:uid="{F5DA6240-4EFF-42A2-A637-D214F26E2502}"/>
    <cellStyle name="Input 4 11 3 2" xfId="5622" xr:uid="{B9CDCB07-87B9-43E2-94DE-A48495F606D5}"/>
    <cellStyle name="Input 4 11 3 2 2" xfId="5623" xr:uid="{8C0A8393-7AE3-4DEB-B53E-34A1F7E90686}"/>
    <cellStyle name="Input 4 11 3 2 2 2" xfId="5624" xr:uid="{2EF39644-B140-4E3C-A3CE-2AAD9467D4A6}"/>
    <cellStyle name="Input 4 11 3 2 3" xfId="19080" xr:uid="{0A51C82F-B7B3-4B14-93A8-EFED09D3FC28}"/>
    <cellStyle name="Input 4 11 3 3" xfId="5625" xr:uid="{97DF1B1F-76C5-4070-8840-968550B7C8DC}"/>
    <cellStyle name="Input 4 11 3 3 2" xfId="5626" xr:uid="{7C00279C-E42A-4850-82B4-F365FFE5CA0E}"/>
    <cellStyle name="Input 4 11 3 3 3" xfId="19012" xr:uid="{DB84E434-6892-49A1-BBCB-56ADB45DFBD5}"/>
    <cellStyle name="Input 4 11 3 4" xfId="5627" xr:uid="{9317BF45-CDBE-4D11-B041-D1A509E3C577}"/>
    <cellStyle name="Input 4 11 3 5" xfId="18412" xr:uid="{9B543D66-9910-41F1-A6A6-2E8F6AA3C427}"/>
    <cellStyle name="Input 4 11 4" xfId="5628" xr:uid="{DCE9D26D-E0F3-43B8-8CC7-78A190C767BB}"/>
    <cellStyle name="Input 4 11 5" xfId="16921" xr:uid="{4AB5F6A6-36A7-4EEE-8C61-8BCE8C35C21D}"/>
    <cellStyle name="Input 4 12" xfId="5629" xr:uid="{5905FBD2-7C66-4869-A139-B17AFF95814A}"/>
    <cellStyle name="Input 4 12 2" xfId="5630" xr:uid="{EE53C728-842F-4DC0-8B94-07CE7F3B96B2}"/>
    <cellStyle name="Input 4 12 2 2" xfId="5631" xr:uid="{A9270D86-ED00-4F54-A9A3-AF939E78ECDA}"/>
    <cellStyle name="Input 4 12 2 2 2" xfId="5632" xr:uid="{D9DE7BB9-61A7-43D8-BA96-8C3C57D94664}"/>
    <cellStyle name="Input 4 12 2 2 2 2" xfId="5633" xr:uid="{73EB71F1-ED86-4185-9841-0DABCCA0962B}"/>
    <cellStyle name="Input 4 12 2 2 3" xfId="19274" xr:uid="{8CBBDC59-4655-4AA1-875B-69CC97595A4C}"/>
    <cellStyle name="Input 4 12 2 3" xfId="5634" xr:uid="{3032EFE9-47E8-42D4-835B-EF39E0EBACD2}"/>
    <cellStyle name="Input 4 12 2 3 2" xfId="5635" xr:uid="{A8A4D35A-DD94-416F-961A-FCDD26F93576}"/>
    <cellStyle name="Input 4 12 2 3 3" xfId="19622" xr:uid="{9188B28C-C1AF-45B0-8E2D-9AB74E0C7D01}"/>
    <cellStyle name="Input 4 12 2 4" xfId="5636" xr:uid="{DBB36BF6-32B4-4C85-9AA9-490AE77E87DD}"/>
    <cellStyle name="Input 4 12 2 5" xfId="18672" xr:uid="{DF79AEF1-2565-4397-8843-C6CA7B4C5068}"/>
    <cellStyle name="Input 4 12 3" xfId="5637" xr:uid="{780E3841-EC19-4504-8DD7-6ECB60DDAEAC}"/>
    <cellStyle name="Input 4 12 4" xfId="18103" xr:uid="{743B7823-2FEB-4FB1-A78A-B9859561D18B}"/>
    <cellStyle name="Input 4 13" xfId="5638" xr:uid="{22E69530-4F74-4CCB-9091-06331E0F24B0}"/>
    <cellStyle name="Input 4 13 2" xfId="5639" xr:uid="{F55EEBCB-3E1A-4719-9DFD-54CE7A2BBCFA}"/>
    <cellStyle name="Input 4 13 2 2" xfId="5640" xr:uid="{B5FEB702-F595-4866-90BD-4F098115ACAF}"/>
    <cellStyle name="Input 4 13 2 2 2" xfId="5641" xr:uid="{BCE0FB5D-CD72-42CA-9424-3B8464F31B15}"/>
    <cellStyle name="Input 4 13 2 3" xfId="19078" xr:uid="{DEE62E38-08F4-4CD6-ADE1-4994E3E1ABCC}"/>
    <cellStyle name="Input 4 13 3" xfId="5642" xr:uid="{FF67B09C-4584-434A-AAC4-341327D7D5D2}"/>
    <cellStyle name="Input 4 13 3 2" xfId="5643" xr:uid="{DE37C1D9-B95C-422D-A1BA-415609CF8A1D}"/>
    <cellStyle name="Input 4 13 3 3" xfId="19014" xr:uid="{196AD26D-016F-4092-B92B-29C7B987F4AB}"/>
    <cellStyle name="Input 4 13 4" xfId="5644" xr:uid="{788BE47F-C67F-46D6-B901-60664612E511}"/>
    <cellStyle name="Input 4 13 5" xfId="18410" xr:uid="{6B96CFDE-6AA1-4EBF-9D06-64EDC9554C25}"/>
    <cellStyle name="Input 4 14" xfId="5645" xr:uid="{D3DC54C4-6EBE-459C-B0BA-A4BDBC397EDE}"/>
    <cellStyle name="Input 4 15" xfId="16919" xr:uid="{085EC857-14BC-442D-A59E-18CB2948B35B}"/>
    <cellStyle name="Input 4 2" xfId="5646" xr:uid="{888E710E-3292-4ADF-B0E4-2547D771C314}"/>
    <cellStyle name="Input 4 2 2" xfId="5647" xr:uid="{7F30D735-DD3E-4328-8F4B-3A9BAF409B10}"/>
    <cellStyle name="Input 4 2 2 2" xfId="5648" xr:uid="{C685A15E-E89D-4742-B645-6216FAD48F77}"/>
    <cellStyle name="Input 4 2 2 2 2" xfId="5649" xr:uid="{D488F3D2-029C-4A2B-A2B0-4BAE3BBF78BA}"/>
    <cellStyle name="Input 4 2 2 2 2 2" xfId="5650" xr:uid="{FFE6C145-11B4-43E4-A1C9-BA3C11D519DF}"/>
    <cellStyle name="Input 4 2 2 2 2 2 2" xfId="5651" xr:uid="{82ED9F3A-53DD-406B-9CCE-067AE2255783}"/>
    <cellStyle name="Input 4 2 2 2 2 3" xfId="19277" xr:uid="{9ECA92AE-A2FE-48DC-B3A0-2E9A66756F44}"/>
    <cellStyle name="Input 4 2 2 2 3" xfId="5652" xr:uid="{B5559861-64DF-4EEB-BDB7-0338ED2FD226}"/>
    <cellStyle name="Input 4 2 2 2 3 2" xfId="5653" xr:uid="{791C9965-DEF0-427F-9469-8F4C231B0409}"/>
    <cellStyle name="Input 4 2 2 2 3 3" xfId="19625" xr:uid="{10F11056-A39F-42F5-9F3F-0836CC77E7BD}"/>
    <cellStyle name="Input 4 2 2 2 4" xfId="5654" xr:uid="{55A29A15-B058-43AC-878C-0F57B9ED0D73}"/>
    <cellStyle name="Input 4 2 2 2 5" xfId="18675" xr:uid="{568B06C6-3048-4534-B65D-AB62D8BB01E2}"/>
    <cellStyle name="Input 4 2 2 3" xfId="5655" xr:uid="{66B1D7A1-F341-433C-8BAA-099C354AF6AB}"/>
    <cellStyle name="Input 4 2 2 4" xfId="18106" xr:uid="{7DF6D219-F74B-447D-8A67-4C8A031B4DE2}"/>
    <cellStyle name="Input 4 2 3" xfId="5656" xr:uid="{9B41A545-8889-4081-A0A9-FEFF071A60EE}"/>
    <cellStyle name="Input 4 2 3 2" xfId="5657" xr:uid="{CF6E3CB6-EF73-4AFD-B537-C56FD6B14BE8}"/>
    <cellStyle name="Input 4 2 3 2 2" xfId="5658" xr:uid="{D9CEAF91-051D-494B-A45B-4D77B2B5D254}"/>
    <cellStyle name="Input 4 2 3 2 2 2" xfId="5659" xr:uid="{E9307B38-E4A5-48B7-A77F-251CA9ABCDAF}"/>
    <cellStyle name="Input 4 2 3 2 3" xfId="19081" xr:uid="{FDDC3BAC-A7A5-4C10-8319-9722B39547F8}"/>
    <cellStyle name="Input 4 2 3 3" xfId="5660" xr:uid="{B02C3A65-801E-4F6C-88E9-CA98180C547F}"/>
    <cellStyle name="Input 4 2 3 3 2" xfId="5661" xr:uid="{1969C8C7-8FDA-4127-A722-06E274515E03}"/>
    <cellStyle name="Input 4 2 3 3 3" xfId="19011" xr:uid="{B5633257-58CD-451C-B97A-530A7D0A8FE8}"/>
    <cellStyle name="Input 4 2 3 4" xfId="5662" xr:uid="{CD7C5AFD-FD3F-408B-B354-9D0883B4C56A}"/>
    <cellStyle name="Input 4 2 3 5" xfId="18413" xr:uid="{D1BD9649-0132-4F18-9673-388D41F458DF}"/>
    <cellStyle name="Input 4 2 4" xfId="5663" xr:uid="{49A1BF1A-97E4-4985-BA69-329344512D25}"/>
    <cellStyle name="Input 4 2 5" xfId="16922" xr:uid="{D1CA5EB4-D384-4469-957B-B39F5D14DD6F}"/>
    <cellStyle name="Input 4 3" xfId="5664" xr:uid="{417E589C-4332-47A1-9590-38AEE5D6FAE4}"/>
    <cellStyle name="Input 4 3 2" xfId="5665" xr:uid="{884431DE-6C29-4EFC-87C1-32138AE0BC03}"/>
    <cellStyle name="Input 4 3 2 2" xfId="5666" xr:uid="{E727C077-EB07-41AB-8386-237733FC6C90}"/>
    <cellStyle name="Input 4 3 2 2 2" xfId="5667" xr:uid="{292B2C30-E810-4BCE-875F-486B09C8053F}"/>
    <cellStyle name="Input 4 3 2 2 2 2" xfId="5668" xr:uid="{0CB79C57-A478-461B-993D-648EE8BF4E8F}"/>
    <cellStyle name="Input 4 3 2 2 2 2 2" xfId="5669" xr:uid="{AF2A84DE-0F53-4E8D-BC57-7603559AED0C}"/>
    <cellStyle name="Input 4 3 2 2 2 3" xfId="19278" xr:uid="{1288B1C0-B67C-4F25-8AA2-1A29384EE704}"/>
    <cellStyle name="Input 4 3 2 2 3" xfId="5670" xr:uid="{012C97E8-92BA-4792-91EE-9B4AA8ACBDA8}"/>
    <cellStyle name="Input 4 3 2 2 3 2" xfId="5671" xr:uid="{17265EE9-B022-4F63-9165-A19C97BD89E3}"/>
    <cellStyle name="Input 4 3 2 2 3 3" xfId="19626" xr:uid="{8818F05B-082F-447D-A0DC-86742AB25676}"/>
    <cellStyle name="Input 4 3 2 2 4" xfId="5672" xr:uid="{6F00FA51-5F5B-4EFD-85CF-8D8E9CB56062}"/>
    <cellStyle name="Input 4 3 2 2 5" xfId="18676" xr:uid="{E669A371-B110-4C2A-B94C-4CACF080EB2B}"/>
    <cellStyle name="Input 4 3 2 3" xfId="5673" xr:uid="{4CD56A6D-4F91-439E-AD68-445A5FA24210}"/>
    <cellStyle name="Input 4 3 2 4" xfId="18107" xr:uid="{037363A6-97C8-4614-A5FA-90AB0B272BEC}"/>
    <cellStyle name="Input 4 3 3" xfId="5674" xr:uid="{480B4A17-D9C5-4D3A-8227-473B9AC706C7}"/>
    <cellStyle name="Input 4 3 3 2" xfId="5675" xr:uid="{396F88BC-DE50-44A7-9BF7-D3A1845C62E9}"/>
    <cellStyle name="Input 4 3 3 2 2" xfId="5676" xr:uid="{190B8C81-2A3E-4A13-8EA8-F26A92A8DC36}"/>
    <cellStyle name="Input 4 3 3 2 2 2" xfId="5677" xr:uid="{FB6322C1-8F9A-41D9-BB3C-CBF5673791BE}"/>
    <cellStyle name="Input 4 3 3 2 3" xfId="19082" xr:uid="{05A6D223-FB98-4D28-A751-39F27CADFADE}"/>
    <cellStyle name="Input 4 3 3 3" xfId="5678" xr:uid="{89EE3A08-7A2F-454C-92E3-059885D71799}"/>
    <cellStyle name="Input 4 3 3 3 2" xfId="5679" xr:uid="{B7B0B53A-D9A7-4BBD-A337-617BDAEBFE8C}"/>
    <cellStyle name="Input 4 3 3 3 3" xfId="19010" xr:uid="{0CAA62F1-1E8C-4F4A-A1F8-0E4B9FB653F1}"/>
    <cellStyle name="Input 4 3 3 4" xfId="5680" xr:uid="{0B473275-8630-48BD-8768-0A47EE55E988}"/>
    <cellStyle name="Input 4 3 3 5" xfId="18414" xr:uid="{562E02B8-7D34-453D-B034-81EF065E6039}"/>
    <cellStyle name="Input 4 3 4" xfId="5681" xr:uid="{D91103C9-48D6-43AC-9DD3-695F2CDBEF0B}"/>
    <cellStyle name="Input 4 3 5" xfId="16923" xr:uid="{3AE1FC68-59DE-4E00-8CD5-86389C00806A}"/>
    <cellStyle name="Input 4 4" xfId="5682" xr:uid="{B24C3F57-68DC-4962-AD4B-6123A1DD34E9}"/>
    <cellStyle name="Input 4 4 2" xfId="5683" xr:uid="{AC08C966-1473-4619-B244-B12FB6C55319}"/>
    <cellStyle name="Input 4 4 2 2" xfId="5684" xr:uid="{D076D33D-D98F-4B24-9891-9B0C5A1FF290}"/>
    <cellStyle name="Input 4 4 2 2 2" xfId="5685" xr:uid="{6A12074C-94B5-463D-8F4C-04903D43A60A}"/>
    <cellStyle name="Input 4 4 2 2 2 2" xfId="5686" xr:uid="{7BE67D98-16DC-4E5E-AAB4-90693DB2F96C}"/>
    <cellStyle name="Input 4 4 2 2 2 2 2" xfId="5687" xr:uid="{7626DE21-62D1-4C2A-AA91-6BFB2BB3B53E}"/>
    <cellStyle name="Input 4 4 2 2 2 3" xfId="19279" xr:uid="{F0775C19-C84F-489A-8BBB-A129A8C922D8}"/>
    <cellStyle name="Input 4 4 2 2 3" xfId="5688" xr:uid="{ECBFB3AD-47DF-4557-B944-F286F80A6814}"/>
    <cellStyle name="Input 4 4 2 2 3 2" xfId="5689" xr:uid="{13E64004-62EA-4015-8F14-98BAF277524A}"/>
    <cellStyle name="Input 4 4 2 2 3 3" xfId="19627" xr:uid="{F44B862F-6517-4491-84C6-03C0D456538D}"/>
    <cellStyle name="Input 4 4 2 2 4" xfId="5690" xr:uid="{7B91BC9B-F150-4360-B756-94353ACB98E4}"/>
    <cellStyle name="Input 4 4 2 2 5" xfId="18677" xr:uid="{33E533C1-6D07-4012-8FA6-B625A2920642}"/>
    <cellStyle name="Input 4 4 2 3" xfId="5691" xr:uid="{D775A3DF-6CC0-46ED-AB62-2EC18BFA45ED}"/>
    <cellStyle name="Input 4 4 2 4" xfId="18108" xr:uid="{7EB86A00-433D-4A85-98BD-AA396656EE52}"/>
    <cellStyle name="Input 4 4 3" xfId="5692" xr:uid="{0BC4351E-40C2-4E3E-81FE-11788EDD4CF3}"/>
    <cellStyle name="Input 4 4 3 2" xfId="5693" xr:uid="{9E7ACBBE-31CB-4363-A76D-6E73F93A21D3}"/>
    <cellStyle name="Input 4 4 3 2 2" xfId="5694" xr:uid="{C2607773-A0FD-4AA3-9AD5-1AD44D7C47C2}"/>
    <cellStyle name="Input 4 4 3 2 2 2" xfId="5695" xr:uid="{72420690-B02D-486A-90B1-DBDC9DABD763}"/>
    <cellStyle name="Input 4 4 3 2 3" xfId="19083" xr:uid="{8DA3C982-9B96-42D9-A9E2-43A1287BB6CB}"/>
    <cellStyle name="Input 4 4 3 3" xfId="5696" xr:uid="{752134B5-E51A-438A-8EFF-1B6C98CFF9BA}"/>
    <cellStyle name="Input 4 4 3 3 2" xfId="5697" xr:uid="{8FB8872E-62D3-4F02-BA9B-7D71A61A0983}"/>
    <cellStyle name="Input 4 4 3 3 3" xfId="19009" xr:uid="{3B7D9667-C075-4D9A-97F9-E06C6BDB3096}"/>
    <cellStyle name="Input 4 4 3 4" xfId="5698" xr:uid="{9916426D-4630-468F-8C0B-DAD924E9C3B8}"/>
    <cellStyle name="Input 4 4 3 5" xfId="18415" xr:uid="{0571AA26-5D14-4976-9348-A9D58FCA71D1}"/>
    <cellStyle name="Input 4 4 4" xfId="5699" xr:uid="{B14C1B48-4540-4EF8-9BCA-98115AC90C99}"/>
    <cellStyle name="Input 4 4 5" xfId="16924" xr:uid="{AF8DDB4D-BBDA-4E48-9C3E-37B3D8467D7A}"/>
    <cellStyle name="Input 4 5" xfId="5700" xr:uid="{DA99A205-6543-49A2-9C03-D8B2ADEAA801}"/>
    <cellStyle name="Input 4 5 2" xfId="5701" xr:uid="{034BCA7D-33B9-48D3-97D6-1253CE0F1963}"/>
    <cellStyle name="Input 4 5 2 2" xfId="5702" xr:uid="{BB86C1AF-F407-405E-9C84-A5A7537A5125}"/>
    <cellStyle name="Input 4 5 2 2 2" xfId="5703" xr:uid="{F3C52453-28EC-4908-B7CB-38B8DE264650}"/>
    <cellStyle name="Input 4 5 2 2 2 2" xfId="5704" xr:uid="{D46B41F4-6704-49D0-9AB2-4C86E20ABD9D}"/>
    <cellStyle name="Input 4 5 2 2 2 2 2" xfId="5705" xr:uid="{973563CF-F483-4259-992A-8A94AF65D2B1}"/>
    <cellStyle name="Input 4 5 2 2 2 3" xfId="19280" xr:uid="{31D742A9-D295-4774-8B0A-F5F4E20528F8}"/>
    <cellStyle name="Input 4 5 2 2 3" xfId="5706" xr:uid="{CDE3A966-E97C-4949-864F-69371F5D742F}"/>
    <cellStyle name="Input 4 5 2 2 3 2" xfId="5707" xr:uid="{302EB713-48F5-40FF-9D0C-B25CE8447B9E}"/>
    <cellStyle name="Input 4 5 2 2 3 3" xfId="19628" xr:uid="{B2177150-4C38-4E1A-8442-C5BE5C24B6F0}"/>
    <cellStyle name="Input 4 5 2 2 4" xfId="5708" xr:uid="{D4371A0B-B9AF-4711-B6BC-00098DFB0155}"/>
    <cellStyle name="Input 4 5 2 2 5" xfId="18678" xr:uid="{AEACB586-D795-4AB8-B8A1-453C3F403EDB}"/>
    <cellStyle name="Input 4 5 2 3" xfId="5709" xr:uid="{9B86A10D-ACD8-41E2-B60C-50EE34247569}"/>
    <cellStyle name="Input 4 5 2 4" xfId="18109" xr:uid="{5C8B13D4-A629-4A3F-9BC6-BCE4DFEE0161}"/>
    <cellStyle name="Input 4 5 3" xfId="5710" xr:uid="{7B6C209E-692B-4276-A1AF-4CD31E1B571C}"/>
    <cellStyle name="Input 4 5 3 2" xfId="5711" xr:uid="{83E1ABD6-8894-40BB-B0D6-1D757A34D77E}"/>
    <cellStyle name="Input 4 5 3 2 2" xfId="5712" xr:uid="{34E38E63-F22A-464D-9326-351157C24F15}"/>
    <cellStyle name="Input 4 5 3 2 2 2" xfId="5713" xr:uid="{BDE837F7-A436-42A1-A5C4-E42528A1FB7C}"/>
    <cellStyle name="Input 4 5 3 2 3" xfId="19084" xr:uid="{AE867E36-97AA-4779-9E05-90C9D623F799}"/>
    <cellStyle name="Input 4 5 3 3" xfId="5714" xr:uid="{F2FB72CD-8123-4015-B31B-0A8FF4919DF4}"/>
    <cellStyle name="Input 4 5 3 3 2" xfId="5715" xr:uid="{F54CBA55-2C07-44A3-8A84-31D97CD971F0}"/>
    <cellStyle name="Input 4 5 3 3 3" xfId="19008" xr:uid="{1AB1D985-8025-4D1C-8FC8-47277CA9F6D5}"/>
    <cellStyle name="Input 4 5 3 4" xfId="5716" xr:uid="{B739C6A5-A519-4650-ADAB-A541533AD21D}"/>
    <cellStyle name="Input 4 5 3 5" xfId="18416" xr:uid="{E6398D20-6497-476C-9996-A1418AECDAAC}"/>
    <cellStyle name="Input 4 5 4" xfId="5717" xr:uid="{842F3F1E-347F-4AC2-8ECF-F49967D5F690}"/>
    <cellStyle name="Input 4 5 5" xfId="16925" xr:uid="{67EC2400-8AED-49FE-AF7B-96E7F034107C}"/>
    <cellStyle name="Input 4 6" xfId="5718" xr:uid="{21082314-AA53-458F-996D-1258EEB3A9AE}"/>
    <cellStyle name="Input 4 6 2" xfId="5719" xr:uid="{CA65CB64-BE0C-41AE-9D94-8152C3CE1658}"/>
    <cellStyle name="Input 4 6 2 2" xfId="5720" xr:uid="{D26EA76A-AF0E-4C68-B1AD-6AE5D5C1074E}"/>
    <cellStyle name="Input 4 6 2 2 2" xfId="5721" xr:uid="{55D4DF50-2946-4F2E-8718-2B68D492F2FA}"/>
    <cellStyle name="Input 4 6 2 2 2 2" xfId="5722" xr:uid="{E28672CD-F495-4E91-BDAE-2BB270858991}"/>
    <cellStyle name="Input 4 6 2 2 2 2 2" xfId="5723" xr:uid="{BA81FCD0-D7F1-4249-B2CF-27EA67E96E52}"/>
    <cellStyle name="Input 4 6 2 2 2 3" xfId="19281" xr:uid="{74A491CE-D0DD-494B-9A23-D4962B5C7AE3}"/>
    <cellStyle name="Input 4 6 2 2 3" xfId="5724" xr:uid="{74968F70-6D15-4C09-B8DD-C1379D56FA8C}"/>
    <cellStyle name="Input 4 6 2 2 3 2" xfId="5725" xr:uid="{642FF0A1-F921-4A85-B391-C9425532214F}"/>
    <cellStyle name="Input 4 6 2 2 3 3" xfId="19629" xr:uid="{FDEBB8EA-3AB6-4343-9630-9A04ADCED7E7}"/>
    <cellStyle name="Input 4 6 2 2 4" xfId="5726" xr:uid="{9D03F157-4855-4B93-B0A8-00E2EB8CDBC1}"/>
    <cellStyle name="Input 4 6 2 2 5" xfId="18679" xr:uid="{C50833C4-22F7-4B34-B3B1-162C986E08C8}"/>
    <cellStyle name="Input 4 6 2 3" xfId="5727" xr:uid="{03B5ED98-455D-4E2D-9431-BACCA4CB2475}"/>
    <cellStyle name="Input 4 6 2 4" xfId="18110" xr:uid="{F49BA6E3-4A2C-471B-9104-644EE873E590}"/>
    <cellStyle name="Input 4 6 3" xfId="5728" xr:uid="{A760FFA9-4F78-4B81-B7CA-FC8513187BAD}"/>
    <cellStyle name="Input 4 6 3 2" xfId="5729" xr:uid="{5D31C5DB-8654-49DB-A349-1A070A04D52B}"/>
    <cellStyle name="Input 4 6 3 2 2" xfId="5730" xr:uid="{EC56BD0B-3096-4ABB-95D8-2D671B4615EC}"/>
    <cellStyle name="Input 4 6 3 2 2 2" xfId="5731" xr:uid="{E96EAB08-C860-4A8D-B002-7E24ED42EA1B}"/>
    <cellStyle name="Input 4 6 3 2 3" xfId="19085" xr:uid="{E430E58C-B87E-4DD6-BD20-95B9B1E8E461}"/>
    <cellStyle name="Input 4 6 3 3" xfId="5732" xr:uid="{B875F912-3992-4F93-B015-49B6EF798103}"/>
    <cellStyle name="Input 4 6 3 3 2" xfId="5733" xr:uid="{B9F98D64-CA3D-49BF-961E-6A25B5A1DDD9}"/>
    <cellStyle name="Input 4 6 3 3 3" xfId="19007" xr:uid="{345F48A2-9B0A-4C41-9BF5-DA7A5298FA5D}"/>
    <cellStyle name="Input 4 6 3 4" xfId="5734" xr:uid="{E5A6D000-CDDC-44F4-84BE-3E9C3E34B0BE}"/>
    <cellStyle name="Input 4 6 3 5" xfId="18417" xr:uid="{728D47CA-8F34-4D77-B864-6BF9E3501FE3}"/>
    <cellStyle name="Input 4 6 4" xfId="5735" xr:uid="{0C387A72-623A-4508-85B7-4089D8A44B77}"/>
    <cellStyle name="Input 4 6 5" xfId="16926" xr:uid="{61CD166B-3422-4F3C-8F89-B0B16A72298B}"/>
    <cellStyle name="Input 4 7" xfId="5736" xr:uid="{F9F62849-522A-4F36-8AA6-BCD32A672EB6}"/>
    <cellStyle name="Input 4 7 2" xfId="5737" xr:uid="{C0473DA7-96E1-4D19-B10D-B5DDB9FA6DFA}"/>
    <cellStyle name="Input 4 7 2 2" xfId="5738" xr:uid="{E3433F21-8D4C-4F1B-A0AE-BA1BCF3434DF}"/>
    <cellStyle name="Input 4 7 2 2 2" xfId="5739" xr:uid="{EE96FC9E-162A-4F94-93DD-4006811D29D8}"/>
    <cellStyle name="Input 4 7 2 2 2 2" xfId="5740" xr:uid="{F22AF641-6D52-4F89-97DD-922447E36A53}"/>
    <cellStyle name="Input 4 7 2 2 2 2 2" xfId="5741" xr:uid="{5ED5F8DE-5C6D-47A2-BAC3-62712EECCCEF}"/>
    <cellStyle name="Input 4 7 2 2 2 3" xfId="19282" xr:uid="{B21A0DFD-BE2F-4F05-81DF-9A697E7218AB}"/>
    <cellStyle name="Input 4 7 2 2 3" xfId="5742" xr:uid="{042482F0-53B0-436B-AA73-8391AEC61444}"/>
    <cellStyle name="Input 4 7 2 2 3 2" xfId="5743" xr:uid="{68D1E4D5-434A-45DC-87FB-A0085DED9FCE}"/>
    <cellStyle name="Input 4 7 2 2 3 3" xfId="19630" xr:uid="{BF4C0AB5-B947-40BE-8D58-64D57A60A900}"/>
    <cellStyle name="Input 4 7 2 2 4" xfId="5744" xr:uid="{B8C74705-7E3E-403B-B6BA-320CD41B2E7C}"/>
    <cellStyle name="Input 4 7 2 2 5" xfId="18680" xr:uid="{D982FA81-B435-41D4-96C4-EDDE67010D3E}"/>
    <cellStyle name="Input 4 7 2 3" xfId="5745" xr:uid="{F0852DAF-2994-412A-AF05-9CF24CCDDF96}"/>
    <cellStyle name="Input 4 7 2 4" xfId="18111" xr:uid="{C9BE5D94-7012-4069-A9B4-ACAE1C7F64DE}"/>
    <cellStyle name="Input 4 7 3" xfId="5746" xr:uid="{6D8D8EF7-0B53-4D67-89C2-BEAFB99F5FF9}"/>
    <cellStyle name="Input 4 7 3 2" xfId="5747" xr:uid="{C1BBDB68-16AD-4456-AF02-859133C32F44}"/>
    <cellStyle name="Input 4 7 3 2 2" xfId="5748" xr:uid="{270ED934-AC2C-40B8-A756-C57228DCDA07}"/>
    <cellStyle name="Input 4 7 3 2 2 2" xfId="5749" xr:uid="{71C1F420-EBE8-4F15-AFC0-5042F039BDF9}"/>
    <cellStyle name="Input 4 7 3 2 3" xfId="19086" xr:uid="{6A854C57-DCA6-4E85-8F00-5267E83F7E56}"/>
    <cellStyle name="Input 4 7 3 3" xfId="5750" xr:uid="{138A1BA1-01C5-4332-9331-9B8BB37A56FD}"/>
    <cellStyle name="Input 4 7 3 3 2" xfId="5751" xr:uid="{770EDAF2-D9DD-4241-AE5C-81CC225A0466}"/>
    <cellStyle name="Input 4 7 3 3 3" xfId="19006" xr:uid="{30BA65AC-850A-4DB4-8CF9-44A25104F977}"/>
    <cellStyle name="Input 4 7 3 4" xfId="5752" xr:uid="{B6D4CA06-AB27-4980-A080-5660281CE4ED}"/>
    <cellStyle name="Input 4 7 3 5" xfId="18418" xr:uid="{E3643B37-11DB-4D8E-BC75-C0D50D08F549}"/>
    <cellStyle name="Input 4 7 4" xfId="5753" xr:uid="{55DEAAE1-F3A4-4250-9218-F05E73E09AFD}"/>
    <cellStyle name="Input 4 7 5" xfId="16927" xr:uid="{C4C05F2B-B0E5-4DBC-89C0-1FA95CDF713B}"/>
    <cellStyle name="Input 4 8" xfId="5754" xr:uid="{01B18127-1AF2-4EA9-BAE0-AF4F022B05AC}"/>
    <cellStyle name="Input 4 8 2" xfId="5755" xr:uid="{0A8131AF-3798-40B0-9C5A-15CCD4C85AAF}"/>
    <cellStyle name="Input 4 8 2 2" xfId="5756" xr:uid="{27078516-8B01-4520-ADF8-51476AF9E546}"/>
    <cellStyle name="Input 4 8 2 2 2" xfId="5757" xr:uid="{29B162F2-46ED-47DA-A804-419980E51686}"/>
    <cellStyle name="Input 4 8 2 2 2 2" xfId="5758" xr:uid="{12C4A8EB-4A89-4C1E-9F9F-B4D7753E5E39}"/>
    <cellStyle name="Input 4 8 2 2 2 2 2" xfId="5759" xr:uid="{542CCCDC-923A-4D81-A7D1-DE9775614000}"/>
    <cellStyle name="Input 4 8 2 2 2 3" xfId="19283" xr:uid="{9D48BC3C-AE48-48EC-89AD-07A82200650C}"/>
    <cellStyle name="Input 4 8 2 2 3" xfId="5760" xr:uid="{FE8BC79F-BC5E-4BFD-974E-DC2D1CAD4D1D}"/>
    <cellStyle name="Input 4 8 2 2 3 2" xfId="5761" xr:uid="{30E04EAB-A3B6-4881-9E42-2DB4EE2C968E}"/>
    <cellStyle name="Input 4 8 2 2 3 3" xfId="19631" xr:uid="{A3DDFF4C-9BB4-4EA5-A067-594DE4B6A1C5}"/>
    <cellStyle name="Input 4 8 2 2 4" xfId="5762" xr:uid="{B724BA80-1BD4-402A-A978-42FBA094AB62}"/>
    <cellStyle name="Input 4 8 2 2 5" xfId="18681" xr:uid="{8F1B3D86-4FBA-48C7-9580-34E43377C923}"/>
    <cellStyle name="Input 4 8 2 3" xfId="5763" xr:uid="{B0BEA571-2E4D-41E7-B9AE-A643E9CDA69A}"/>
    <cellStyle name="Input 4 8 2 4" xfId="18112" xr:uid="{1B086E02-6444-4F2D-8B9C-6436DD9B94BC}"/>
    <cellStyle name="Input 4 8 3" xfId="5764" xr:uid="{22888D93-7814-46A6-B7F9-CAAD9F59E959}"/>
    <cellStyle name="Input 4 8 3 2" xfId="5765" xr:uid="{4E12E200-8D15-4116-9623-389C345038CC}"/>
    <cellStyle name="Input 4 8 3 2 2" xfId="5766" xr:uid="{FB73C2C0-1527-4F87-BFF4-1556FD3B535A}"/>
    <cellStyle name="Input 4 8 3 2 2 2" xfId="5767" xr:uid="{EAC9BE08-D260-49C5-A75C-BEEB373B2BA8}"/>
    <cellStyle name="Input 4 8 3 2 3" xfId="19087" xr:uid="{48F4DE66-AB49-434A-AE29-9B9D7CFB677A}"/>
    <cellStyle name="Input 4 8 3 3" xfId="5768" xr:uid="{569C6D01-15A5-4968-A3A3-3DCD58BA9A16}"/>
    <cellStyle name="Input 4 8 3 3 2" xfId="5769" xr:uid="{44EF662B-EB14-443F-89B4-1FF71F06BFBA}"/>
    <cellStyle name="Input 4 8 3 3 3" xfId="19005" xr:uid="{B5B29174-A925-4710-BBBE-6B1F7DCD9CC8}"/>
    <cellStyle name="Input 4 8 3 4" xfId="5770" xr:uid="{831FAC03-3F21-4D36-A87A-7263DD5FDC1C}"/>
    <cellStyle name="Input 4 8 3 5" xfId="18419" xr:uid="{658D9133-EFF8-4364-9358-BA8A0A83BC00}"/>
    <cellStyle name="Input 4 8 4" xfId="5771" xr:uid="{6FDC68C1-0DDF-433E-92B8-AD1FB972EB59}"/>
    <cellStyle name="Input 4 8 5" xfId="16928" xr:uid="{1B31A73E-DB44-4368-9370-E568BD727626}"/>
    <cellStyle name="Input 4 9" xfId="5772" xr:uid="{897B5BC2-F67D-4BB4-8233-F59B306CFB8C}"/>
    <cellStyle name="Input 4 9 2" xfId="5773" xr:uid="{E59EA9A7-1E5F-42F8-8478-FC2C7C44902A}"/>
    <cellStyle name="Input 4 9 2 2" xfId="5774" xr:uid="{F482EB61-7F3E-46F4-8C78-3BA3BFD8248E}"/>
    <cellStyle name="Input 4 9 2 2 2" xfId="5775" xr:uid="{CBAC67C6-C15D-4561-B7D6-68B2016A1F20}"/>
    <cellStyle name="Input 4 9 2 2 2 2" xfId="5776" xr:uid="{82C5BFD6-9653-4729-A95B-19ACFC20EA27}"/>
    <cellStyle name="Input 4 9 2 2 2 2 2" xfId="5777" xr:uid="{D6560A08-D682-4252-9B75-EF1B8E09B383}"/>
    <cellStyle name="Input 4 9 2 2 2 3" xfId="19284" xr:uid="{DCC26EF3-4E1C-4CFF-A57C-5794DFA76F74}"/>
    <cellStyle name="Input 4 9 2 2 3" xfId="5778" xr:uid="{7ADB472C-2A64-423F-AB40-F23CF92044E9}"/>
    <cellStyle name="Input 4 9 2 2 3 2" xfId="5779" xr:uid="{350FB480-8487-4A48-AF70-C61D17DD5BAB}"/>
    <cellStyle name="Input 4 9 2 2 3 3" xfId="19632" xr:uid="{4EECDEE5-57D9-4C80-BD0B-3536336329F8}"/>
    <cellStyle name="Input 4 9 2 2 4" xfId="5780" xr:uid="{20CC4CF4-F4FB-4EEE-9A4A-88F0BCABDB9B}"/>
    <cellStyle name="Input 4 9 2 2 5" xfId="18682" xr:uid="{65E87960-3121-4731-B03A-185F5123EE3D}"/>
    <cellStyle name="Input 4 9 2 3" xfId="5781" xr:uid="{F8980842-CD73-4B71-B6C2-8F94E1B6349E}"/>
    <cellStyle name="Input 4 9 2 4" xfId="18113" xr:uid="{6D212B48-EB89-42D4-B8CA-00A6C0752F04}"/>
    <cellStyle name="Input 4 9 3" xfId="5782" xr:uid="{AA5491BA-0AF4-4D5B-9FD0-FBC5E2119321}"/>
    <cellStyle name="Input 4 9 3 2" xfId="5783" xr:uid="{153BAB89-9122-415B-B1B8-A7DB7DB7C08E}"/>
    <cellStyle name="Input 4 9 3 2 2" xfId="5784" xr:uid="{101BB489-1E01-4C53-A0C9-B02D542861DB}"/>
    <cellStyle name="Input 4 9 3 2 2 2" xfId="5785" xr:uid="{D553F34B-194E-465D-9245-746B3B22CDCB}"/>
    <cellStyle name="Input 4 9 3 2 3" xfId="19088" xr:uid="{2B9F02C6-13A9-44A4-B0CA-02E60FF7C9CF}"/>
    <cellStyle name="Input 4 9 3 3" xfId="5786" xr:uid="{B278AC52-DC67-406E-ACCD-867CF8192EC1}"/>
    <cellStyle name="Input 4 9 3 3 2" xfId="5787" xr:uid="{37296753-868A-4102-B7FF-AC599A0DAD3E}"/>
    <cellStyle name="Input 4 9 3 3 3" xfId="19004" xr:uid="{E0049006-4F92-425A-B15A-F7920FA33D75}"/>
    <cellStyle name="Input 4 9 3 4" xfId="5788" xr:uid="{CE364D74-B437-41AC-A66E-2A10612A228E}"/>
    <cellStyle name="Input 4 9 3 5" xfId="18420" xr:uid="{E0859FD3-E4B8-438A-9ED9-478A3F23D154}"/>
    <cellStyle name="Input 4 9 4" xfId="5789" xr:uid="{35042B18-079E-44EA-86FB-30A465935776}"/>
    <cellStyle name="Input 4 9 5" xfId="16929" xr:uid="{4DBEBF70-004A-4C3A-A8F8-4FF3FE77E50F}"/>
    <cellStyle name="Input 5" xfId="5790" xr:uid="{579E403F-EDA1-4CAC-BD55-B11D6D7B7FAD}"/>
    <cellStyle name="Input 5 10" xfId="5791" xr:uid="{4B4123E5-068B-497C-A576-6DEA774F045C}"/>
    <cellStyle name="Input 5 10 2" xfId="5792" xr:uid="{E4A7D4B3-3831-477C-BE51-F405E8DB0969}"/>
    <cellStyle name="Input 5 10 2 2" xfId="5793" xr:uid="{E207C582-F3A4-4D2B-8D94-6D2F6C5FD717}"/>
    <cellStyle name="Input 5 10 2 2 2" xfId="5794" xr:uid="{5F825A2F-7AF4-4AC6-A4D8-27DEB20ED8A0}"/>
    <cellStyle name="Input 5 10 2 2 2 2" xfId="5795" xr:uid="{34462C6D-50C0-49FC-ADB3-81458BE8A29B}"/>
    <cellStyle name="Input 5 10 2 2 2 2 2" xfId="5796" xr:uid="{AD3B7165-5C50-431F-9AE2-BDA32F5AA51F}"/>
    <cellStyle name="Input 5 10 2 2 2 3" xfId="19286" xr:uid="{977BA533-E056-4C35-95A3-B4D7B596702D}"/>
    <cellStyle name="Input 5 10 2 2 3" xfId="5797" xr:uid="{379BC24B-7BA1-4E6C-AD81-E9F37DE1B629}"/>
    <cellStyle name="Input 5 10 2 2 3 2" xfId="5798" xr:uid="{80EB4CF9-DC89-4559-A828-C3932FE9C7F7}"/>
    <cellStyle name="Input 5 10 2 2 3 3" xfId="19634" xr:uid="{DFCA3C88-7C2A-403F-9EFE-E1E66ABB1543}"/>
    <cellStyle name="Input 5 10 2 2 4" xfId="5799" xr:uid="{1857CDD4-4149-44A9-9958-FF2907377037}"/>
    <cellStyle name="Input 5 10 2 2 5" xfId="18684" xr:uid="{39B5DAC5-FE28-46FF-BB1D-BFC6EF5E7A37}"/>
    <cellStyle name="Input 5 10 2 3" xfId="5800" xr:uid="{BE2964B8-0FCF-4B67-8B47-B3305BFC2795}"/>
    <cellStyle name="Input 5 10 2 4" xfId="18115" xr:uid="{3CD4054E-054B-4D91-ABD6-DA49A5B5AB57}"/>
    <cellStyle name="Input 5 10 3" xfId="5801" xr:uid="{047E42BF-921A-4823-ABC2-EE947D1F6C23}"/>
    <cellStyle name="Input 5 10 3 2" xfId="5802" xr:uid="{46E58383-A963-44A8-BA10-7CC09C2E3114}"/>
    <cellStyle name="Input 5 10 3 2 2" xfId="5803" xr:uid="{C1BEC082-B3E2-4177-B32A-216162C45CE4}"/>
    <cellStyle name="Input 5 10 3 2 2 2" xfId="5804" xr:uid="{B987402C-82C5-43C1-BE6B-61C96B623BAD}"/>
    <cellStyle name="Input 5 10 3 2 3" xfId="19090" xr:uid="{F3B5BCF2-6507-4B1D-AF4E-2F786AD5F4D8}"/>
    <cellStyle name="Input 5 10 3 3" xfId="5805" xr:uid="{15873C8A-49C4-4AC3-82B3-C2ECBC45EC80}"/>
    <cellStyle name="Input 5 10 3 3 2" xfId="5806" xr:uid="{92631629-59C4-438C-A7BA-FA3F1C5C857A}"/>
    <cellStyle name="Input 5 10 3 3 3" xfId="19002" xr:uid="{A4970BEB-9F6B-42CF-89B4-5E6B3C70DEA8}"/>
    <cellStyle name="Input 5 10 3 4" xfId="5807" xr:uid="{FC353409-2EA9-4247-B24A-9B2076A58BEF}"/>
    <cellStyle name="Input 5 10 3 5" xfId="18422" xr:uid="{E7B38699-323D-4035-8A37-94517E56014E}"/>
    <cellStyle name="Input 5 10 4" xfId="5808" xr:uid="{BDB24F21-0FE3-400B-ADDF-F06E71DFD5E2}"/>
    <cellStyle name="Input 5 10 5" xfId="16931" xr:uid="{1CBC9486-4BCC-4BDC-B0CE-2289E50177CB}"/>
    <cellStyle name="Input 5 11" xfId="5809" xr:uid="{86F38D0E-D786-4F91-8EDB-800C8AAD3E90}"/>
    <cellStyle name="Input 5 11 2" xfId="5810" xr:uid="{CDF77EBC-8E98-481B-ABD8-DCC4A57ADD78}"/>
    <cellStyle name="Input 5 11 2 2" xfId="5811" xr:uid="{82CD6D1E-64B5-41F2-896D-4F8CF359C713}"/>
    <cellStyle name="Input 5 11 2 2 2" xfId="5812" xr:uid="{B7D0940F-D345-4F3E-BAB2-08A891A230D1}"/>
    <cellStyle name="Input 5 11 2 2 2 2" xfId="5813" xr:uid="{E5518B76-24C4-46B6-8D10-4E8E359D7ACE}"/>
    <cellStyle name="Input 5 11 2 2 2 2 2" xfId="5814" xr:uid="{1D7F2554-BC23-4A3A-BFAE-1D9C8A608B90}"/>
    <cellStyle name="Input 5 11 2 2 2 3" xfId="19287" xr:uid="{27D25FF3-8E14-4224-B902-D91CF1ED501C}"/>
    <cellStyle name="Input 5 11 2 2 3" xfId="5815" xr:uid="{13AD21C8-28C1-4B74-A4B9-8CA9D9E7F063}"/>
    <cellStyle name="Input 5 11 2 2 3 2" xfId="5816" xr:uid="{37E693DC-02BC-43F0-88DB-D6AC6986F44F}"/>
    <cellStyle name="Input 5 11 2 2 3 3" xfId="19635" xr:uid="{F7A0B4DA-FD52-4885-B7C0-B9DCCA09974F}"/>
    <cellStyle name="Input 5 11 2 2 4" xfId="5817" xr:uid="{E8F3EC14-6F97-4CB2-B77F-9C5EBC1FC7E0}"/>
    <cellStyle name="Input 5 11 2 2 5" xfId="18685" xr:uid="{535E6058-6A3B-4ACE-9320-192394E1460E}"/>
    <cellStyle name="Input 5 11 2 3" xfId="5818" xr:uid="{308CCD71-9847-4EF3-B5C1-D9C24354B334}"/>
    <cellStyle name="Input 5 11 2 4" xfId="18116" xr:uid="{2A47E0E0-9C18-4C9F-9DDA-F4067A26A0FD}"/>
    <cellStyle name="Input 5 11 3" xfId="5819" xr:uid="{DAC4011C-F6A8-45F8-86D8-37E96CA764E5}"/>
    <cellStyle name="Input 5 11 3 2" xfId="5820" xr:uid="{BE948549-B90B-4636-87B4-3C2718B7372E}"/>
    <cellStyle name="Input 5 11 3 2 2" xfId="5821" xr:uid="{7ED8C1C8-E98E-4408-A642-7832CE685527}"/>
    <cellStyle name="Input 5 11 3 2 2 2" xfId="5822" xr:uid="{25BAAB9A-4467-474F-95F1-0D538B0B6B48}"/>
    <cellStyle name="Input 5 11 3 2 3" xfId="19091" xr:uid="{3FBF34C7-21DC-47A2-99ED-E3741ADEF667}"/>
    <cellStyle name="Input 5 11 3 3" xfId="5823" xr:uid="{7349684E-D002-42A0-A6D2-51DA024E06DD}"/>
    <cellStyle name="Input 5 11 3 3 2" xfId="5824" xr:uid="{09BFBCD9-74B3-4BAC-8562-0308FA353B3A}"/>
    <cellStyle name="Input 5 11 3 3 3" xfId="19001" xr:uid="{19C68BC5-5409-4B82-949F-4E5171BC928A}"/>
    <cellStyle name="Input 5 11 3 4" xfId="5825" xr:uid="{A86E37F3-8819-408C-B84F-CEC85BDA7C41}"/>
    <cellStyle name="Input 5 11 3 5" xfId="18423" xr:uid="{5D67AACB-9AE4-420F-9409-309A8D464449}"/>
    <cellStyle name="Input 5 11 4" xfId="5826" xr:uid="{B2AFEF3E-9309-4E22-9C64-A0C442857E39}"/>
    <cellStyle name="Input 5 11 5" xfId="16932" xr:uid="{14031C94-7260-4452-B9CE-7A3DDA35D897}"/>
    <cellStyle name="Input 5 12" xfId="5827" xr:uid="{AE944C9B-AE26-4E20-9690-7BCD3C103643}"/>
    <cellStyle name="Input 5 12 2" xfId="5828" xr:uid="{3DDCE5A1-9680-43ED-9AAD-DF8F521046B5}"/>
    <cellStyle name="Input 5 12 2 2" xfId="5829" xr:uid="{D0315570-4BE1-454C-A66D-C865AD4E5B72}"/>
    <cellStyle name="Input 5 12 2 2 2" xfId="5830" xr:uid="{EAA154BC-6527-4C94-8E5D-36EFB9A937A2}"/>
    <cellStyle name="Input 5 12 2 2 2 2" xfId="5831" xr:uid="{FDFF1A50-70C0-4A97-B326-F36F542C4C0E}"/>
    <cellStyle name="Input 5 12 2 2 3" xfId="19285" xr:uid="{9D497F19-61CA-4326-AAC6-3AEFF3DF6EC3}"/>
    <cellStyle name="Input 5 12 2 3" xfId="5832" xr:uid="{05D87D61-DF62-4706-A61B-E37620660BD1}"/>
    <cellStyle name="Input 5 12 2 3 2" xfId="5833" xr:uid="{6896A938-20B6-46D6-823C-6C16B9E78361}"/>
    <cellStyle name="Input 5 12 2 3 3" xfId="19633" xr:uid="{6D81A786-E7BE-4155-9FED-1207F9AD2556}"/>
    <cellStyle name="Input 5 12 2 4" xfId="5834" xr:uid="{6DD34279-B3E3-4E60-B9E5-F567ED914A4D}"/>
    <cellStyle name="Input 5 12 2 5" xfId="18683" xr:uid="{69EF625C-1AF2-474E-ABC9-48B24124922D}"/>
    <cellStyle name="Input 5 12 3" xfId="5835" xr:uid="{E769D6A0-EC3E-451E-B3B8-7CCCFB56F30B}"/>
    <cellStyle name="Input 5 12 4" xfId="18114" xr:uid="{C39FBB7F-12C4-4CC6-B858-FFC7B0A895D6}"/>
    <cellStyle name="Input 5 13" xfId="5836" xr:uid="{57572F4A-9331-4BCD-8721-AC31005FC03C}"/>
    <cellStyle name="Input 5 13 2" xfId="5837" xr:uid="{7524B426-D233-4189-A52C-B47BFAB7A908}"/>
    <cellStyle name="Input 5 13 2 2" xfId="5838" xr:uid="{C77EDEC0-5727-49A8-9B89-0147557AB2B1}"/>
    <cellStyle name="Input 5 13 2 2 2" xfId="5839" xr:uid="{A4D46D19-5A38-47AB-A677-B6EDB758FB30}"/>
    <cellStyle name="Input 5 13 2 3" xfId="19089" xr:uid="{E9C9A9FB-D907-4DDB-86EA-5D27D513490C}"/>
    <cellStyle name="Input 5 13 3" xfId="5840" xr:uid="{D07126A1-1F9D-44F8-9B25-4D3706602035}"/>
    <cellStyle name="Input 5 13 3 2" xfId="5841" xr:uid="{CE061673-0C18-4677-A6DE-1660CC2CE761}"/>
    <cellStyle name="Input 5 13 3 3" xfId="19003" xr:uid="{A814C554-2141-437A-80B6-B0ADB8B6401A}"/>
    <cellStyle name="Input 5 13 4" xfId="5842" xr:uid="{FE35F788-491B-430A-A083-7CFE4E274AD6}"/>
    <cellStyle name="Input 5 13 5" xfId="18421" xr:uid="{AAED8C25-947F-4560-AD79-C711710B88DC}"/>
    <cellStyle name="Input 5 14" xfId="5843" xr:uid="{BCA222E8-449A-4A1A-8258-B6EB8FCE3B9C}"/>
    <cellStyle name="Input 5 15" xfId="16930" xr:uid="{B3F887DF-D410-4A78-91FA-56FF638C4B24}"/>
    <cellStyle name="Input 5 2" xfId="5844" xr:uid="{7057DF3D-26B6-4540-B3F8-000A44AC6A1C}"/>
    <cellStyle name="Input 5 2 2" xfId="5845" xr:uid="{C2021FAB-996A-4E39-B1E8-9DB34D96EB24}"/>
    <cellStyle name="Input 5 2 2 2" xfId="5846" xr:uid="{DA804317-6CCD-4071-99F2-5A56F6D6D598}"/>
    <cellStyle name="Input 5 2 2 2 2" xfId="5847" xr:uid="{36B66339-D8D3-459D-957B-A0E4C52834D9}"/>
    <cellStyle name="Input 5 2 2 2 2 2" xfId="5848" xr:uid="{CFE19111-87E3-45D4-B549-4E8DC5CEAE65}"/>
    <cellStyle name="Input 5 2 2 2 2 2 2" xfId="5849" xr:uid="{0DA8E934-15EF-4A5E-886F-E578ECDF13BD}"/>
    <cellStyle name="Input 5 2 2 2 2 3" xfId="19288" xr:uid="{6EA0CC00-577C-435C-8908-C74EE523E3A5}"/>
    <cellStyle name="Input 5 2 2 2 3" xfId="5850" xr:uid="{8F9374F4-4209-4E81-8C3A-F6B260398F7C}"/>
    <cellStyle name="Input 5 2 2 2 3 2" xfId="5851" xr:uid="{A3872250-31C0-407E-91B9-6C1BF17716EF}"/>
    <cellStyle name="Input 5 2 2 2 3 3" xfId="19636" xr:uid="{5E647387-8DB4-4CC5-90EB-40B6B32A54B3}"/>
    <cellStyle name="Input 5 2 2 2 4" xfId="5852" xr:uid="{0A6C198D-E1EA-4CB5-9989-61160E7A7E76}"/>
    <cellStyle name="Input 5 2 2 2 5" xfId="18686" xr:uid="{04207F8C-F0F1-4F7D-9D9F-4E7F70E8B65C}"/>
    <cellStyle name="Input 5 2 2 3" xfId="5853" xr:uid="{3BB4C8AA-5275-42A4-8B22-F5DB8CFFFCCB}"/>
    <cellStyle name="Input 5 2 2 4" xfId="18117" xr:uid="{EEA5FFF6-FE39-4A65-8876-94D39E292934}"/>
    <cellStyle name="Input 5 2 3" xfId="5854" xr:uid="{3A5BA5D8-74A4-4C3E-B60E-B08F8A6C101C}"/>
    <cellStyle name="Input 5 2 3 2" xfId="5855" xr:uid="{A2723E9C-A09F-4AE2-B903-D317D20AFCF9}"/>
    <cellStyle name="Input 5 2 3 2 2" xfId="5856" xr:uid="{93A67E5E-5C85-4966-8EF7-7A491535DF46}"/>
    <cellStyle name="Input 5 2 3 2 2 2" xfId="5857" xr:uid="{67EABBEF-08B1-4D96-A004-15C7D62CBB87}"/>
    <cellStyle name="Input 5 2 3 2 3" xfId="19092" xr:uid="{6B4CBBF4-370B-44FE-B0ED-5915D68D3D54}"/>
    <cellStyle name="Input 5 2 3 3" xfId="5858" xr:uid="{24CC6F62-6B94-440A-95B2-1E892BA9D693}"/>
    <cellStyle name="Input 5 2 3 3 2" xfId="5859" xr:uid="{60BA3D72-1D0D-47F5-971D-525A4944EAAE}"/>
    <cellStyle name="Input 5 2 3 3 3" xfId="19000" xr:uid="{E2E78549-038D-4E9A-92D7-67BF1C650076}"/>
    <cellStyle name="Input 5 2 3 4" xfId="5860" xr:uid="{0C7AFA41-7990-44B0-A106-E5934B05AAEF}"/>
    <cellStyle name="Input 5 2 3 5" xfId="18424" xr:uid="{8D924225-4F0C-4680-81C1-B75645C7D43C}"/>
    <cellStyle name="Input 5 2 4" xfId="5861" xr:uid="{2DB000FE-8197-45A3-9B24-6CA9596879C3}"/>
    <cellStyle name="Input 5 2 5" xfId="16933" xr:uid="{FADA5FCF-3438-4FE6-A2F4-188C408C36B5}"/>
    <cellStyle name="Input 5 3" xfId="5862" xr:uid="{FD283905-2190-463E-B3AE-3994F3FEAD14}"/>
    <cellStyle name="Input 5 3 2" xfId="5863" xr:uid="{269D49D9-057A-4C1C-9919-99442EB638D1}"/>
    <cellStyle name="Input 5 3 2 2" xfId="5864" xr:uid="{757267DF-EDF4-4B12-B4CE-7C345AC70A4E}"/>
    <cellStyle name="Input 5 3 2 2 2" xfId="5865" xr:uid="{17D626E7-FE3A-4529-A508-FB4EB911A9CE}"/>
    <cellStyle name="Input 5 3 2 2 2 2" xfId="5866" xr:uid="{E250CB05-671C-4778-BF04-4644B9571940}"/>
    <cellStyle name="Input 5 3 2 2 2 2 2" xfId="5867" xr:uid="{FE312CA2-02F6-44B5-93F4-4601B86DA070}"/>
    <cellStyle name="Input 5 3 2 2 2 3" xfId="19289" xr:uid="{F5F6152B-C4A5-4AF7-82A1-1A6923F5762D}"/>
    <cellStyle name="Input 5 3 2 2 3" xfId="5868" xr:uid="{95D81960-1400-4147-A878-7F2949270EF5}"/>
    <cellStyle name="Input 5 3 2 2 3 2" xfId="5869" xr:uid="{218F880C-8E86-4CD0-8D8E-287619B2EFF5}"/>
    <cellStyle name="Input 5 3 2 2 3 3" xfId="19637" xr:uid="{F1BF17DF-8C6C-4724-ACE2-2496383ECB7F}"/>
    <cellStyle name="Input 5 3 2 2 4" xfId="5870" xr:uid="{3F5E1FE6-542C-4AAF-800F-EC0F3C57C98E}"/>
    <cellStyle name="Input 5 3 2 2 5" xfId="18687" xr:uid="{636301A9-DDCA-4CAE-AE17-8B5214568BF9}"/>
    <cellStyle name="Input 5 3 2 3" xfId="5871" xr:uid="{FBD42E7B-B2DF-4D51-A451-96E567AC8711}"/>
    <cellStyle name="Input 5 3 2 4" xfId="18118" xr:uid="{2ADBE02C-4241-4B09-B54E-EC142D8E03A1}"/>
    <cellStyle name="Input 5 3 3" xfId="5872" xr:uid="{2CD690DA-3E42-4FE5-A190-232F1D7F546C}"/>
    <cellStyle name="Input 5 3 3 2" xfId="5873" xr:uid="{025779D9-BEA8-4906-A20E-CD2DA2218B79}"/>
    <cellStyle name="Input 5 3 3 2 2" xfId="5874" xr:uid="{EC57C79E-7BFE-4A35-8061-9878B8DFEE50}"/>
    <cellStyle name="Input 5 3 3 2 2 2" xfId="5875" xr:uid="{5AA6194A-998E-4BD7-ACD7-1BE8AC6C35B6}"/>
    <cellStyle name="Input 5 3 3 2 3" xfId="19093" xr:uid="{D45A7EA8-54AE-4461-B907-214A96FC8979}"/>
    <cellStyle name="Input 5 3 3 3" xfId="5876" xr:uid="{78B4185E-3504-46E2-857C-FA6AA5BE669A}"/>
    <cellStyle name="Input 5 3 3 3 2" xfId="5877" xr:uid="{72DB19A3-7806-4A9A-9EAC-F49768500CED}"/>
    <cellStyle name="Input 5 3 3 3 3" xfId="18999" xr:uid="{6D19C658-5286-400C-B9A4-DC46DA9BB170}"/>
    <cellStyle name="Input 5 3 3 4" xfId="5878" xr:uid="{370ACDA8-8A4B-400A-BED7-E77D425E5A54}"/>
    <cellStyle name="Input 5 3 3 5" xfId="18425" xr:uid="{29DC58AA-3761-4B46-B6A6-D8E77BF8A43D}"/>
    <cellStyle name="Input 5 3 4" xfId="5879" xr:uid="{BDC4E4BA-6ADB-49F1-9A4A-77697282BC5C}"/>
    <cellStyle name="Input 5 3 5" xfId="16934" xr:uid="{B9EAA764-1276-4278-A88D-78AE734B4314}"/>
    <cellStyle name="Input 5 4" xfId="5880" xr:uid="{B3DB4D77-9B6F-4AF2-9844-565BF2B2B3DF}"/>
    <cellStyle name="Input 5 4 2" xfId="5881" xr:uid="{FC011E76-47D4-4FC3-BD54-67BFDA513AFD}"/>
    <cellStyle name="Input 5 4 2 2" xfId="5882" xr:uid="{D7E5F91F-BF1A-4DBA-AB30-EEF68A7B4814}"/>
    <cellStyle name="Input 5 4 2 2 2" xfId="5883" xr:uid="{222A3D6A-918D-4B11-B3E9-D522541BFDDB}"/>
    <cellStyle name="Input 5 4 2 2 2 2" xfId="5884" xr:uid="{F489CC30-B4DE-4AF8-8743-E20864BE9DA7}"/>
    <cellStyle name="Input 5 4 2 2 2 2 2" xfId="5885" xr:uid="{6A7F4739-47AD-4B14-A2C0-7A2439D1AC18}"/>
    <cellStyle name="Input 5 4 2 2 2 3" xfId="19290" xr:uid="{469EBAE5-E7AC-44C8-BA4D-9949F7D08586}"/>
    <cellStyle name="Input 5 4 2 2 3" xfId="5886" xr:uid="{60E11AAF-4FA9-446C-9E94-4F665E845089}"/>
    <cellStyle name="Input 5 4 2 2 3 2" xfId="5887" xr:uid="{D38201E4-C426-4F66-A26B-48A9EA7990C4}"/>
    <cellStyle name="Input 5 4 2 2 3 3" xfId="19638" xr:uid="{A922BDFE-A0CF-4007-8207-A6F6D64212C2}"/>
    <cellStyle name="Input 5 4 2 2 4" xfId="5888" xr:uid="{FE3421CC-693C-4577-BCB0-E8CE11FE2A08}"/>
    <cellStyle name="Input 5 4 2 2 5" xfId="18688" xr:uid="{4236EBFA-F227-40E0-8A45-9323A6AA7229}"/>
    <cellStyle name="Input 5 4 2 3" xfId="5889" xr:uid="{4D06D7A4-A36B-4804-BA21-7D197533624F}"/>
    <cellStyle name="Input 5 4 2 4" xfId="18119" xr:uid="{382802C3-4751-47B1-B316-96E45A446A59}"/>
    <cellStyle name="Input 5 4 3" xfId="5890" xr:uid="{D7E0E1BE-531A-4973-84D5-7AF99930F2FD}"/>
    <cellStyle name="Input 5 4 3 2" xfId="5891" xr:uid="{F9369F2C-5246-4156-B0BF-3C8C9F43C5BD}"/>
    <cellStyle name="Input 5 4 3 2 2" xfId="5892" xr:uid="{F45A5C7E-B513-48EC-BA89-B6CD8FCF89E5}"/>
    <cellStyle name="Input 5 4 3 2 2 2" xfId="5893" xr:uid="{BAF26778-5350-4D0B-A299-F5AF5B6B0C33}"/>
    <cellStyle name="Input 5 4 3 2 3" xfId="19094" xr:uid="{D7AACB94-3215-4C16-A812-74300A002935}"/>
    <cellStyle name="Input 5 4 3 3" xfId="5894" xr:uid="{832542B3-0298-4CE0-8E99-6A205A802004}"/>
    <cellStyle name="Input 5 4 3 3 2" xfId="5895" xr:uid="{CB6230E5-3F64-49AD-9BEE-8798C05FDC8A}"/>
    <cellStyle name="Input 5 4 3 3 3" xfId="18998" xr:uid="{463E0CC5-C006-43F2-A9F8-5A47510F5C8F}"/>
    <cellStyle name="Input 5 4 3 4" xfId="5896" xr:uid="{1E421826-BB10-416D-B360-3C063D84D504}"/>
    <cellStyle name="Input 5 4 3 5" xfId="18426" xr:uid="{92E0D63B-B11A-4E64-BB02-7E2A9BEB1C7B}"/>
    <cellStyle name="Input 5 4 4" xfId="5897" xr:uid="{A34C1F0D-1CFB-4E49-AB1C-82E4752C9912}"/>
    <cellStyle name="Input 5 4 5" xfId="16935" xr:uid="{442C591F-6172-4DF0-AB66-E84DED01862C}"/>
    <cellStyle name="Input 5 5" xfId="5898" xr:uid="{3843618E-0EAF-4E47-8674-6183B31E74AD}"/>
    <cellStyle name="Input 5 5 2" xfId="5899" xr:uid="{94A5760E-AA13-428F-AABF-5C68F488EDBB}"/>
    <cellStyle name="Input 5 5 2 2" xfId="5900" xr:uid="{1A648448-D1AE-4E9E-978D-3F3894C606B8}"/>
    <cellStyle name="Input 5 5 2 2 2" xfId="5901" xr:uid="{925E259C-2197-4793-A420-421EF8912F61}"/>
    <cellStyle name="Input 5 5 2 2 2 2" xfId="5902" xr:uid="{223C6580-2C9B-4655-978C-7C6D4E0FFE77}"/>
    <cellStyle name="Input 5 5 2 2 2 2 2" xfId="5903" xr:uid="{A687BACF-9162-4536-A824-084BBDCCC6EE}"/>
    <cellStyle name="Input 5 5 2 2 2 3" xfId="19291" xr:uid="{4F214BFF-5239-4D54-99CA-71F73E836F1D}"/>
    <cellStyle name="Input 5 5 2 2 3" xfId="5904" xr:uid="{82BC4DBF-D9C3-4008-B2E9-7E7E9D86674F}"/>
    <cellStyle name="Input 5 5 2 2 3 2" xfId="5905" xr:uid="{257C98F7-CB97-45D8-8978-7AE04C4AF879}"/>
    <cellStyle name="Input 5 5 2 2 3 3" xfId="19639" xr:uid="{0AF14B75-6ECE-4C07-A80F-D08967568B05}"/>
    <cellStyle name="Input 5 5 2 2 4" xfId="5906" xr:uid="{50D8C289-0065-4A64-8433-4E5FBFB35B97}"/>
    <cellStyle name="Input 5 5 2 2 5" xfId="18689" xr:uid="{617F211F-992E-4A99-AECD-171A78A370F9}"/>
    <cellStyle name="Input 5 5 2 3" xfId="5907" xr:uid="{A499B25B-A3AA-4A23-9FEC-27FC8796BA5E}"/>
    <cellStyle name="Input 5 5 2 4" xfId="18120" xr:uid="{140A388C-E73F-4D8B-BB37-847B75BCC86D}"/>
    <cellStyle name="Input 5 5 3" xfId="5908" xr:uid="{46E43585-62DE-46DE-97A5-04A1CDBF70F5}"/>
    <cellStyle name="Input 5 5 3 2" xfId="5909" xr:uid="{BE661072-5304-40C2-A1BB-9355107260F1}"/>
    <cellStyle name="Input 5 5 3 2 2" xfId="5910" xr:uid="{1D5736F8-7E4B-4438-BA2E-FC850BD0DA58}"/>
    <cellStyle name="Input 5 5 3 2 2 2" xfId="5911" xr:uid="{E4D8A28C-401F-4A18-BE64-81170EE1C88D}"/>
    <cellStyle name="Input 5 5 3 2 3" xfId="19095" xr:uid="{5B2DEC7E-9C8E-4AD6-B64D-AF934D198230}"/>
    <cellStyle name="Input 5 5 3 3" xfId="5912" xr:uid="{464CA5DA-FBDC-4267-8E9D-B2BDD0D9E29E}"/>
    <cellStyle name="Input 5 5 3 3 2" xfId="5913" xr:uid="{5AF48AE1-5138-470E-B5BB-0AD2BBB5F076}"/>
    <cellStyle name="Input 5 5 3 3 3" xfId="18997" xr:uid="{682AB405-1452-46E6-BA7F-589C9E5E7695}"/>
    <cellStyle name="Input 5 5 3 4" xfId="5914" xr:uid="{28101E31-2877-48E0-9ABD-051820F4F012}"/>
    <cellStyle name="Input 5 5 3 5" xfId="18427" xr:uid="{4CA87D97-27D3-4A73-B090-CE2B672E6C9C}"/>
    <cellStyle name="Input 5 5 4" xfId="5915" xr:uid="{D3C2D719-3F56-41A0-AE14-0AC66C4EF633}"/>
    <cellStyle name="Input 5 5 5" xfId="16936" xr:uid="{411EE05E-9C9D-4845-8BB2-23C53626F87A}"/>
    <cellStyle name="Input 5 6" xfId="5916" xr:uid="{D4AE99D0-1ED0-4DDB-97F3-DEC08B846671}"/>
    <cellStyle name="Input 5 6 2" xfId="5917" xr:uid="{2992E33D-09F7-4937-A2FF-2C50BD1430F0}"/>
    <cellStyle name="Input 5 6 2 2" xfId="5918" xr:uid="{0789BF41-7698-4145-AF6F-2D113087AC33}"/>
    <cellStyle name="Input 5 6 2 2 2" xfId="5919" xr:uid="{BAF1202C-6D15-4FBD-A922-62B9F4D51ED4}"/>
    <cellStyle name="Input 5 6 2 2 2 2" xfId="5920" xr:uid="{93937659-FDD8-4D28-A8CC-02CB1D5B93C6}"/>
    <cellStyle name="Input 5 6 2 2 2 2 2" xfId="5921" xr:uid="{708EBD34-82AB-4415-A989-00880B7B8630}"/>
    <cellStyle name="Input 5 6 2 2 2 3" xfId="19292" xr:uid="{3586C4BA-D545-4EE9-AF6F-4A521F623D0B}"/>
    <cellStyle name="Input 5 6 2 2 3" xfId="5922" xr:uid="{C252F6AB-BCB2-430B-94F5-0538251318A3}"/>
    <cellStyle name="Input 5 6 2 2 3 2" xfId="5923" xr:uid="{C0EDC014-D899-4C7C-9E5C-D5BD8BEB337C}"/>
    <cellStyle name="Input 5 6 2 2 3 3" xfId="19640" xr:uid="{F001D219-0581-441E-8863-85F135221D99}"/>
    <cellStyle name="Input 5 6 2 2 4" xfId="5924" xr:uid="{CA9531DD-B984-4FAF-97B7-54220A97C757}"/>
    <cellStyle name="Input 5 6 2 2 5" xfId="18690" xr:uid="{A3FC67AF-E3FA-4AA6-BA2E-95AFA0BFFB07}"/>
    <cellStyle name="Input 5 6 2 3" xfId="5925" xr:uid="{EA02A0A1-9FE9-4462-8D43-A06D88F83248}"/>
    <cellStyle name="Input 5 6 2 4" xfId="18121" xr:uid="{FAE33080-D57D-464C-9D47-E42E49915EE3}"/>
    <cellStyle name="Input 5 6 3" xfId="5926" xr:uid="{DF78FAFB-4CBC-4D55-9048-EED0BA6DC227}"/>
    <cellStyle name="Input 5 6 3 2" xfId="5927" xr:uid="{9E27763C-4F55-4579-ABBF-6508FFBEDD58}"/>
    <cellStyle name="Input 5 6 3 2 2" xfId="5928" xr:uid="{5BC8040C-195A-4CCF-B8EA-0A7E50BA5FEB}"/>
    <cellStyle name="Input 5 6 3 2 2 2" xfId="5929" xr:uid="{2A7579B1-09A3-499E-8003-7E3A80F6E238}"/>
    <cellStyle name="Input 5 6 3 2 3" xfId="19096" xr:uid="{F984E5DC-8A31-4CE5-98ED-04671D4B130F}"/>
    <cellStyle name="Input 5 6 3 3" xfId="5930" xr:uid="{1D81BE7E-818F-4FC7-B1A3-D513DFBC1161}"/>
    <cellStyle name="Input 5 6 3 3 2" xfId="5931" xr:uid="{764785C7-AAE7-4312-9C03-F3A1DBB953F1}"/>
    <cellStyle name="Input 5 6 3 3 3" xfId="18996" xr:uid="{9E6BABDB-7D60-469F-A016-F0D3212DE567}"/>
    <cellStyle name="Input 5 6 3 4" xfId="5932" xr:uid="{AB4FCCC9-82BD-4548-8880-D8422293D0E9}"/>
    <cellStyle name="Input 5 6 3 5" xfId="18428" xr:uid="{5133FE7E-DB70-4D6C-B284-E78DF4D684BA}"/>
    <cellStyle name="Input 5 6 4" xfId="5933" xr:uid="{FC9A4D8D-1EDB-4CBB-8CF7-5A313CFEA38D}"/>
    <cellStyle name="Input 5 6 5" xfId="16937" xr:uid="{E1E6B97D-1405-46FB-9C7A-E9887EED0DEF}"/>
    <cellStyle name="Input 5 7" xfId="5934" xr:uid="{0A1F5D1C-7F77-4023-9BC1-CC5761DB5B21}"/>
    <cellStyle name="Input 5 7 2" xfId="5935" xr:uid="{24AD7BC4-7924-4DC8-BA55-03D3082DC1E4}"/>
    <cellStyle name="Input 5 7 2 2" xfId="5936" xr:uid="{4A933282-2924-49B6-A03F-D2B5479CAA78}"/>
    <cellStyle name="Input 5 7 2 2 2" xfId="5937" xr:uid="{F248E647-175B-48A9-9E8B-DAE8C24C8F66}"/>
    <cellStyle name="Input 5 7 2 2 2 2" xfId="5938" xr:uid="{9560605C-CCA0-48B3-A724-F9DCB8A408B4}"/>
    <cellStyle name="Input 5 7 2 2 2 2 2" xfId="5939" xr:uid="{94FA9347-480B-498F-947F-BF63932281C9}"/>
    <cellStyle name="Input 5 7 2 2 2 3" xfId="19293" xr:uid="{D050664E-0645-41C3-9916-33432FC612DD}"/>
    <cellStyle name="Input 5 7 2 2 3" xfId="5940" xr:uid="{D576C9DE-6F7E-4442-85AF-2026B31B3F8E}"/>
    <cellStyle name="Input 5 7 2 2 3 2" xfId="5941" xr:uid="{03FCB1BA-4050-43AD-A12D-BE57CE1EE73F}"/>
    <cellStyle name="Input 5 7 2 2 3 3" xfId="19641" xr:uid="{97694FE5-3E9F-4573-97D7-940CA4DCA7B6}"/>
    <cellStyle name="Input 5 7 2 2 4" xfId="5942" xr:uid="{371692A3-0238-46A1-980D-22871A014292}"/>
    <cellStyle name="Input 5 7 2 2 5" xfId="18691" xr:uid="{A289AFA7-3C9B-4B3A-9F29-24F1EB8E4D9E}"/>
    <cellStyle name="Input 5 7 2 3" xfId="5943" xr:uid="{D0177531-A99A-4E18-8E36-D9EB45B2530F}"/>
    <cellStyle name="Input 5 7 2 4" xfId="18122" xr:uid="{FF3F12A5-6143-4E34-98E2-38361E5E5945}"/>
    <cellStyle name="Input 5 7 3" xfId="5944" xr:uid="{803B12B1-049D-46B2-A55E-8365738DF391}"/>
    <cellStyle name="Input 5 7 3 2" xfId="5945" xr:uid="{1E702822-FC8C-4D70-AD4D-1527E68BD2E9}"/>
    <cellStyle name="Input 5 7 3 2 2" xfId="5946" xr:uid="{0257973F-069D-472B-B154-AABA5851E86B}"/>
    <cellStyle name="Input 5 7 3 2 2 2" xfId="5947" xr:uid="{7F3951F6-691E-401B-A1E5-F09003732C9B}"/>
    <cellStyle name="Input 5 7 3 2 3" xfId="19097" xr:uid="{729B275E-E0C5-43DB-A3AC-830281ED44B2}"/>
    <cellStyle name="Input 5 7 3 3" xfId="5948" xr:uid="{848AE095-54EA-4C8B-8B26-E298A93CB622}"/>
    <cellStyle name="Input 5 7 3 3 2" xfId="5949" xr:uid="{0CB0F77D-A97E-4782-B688-F6C8D599F47A}"/>
    <cellStyle name="Input 5 7 3 3 3" xfId="18995" xr:uid="{B6ECD70B-4DA0-422A-810F-17B69A0869B0}"/>
    <cellStyle name="Input 5 7 3 4" xfId="5950" xr:uid="{76190F30-3F1E-4C10-9718-74AE7F7706C9}"/>
    <cellStyle name="Input 5 7 3 5" xfId="18429" xr:uid="{F64744BA-CB14-40B1-A3E0-DD6C40AC8804}"/>
    <cellStyle name="Input 5 7 4" xfId="5951" xr:uid="{8EC1A9FF-6FB0-40CD-B241-3739FD909360}"/>
    <cellStyle name="Input 5 7 5" xfId="16938" xr:uid="{09CAE2E2-43BC-41DD-9E54-C974B392F6FA}"/>
    <cellStyle name="Input 5 8" xfId="5952" xr:uid="{2ABD04E3-2D95-412C-8324-D247F8FB3EA2}"/>
    <cellStyle name="Input 5 8 2" xfId="5953" xr:uid="{6651375D-946E-441E-9D7D-502823370B41}"/>
    <cellStyle name="Input 5 8 2 2" xfId="5954" xr:uid="{2634E6E6-3FF7-44CC-82A6-7DF8C3B73567}"/>
    <cellStyle name="Input 5 8 2 2 2" xfId="5955" xr:uid="{55B01B38-E73B-4C4C-A411-ABB1256E35AF}"/>
    <cellStyle name="Input 5 8 2 2 2 2" xfId="5956" xr:uid="{69B1B7C1-2AD2-436B-B9F8-43877D2E13BC}"/>
    <cellStyle name="Input 5 8 2 2 2 2 2" xfId="5957" xr:uid="{E49DAF21-CE08-42A7-9BA8-A47B3612310F}"/>
    <cellStyle name="Input 5 8 2 2 2 3" xfId="19294" xr:uid="{2F68F729-2195-4AFF-9BBB-867EDCD38954}"/>
    <cellStyle name="Input 5 8 2 2 3" xfId="5958" xr:uid="{0536ECEA-F00E-47D8-A369-014137403577}"/>
    <cellStyle name="Input 5 8 2 2 3 2" xfId="5959" xr:uid="{8E32CB76-EA55-4BD3-ABCB-0E966BE2DE5F}"/>
    <cellStyle name="Input 5 8 2 2 3 3" xfId="19642" xr:uid="{D62D6080-0CEB-475E-AFA3-BF656A22C342}"/>
    <cellStyle name="Input 5 8 2 2 4" xfId="5960" xr:uid="{083A5078-3392-47E2-83D8-78F4D451E1B5}"/>
    <cellStyle name="Input 5 8 2 2 5" xfId="18692" xr:uid="{66987EB7-BD5E-4811-8B4E-D7B25A11B549}"/>
    <cellStyle name="Input 5 8 2 3" xfId="5961" xr:uid="{78B763F9-F6B8-45F9-B7F4-021D6776DCA8}"/>
    <cellStyle name="Input 5 8 2 4" xfId="18123" xr:uid="{6460FBD2-2A1B-4551-9FB5-41A6B11BFE32}"/>
    <cellStyle name="Input 5 8 3" xfId="5962" xr:uid="{46E7DF93-746D-4175-98AF-AC8FEE50C6DC}"/>
    <cellStyle name="Input 5 8 3 2" xfId="5963" xr:uid="{3227F517-BBCA-4C75-B3DF-94DEA17C496A}"/>
    <cellStyle name="Input 5 8 3 2 2" xfId="5964" xr:uid="{FB104B5C-0875-4656-9964-621539C2324D}"/>
    <cellStyle name="Input 5 8 3 2 2 2" xfId="5965" xr:uid="{58BB089D-E3BA-4918-A8A9-27DD2F49BAEE}"/>
    <cellStyle name="Input 5 8 3 2 3" xfId="19098" xr:uid="{B71C6ECE-F211-4A42-8A0A-61E98EFE2A06}"/>
    <cellStyle name="Input 5 8 3 3" xfId="5966" xr:uid="{1B07BE11-91C2-4184-8F4C-B2280A2DEEED}"/>
    <cellStyle name="Input 5 8 3 3 2" xfId="5967" xr:uid="{999195DC-ABD4-484A-A2A2-70639F131279}"/>
    <cellStyle name="Input 5 8 3 3 3" xfId="18994" xr:uid="{48C6A4C9-84B3-475F-A029-01554D2EB1C4}"/>
    <cellStyle name="Input 5 8 3 4" xfId="5968" xr:uid="{C2E95C3C-25EC-4804-A72C-5231CFE4825E}"/>
    <cellStyle name="Input 5 8 3 5" xfId="18430" xr:uid="{7E92E3BE-C7B9-4513-8466-50D4EB0EDB20}"/>
    <cellStyle name="Input 5 8 4" xfId="5969" xr:uid="{8F4AA9B4-EA0C-458B-90CA-F7F841B29D08}"/>
    <cellStyle name="Input 5 8 5" xfId="16939" xr:uid="{A13CD444-B144-4251-BED3-9F4C2CD53F33}"/>
    <cellStyle name="Input 5 9" xfId="5970" xr:uid="{3EAE66D5-3089-4522-B35B-4FE104C9DEA1}"/>
    <cellStyle name="Input 5 9 2" xfId="5971" xr:uid="{3A3DE45C-F41C-41E8-8A6E-6699179D4152}"/>
    <cellStyle name="Input 5 9 2 2" xfId="5972" xr:uid="{5D4BD8AC-C02A-40E7-9D5F-75A31971F2D4}"/>
    <cellStyle name="Input 5 9 2 2 2" xfId="5973" xr:uid="{337F840A-7DA6-46CD-A7FE-AF9DA4CFE99E}"/>
    <cellStyle name="Input 5 9 2 2 2 2" xfId="5974" xr:uid="{C668EDDD-BD0D-48BA-84C6-3A99C6E4160B}"/>
    <cellStyle name="Input 5 9 2 2 2 2 2" xfId="5975" xr:uid="{3CD6AC39-8137-4F12-AA66-E09C1C28A40E}"/>
    <cellStyle name="Input 5 9 2 2 2 3" xfId="19295" xr:uid="{E36417E3-573B-4660-924F-98234F8F59F3}"/>
    <cellStyle name="Input 5 9 2 2 3" xfId="5976" xr:uid="{990E83BE-D2BB-4400-A679-996683F8131A}"/>
    <cellStyle name="Input 5 9 2 2 3 2" xfId="5977" xr:uid="{B249441A-E3CF-41A9-90E1-9658310793EA}"/>
    <cellStyle name="Input 5 9 2 2 3 3" xfId="19643" xr:uid="{190D4D1E-DB6F-42B9-AE54-B93D7DD47F4A}"/>
    <cellStyle name="Input 5 9 2 2 4" xfId="5978" xr:uid="{901693A9-F964-4291-BDEF-F8B7C28D889B}"/>
    <cellStyle name="Input 5 9 2 2 5" xfId="18693" xr:uid="{AD38A72D-7E5E-40C4-B79D-C4A68F9A9501}"/>
    <cellStyle name="Input 5 9 2 3" xfId="5979" xr:uid="{6D3D7A03-1D32-4B70-9DB5-39CB38F75007}"/>
    <cellStyle name="Input 5 9 2 4" xfId="18124" xr:uid="{F773BB93-E805-4909-AA44-6A6CA32DCE2B}"/>
    <cellStyle name="Input 5 9 3" xfId="5980" xr:uid="{4A6CEAE2-92EF-4EDB-A331-0C5455DB2CE8}"/>
    <cellStyle name="Input 5 9 3 2" xfId="5981" xr:uid="{0FC09926-C9C5-416E-95C1-B24CF55BBD51}"/>
    <cellStyle name="Input 5 9 3 2 2" xfId="5982" xr:uid="{5E71A2DE-697E-4571-8CC0-659BE0AFDC29}"/>
    <cellStyle name="Input 5 9 3 2 2 2" xfId="5983" xr:uid="{9375D523-AF18-485B-AE86-9461D5E6FC4E}"/>
    <cellStyle name="Input 5 9 3 2 3" xfId="19099" xr:uid="{CF1CDF91-4399-4DF3-9B73-8534ABB0F6B6}"/>
    <cellStyle name="Input 5 9 3 3" xfId="5984" xr:uid="{80F5A80C-2D23-4771-A995-0D5E5F03226B}"/>
    <cellStyle name="Input 5 9 3 3 2" xfId="5985" xr:uid="{34236EFB-D08B-4A83-838D-734211061ADB}"/>
    <cellStyle name="Input 5 9 3 3 3" xfId="18993" xr:uid="{50C00212-E97D-4AE6-B7AB-F18A4BF42F00}"/>
    <cellStyle name="Input 5 9 3 4" xfId="5986" xr:uid="{8909E4BC-652E-440D-A28F-9803D9FC37D3}"/>
    <cellStyle name="Input 5 9 3 5" xfId="18431" xr:uid="{E7657B14-9AAF-487F-AF16-4B74CC4E17B4}"/>
    <cellStyle name="Input 5 9 4" xfId="5987" xr:uid="{605BE8D6-1E87-4E75-90C4-C4F152C02138}"/>
    <cellStyle name="Input 5 9 5" xfId="16940" xr:uid="{C4DEA234-0DAE-46EE-9623-97584673FF5C}"/>
    <cellStyle name="Input 6" xfId="5988" xr:uid="{9903C84F-2C75-4993-A54C-CD26C91E2797}"/>
    <cellStyle name="Input 6 10" xfId="5989" xr:uid="{9AF703A2-08F2-481C-8310-9BA6B1BBA937}"/>
    <cellStyle name="Input 6 10 2" xfId="5990" xr:uid="{DAF606F4-101F-4FD5-BB94-A2ED8C5F7F6B}"/>
    <cellStyle name="Input 6 10 2 2" xfId="5991" xr:uid="{268CED5B-037B-4754-BA4B-D6422DC989F0}"/>
    <cellStyle name="Input 6 10 2 2 2" xfId="5992" xr:uid="{72E9203D-2B5E-44AD-AA07-024BEC25105B}"/>
    <cellStyle name="Input 6 10 2 2 2 2" xfId="5993" xr:uid="{0B12148B-AF70-4730-BA84-2E91F1555C91}"/>
    <cellStyle name="Input 6 10 2 2 2 2 2" xfId="5994" xr:uid="{90400D1B-9B0C-4867-AB57-4F3175AD8AAB}"/>
    <cellStyle name="Input 6 10 2 2 2 3" xfId="19297" xr:uid="{1DDF9244-429E-4205-AF49-CE0F5F5022C3}"/>
    <cellStyle name="Input 6 10 2 2 3" xfId="5995" xr:uid="{DC15DFD1-0970-4265-922B-F031C90B7DDA}"/>
    <cellStyle name="Input 6 10 2 2 3 2" xfId="5996" xr:uid="{C7E07132-0471-4921-B65C-DA6E6EB92353}"/>
    <cellStyle name="Input 6 10 2 2 3 3" xfId="19645" xr:uid="{0C24E66A-DC52-43B3-900B-7D361BEF1522}"/>
    <cellStyle name="Input 6 10 2 2 4" xfId="5997" xr:uid="{1130DC04-F55A-4CB8-AEB2-E78D04F979DB}"/>
    <cellStyle name="Input 6 10 2 2 5" xfId="18695" xr:uid="{6F3C133D-94A2-49CA-B511-813DDDBC875D}"/>
    <cellStyle name="Input 6 10 2 3" xfId="5998" xr:uid="{84539518-2B25-448B-9130-69793DAA3A4D}"/>
    <cellStyle name="Input 6 10 2 4" xfId="18126" xr:uid="{DCCE4523-31B8-40DD-9153-B1788F1E5496}"/>
    <cellStyle name="Input 6 10 3" xfId="5999" xr:uid="{3237A28B-0C73-4001-95DF-7D16E254678B}"/>
    <cellStyle name="Input 6 10 3 2" xfId="6000" xr:uid="{AD0E35EB-2B20-4E54-9126-D60DE7E08CF0}"/>
    <cellStyle name="Input 6 10 3 2 2" xfId="6001" xr:uid="{C619FF6E-C88B-47B6-BF52-E6AF6102D477}"/>
    <cellStyle name="Input 6 10 3 2 2 2" xfId="6002" xr:uid="{A1E01093-87D2-4EF3-9825-3C6EC429CFB5}"/>
    <cellStyle name="Input 6 10 3 2 3" xfId="19101" xr:uid="{AC7C2762-7390-4A27-9566-1F8826E0FE59}"/>
    <cellStyle name="Input 6 10 3 3" xfId="6003" xr:uid="{751BBD92-DE99-485B-8FA7-D4F3731A4B77}"/>
    <cellStyle name="Input 6 10 3 3 2" xfId="6004" xr:uid="{C5EA287E-24E1-4DAB-BFE6-412C49267FF4}"/>
    <cellStyle name="Input 6 10 3 3 3" xfId="18991" xr:uid="{547F1413-C322-462D-B57C-A115026B7382}"/>
    <cellStyle name="Input 6 10 3 4" xfId="6005" xr:uid="{081045CD-9EB8-4EC5-92FA-20B1310DD76C}"/>
    <cellStyle name="Input 6 10 3 5" xfId="18433" xr:uid="{70BA3142-161D-4B9E-A48B-2EBBE0611570}"/>
    <cellStyle name="Input 6 10 4" xfId="6006" xr:uid="{D5817B46-D31B-431C-8CB1-4CC8F9A1078F}"/>
    <cellStyle name="Input 6 10 5" xfId="16942" xr:uid="{FC0F8B6F-659C-4B12-AF7D-6A061FEE42AE}"/>
    <cellStyle name="Input 6 11" xfId="6007" xr:uid="{0C56BF31-E112-44DA-8D1F-B5A718DB6CA3}"/>
    <cellStyle name="Input 6 11 2" xfId="6008" xr:uid="{86B3F72A-4B32-4E50-A8E2-723F1AF49E1B}"/>
    <cellStyle name="Input 6 11 2 2" xfId="6009" xr:uid="{0EFB4EA7-F03E-4FF5-AC96-391D217D64ED}"/>
    <cellStyle name="Input 6 11 2 2 2" xfId="6010" xr:uid="{7F55C283-8A75-47C8-9A73-907195ADB671}"/>
    <cellStyle name="Input 6 11 2 2 2 2" xfId="6011" xr:uid="{E3A0C2DE-AE5C-4419-B8D0-EB8F78035FA8}"/>
    <cellStyle name="Input 6 11 2 2 2 2 2" xfId="6012" xr:uid="{87816181-35FD-4347-ACEA-B68B9A53D472}"/>
    <cellStyle name="Input 6 11 2 2 2 3" xfId="19298" xr:uid="{EE76E84E-BC4D-4D95-988B-D3B45A59287E}"/>
    <cellStyle name="Input 6 11 2 2 3" xfId="6013" xr:uid="{0FC019D4-9562-4DE2-AD01-2651370BC817}"/>
    <cellStyle name="Input 6 11 2 2 3 2" xfId="6014" xr:uid="{B5015BFF-1F8B-4050-A282-85B6C47CE64E}"/>
    <cellStyle name="Input 6 11 2 2 3 3" xfId="19646" xr:uid="{A29807DB-DA09-48CA-B3E1-7E5DEDBACFE7}"/>
    <cellStyle name="Input 6 11 2 2 4" xfId="6015" xr:uid="{511A3729-847F-4056-919C-CE57E541851A}"/>
    <cellStyle name="Input 6 11 2 2 5" xfId="18696" xr:uid="{C73213BA-83B5-4315-B980-BD31214CAC8E}"/>
    <cellStyle name="Input 6 11 2 3" xfId="6016" xr:uid="{07F60F23-E5F0-454D-92B1-FD70F3B913E5}"/>
    <cellStyle name="Input 6 11 2 4" xfId="18127" xr:uid="{57273CD2-1BCA-4DBE-A512-828D27B54D95}"/>
    <cellStyle name="Input 6 11 3" xfId="6017" xr:uid="{D9AF641C-1DEA-4235-A0B1-FF64AA735BA2}"/>
    <cellStyle name="Input 6 11 3 2" xfId="6018" xr:uid="{7023B555-7889-4FAA-9BDE-B9FCE17AC124}"/>
    <cellStyle name="Input 6 11 3 2 2" xfId="6019" xr:uid="{A2401C23-25C1-46D8-9CE1-800A8D093EA7}"/>
    <cellStyle name="Input 6 11 3 2 2 2" xfId="6020" xr:uid="{A32BA4CE-F07B-4BD5-90E7-9A6C35AC5150}"/>
    <cellStyle name="Input 6 11 3 2 3" xfId="19102" xr:uid="{FFB7502B-D57D-4716-859D-FF54D3B33E2F}"/>
    <cellStyle name="Input 6 11 3 3" xfId="6021" xr:uid="{2A854850-B125-447C-BDFD-5E7AF5367124}"/>
    <cellStyle name="Input 6 11 3 3 2" xfId="6022" xr:uid="{D636D643-5DFA-49BA-9357-2AEBB1DB6A44}"/>
    <cellStyle name="Input 6 11 3 3 3" xfId="18990" xr:uid="{968C8827-4116-4810-A889-31B64B64EAE4}"/>
    <cellStyle name="Input 6 11 3 4" xfId="6023" xr:uid="{537251E4-7EDD-4786-B58C-F63BD560B60C}"/>
    <cellStyle name="Input 6 11 3 5" xfId="18434" xr:uid="{F8E17BC9-CF12-4CF8-80AB-13EB628FBC5C}"/>
    <cellStyle name="Input 6 11 4" xfId="6024" xr:uid="{A11B5480-AC55-4E11-9B6B-2DC965477D0D}"/>
    <cellStyle name="Input 6 11 5" xfId="16943" xr:uid="{62FD16CD-3C88-423D-A5D4-D87EC9F2820F}"/>
    <cellStyle name="Input 6 12" xfId="6025" xr:uid="{2B0B9FBE-71BC-41A1-A82B-0B799ED6AAFA}"/>
    <cellStyle name="Input 6 12 2" xfId="6026" xr:uid="{C9E8D6E2-6904-45CB-9602-8ADB1A621B17}"/>
    <cellStyle name="Input 6 12 2 2" xfId="6027" xr:uid="{4EB608F8-5191-43D9-BD9C-05100C3EDD73}"/>
    <cellStyle name="Input 6 12 2 2 2" xfId="6028" xr:uid="{4356D762-E6C3-4610-810A-4C2768835E31}"/>
    <cellStyle name="Input 6 12 2 2 2 2" xfId="6029" xr:uid="{19E59403-42EB-4783-8139-C3EDB6369D17}"/>
    <cellStyle name="Input 6 12 2 2 3" xfId="19296" xr:uid="{BB1243E1-6930-488F-B542-2757A3EFEF3A}"/>
    <cellStyle name="Input 6 12 2 3" xfId="6030" xr:uid="{A76175C1-35BF-43F4-B2FC-1007FCD34A91}"/>
    <cellStyle name="Input 6 12 2 3 2" xfId="6031" xr:uid="{22882AA0-A65C-4D76-BF0D-22FF799AD7AB}"/>
    <cellStyle name="Input 6 12 2 3 3" xfId="19644" xr:uid="{DF4A59A6-C6BE-4FCD-8A97-550E0BB153BA}"/>
    <cellStyle name="Input 6 12 2 4" xfId="6032" xr:uid="{E349A78C-E783-4CA0-B059-7ED6928A0EB4}"/>
    <cellStyle name="Input 6 12 2 5" xfId="18694" xr:uid="{4279EABD-9123-4C57-9E08-884C56E9A460}"/>
    <cellStyle name="Input 6 12 3" xfId="6033" xr:uid="{CD1C457B-18C9-4399-B8D0-4AF23613E223}"/>
    <cellStyle name="Input 6 12 4" xfId="18125" xr:uid="{04346D1E-E455-42EC-AE47-C6EFDCCFBA08}"/>
    <cellStyle name="Input 6 13" xfId="6034" xr:uid="{69E93512-DFDD-42DB-B9F8-1F51D81501AE}"/>
    <cellStyle name="Input 6 13 2" xfId="6035" xr:uid="{378BA1D3-DF6A-4456-9B69-34286FA17484}"/>
    <cellStyle name="Input 6 13 2 2" xfId="6036" xr:uid="{7654BD65-6B10-4B4D-9604-C631A107DAAE}"/>
    <cellStyle name="Input 6 13 2 2 2" xfId="6037" xr:uid="{62C983BD-7BA5-4217-B2EC-AEBFA405F1BA}"/>
    <cellStyle name="Input 6 13 2 3" xfId="19100" xr:uid="{83719C16-1CB9-4210-A77E-75D0F107F819}"/>
    <cellStyle name="Input 6 13 3" xfId="6038" xr:uid="{4C0B43A5-3D94-4907-8F2A-E0240691B037}"/>
    <cellStyle name="Input 6 13 3 2" xfId="6039" xr:uid="{BC9F890D-4E33-4D7F-A4FE-8CB470E6CA53}"/>
    <cellStyle name="Input 6 13 3 3" xfId="18992" xr:uid="{B6C4CF56-6107-4C9F-910C-C3D7C91B5D24}"/>
    <cellStyle name="Input 6 13 4" xfId="6040" xr:uid="{8EE72852-40E6-47D6-BA18-38961092A0EA}"/>
    <cellStyle name="Input 6 13 5" xfId="18432" xr:uid="{C594F176-94B7-42BB-9B0D-E9C966C795EF}"/>
    <cellStyle name="Input 6 14" xfId="6041" xr:uid="{CADADE4D-5027-4E13-BC61-019075A04C43}"/>
    <cellStyle name="Input 6 15" xfId="16941" xr:uid="{27A8A0D3-C86A-4FC0-8FC8-3E77686B6188}"/>
    <cellStyle name="Input 6 2" xfId="6042" xr:uid="{099F6FCF-9331-4724-943B-DEAB2B577C68}"/>
    <cellStyle name="Input 6 2 2" xfId="6043" xr:uid="{6BCCED0E-DB0F-4128-9C05-9B9E1C507DB8}"/>
    <cellStyle name="Input 6 2 2 2" xfId="6044" xr:uid="{F1D032A4-BEBF-4F02-8C75-D3E993AF7EF1}"/>
    <cellStyle name="Input 6 2 2 2 2" xfId="6045" xr:uid="{907F8B5A-C0AD-4849-A80A-6D9230447BDC}"/>
    <cellStyle name="Input 6 2 2 2 2 2" xfId="6046" xr:uid="{2A900B98-2927-4B14-B38A-400641C801FE}"/>
    <cellStyle name="Input 6 2 2 2 2 2 2" xfId="6047" xr:uid="{2254EDC1-8B06-4F42-8D24-60788F3941E5}"/>
    <cellStyle name="Input 6 2 2 2 2 3" xfId="19299" xr:uid="{1895FD3F-FE1F-4FF3-84C3-719B69C839FA}"/>
    <cellStyle name="Input 6 2 2 2 3" xfId="6048" xr:uid="{9ADF4FAD-760A-4D9B-960F-C2D4D773B50C}"/>
    <cellStyle name="Input 6 2 2 2 3 2" xfId="6049" xr:uid="{A4047816-B269-4FB2-88A1-100A98B41F74}"/>
    <cellStyle name="Input 6 2 2 2 3 3" xfId="19647" xr:uid="{03DE4FFA-8A99-4075-88C3-8DA4A19366C9}"/>
    <cellStyle name="Input 6 2 2 2 4" xfId="6050" xr:uid="{DB06BD75-7D32-4D16-82CE-5CAE0319ACF3}"/>
    <cellStyle name="Input 6 2 2 2 5" xfId="18697" xr:uid="{A9885A29-D889-4512-BDB9-8CD741DBBF04}"/>
    <cellStyle name="Input 6 2 2 3" xfId="6051" xr:uid="{77E9378F-2112-42BD-A5BF-A1E45057AC34}"/>
    <cellStyle name="Input 6 2 2 4" xfId="18128" xr:uid="{DF34058D-A835-42BC-A8AD-1E777A8F98FA}"/>
    <cellStyle name="Input 6 2 3" xfId="6052" xr:uid="{EA845ED4-4444-4448-AB60-F6291D197B76}"/>
    <cellStyle name="Input 6 2 3 2" xfId="6053" xr:uid="{26A93854-D996-4E8B-BFFB-BAA379304516}"/>
    <cellStyle name="Input 6 2 3 2 2" xfId="6054" xr:uid="{CBA92E4C-94A4-483A-9093-38D800D795C5}"/>
    <cellStyle name="Input 6 2 3 2 2 2" xfId="6055" xr:uid="{D25D617B-93B6-4D7C-AE25-7D3DD677D1E9}"/>
    <cellStyle name="Input 6 2 3 2 3" xfId="19103" xr:uid="{96133E71-6F56-409D-B06E-63061A47EA84}"/>
    <cellStyle name="Input 6 2 3 3" xfId="6056" xr:uid="{A13BE021-0434-46A6-BFEC-4CCC5BE0832E}"/>
    <cellStyle name="Input 6 2 3 3 2" xfId="6057" xr:uid="{57CD02AC-12BE-4486-B5A5-F154C58B9720}"/>
    <cellStyle name="Input 6 2 3 3 3" xfId="18989" xr:uid="{0E63E12F-D009-4AC5-8F08-D686A9ADEB29}"/>
    <cellStyle name="Input 6 2 3 4" xfId="6058" xr:uid="{24FFB760-E363-4174-BD1F-1BAF02A65378}"/>
    <cellStyle name="Input 6 2 3 5" xfId="18435" xr:uid="{B2B40586-6D1D-4504-86BC-F8B1A874D73E}"/>
    <cellStyle name="Input 6 2 4" xfId="6059" xr:uid="{F6334297-1871-4782-9C61-C1EE1DC83022}"/>
    <cellStyle name="Input 6 2 5" xfId="16944" xr:uid="{AC02B8A9-882B-440E-8327-1D1775F2044A}"/>
    <cellStyle name="Input 6 3" xfId="6060" xr:uid="{A0F9DB5F-6455-460F-BC8F-F424A4759D9C}"/>
    <cellStyle name="Input 6 3 2" xfId="6061" xr:uid="{3902BCE3-DC7D-4F45-82E7-B1111DACD11B}"/>
    <cellStyle name="Input 6 3 2 2" xfId="6062" xr:uid="{C4DBD833-184B-49E8-A85B-BC4C43234E1A}"/>
    <cellStyle name="Input 6 3 2 2 2" xfId="6063" xr:uid="{031A8827-B5CC-4647-BD77-313D9596FABE}"/>
    <cellStyle name="Input 6 3 2 2 2 2" xfId="6064" xr:uid="{FB82C2A4-1CA5-4A27-8C9D-4B86AE653D59}"/>
    <cellStyle name="Input 6 3 2 2 2 2 2" xfId="6065" xr:uid="{04EEF994-6AF7-4B23-B021-0E95532EEB29}"/>
    <cellStyle name="Input 6 3 2 2 2 3" xfId="19300" xr:uid="{E26E2760-5BF2-4664-97BC-A609EF199AEA}"/>
    <cellStyle name="Input 6 3 2 2 3" xfId="6066" xr:uid="{1413720A-9E87-4D8A-AE70-F0DF7670C93D}"/>
    <cellStyle name="Input 6 3 2 2 3 2" xfId="6067" xr:uid="{3EDED026-0A76-44C4-ACEF-2C477191CDFE}"/>
    <cellStyle name="Input 6 3 2 2 3 3" xfId="19648" xr:uid="{DEFF3D93-C950-4877-9B0C-9A66281CBEED}"/>
    <cellStyle name="Input 6 3 2 2 4" xfId="6068" xr:uid="{5E180B14-5803-4F74-8A4D-1B956319BFF7}"/>
    <cellStyle name="Input 6 3 2 2 5" xfId="18698" xr:uid="{B3E43B70-49E9-49E0-AB67-F0787B116F18}"/>
    <cellStyle name="Input 6 3 2 3" xfId="6069" xr:uid="{543C404E-5F2C-400B-95B6-40ABD79958AF}"/>
    <cellStyle name="Input 6 3 2 4" xfId="18129" xr:uid="{2ADD9EBA-00BE-47E0-8D59-F7B338D8F1D7}"/>
    <cellStyle name="Input 6 3 3" xfId="6070" xr:uid="{48C7CFD3-1285-4702-BE75-ED48FFA4A8CB}"/>
    <cellStyle name="Input 6 3 3 2" xfId="6071" xr:uid="{0A494A2C-E0FF-4DD4-A9D5-090ECC348FB5}"/>
    <cellStyle name="Input 6 3 3 2 2" xfId="6072" xr:uid="{4769EE48-22E0-4EC6-9982-2293356DB4E1}"/>
    <cellStyle name="Input 6 3 3 2 2 2" xfId="6073" xr:uid="{C345D535-87E9-4414-8AA3-42A61D7AC88E}"/>
    <cellStyle name="Input 6 3 3 2 3" xfId="19104" xr:uid="{C963C066-A0B9-429B-BA4E-25D2A4B0126E}"/>
    <cellStyle name="Input 6 3 3 3" xfId="6074" xr:uid="{45A0F0A5-A031-4FF4-AAF0-55BAC44B37A0}"/>
    <cellStyle name="Input 6 3 3 3 2" xfId="6075" xr:uid="{E79CFC0B-8B8D-4551-81DA-49530A5591AA}"/>
    <cellStyle name="Input 6 3 3 3 3" xfId="18988" xr:uid="{DD4EE3EC-5CAB-4939-A5CA-F831FA341196}"/>
    <cellStyle name="Input 6 3 3 4" xfId="6076" xr:uid="{F83D561F-50A3-469D-8B10-9ABCA22FF11C}"/>
    <cellStyle name="Input 6 3 3 5" xfId="18436" xr:uid="{80C0DDC4-8BFD-42AD-A025-1B015475B1D3}"/>
    <cellStyle name="Input 6 3 4" xfId="6077" xr:uid="{14662C86-CE0F-4CC0-AB0E-781A0D82D799}"/>
    <cellStyle name="Input 6 3 5" xfId="16945" xr:uid="{B6D53039-06A8-4130-AE39-6877DC13A30C}"/>
    <cellStyle name="Input 6 4" xfId="6078" xr:uid="{5DB100F4-E10F-4EFE-9997-A016EBA36CD0}"/>
    <cellStyle name="Input 6 4 2" xfId="6079" xr:uid="{0A041F71-BEAA-4AB6-9404-E345572C3CD9}"/>
    <cellStyle name="Input 6 4 2 2" xfId="6080" xr:uid="{73FFECE3-7CB7-406D-A056-F68FB129FB35}"/>
    <cellStyle name="Input 6 4 2 2 2" xfId="6081" xr:uid="{3FED5C10-386D-489C-B43A-26094D55AE89}"/>
    <cellStyle name="Input 6 4 2 2 2 2" xfId="6082" xr:uid="{33D14AA2-9704-453A-A2B5-F184B1BC7533}"/>
    <cellStyle name="Input 6 4 2 2 2 2 2" xfId="6083" xr:uid="{7413B4E7-04A2-4CAB-BD71-A8CB6C8A6A7C}"/>
    <cellStyle name="Input 6 4 2 2 2 3" xfId="19301" xr:uid="{316C91AE-FEDB-4D5D-8FA9-DB36249E5DE2}"/>
    <cellStyle name="Input 6 4 2 2 3" xfId="6084" xr:uid="{87C14B86-2101-4849-9320-8697C0D4A7EF}"/>
    <cellStyle name="Input 6 4 2 2 3 2" xfId="6085" xr:uid="{2E8ACF32-791A-4725-8A3A-CCF887FCA15E}"/>
    <cellStyle name="Input 6 4 2 2 3 3" xfId="19649" xr:uid="{25A4CF6F-958F-4F34-9A21-F2169726BB47}"/>
    <cellStyle name="Input 6 4 2 2 4" xfId="6086" xr:uid="{BE12BC49-DDA1-4FD5-AF2D-445FDB6F861E}"/>
    <cellStyle name="Input 6 4 2 2 5" xfId="18699" xr:uid="{88A42840-C99C-4C3F-A615-3CE06BCD1E96}"/>
    <cellStyle name="Input 6 4 2 3" xfId="6087" xr:uid="{589F48FA-D3FE-4446-9457-11BE6824C19E}"/>
    <cellStyle name="Input 6 4 2 4" xfId="18130" xr:uid="{61A6B05C-4A74-41A1-A672-7C27DF9311B3}"/>
    <cellStyle name="Input 6 4 3" xfId="6088" xr:uid="{ABC83DB8-C9B6-4F4E-9239-A7AD7BAAB854}"/>
    <cellStyle name="Input 6 4 3 2" xfId="6089" xr:uid="{D2B2702E-4945-4965-9343-3B5BB7A5E5F2}"/>
    <cellStyle name="Input 6 4 3 2 2" xfId="6090" xr:uid="{D999E886-3C5A-4965-84D3-56DFCEFDBC7F}"/>
    <cellStyle name="Input 6 4 3 2 2 2" xfId="6091" xr:uid="{76EC9F73-C48C-4E9D-BBDB-CB3CE5423200}"/>
    <cellStyle name="Input 6 4 3 2 3" xfId="19105" xr:uid="{A05E55FA-949E-4EDD-BFB1-8E8EC85979EF}"/>
    <cellStyle name="Input 6 4 3 3" xfId="6092" xr:uid="{06E19C55-EDAF-4A33-A2CB-076F44550690}"/>
    <cellStyle name="Input 6 4 3 3 2" xfId="6093" xr:uid="{A3810C50-075B-4D6D-ACA7-D6711CB9D300}"/>
    <cellStyle name="Input 6 4 3 3 3" xfId="18987" xr:uid="{C76B0F54-1514-443D-89BA-FE6E5E5B41CB}"/>
    <cellStyle name="Input 6 4 3 4" xfId="6094" xr:uid="{8B5AEF3B-0A66-4F7E-9941-ADDD2A023B3A}"/>
    <cellStyle name="Input 6 4 3 5" xfId="18437" xr:uid="{37B252C5-4942-4CBD-97B2-7EE33B3D5B5C}"/>
    <cellStyle name="Input 6 4 4" xfId="6095" xr:uid="{9D9109F3-6099-443D-BF6F-94D4E57D92B3}"/>
    <cellStyle name="Input 6 4 5" xfId="16946" xr:uid="{3EC1234C-A383-40AD-B15E-0ECACEE40CF1}"/>
    <cellStyle name="Input 6 5" xfId="6096" xr:uid="{5EF3AB4F-F426-4013-A62D-B5A7B00E2C0F}"/>
    <cellStyle name="Input 6 5 2" xfId="6097" xr:uid="{8A066DD5-FE65-437F-A932-DFE75EC9A189}"/>
    <cellStyle name="Input 6 5 2 2" xfId="6098" xr:uid="{58116FFE-08B3-4077-9FBD-F1DE925954E7}"/>
    <cellStyle name="Input 6 5 2 2 2" xfId="6099" xr:uid="{FB8D97B0-9F88-4295-B3D8-34F53455CAF4}"/>
    <cellStyle name="Input 6 5 2 2 2 2" xfId="6100" xr:uid="{7C77593F-76C2-48A0-A25C-170BD35EF38B}"/>
    <cellStyle name="Input 6 5 2 2 2 2 2" xfId="6101" xr:uid="{3BAA5629-5D3D-42C7-BE16-4E3A701BCDBB}"/>
    <cellStyle name="Input 6 5 2 2 2 3" xfId="19302" xr:uid="{4216637E-279E-4105-B7D2-DBD252BAC9E1}"/>
    <cellStyle name="Input 6 5 2 2 3" xfId="6102" xr:uid="{DAD2FF2C-D863-40B8-A7D5-5A5E7146DAF8}"/>
    <cellStyle name="Input 6 5 2 2 3 2" xfId="6103" xr:uid="{47255037-6080-431B-8237-1B983F418DBF}"/>
    <cellStyle name="Input 6 5 2 2 3 3" xfId="19650" xr:uid="{EA5130A3-A07B-46E2-9F36-59D4690491FB}"/>
    <cellStyle name="Input 6 5 2 2 4" xfId="6104" xr:uid="{35539EC1-9BEE-4108-B2C9-FBD01CD21E1F}"/>
    <cellStyle name="Input 6 5 2 2 5" xfId="18700" xr:uid="{E5DC32EE-A2B9-44F0-B75F-58E069E69961}"/>
    <cellStyle name="Input 6 5 2 3" xfId="6105" xr:uid="{125F696B-F3D8-4C83-B497-F64D59DC4851}"/>
    <cellStyle name="Input 6 5 2 4" xfId="18131" xr:uid="{702612A6-9E2A-4D21-8735-45C5BDF447C1}"/>
    <cellStyle name="Input 6 5 3" xfId="6106" xr:uid="{4DA16DAF-472C-406C-B894-F0CDDF3DDF3F}"/>
    <cellStyle name="Input 6 5 3 2" xfId="6107" xr:uid="{BC5430DE-B83E-4EC5-B9B5-EF46BB68883F}"/>
    <cellStyle name="Input 6 5 3 2 2" xfId="6108" xr:uid="{D94BA34C-3871-4064-87BE-FB806B1B8909}"/>
    <cellStyle name="Input 6 5 3 2 2 2" xfId="6109" xr:uid="{2D3DF994-E156-49BF-A196-9D8EBA802AD0}"/>
    <cellStyle name="Input 6 5 3 2 3" xfId="19106" xr:uid="{6B29C6D8-913B-47D3-B279-03D233BB7A56}"/>
    <cellStyle name="Input 6 5 3 3" xfId="6110" xr:uid="{B5A32D90-D713-4E74-8E92-6211D1748664}"/>
    <cellStyle name="Input 6 5 3 3 2" xfId="6111" xr:uid="{E4EDCA95-A4D3-40FD-A959-15659C4DDB26}"/>
    <cellStyle name="Input 6 5 3 3 3" xfId="18986" xr:uid="{37D7CA97-FD8C-4470-A706-C0CE78086936}"/>
    <cellStyle name="Input 6 5 3 4" xfId="6112" xr:uid="{88E053C2-C2F7-403A-8AF9-5D44FB7DE296}"/>
    <cellStyle name="Input 6 5 3 5" xfId="18438" xr:uid="{9127116E-EFF3-41D8-ACDA-B0C53B6AE9E0}"/>
    <cellStyle name="Input 6 5 4" xfId="6113" xr:uid="{88A8BC69-669C-4398-9DB5-20635A206D0B}"/>
    <cellStyle name="Input 6 5 5" xfId="16947" xr:uid="{D6198731-CE39-4FAD-981D-64CAEF06F503}"/>
    <cellStyle name="Input 6 6" xfId="6114" xr:uid="{7899DFD1-3B63-4CF5-9823-528242DC3F1B}"/>
    <cellStyle name="Input 6 6 2" xfId="6115" xr:uid="{A665FE57-2F43-4648-82A9-3B57B178C73C}"/>
    <cellStyle name="Input 6 6 2 2" xfId="6116" xr:uid="{79DA29F3-0558-477D-9D0F-EAA599238522}"/>
    <cellStyle name="Input 6 6 2 2 2" xfId="6117" xr:uid="{34FE5189-27CD-4DDD-A310-368DD6D7B44A}"/>
    <cellStyle name="Input 6 6 2 2 2 2" xfId="6118" xr:uid="{DC16474E-EA2C-4AAD-89FA-506DE8F72408}"/>
    <cellStyle name="Input 6 6 2 2 2 2 2" xfId="6119" xr:uid="{F4FD7D03-8E40-40E7-A230-8C5FEBC101B0}"/>
    <cellStyle name="Input 6 6 2 2 2 3" xfId="19303" xr:uid="{7FD53065-AF76-49A9-95B8-F16F7F0AF7E6}"/>
    <cellStyle name="Input 6 6 2 2 3" xfId="6120" xr:uid="{E8011193-5A11-4646-8C9F-DC4FDCE04AF9}"/>
    <cellStyle name="Input 6 6 2 2 3 2" xfId="6121" xr:uid="{C325476E-D4B5-47A4-8C04-CBB032307E5A}"/>
    <cellStyle name="Input 6 6 2 2 3 3" xfId="19651" xr:uid="{F39A3E59-0CBF-4DD6-8C71-D327897C9E85}"/>
    <cellStyle name="Input 6 6 2 2 4" xfId="6122" xr:uid="{BA29F288-90B1-4E2F-A4E6-766F8433BBCD}"/>
    <cellStyle name="Input 6 6 2 2 5" xfId="18701" xr:uid="{15051A1A-DBA9-4A15-B68B-E4AC3A20A57F}"/>
    <cellStyle name="Input 6 6 2 3" xfId="6123" xr:uid="{2D3BAEFA-8CB1-485E-9EC9-F1C788FF4CB9}"/>
    <cellStyle name="Input 6 6 2 4" xfId="18132" xr:uid="{DAD30523-72B5-4D2C-8855-813EF441BFCC}"/>
    <cellStyle name="Input 6 6 3" xfId="6124" xr:uid="{9F3A21A2-9C2B-4879-B1C5-2AFA0615B7D7}"/>
    <cellStyle name="Input 6 6 3 2" xfId="6125" xr:uid="{4CD9A4E2-8610-4DCD-8002-4AFF5993EEF7}"/>
    <cellStyle name="Input 6 6 3 2 2" xfId="6126" xr:uid="{D8E4C266-56B7-4C15-AC2B-3057C0166802}"/>
    <cellStyle name="Input 6 6 3 2 2 2" xfId="6127" xr:uid="{36A35EBA-EDAD-4108-9B9A-43E75BCF468B}"/>
    <cellStyle name="Input 6 6 3 2 3" xfId="19107" xr:uid="{704DBBE9-A514-4786-BA89-DB11B54ABDAF}"/>
    <cellStyle name="Input 6 6 3 3" xfId="6128" xr:uid="{A3BFBA3C-3CD9-4B08-848D-F3A863C43CE6}"/>
    <cellStyle name="Input 6 6 3 3 2" xfId="6129" xr:uid="{5BC69864-8AED-4CAC-84BF-BB06E3A4ACE1}"/>
    <cellStyle name="Input 6 6 3 3 3" xfId="18985" xr:uid="{8E098E85-727D-4245-A821-CC4F231ECE80}"/>
    <cellStyle name="Input 6 6 3 4" xfId="6130" xr:uid="{6B5237E6-0436-421C-A64D-F66CDBDEA16F}"/>
    <cellStyle name="Input 6 6 3 5" xfId="18439" xr:uid="{D4BBD69A-826A-426E-883D-62717742AF09}"/>
    <cellStyle name="Input 6 6 4" xfId="6131" xr:uid="{1179272D-4490-446A-A9C6-960658A128BA}"/>
    <cellStyle name="Input 6 6 5" xfId="16948" xr:uid="{A2E204AA-249D-4FE1-8F49-4D68336815C0}"/>
    <cellStyle name="Input 6 7" xfId="6132" xr:uid="{45FA1FE4-ED9A-479B-9497-6972C23FCFEC}"/>
    <cellStyle name="Input 6 7 2" xfId="6133" xr:uid="{F5F59ABB-1545-4166-9D44-029F42F7BDEF}"/>
    <cellStyle name="Input 6 7 2 2" xfId="6134" xr:uid="{38B76675-7D24-4C6E-9A2F-BEFAFFCCE354}"/>
    <cellStyle name="Input 6 7 2 2 2" xfId="6135" xr:uid="{646E9BE2-DD1F-428B-99C1-8F42C162CDB8}"/>
    <cellStyle name="Input 6 7 2 2 2 2" xfId="6136" xr:uid="{90C256BE-42D5-4245-98A1-34CDF28C799B}"/>
    <cellStyle name="Input 6 7 2 2 2 2 2" xfId="6137" xr:uid="{C735A4E5-36EA-4CE8-9646-B7711E133BA9}"/>
    <cellStyle name="Input 6 7 2 2 2 3" xfId="19304" xr:uid="{3F3BC84F-BF0D-40FD-8222-7AD4D12FCF31}"/>
    <cellStyle name="Input 6 7 2 2 3" xfId="6138" xr:uid="{E9EBC52F-39F8-4AD8-84EB-4A5F4FB1895B}"/>
    <cellStyle name="Input 6 7 2 2 3 2" xfId="6139" xr:uid="{6D049C5C-1851-4A45-A4A8-68D6694C1845}"/>
    <cellStyle name="Input 6 7 2 2 3 3" xfId="19652" xr:uid="{E726A6A8-1716-4293-9485-19E72BEFC2C3}"/>
    <cellStyle name="Input 6 7 2 2 4" xfId="6140" xr:uid="{151EE698-878A-4660-ABAE-3BA044D4015E}"/>
    <cellStyle name="Input 6 7 2 2 5" xfId="18702" xr:uid="{FE4C8B49-29C1-4AD7-959B-7191917BEEB2}"/>
    <cellStyle name="Input 6 7 2 3" xfId="6141" xr:uid="{B82C8FF8-66E1-4F35-862F-5BC3877A8C67}"/>
    <cellStyle name="Input 6 7 2 4" xfId="18133" xr:uid="{63525CA7-0288-47C6-AC1F-1C281F3F4EF2}"/>
    <cellStyle name="Input 6 7 3" xfId="6142" xr:uid="{21612780-1BB2-4ED2-B7B7-2F85A18281D8}"/>
    <cellStyle name="Input 6 7 3 2" xfId="6143" xr:uid="{FA4BE955-57D7-48CF-8808-B945CD2748E3}"/>
    <cellStyle name="Input 6 7 3 2 2" xfId="6144" xr:uid="{FF96CC81-A658-4DF1-8E96-4A6625150A64}"/>
    <cellStyle name="Input 6 7 3 2 2 2" xfId="6145" xr:uid="{7CCC1A20-9D1F-4EC4-A26F-AE3B3CADFBA0}"/>
    <cellStyle name="Input 6 7 3 2 3" xfId="19108" xr:uid="{34951B11-6CCE-418F-8680-7A8C7A1C0A2A}"/>
    <cellStyle name="Input 6 7 3 3" xfId="6146" xr:uid="{29DFFBD9-2561-46F2-A2EA-175BE4DBFCB4}"/>
    <cellStyle name="Input 6 7 3 3 2" xfId="6147" xr:uid="{CDACFA85-4A83-45AC-9215-35C791BF411A}"/>
    <cellStyle name="Input 6 7 3 3 3" xfId="18984" xr:uid="{63B6418B-E3BE-491B-A9A8-4149FCECB024}"/>
    <cellStyle name="Input 6 7 3 4" xfId="6148" xr:uid="{AB141DA0-D4B1-413D-9987-D124D6AAEAE9}"/>
    <cellStyle name="Input 6 7 3 5" xfId="18440" xr:uid="{E651664E-74D4-4FCF-9325-0FF0F2A60EF1}"/>
    <cellStyle name="Input 6 7 4" xfId="6149" xr:uid="{B4A55A35-5C29-4763-A8B2-9CE1150BD8A5}"/>
    <cellStyle name="Input 6 7 5" xfId="16949" xr:uid="{8ECE194E-ABF8-40BB-A9EE-1AA5A93F5F42}"/>
    <cellStyle name="Input 6 8" xfId="6150" xr:uid="{7E4487A4-6AD6-44F0-8941-99F13CF172CC}"/>
    <cellStyle name="Input 6 8 2" xfId="6151" xr:uid="{C6926FCC-8514-461A-B698-EA3F60375D7B}"/>
    <cellStyle name="Input 6 8 2 2" xfId="6152" xr:uid="{BB518562-6C7F-4FB8-9EC9-B5C683DAD5A9}"/>
    <cellStyle name="Input 6 8 2 2 2" xfId="6153" xr:uid="{3A3430B6-D671-4E37-8823-BFB98BC5B805}"/>
    <cellStyle name="Input 6 8 2 2 2 2" xfId="6154" xr:uid="{0BA5C70A-DB66-4890-B283-255795D579B9}"/>
    <cellStyle name="Input 6 8 2 2 2 2 2" xfId="6155" xr:uid="{22B4A2E8-D90E-438C-ABF1-3CC52FC6B69F}"/>
    <cellStyle name="Input 6 8 2 2 2 3" xfId="19305" xr:uid="{17F250F6-37B3-433D-9482-7BD4A12F2198}"/>
    <cellStyle name="Input 6 8 2 2 3" xfId="6156" xr:uid="{6A741854-1D61-4845-84C4-551306D55009}"/>
    <cellStyle name="Input 6 8 2 2 3 2" xfId="6157" xr:uid="{8E28CC15-3B4C-487B-841A-FF097ACCE19E}"/>
    <cellStyle name="Input 6 8 2 2 3 3" xfId="19653" xr:uid="{F648D0E6-3BE6-42A1-9602-5276FB583CE7}"/>
    <cellStyle name="Input 6 8 2 2 4" xfId="6158" xr:uid="{DE7C7189-FB0E-4100-8E35-BD3C6EEAF4E7}"/>
    <cellStyle name="Input 6 8 2 2 5" xfId="18703" xr:uid="{303605F6-5BAE-4185-9EBE-9E2D8CF4E496}"/>
    <cellStyle name="Input 6 8 2 3" xfId="6159" xr:uid="{A0864645-3F25-4A5E-9ADB-3E601F14320F}"/>
    <cellStyle name="Input 6 8 2 4" xfId="6160" xr:uid="{A3DE900A-BFB2-4329-AC66-3AC9A66BB5D3}"/>
    <cellStyle name="Input 6 8 2 5" xfId="18134" xr:uid="{DF42DF2F-DBEA-4D15-8599-3323802CBAB6}"/>
    <cellStyle name="Input 6 8 3" xfId="6161" xr:uid="{85D92EC3-E3AF-48A1-B499-CEAF953F5A7D}"/>
    <cellStyle name="Input 6 8 3 2" xfId="6162" xr:uid="{8EC5C1A8-B62A-4FF6-9368-0912F74A9788}"/>
    <cellStyle name="Input 6 8 3 2 2" xfId="6163" xr:uid="{3C201B92-B1CD-403C-87DB-3FCA268F912F}"/>
    <cellStyle name="Input 6 8 3 2 2 2" xfId="6164" xr:uid="{85740AE7-99BE-43EE-83E2-091E053028CE}"/>
    <cellStyle name="Input 6 8 3 2 3" xfId="19109" xr:uid="{3CA76976-E8F0-4198-BF8B-9BE50BF3C650}"/>
    <cellStyle name="Input 6 8 3 3" xfId="6165" xr:uid="{2D4FE3B4-024F-4BA6-A5B3-FD0E5FE450A1}"/>
    <cellStyle name="Input 6 8 3 3 2" xfId="6166" xr:uid="{C415BE4E-4E96-469A-A49B-63BF60F3A262}"/>
    <cellStyle name="Input 6 8 3 3 3" xfId="18983" xr:uid="{3729A663-98AB-45F8-AE88-707981AAE71D}"/>
    <cellStyle name="Input 6 8 3 4" xfId="6167" xr:uid="{45F46C1D-390D-4252-BA3A-0D490006D9F4}"/>
    <cellStyle name="Input 6 8 3 5" xfId="18441" xr:uid="{7ECFD997-CBC7-4C39-8CE9-EB4F6B7DFE11}"/>
    <cellStyle name="Input 6 8 4" xfId="6168" xr:uid="{C5E9BDC9-3563-4889-A811-DBC6D5844BCC}"/>
    <cellStyle name="Input 6 8 5" xfId="6169" xr:uid="{BF2C186A-529D-4532-B626-D6D965B2518B}"/>
    <cellStyle name="Input 6 8 6" xfId="16950" xr:uid="{513F65F9-CEBC-47D3-A00F-B7493E4971DA}"/>
    <cellStyle name="Input 6 9" xfId="6170" xr:uid="{B4F26F2D-CB19-4A5B-94C8-7F154B00DA26}"/>
    <cellStyle name="Input 6 9 2" xfId="6171" xr:uid="{E4797C8B-D8F7-42A0-BBF4-21ED4F16548F}"/>
    <cellStyle name="Input 6 9 2 2" xfId="6172" xr:uid="{AFBF5893-5A47-4169-9163-3A92FC34D867}"/>
    <cellStyle name="Input 6 9 2 2 2" xfId="6173" xr:uid="{5F300F54-99AB-4269-8C5E-C091010DB685}"/>
    <cellStyle name="Input 6 9 2 2 2 2" xfId="6174" xr:uid="{6CD41413-FA7C-4C63-AB90-7993CE4BD672}"/>
    <cellStyle name="Input 6 9 2 2 2 2 2" xfId="6175" xr:uid="{ECDF892D-29E8-4325-8730-A0F3A2567A51}"/>
    <cellStyle name="Input 6 9 2 2 2 3" xfId="19306" xr:uid="{0B431DCE-1AA4-49F3-8689-5FAB7396E800}"/>
    <cellStyle name="Input 6 9 2 2 3" xfId="6176" xr:uid="{2255D67E-9F3E-4F6C-A939-0723FD996D1A}"/>
    <cellStyle name="Input 6 9 2 2 3 2" xfId="6177" xr:uid="{9BDAB789-6CFA-4563-9732-91ABB274B9C1}"/>
    <cellStyle name="Input 6 9 2 2 3 3" xfId="19654" xr:uid="{D2844618-D1E3-4728-BAD5-7D7C6E4AAEDE}"/>
    <cellStyle name="Input 6 9 2 2 4" xfId="6178" xr:uid="{A624BDB5-84D5-48CB-875F-AA79170110E1}"/>
    <cellStyle name="Input 6 9 2 2 5" xfId="18704" xr:uid="{378097D1-8703-4276-A882-DDD59BA3CABE}"/>
    <cellStyle name="Input 6 9 2 3" xfId="6179" xr:uid="{407D8ECF-78CB-428A-8E1D-C101E8A6634B}"/>
    <cellStyle name="Input 6 9 2 4" xfId="6180" xr:uid="{D355C169-CC9A-4441-98DC-A30EB2A9766D}"/>
    <cellStyle name="Input 6 9 2 5" xfId="18135" xr:uid="{B6D25CB8-E150-4BA0-9A72-F5CBA03E7113}"/>
    <cellStyle name="Input 6 9 3" xfId="6181" xr:uid="{BA76B163-A3EA-471A-A3FC-0AEFFFBAEC9B}"/>
    <cellStyle name="Input 6 9 3 2" xfId="6182" xr:uid="{9DF469BD-11F4-4E31-8A50-2A46EE5813A8}"/>
    <cellStyle name="Input 6 9 3 2 2" xfId="6183" xr:uid="{27F84F5C-0088-43B6-8A1E-66D360E02931}"/>
    <cellStyle name="Input 6 9 3 2 2 2" xfId="6184" xr:uid="{3E05F0A0-4A70-4728-B72A-9DB168849FB6}"/>
    <cellStyle name="Input 6 9 3 2 3" xfId="19110" xr:uid="{A4522F08-B669-4B82-BF26-21CC4672F60C}"/>
    <cellStyle name="Input 6 9 3 3" xfId="6185" xr:uid="{33466F16-6EF8-45DB-A802-E344B5266AA1}"/>
    <cellStyle name="Input 6 9 3 3 2" xfId="6186" xr:uid="{C78D348F-D0EB-49BE-BDFE-3E20306F11E5}"/>
    <cellStyle name="Input 6 9 3 3 3" xfId="18982" xr:uid="{1A040E10-6E8F-48B6-A7D0-F8B65BB17D64}"/>
    <cellStyle name="Input 6 9 3 4" xfId="6187" xr:uid="{5054E8EA-611B-464A-923B-AF1A5F319966}"/>
    <cellStyle name="Input 6 9 3 5" xfId="18442" xr:uid="{D5E321C7-7748-4C61-9621-F3F6CFF9B068}"/>
    <cellStyle name="Input 6 9 4" xfId="6188" xr:uid="{7FBF3DD8-BE22-4369-BBF1-3F67145D3D78}"/>
    <cellStyle name="Input 6 9 5" xfId="6189" xr:uid="{B94EFBCC-C3BC-4F98-B9B3-83698D2FA176}"/>
    <cellStyle name="Input 6 9 6" xfId="16951" xr:uid="{7628C721-328A-48FA-85D5-B18EF56AEF36}"/>
    <cellStyle name="Input 7" xfId="6190" xr:uid="{1A7F6317-9134-40B2-8296-6AB56C965397}"/>
    <cellStyle name="Input 7 2" xfId="6191" xr:uid="{C9DCF457-4BF5-45E6-8750-B932FF23407A}"/>
    <cellStyle name="Input 7 2 2" xfId="6192" xr:uid="{E7858B2B-FD70-4F3A-A311-1B87B05058D4}"/>
    <cellStyle name="Input 7 2 2 2" xfId="6193" xr:uid="{E612AC38-5AF4-4303-9B3D-C0CC38A03496}"/>
    <cellStyle name="Input 7 2 2 2 2" xfId="6194" xr:uid="{5A330BB8-9BB8-44E6-AAAC-CD92C7E0599E}"/>
    <cellStyle name="Input 7 2 2 2 2 2" xfId="6195" xr:uid="{C7F5BAA2-0769-463D-88E8-39C8CAB9C4D8}"/>
    <cellStyle name="Input 7 2 2 2 3" xfId="19307" xr:uid="{0C9205FB-2CA9-4032-A031-59142F35F85F}"/>
    <cellStyle name="Input 7 2 2 3" xfId="6196" xr:uid="{1D8AFA29-CFCF-462E-9977-6146C25AB566}"/>
    <cellStyle name="Input 7 2 2 3 2" xfId="6197" xr:uid="{8E59D439-63FE-442B-9174-2715198EE924}"/>
    <cellStyle name="Input 7 2 2 3 3" xfId="19655" xr:uid="{0E7A8FFE-149A-4D8E-993B-FBB7B10238E3}"/>
    <cellStyle name="Input 7 2 2 4" xfId="6198" xr:uid="{868E2711-5C17-4482-893D-0A663257121C}"/>
    <cellStyle name="Input 7 2 2 5" xfId="18705" xr:uid="{8A73A626-1018-4C55-BB9B-CB33A91EF98D}"/>
    <cellStyle name="Input 7 2 3" xfId="6199" xr:uid="{F84D2EB7-C8BF-4C8F-BF8D-58AA93E1B502}"/>
    <cellStyle name="Input 7 2 4" xfId="6200" xr:uid="{C0E57707-29DA-42AA-BDE3-0CA2B8586B13}"/>
    <cellStyle name="Input 7 2 5" xfId="18136" xr:uid="{B461A733-6AB8-4ADB-9995-D73CF12A4B7C}"/>
    <cellStyle name="Input 7 3" xfId="6201" xr:uid="{860F96C7-437D-4237-B0D6-2CF49DEEDAC8}"/>
    <cellStyle name="Input 7 3 2" xfId="6202" xr:uid="{89C2CB1C-BCCF-4804-8FAD-58CBB4FC7380}"/>
    <cellStyle name="Input 7 3 2 2" xfId="6203" xr:uid="{6B077320-D46F-4E10-8F4F-7F7DD2494672}"/>
    <cellStyle name="Input 7 3 2 2 2" xfId="6204" xr:uid="{41026976-3B29-4F52-AB0D-089D614828A5}"/>
    <cellStyle name="Input 7 3 2 3" xfId="19111" xr:uid="{29FAE87C-E0E3-409A-AE8E-077F800D2D0A}"/>
    <cellStyle name="Input 7 3 3" xfId="6205" xr:uid="{31785CAD-5452-41F6-9A9F-86450B774C15}"/>
    <cellStyle name="Input 7 3 3 2" xfId="6206" xr:uid="{7A35887E-8B0C-4E1C-8FDE-B41371531E9B}"/>
    <cellStyle name="Input 7 3 3 3" xfId="18981" xr:uid="{E96641B1-B8CA-4372-9EE8-4F5B25316347}"/>
    <cellStyle name="Input 7 3 4" xfId="6207" xr:uid="{D59D1D3A-D755-4177-9DFA-42CE440CBCD3}"/>
    <cellStyle name="Input 7 3 5" xfId="18443" xr:uid="{7EEE98DB-39DA-45DD-A184-30748C0ED3F3}"/>
    <cellStyle name="Input 7 4" xfId="6208" xr:uid="{E15F2BBA-5C94-4933-8F2B-BBAD5386B640}"/>
    <cellStyle name="Input 7 5" xfId="6209" xr:uid="{1FF102D9-FF76-441D-9433-660601747296}"/>
    <cellStyle name="Input 7 6" xfId="16952" xr:uid="{BC380F81-0C4C-4CC1-89A2-4E31C2A8AA9F}"/>
    <cellStyle name="Input 8" xfId="6210" xr:uid="{B9C57D5D-4086-456E-9696-0A5BF663D93D}"/>
    <cellStyle name="Input 8 2" xfId="6211" xr:uid="{61F2F694-65D3-47F5-B0EF-678DECBF3BBE}"/>
    <cellStyle name="Input 8 2 2" xfId="6212" xr:uid="{6BA23C99-1AB5-4188-8AC8-535F84FE38EE}"/>
    <cellStyle name="Input 8 2 2 2" xfId="6213" xr:uid="{5B8F5924-B414-40D0-B8C5-A91400A12392}"/>
    <cellStyle name="Input 8 2 2 2 2" xfId="6214" xr:uid="{F90C5682-C8AD-457B-B1CE-7A54F51BB459}"/>
    <cellStyle name="Input 8 2 2 2 2 2" xfId="6215" xr:uid="{9F0CF713-359D-4D57-AA40-A89FB7CE41D7}"/>
    <cellStyle name="Input 8 2 2 2 3" xfId="19308" xr:uid="{2EDFE320-D06C-443A-94B2-A4B6F8CB582B}"/>
    <cellStyle name="Input 8 2 2 3" xfId="6216" xr:uid="{67993614-0A22-41C0-8BA3-196B47C7CF85}"/>
    <cellStyle name="Input 8 2 2 3 2" xfId="6217" xr:uid="{38388F1B-F837-458B-9162-46DC3F710185}"/>
    <cellStyle name="Input 8 2 2 3 3" xfId="19656" xr:uid="{8A85932A-BF91-4EE9-B1A3-7A1C671F8EE9}"/>
    <cellStyle name="Input 8 2 2 4" xfId="6218" xr:uid="{9538C4CB-FD37-46A2-8329-AD5E92B362CC}"/>
    <cellStyle name="Input 8 2 2 5" xfId="18706" xr:uid="{13775216-C28E-44EC-8AD0-D1F78F4043BB}"/>
    <cellStyle name="Input 8 2 3" xfId="6219" xr:uid="{CC48A6A6-492B-45F4-B400-36164F47FEEC}"/>
    <cellStyle name="Input 8 2 4" xfId="6220" xr:uid="{3CB1B64D-0CF4-416B-9A60-A919C112A447}"/>
    <cellStyle name="Input 8 2 5" xfId="18137" xr:uid="{6C2D8E25-D520-416E-B8FD-5D44E081CC3F}"/>
    <cellStyle name="Input 8 3" xfId="6221" xr:uid="{0EEB90F3-771D-46E3-A7D6-AEFDD5923808}"/>
    <cellStyle name="Input 8 3 2" xfId="6222" xr:uid="{3A00E66E-5EBB-465F-A193-49EC90ED10E0}"/>
    <cellStyle name="Input 8 3 2 2" xfId="6223" xr:uid="{56CCE824-3E91-4A51-BBCA-50CE3D9DE342}"/>
    <cellStyle name="Input 8 3 2 2 2" xfId="6224" xr:uid="{36FC149F-41D0-4FFF-BCD6-AC002EFDDAFA}"/>
    <cellStyle name="Input 8 3 2 3" xfId="19112" xr:uid="{C794B6C2-0F53-40DE-AF69-D1635BE65494}"/>
    <cellStyle name="Input 8 3 3" xfId="6225" xr:uid="{61610610-709C-469C-BC2F-300CD82C3920}"/>
    <cellStyle name="Input 8 3 3 2" xfId="6226" xr:uid="{0A41468B-D196-45AA-9259-CC6EB7111EF3}"/>
    <cellStyle name="Input 8 3 3 3" xfId="18980" xr:uid="{29E47911-17ED-4809-8290-26B0FF80214B}"/>
    <cellStyle name="Input 8 3 4" xfId="6227" xr:uid="{7BE1A1C8-FC07-4459-B2A4-598CB09F5709}"/>
    <cellStyle name="Input 8 3 5" xfId="18444" xr:uid="{2A963E49-0461-47A7-85F9-193029271B26}"/>
    <cellStyle name="Input 8 4" xfId="6228" xr:uid="{8A55B4C6-145B-44E2-8384-B9E7EFEACE78}"/>
    <cellStyle name="Input 8 5" xfId="6229" xr:uid="{97683506-B706-4F73-89A2-B72BA8AA568B}"/>
    <cellStyle name="Input 8 6" xfId="16953" xr:uid="{BC15D414-D0F2-46DC-8F7F-F6EE68585B44}"/>
    <cellStyle name="Input 9" xfId="6230" xr:uid="{5B29AC4A-38D8-461B-A7B4-BA3D0E599E3D}"/>
    <cellStyle name="Input 9 2" xfId="6231" xr:uid="{EC6EF61C-F4AF-467A-9597-2B65F1BA555D}"/>
    <cellStyle name="Input 9 2 2" xfId="6232" xr:uid="{14B939EE-AD4F-4895-B7E9-55E9804615A4}"/>
    <cellStyle name="Input 9 2 2 2" xfId="6233" xr:uid="{A5630D1C-C5A4-48AD-9F97-522A7EF64022}"/>
    <cellStyle name="Input 9 2 2 2 2" xfId="6234" xr:uid="{3CF67AA1-1543-4FAF-9FAE-998809F77A37}"/>
    <cellStyle name="Input 9 2 2 2 2 2" xfId="6235" xr:uid="{DFCA9A9F-12EF-45EB-B855-19F6EF5ECF19}"/>
    <cellStyle name="Input 9 2 2 2 3" xfId="19309" xr:uid="{3EFCEDCA-E920-4175-BDCF-6E07CEEEA2A3}"/>
    <cellStyle name="Input 9 2 2 3" xfId="6236" xr:uid="{3D48BEFC-2C82-4A78-85DE-ACC0A6C02E55}"/>
    <cellStyle name="Input 9 2 2 3 2" xfId="6237" xr:uid="{9E8F8882-98A2-4594-8D98-52B5072AABD9}"/>
    <cellStyle name="Input 9 2 2 3 3" xfId="19657" xr:uid="{4C7DFB5D-EE10-4E8B-9C57-382921A7A3E8}"/>
    <cellStyle name="Input 9 2 2 4" xfId="6238" xr:uid="{13C096F9-D81A-41D8-A2BF-F0C99C3B0E7C}"/>
    <cellStyle name="Input 9 2 2 5" xfId="18707" xr:uid="{6EB511B3-A2F4-499D-BBCE-C0570F5EE40D}"/>
    <cellStyle name="Input 9 2 3" xfId="6239" xr:uid="{4925B05A-CEF8-417D-BE08-BDA0B183923F}"/>
    <cellStyle name="Input 9 2 4" xfId="6240" xr:uid="{E722B7F3-09A1-405D-A5B7-6AFFE9A51E55}"/>
    <cellStyle name="Input 9 2 5" xfId="18138" xr:uid="{229978DC-450D-468A-8429-6D28121201A4}"/>
    <cellStyle name="Input 9 3" xfId="6241" xr:uid="{5F0D3873-BEA9-48F1-B5EB-CAE45356D974}"/>
    <cellStyle name="Input 9 3 2" xfId="6242" xr:uid="{1EC14625-E9FF-46D1-AAD8-30CC7484B352}"/>
    <cellStyle name="Input 9 3 2 2" xfId="6243" xr:uid="{3843067E-657C-4FE8-BA4F-D52C1764FE74}"/>
    <cellStyle name="Input 9 3 2 2 2" xfId="6244" xr:uid="{1D4799EC-503F-44B4-BA4F-F55D31744032}"/>
    <cellStyle name="Input 9 3 2 3" xfId="19113" xr:uid="{F24C8C0E-3847-47AC-A1AB-48D3190401EB}"/>
    <cellStyle name="Input 9 3 3" xfId="6245" xr:uid="{8F36DC3A-7E28-40FB-AA01-39778D018969}"/>
    <cellStyle name="Input 9 3 3 2" xfId="6246" xr:uid="{29A11643-F927-4B38-87EA-621EF5BC98E9}"/>
    <cellStyle name="Input 9 3 3 3" xfId="18979" xr:uid="{B82D3660-48E1-4D93-A13F-B4C640AA9D03}"/>
    <cellStyle name="Input 9 3 4" xfId="6247" xr:uid="{E64A4EF5-AA57-42DE-8DE8-2DCA39FAE95C}"/>
    <cellStyle name="Input 9 3 5" xfId="18445" xr:uid="{B4068FAB-7D91-4D56-9E60-35D1B3554AF6}"/>
    <cellStyle name="Input 9 4" xfId="6248" xr:uid="{3D5BA10D-06EC-4C22-A293-E3B8E0502C1F}"/>
    <cellStyle name="Input 9 5" xfId="6249" xr:uid="{A37171AA-B9FF-4313-9425-79A56A713113}"/>
    <cellStyle name="Input 9 6" xfId="16954" xr:uid="{8CB2A2F8-A6DD-46FB-BAE4-272DA2480391}"/>
    <cellStyle name="InputCells" xfId="6250" xr:uid="{A96894E6-87B7-4303-B61D-389FE30BC79C}"/>
    <cellStyle name="InputCells 2" xfId="6251" xr:uid="{1EA0163B-B48C-4F4B-BD84-68469EF74872}"/>
    <cellStyle name="InputCells 3" xfId="6252" xr:uid="{AA79D1E2-76EA-4526-A9C4-109C2B4617B9}"/>
    <cellStyle name="InputCells 4" xfId="16955" xr:uid="{39D9023D-AB06-4791-9E47-A1B5DB238398}"/>
    <cellStyle name="InputCells12" xfId="6253" xr:uid="{2856F446-DD74-4F73-A1D8-418664A526F4}"/>
    <cellStyle name="InputCells12 2" xfId="6254" xr:uid="{38C44544-1D35-41E0-BFEF-E5DEA6EE7F61}"/>
    <cellStyle name="InputCells12 3" xfId="6255" xr:uid="{210DD702-AB4B-4798-BEB8-355CDDE4512D}"/>
    <cellStyle name="InputCells12_BBorder_CRFReport-template" xfId="6256" xr:uid="{1824A4A7-78BE-489F-984A-71734C37F831}"/>
    <cellStyle name="IntCells" xfId="6257" xr:uid="{08F91598-8E64-4BFD-BAA2-059C207042E7}"/>
    <cellStyle name="Jegyzet" xfId="6258" xr:uid="{5E968D9D-D5B1-4A0B-A6AC-95A95E3550C7}"/>
    <cellStyle name="Jegyzet 2" xfId="6259" xr:uid="{6A496661-4FD5-44A2-BA5B-0690A4EEA7D4}"/>
    <cellStyle name="Jegyzet 2 2" xfId="6260" xr:uid="{D7D209A6-1E18-40F6-9C5A-693839FE57FC}"/>
    <cellStyle name="Jegyzet 2 2 2" xfId="6261" xr:uid="{1BB8F070-A027-4CDB-B0D9-6B1F6FA6A25D}"/>
    <cellStyle name="Jegyzet 2 2 3" xfId="19041" xr:uid="{80369C01-B250-4434-9303-49B0EFB6C14A}"/>
    <cellStyle name="Jegyzet 2 3" xfId="6262" xr:uid="{818A13E9-E7D6-4645-89DD-84251EF27EFA}"/>
    <cellStyle name="Jegyzet 2 4" xfId="18381" xr:uid="{F9C6CB7B-C7B3-4DC1-850E-25C211C94A46}"/>
    <cellStyle name="Jegyzet 3" xfId="16450" xr:uid="{BFBBDD85-0930-4475-BF00-BFC101A859EA}"/>
    <cellStyle name="Jelölőszín (1)" xfId="6263" xr:uid="{2377B121-D226-4806-83E0-FE6F7861A01F}"/>
    <cellStyle name="Jelölőszín (1) 2" xfId="16451" xr:uid="{C93299D4-D543-4153-923E-B6FEAF4D7D83}"/>
    <cellStyle name="Jelölőszín (2)" xfId="6264" xr:uid="{76E22920-C169-438A-A8F8-D3549D300D7B}"/>
    <cellStyle name="Jelölőszín (2) 2" xfId="16452" xr:uid="{CF3D67E7-B70B-42BF-B293-E1AD51975799}"/>
    <cellStyle name="Jelölőszín (3)" xfId="6265" xr:uid="{3AA81D3F-B2AB-4196-93F8-3CCE755800C1}"/>
    <cellStyle name="Jelölőszín (3) 2" xfId="16453" xr:uid="{8B50467D-5B97-4117-BFC0-FB98B12FCE80}"/>
    <cellStyle name="Jelölőszín (4)" xfId="6266" xr:uid="{CC3E74A0-18E3-46BC-9FEF-F36F8506021B}"/>
    <cellStyle name="Jelölőszín (4) 2" xfId="16454" xr:uid="{3D4BE835-4E5C-4848-95D8-DEEBCBDB369A}"/>
    <cellStyle name="Jelölőszín (5)" xfId="6267" xr:uid="{64A8E021-E893-4695-A081-A534DB17CA6C}"/>
    <cellStyle name="Jelölőszín (5) 2" xfId="16455" xr:uid="{CD5C2727-7CBA-4B31-B68F-2093EF3D1D0B}"/>
    <cellStyle name="Jelölőszín (6)" xfId="6268" xr:uid="{63EF4093-75F9-4353-885C-450509903312}"/>
    <cellStyle name="Jelölőszín (6) 2" xfId="16456" xr:uid="{35188736-12C4-437B-93E2-530BDD5DBFA3}"/>
    <cellStyle name="Jó" xfId="6269" xr:uid="{C0BC46B4-6755-4B30-A6F2-1132AA9C5F3F}"/>
    <cellStyle name="Jó 2" xfId="16457" xr:uid="{3450023C-D3D2-4DBC-BA5B-780BF36230EF}"/>
    <cellStyle name="Kimenet" xfId="6270" xr:uid="{61A3E2DF-4270-43F8-82E3-FA8899DC112C}"/>
    <cellStyle name="Kimenet 2" xfId="6271" xr:uid="{244D7B87-9345-4DE0-9A18-B379C7E278A7}"/>
    <cellStyle name="Kimenet 2 2" xfId="6272" xr:uid="{81616162-20AD-4DB0-AE82-7A9F06A005F1}"/>
    <cellStyle name="Kimenet 2 2 2" xfId="6273" xr:uid="{AE68E55D-245A-45E1-8946-9E1EF2EB72C5}"/>
    <cellStyle name="Kimenet 2 2 2 2" xfId="6274" xr:uid="{135794A0-418E-4008-BC5C-1242CF15154B}"/>
    <cellStyle name="Kimenet 2 2 3" xfId="19050" xr:uid="{8FBFD927-2012-406E-AD31-FEF35E672C6E}"/>
    <cellStyle name="Kimenet 2 3" xfId="6275" xr:uid="{2EA47F3C-99E1-4391-A958-CA6E45D9AB17}"/>
    <cellStyle name="Kimenet 2 3 2" xfId="6276" xr:uid="{85717239-C89D-41A6-B336-63464DCF217F}"/>
    <cellStyle name="Kimenet 2 3 3" xfId="19040" xr:uid="{6A13E2B9-664D-4B5D-B6F6-0C6B2253A041}"/>
    <cellStyle name="Kimenet 2 4" xfId="6277" xr:uid="{98B64321-A771-4149-B820-9EDD022C3623}"/>
    <cellStyle name="Kimenet 2 5" xfId="18382" xr:uid="{74B7F76C-3183-45ED-AF3A-C964C0A55B4B}"/>
    <cellStyle name="Kimenet 3" xfId="16458" xr:uid="{5E68C37B-B475-4165-8850-9DCB2A592180}"/>
    <cellStyle name="ligne_titre_0" xfId="6278" xr:uid="{10295C48-2BB4-4A4A-9CE3-9E70DCD601F1}"/>
    <cellStyle name="Linked Cell" xfId="16385" builtinId="24" customBuiltin="1"/>
    <cellStyle name="Linked Cell 10" xfId="6279" xr:uid="{1DD0471A-2CA1-4288-97D4-3E2F56AB6462}"/>
    <cellStyle name="Linked Cell 10 2" xfId="6280" xr:uid="{12E77BC6-898F-4995-9D42-0EDA0ECD267F}"/>
    <cellStyle name="Linked Cell 10 3" xfId="16956" xr:uid="{48FE98C5-4928-485D-9764-DB8B263968ED}"/>
    <cellStyle name="Linked Cell 2" xfId="6281" xr:uid="{E4DC2520-7EB9-4252-9853-A10E35802A7D}"/>
    <cellStyle name="Linked Cell 2 10" xfId="6282" xr:uid="{63FC7056-B137-42D3-9E3B-2DB0DFA220FD}"/>
    <cellStyle name="Linked Cell 2 10 2" xfId="6283" xr:uid="{DAAE50B3-320D-48C1-B97C-102260E9FA93}"/>
    <cellStyle name="Linked Cell 2 10 3" xfId="6284" xr:uid="{433C37C2-A0B5-4EBA-8CF1-E1BA3F53B134}"/>
    <cellStyle name="Linked Cell 2 10 4" xfId="16958" xr:uid="{A3CDD3A3-8AB7-42C1-A8E7-C4A55EB57B14}"/>
    <cellStyle name="Linked Cell 2 11" xfId="6285" xr:uid="{54732561-4C76-4237-881A-AEBD349FCF91}"/>
    <cellStyle name="Linked Cell 2 11 2" xfId="6286" xr:uid="{EB9ED06F-5364-4729-8AF8-EC6AD3CBD1B4}"/>
    <cellStyle name="Linked Cell 2 11 3" xfId="16959" xr:uid="{2284DEEF-E410-4FB8-99A7-1F4C73885CEE}"/>
    <cellStyle name="Linked Cell 2 12" xfId="6287" xr:uid="{AAC72999-CDA0-4C36-9AFE-DA19E6EC5967}"/>
    <cellStyle name="Linked Cell 2 13" xfId="16957" xr:uid="{3A33E7A0-04EA-493E-A0D0-BA1A00E161A9}"/>
    <cellStyle name="Linked Cell 2 2" xfId="6288" xr:uid="{A50C5F8D-BBAE-498A-84C9-04AD65727646}"/>
    <cellStyle name="Linked Cell 2 2 2" xfId="6289" xr:uid="{22B0A51E-E624-43D7-8D9D-7836DF3345E5}"/>
    <cellStyle name="Linked Cell 2 2 3" xfId="6290" xr:uid="{AFECAF92-1B74-4D59-B9D3-157E5F2DCE3A}"/>
    <cellStyle name="Linked Cell 2 2 4" xfId="6291" xr:uid="{5172A774-87A7-4FFF-8D54-2020C79778A3}"/>
    <cellStyle name="Linked Cell 2 2 5" xfId="16960" xr:uid="{F432DD33-5E47-4AF6-8B95-4959E54D3A91}"/>
    <cellStyle name="Linked Cell 2 3" xfId="6292" xr:uid="{E42FFB86-869E-4D76-BE46-FBD84B12A1C2}"/>
    <cellStyle name="Linked Cell 2 3 2" xfId="6293" xr:uid="{5A174C3F-928A-41F6-B5F6-9BF357C31E43}"/>
    <cellStyle name="Linked Cell 2 3 3" xfId="6294" xr:uid="{E1835A27-260A-4692-AAD0-E0EC761BD305}"/>
    <cellStyle name="Linked Cell 2 3 4" xfId="16961" xr:uid="{B4CB0DD7-D300-4A2B-81E4-0F09AF95EC2B}"/>
    <cellStyle name="Linked Cell 2 4" xfId="6295" xr:uid="{B73B816C-A95C-4D7C-BFC3-81DDFF894CB6}"/>
    <cellStyle name="Linked Cell 2 4 2" xfId="6296" xr:uid="{C6906753-E12A-46C2-8F58-3875E6F00535}"/>
    <cellStyle name="Linked Cell 2 4 3" xfId="6297" xr:uid="{79ED613D-9EF2-4056-BE8C-8736207603CC}"/>
    <cellStyle name="Linked Cell 2 4 4" xfId="16962" xr:uid="{8CA737ED-4A40-4C29-8ABB-7ED85CEDA15D}"/>
    <cellStyle name="Linked Cell 2 5" xfId="6298" xr:uid="{95ADBA1C-5E11-433C-A5B6-7CFED2095120}"/>
    <cellStyle name="Linked Cell 2 5 2" xfId="6299" xr:uid="{B5C0D64E-E6B6-4054-AF04-8F27582D8008}"/>
    <cellStyle name="Linked Cell 2 5 3" xfId="6300" xr:uid="{3399F964-22FE-49A3-BEB0-835A672342F2}"/>
    <cellStyle name="Linked Cell 2 5 4" xfId="16963" xr:uid="{694AF43C-7D69-471E-AB81-EDEF5F3E7A31}"/>
    <cellStyle name="Linked Cell 2 6" xfId="6301" xr:uid="{E5F25E46-9C83-40D7-98CB-CA805EA93740}"/>
    <cellStyle name="Linked Cell 2 6 2" xfId="6302" xr:uid="{C9743F57-EC76-4068-A242-A9879F06B02B}"/>
    <cellStyle name="Linked Cell 2 6 3" xfId="6303" xr:uid="{05101B25-778D-4D8E-A14F-0F928BB201DB}"/>
    <cellStyle name="Linked Cell 2 6 4" xfId="16964" xr:uid="{7F3D6097-1191-4577-8301-74144C461C29}"/>
    <cellStyle name="Linked Cell 2 7" xfId="6304" xr:uid="{8BC4DDAC-02F2-4E5E-BFBC-76A6668C16E0}"/>
    <cellStyle name="Linked Cell 2 7 2" xfId="6305" xr:uid="{ABC27F82-49C3-4C61-A44D-A90A8AC6E2C9}"/>
    <cellStyle name="Linked Cell 2 7 3" xfId="6306" xr:uid="{52FE3E21-D832-4330-82BE-848F0E8F7981}"/>
    <cellStyle name="Linked Cell 2 7 4" xfId="16965" xr:uid="{3F561053-35CB-4BFA-A33D-E6C8116A5AED}"/>
    <cellStyle name="Linked Cell 2 8" xfId="6307" xr:uid="{048AED75-075E-43F8-A327-C0C5C5C0932B}"/>
    <cellStyle name="Linked Cell 2 8 2" xfId="6308" xr:uid="{B60DCBD3-7590-46B8-89AA-E01533C6B0B8}"/>
    <cellStyle name="Linked Cell 2 8 3" xfId="6309" xr:uid="{862877D6-9CD9-4F3B-8447-99F1D3B38CBD}"/>
    <cellStyle name="Linked Cell 2 8 4" xfId="16966" xr:uid="{DF3051A0-F9A9-4129-90A9-51BB1FA38A04}"/>
    <cellStyle name="Linked Cell 2 9" xfId="6310" xr:uid="{1CF31D64-4E25-41B3-83BE-824F4645E8EB}"/>
    <cellStyle name="Linked Cell 2 9 2" xfId="6311" xr:uid="{7AD83FFB-682C-4921-B33C-9D7FF1E54497}"/>
    <cellStyle name="Linked Cell 2 9 3" xfId="6312" xr:uid="{8A360060-B090-45C9-A5F5-8ABC71DC07D0}"/>
    <cellStyle name="Linked Cell 2 9 4" xfId="16967" xr:uid="{4BF86AC6-0E81-40DF-A4B5-79D5AA9E3482}"/>
    <cellStyle name="Linked Cell 3" xfId="6313" xr:uid="{B6CAF1E0-1FF1-48F2-B59B-FD3B31C6DF11}"/>
    <cellStyle name="Linked Cell 3 10" xfId="6314" xr:uid="{66CD81FF-1EA3-4F58-9AB8-B02D6AAFE32E}"/>
    <cellStyle name="Linked Cell 3 10 2" xfId="6315" xr:uid="{89404F0F-ABDC-4E06-BDF0-7EC745693C2C}"/>
    <cellStyle name="Linked Cell 3 10 3" xfId="16969" xr:uid="{3851245F-810E-4C9E-A6FB-61AEC8DC8D4A}"/>
    <cellStyle name="Linked Cell 3 11" xfId="6316" xr:uid="{7E04D50D-9473-4760-95B5-4F689F944456}"/>
    <cellStyle name="Linked Cell 3 11 2" xfId="6317" xr:uid="{B3CB237B-2F74-4ECD-9F59-E9D067D80C17}"/>
    <cellStyle name="Linked Cell 3 11 3" xfId="16970" xr:uid="{2DF44E70-A343-4B3B-9BF7-D0066BDF05F2}"/>
    <cellStyle name="Linked Cell 3 12" xfId="6318" xr:uid="{D03ADA94-CC00-43DF-9DC2-0423A7D49200}"/>
    <cellStyle name="Linked Cell 3 13" xfId="6319" xr:uid="{25C24D6F-E947-4708-9A40-CE0C77EF2D94}"/>
    <cellStyle name="Linked Cell 3 14" xfId="16968" xr:uid="{9377456B-9B20-42D9-8D56-9A8B8AB2AF02}"/>
    <cellStyle name="Linked Cell 3 2" xfId="6320" xr:uid="{3C6CA622-6075-4D1A-9487-97CB611067FB}"/>
    <cellStyle name="Linked Cell 3 2 2" xfId="6321" xr:uid="{4524BDE0-778F-47FD-8705-AC54C1AA43E6}"/>
    <cellStyle name="Linked Cell 3 2 3" xfId="16971" xr:uid="{51E15C22-AF8E-4C1A-885A-A2ADF42E93A5}"/>
    <cellStyle name="Linked Cell 3 3" xfId="6322" xr:uid="{06D32B74-94BB-4DE6-A96C-C8C3271DAF9E}"/>
    <cellStyle name="Linked Cell 3 3 2" xfId="6323" xr:uid="{27BFCBBC-FEAA-4C60-A376-A2EA8500262C}"/>
    <cellStyle name="Linked Cell 3 3 3" xfId="16972" xr:uid="{EA8E96A7-975B-4CD4-ACEC-D3A17F70AA4B}"/>
    <cellStyle name="Linked Cell 3 4" xfId="6324" xr:uid="{9BB9FFDA-35C7-4D20-95E7-5467B192ABFD}"/>
    <cellStyle name="Linked Cell 3 4 2" xfId="6325" xr:uid="{B9B874D7-BCE2-4572-9252-A3E986F53C27}"/>
    <cellStyle name="Linked Cell 3 4 3" xfId="16973" xr:uid="{6320017D-3694-42FD-BD0F-AA938BC632FF}"/>
    <cellStyle name="Linked Cell 3 5" xfId="6326" xr:uid="{FB8997D2-A405-455D-8D61-EBBA9B3DE909}"/>
    <cellStyle name="Linked Cell 3 5 2" xfId="6327" xr:uid="{6603346C-EB0E-40B5-AC03-686E20B9F378}"/>
    <cellStyle name="Linked Cell 3 5 3" xfId="16974" xr:uid="{497C2C20-297A-47CA-B29D-467C28A2B798}"/>
    <cellStyle name="Linked Cell 3 6" xfId="6328" xr:uid="{5EB48EB4-D3A7-435B-AE16-8527592E672B}"/>
    <cellStyle name="Linked Cell 3 6 2" xfId="6329" xr:uid="{F4DFC753-3E8C-4FB5-8127-248B839BBCBA}"/>
    <cellStyle name="Linked Cell 3 6 3" xfId="16975" xr:uid="{25D634AD-063E-4C44-8FB0-CC72895E6E2A}"/>
    <cellStyle name="Linked Cell 3 7" xfId="6330" xr:uid="{D3235BAC-FDE1-40CC-AE29-4685D296770B}"/>
    <cellStyle name="Linked Cell 3 7 2" xfId="6331" xr:uid="{E3FA8EA1-DB60-4702-AEEE-0E3705E474A1}"/>
    <cellStyle name="Linked Cell 3 7 3" xfId="16976" xr:uid="{44BAE85C-EAA0-4032-8237-AB69F3810F4D}"/>
    <cellStyle name="Linked Cell 3 8" xfId="6332" xr:uid="{04C7E7F0-302D-484C-A871-15E82D0B89C1}"/>
    <cellStyle name="Linked Cell 3 8 2" xfId="6333" xr:uid="{5F9577C4-59A0-455C-A873-7BA3C3F0616E}"/>
    <cellStyle name="Linked Cell 3 8 3" xfId="16977" xr:uid="{3A8813E7-6D73-430B-BB8A-6E7CC0F8EE76}"/>
    <cellStyle name="Linked Cell 3 9" xfId="6334" xr:uid="{CB51635D-D841-48A6-B0AD-38D469674A4D}"/>
    <cellStyle name="Linked Cell 3 9 2" xfId="6335" xr:uid="{D4642121-2781-4676-A9FA-554C4586B113}"/>
    <cellStyle name="Linked Cell 3 9 3" xfId="16978" xr:uid="{A04FD9BD-804D-4A0D-A0DD-54E617F1795E}"/>
    <cellStyle name="Linked Cell 4" xfId="6336" xr:uid="{7392DB3C-0852-41D9-8120-31448346E44E}"/>
    <cellStyle name="Linked Cell 4 10" xfId="6337" xr:uid="{467C8145-4D3F-4D23-B29A-B770D83D658B}"/>
    <cellStyle name="Linked Cell 4 10 2" xfId="6338" xr:uid="{327AF05E-DE40-4843-BB1D-C0969434EF5A}"/>
    <cellStyle name="Linked Cell 4 10 3" xfId="16980" xr:uid="{549D41B7-AA04-42DA-883D-D173B46862DB}"/>
    <cellStyle name="Linked Cell 4 11" xfId="6339" xr:uid="{26BEDC40-5C8F-453A-A28A-7E4CE6AE2920}"/>
    <cellStyle name="Linked Cell 4 11 2" xfId="6340" xr:uid="{2F515D4C-2DDE-4162-BE3B-C8309AAD79A6}"/>
    <cellStyle name="Linked Cell 4 11 3" xfId="16981" xr:uid="{4A5C26A4-44E4-415C-94FC-AAA95A7DEC93}"/>
    <cellStyle name="Linked Cell 4 12" xfId="6341" xr:uid="{EFB18963-97B7-40E8-B0EF-38A32999CCA3}"/>
    <cellStyle name="Linked Cell 4 13" xfId="16979" xr:uid="{4E4D610D-DDF2-4E72-9F4C-07BC08EA706C}"/>
    <cellStyle name="Linked Cell 4 2" xfId="6342" xr:uid="{D73423B9-C7C9-4650-A8DD-35D5BCBA6AFF}"/>
    <cellStyle name="Linked Cell 4 2 2" xfId="6343" xr:uid="{4522307E-52D4-4D6E-A805-6689AAA0C15E}"/>
    <cellStyle name="Linked Cell 4 2 3" xfId="16982" xr:uid="{FE0571EA-41E3-4393-8954-A59268C802E6}"/>
    <cellStyle name="Linked Cell 4 3" xfId="6344" xr:uid="{AF1DC92F-AD69-4BC4-838E-E4D1DA408497}"/>
    <cellStyle name="Linked Cell 4 3 2" xfId="6345" xr:uid="{DE7DB551-CAE5-4D06-8434-90853DF9F742}"/>
    <cellStyle name="Linked Cell 4 3 3" xfId="16983" xr:uid="{9EE9A2B3-9FB1-461A-8B82-3FC0A260C279}"/>
    <cellStyle name="Linked Cell 4 4" xfId="6346" xr:uid="{02D0EFCF-2654-4179-82C1-FFAA3015C71A}"/>
    <cellStyle name="Linked Cell 4 4 2" xfId="6347" xr:uid="{C698B06D-89B7-422E-A934-289336AEF8BB}"/>
    <cellStyle name="Linked Cell 4 4 3" xfId="16984" xr:uid="{6B8F1D5F-36A3-49F3-B6D6-C111A7879BA3}"/>
    <cellStyle name="Linked Cell 4 5" xfId="6348" xr:uid="{9C7D3A36-A0C9-4364-B337-ED7C5F0A0E44}"/>
    <cellStyle name="Linked Cell 4 5 2" xfId="6349" xr:uid="{13520E41-70A0-4DBE-9318-6B8D4D98A61B}"/>
    <cellStyle name="Linked Cell 4 5 3" xfId="16985" xr:uid="{D55BC5CB-8A0F-4B76-873C-37F6204B157D}"/>
    <cellStyle name="Linked Cell 4 6" xfId="6350" xr:uid="{2E25CA0E-DEFA-4EC1-A522-BF2CFE969D03}"/>
    <cellStyle name="Linked Cell 4 6 2" xfId="6351" xr:uid="{75A247E8-B5D5-45D5-AED1-506B487854CB}"/>
    <cellStyle name="Linked Cell 4 6 3" xfId="16986" xr:uid="{2F8D9DEA-9C3C-4E2B-977B-BA9FE441C6F2}"/>
    <cellStyle name="Linked Cell 4 7" xfId="6352" xr:uid="{5844A9E7-5603-4D6D-A7C6-C34FE5FD9385}"/>
    <cellStyle name="Linked Cell 4 7 2" xfId="6353" xr:uid="{6F810A0C-6CCD-4C27-8AE3-C87807F03BD7}"/>
    <cellStyle name="Linked Cell 4 7 3" xfId="16987" xr:uid="{A6DFA6E8-2E38-43C7-BE63-F10BB2075581}"/>
    <cellStyle name="Linked Cell 4 8" xfId="6354" xr:uid="{61E95C18-B427-4F9F-B5DB-6BFED7BBCA5D}"/>
    <cellStyle name="Linked Cell 4 8 2" xfId="6355" xr:uid="{FF028448-4E14-4F73-8F6F-AFAB14428518}"/>
    <cellStyle name="Linked Cell 4 8 3" xfId="16988" xr:uid="{3BC719C1-3B8F-416D-BC6E-634BEE755626}"/>
    <cellStyle name="Linked Cell 4 9" xfId="6356" xr:uid="{DD6371B1-49B6-4DFE-ACEF-E082580BE488}"/>
    <cellStyle name="Linked Cell 4 9 2" xfId="6357" xr:uid="{CA8122C8-69D5-4CB2-AB79-0D0276A3354F}"/>
    <cellStyle name="Linked Cell 4 9 3" xfId="16989" xr:uid="{CA33AEF7-9414-4875-AE9A-E89C0B471E12}"/>
    <cellStyle name="Linked Cell 5" xfId="6358" xr:uid="{B22BA0C5-A675-420E-8888-02B11C717D49}"/>
    <cellStyle name="Linked Cell 5 10" xfId="6359" xr:uid="{824F9980-DAEF-4DA0-8197-A27E03FDCA1F}"/>
    <cellStyle name="Linked Cell 5 10 2" xfId="6360" xr:uid="{080BE805-935B-4B2F-A7E0-4E1D200F4FA4}"/>
    <cellStyle name="Linked Cell 5 10 3" xfId="16991" xr:uid="{DEE97319-50DC-400F-A5BA-A0265A308AE6}"/>
    <cellStyle name="Linked Cell 5 11" xfId="6361" xr:uid="{3182DF96-8B87-447B-AE9A-D38C8C454451}"/>
    <cellStyle name="Linked Cell 5 11 2" xfId="6362" xr:uid="{7F4C858A-FCBE-4B3F-A8A9-3777D965470D}"/>
    <cellStyle name="Linked Cell 5 11 3" xfId="16992" xr:uid="{5AC8B48C-965D-43DE-AFF9-9CFF056361B3}"/>
    <cellStyle name="Linked Cell 5 12" xfId="6363" xr:uid="{7CB35D29-A071-4B78-9B88-AB1536035AE7}"/>
    <cellStyle name="Linked Cell 5 13" xfId="16990" xr:uid="{F0ECA1F6-0753-4F55-8A06-0FFEDF845B88}"/>
    <cellStyle name="Linked Cell 5 2" xfId="6364" xr:uid="{CCC1D00F-1A18-4C06-A921-B1B4596BC32B}"/>
    <cellStyle name="Linked Cell 5 2 2" xfId="6365" xr:uid="{4F141946-F4C0-496F-8E3B-088008E92E69}"/>
    <cellStyle name="Linked Cell 5 2 3" xfId="16993" xr:uid="{9C8FA09A-8B50-4553-9ED7-06CE8FB1F761}"/>
    <cellStyle name="Linked Cell 5 3" xfId="6366" xr:uid="{6D08FCA9-57A3-41AC-9FD2-15D1A56538E7}"/>
    <cellStyle name="Linked Cell 5 3 2" xfId="6367" xr:uid="{7AEE1E9F-2381-456F-97C4-B0277B048ECF}"/>
    <cellStyle name="Linked Cell 5 3 3" xfId="16994" xr:uid="{D5968939-3AD2-4421-AA7D-76B893F2A63A}"/>
    <cellStyle name="Linked Cell 5 4" xfId="6368" xr:uid="{7F8E739D-DD44-42D3-A472-F178656DC9B7}"/>
    <cellStyle name="Linked Cell 5 4 2" xfId="6369" xr:uid="{4BB63C73-5E52-43F6-93C6-E5D2CEF091F0}"/>
    <cellStyle name="Linked Cell 5 4 3" xfId="16995" xr:uid="{4F495A7B-0F35-473A-AD59-CFAFCBF015BA}"/>
    <cellStyle name="Linked Cell 5 5" xfId="6370" xr:uid="{75E3A09B-B1F5-42DD-993B-C5BE42A8173F}"/>
    <cellStyle name="Linked Cell 5 5 2" xfId="6371" xr:uid="{FC3D1A48-D77D-4B1C-9940-06A15E801C1D}"/>
    <cellStyle name="Linked Cell 5 5 3" xfId="16996" xr:uid="{183374A6-BE67-40B1-A964-85D416765FEE}"/>
    <cellStyle name="Linked Cell 5 6" xfId="6372" xr:uid="{DCE01B0B-E201-4AA0-AB00-A13C51BD8C7F}"/>
    <cellStyle name="Linked Cell 5 6 2" xfId="6373" xr:uid="{9A70BCC8-5112-49E9-847E-7418858A1224}"/>
    <cellStyle name="Linked Cell 5 6 3" xfId="16997" xr:uid="{384BCD0E-EA3C-45B6-99E5-78AD0B8ACC6A}"/>
    <cellStyle name="Linked Cell 5 7" xfId="6374" xr:uid="{CEFE81CA-E92F-4EC5-84CC-7A0365A90277}"/>
    <cellStyle name="Linked Cell 5 7 2" xfId="6375" xr:uid="{6EA4385C-1920-42F5-AF68-214044AE1327}"/>
    <cellStyle name="Linked Cell 5 7 3" xfId="16998" xr:uid="{F8F11FF3-5AF8-4D40-9739-36EDD60DC87A}"/>
    <cellStyle name="Linked Cell 5 8" xfId="6376" xr:uid="{D7F81D0C-03F8-4E97-867A-F9A2C8E9459F}"/>
    <cellStyle name="Linked Cell 5 8 2" xfId="6377" xr:uid="{4C9F5991-67AE-4E24-875A-9ABFFB9F7613}"/>
    <cellStyle name="Linked Cell 5 8 3" xfId="16999" xr:uid="{7F636A31-30EA-49FC-AAE2-BDAA25F1B5BB}"/>
    <cellStyle name="Linked Cell 5 9" xfId="6378" xr:uid="{0E741532-F320-4556-B134-46879874B44E}"/>
    <cellStyle name="Linked Cell 5 9 2" xfId="6379" xr:uid="{341F936A-4759-4242-9990-938746C3E099}"/>
    <cellStyle name="Linked Cell 5 9 3" xfId="17000" xr:uid="{7B5ED1F0-BB2D-47FA-B0DA-2C679DDF9337}"/>
    <cellStyle name="Linked Cell 6" xfId="6380" xr:uid="{56AC5E31-4E70-4152-B988-850E56C32DC8}"/>
    <cellStyle name="Linked Cell 6 10" xfId="6381" xr:uid="{EBC4056F-5DEF-43C1-9653-2BF29487FC86}"/>
    <cellStyle name="Linked Cell 6 10 2" xfId="6382" xr:uid="{2202B9F3-80BA-417C-9EEC-D9A8D28A0141}"/>
    <cellStyle name="Linked Cell 6 10 3" xfId="17002" xr:uid="{D5F6E991-51F5-4337-B7E5-AC6B2E95E9BE}"/>
    <cellStyle name="Linked Cell 6 11" xfId="6383" xr:uid="{8EEA176B-3140-42F3-8EEB-6E877372087A}"/>
    <cellStyle name="Linked Cell 6 11 2" xfId="6384" xr:uid="{A73529F7-236F-4D03-A9EE-A25DE4CB6CC2}"/>
    <cellStyle name="Linked Cell 6 11 3" xfId="17003" xr:uid="{614439FC-E6B6-4AF6-8CAE-AAF5244C0346}"/>
    <cellStyle name="Linked Cell 6 12" xfId="6385" xr:uid="{636A5FD8-4411-4AB7-A415-21DF6007C4F5}"/>
    <cellStyle name="Linked Cell 6 13" xfId="17001" xr:uid="{385CEBD0-6B15-4A55-B3DA-E17028096238}"/>
    <cellStyle name="Linked Cell 6 2" xfId="6386" xr:uid="{D0A47FE5-1BD9-4278-B0A5-479274D25E19}"/>
    <cellStyle name="Linked Cell 6 2 2" xfId="6387" xr:uid="{4A6482EC-BAE5-48B8-9898-6019BCAA339D}"/>
    <cellStyle name="Linked Cell 6 2 3" xfId="17004" xr:uid="{08D0603E-0DB7-4E5C-9BC0-D3C6BC2AFD53}"/>
    <cellStyle name="Linked Cell 6 3" xfId="6388" xr:uid="{910BC319-E278-417B-8B69-AC7915ADA5D8}"/>
    <cellStyle name="Linked Cell 6 3 2" xfId="6389" xr:uid="{5B7946DA-2C0D-48BF-A08B-595797DAD2D9}"/>
    <cellStyle name="Linked Cell 6 3 3" xfId="17005" xr:uid="{FF853ECB-71BD-4A25-82ED-F65CFF167BA2}"/>
    <cellStyle name="Linked Cell 6 4" xfId="6390" xr:uid="{11817EAE-ACAA-481F-A363-13492373F02A}"/>
    <cellStyle name="Linked Cell 6 4 2" xfId="6391" xr:uid="{B97051BA-15F6-473A-84D3-BCCD9A4371E3}"/>
    <cellStyle name="Linked Cell 6 4 3" xfId="17006" xr:uid="{08989576-A51E-472D-9AD9-F8A7D39A3EF2}"/>
    <cellStyle name="Linked Cell 6 5" xfId="6392" xr:uid="{0021BA08-20C0-4785-849D-4E515F2E1D97}"/>
    <cellStyle name="Linked Cell 6 5 2" xfId="6393" xr:uid="{ED344A7D-A13C-46B8-9770-EE4929F4A8D1}"/>
    <cellStyle name="Linked Cell 6 5 3" xfId="17007" xr:uid="{6EF70E83-A86C-4708-BCA7-17B0642D80DA}"/>
    <cellStyle name="Linked Cell 6 6" xfId="6394" xr:uid="{D96D34B1-2505-44EA-9C37-0FBF11DB558A}"/>
    <cellStyle name="Linked Cell 6 6 2" xfId="6395" xr:uid="{67D58DFA-96CD-4075-9078-B43DAF490E1A}"/>
    <cellStyle name="Linked Cell 6 6 3" xfId="17008" xr:uid="{50CDA8F7-B70F-4823-9D69-3DBE38A21692}"/>
    <cellStyle name="Linked Cell 6 7" xfId="6396" xr:uid="{7067ADA4-D081-4C9C-A9C8-8670E50B938B}"/>
    <cellStyle name="Linked Cell 6 7 2" xfId="6397" xr:uid="{91D5A1C4-3886-4C17-B265-F01E882697D1}"/>
    <cellStyle name="Linked Cell 6 7 3" xfId="17009" xr:uid="{4A46CD44-C5C4-4475-AFC3-051C3CE7BD0A}"/>
    <cellStyle name="Linked Cell 6 8" xfId="6398" xr:uid="{5D93D34D-45BF-4816-B1AF-4568459D8D0D}"/>
    <cellStyle name="Linked Cell 6 8 2" xfId="6399" xr:uid="{DD26272B-88FB-4692-93E0-7952D32B7A87}"/>
    <cellStyle name="Linked Cell 6 8 3" xfId="17010" xr:uid="{F7744579-9CAC-4DEF-9FD8-0C832BB1DEDC}"/>
    <cellStyle name="Linked Cell 6 9" xfId="6400" xr:uid="{020C7E74-331D-436F-ADF2-4F6FA3F7C49C}"/>
    <cellStyle name="Linked Cell 6 9 2" xfId="6401" xr:uid="{83AEC150-5F46-434F-80E7-2595EBC9F3CD}"/>
    <cellStyle name="Linked Cell 6 9 3" xfId="17011" xr:uid="{076FDB85-E91B-4A2C-8208-72C5202C80B1}"/>
    <cellStyle name="Linked Cell 7" xfId="6402" xr:uid="{30B38885-64FE-4071-BD29-278256749338}"/>
    <cellStyle name="Linked Cell 7 2" xfId="6403" xr:uid="{24B9E5BB-2B17-4602-B8BC-9610BF99D80F}"/>
    <cellStyle name="Linked Cell 7 3" xfId="17012" xr:uid="{0B19C23C-CD3C-467E-B3BA-235D869CF306}"/>
    <cellStyle name="Linked Cell 8" xfId="6404" xr:uid="{C8051ED9-C021-4EA0-8E54-51C055B1C965}"/>
    <cellStyle name="Linked Cell 8 2" xfId="6405" xr:uid="{5D296019-3A8F-4548-B17C-855C87CB56DE}"/>
    <cellStyle name="Linked Cell 8 3" xfId="17013" xr:uid="{83F4F04B-9DC8-4053-9650-255E67B416DD}"/>
    <cellStyle name="Linked Cell 9" xfId="6406" xr:uid="{35FEBD97-269A-4711-BDF3-277887ADEB16}"/>
    <cellStyle name="Linked Cell 9 2" xfId="6407" xr:uid="{F39B16AE-5E43-4F33-A77C-A8E2D93B5516}"/>
    <cellStyle name="Linked Cell 9 3" xfId="17014" xr:uid="{97F4B099-85D1-41D4-81CB-3893D79D1140}"/>
    <cellStyle name="Magyarázó szöveg" xfId="6408" xr:uid="{27438F6A-4172-4711-89A2-9E3A0ABDBE91}"/>
    <cellStyle name="Magyarázó szöveg 2" xfId="16459" xr:uid="{4AF57E77-17B1-4FC1-B883-36C088879EDD}"/>
    <cellStyle name="Migliaia_IND_2005_ENEA" xfId="6409" xr:uid="{13DA5F9F-3E27-49F1-9823-2D87B99F976F}"/>
    <cellStyle name="Milliers [0]_03tabmat" xfId="6410" xr:uid="{031BC389-DB06-4A62-A20B-C04A562431CA}"/>
    <cellStyle name="Milliers_03tabmat" xfId="6411" xr:uid="{063A052C-8DEF-4352-9BC7-48ED070F17AB}"/>
    <cellStyle name="Monétaire [0]_03tabmat" xfId="6412" xr:uid="{BD925838-E9C9-408F-92F9-0B2C09CFFE2E}"/>
    <cellStyle name="Monétaire_03tabmat" xfId="6413" xr:uid="{33080AEB-8C72-4877-BA90-A3DDDAD4C156}"/>
    <cellStyle name="Neutral" xfId="16381" builtinId="28" customBuiltin="1"/>
    <cellStyle name="Neutral 10" xfId="6414" xr:uid="{53F037AB-F887-4CB1-915B-CFA4A1DC1DF5}"/>
    <cellStyle name="Neutral 10 2" xfId="6415" xr:uid="{DCF2E862-5628-4183-9149-5CDA0407F87D}"/>
    <cellStyle name="Neutral 10 3" xfId="17015" xr:uid="{75690517-F2CA-4A59-AE96-5E7DC36553E6}"/>
    <cellStyle name="Neutral 2" xfId="6416" xr:uid="{8954ADA0-43E8-4282-8EEC-94B7B9B42A23}"/>
    <cellStyle name="Neutral 2 10" xfId="6417" xr:uid="{77DC294A-A7F6-4BB8-B963-4451A4C09BAC}"/>
    <cellStyle name="Neutral 2 10 2" xfId="6418" xr:uid="{B9BB8151-6CE8-41EE-9CD7-AF0A31CC60C9}"/>
    <cellStyle name="Neutral 2 10 3" xfId="6419" xr:uid="{B5A972C4-9562-4F97-AAEB-74825953C83C}"/>
    <cellStyle name="Neutral 2 10 4" xfId="17017" xr:uid="{3C64DC9E-80DB-4EF7-9B6C-B453E7D939E5}"/>
    <cellStyle name="Neutral 2 11" xfId="6420" xr:uid="{A9655BAA-CC70-4C42-938E-9B1D898FEC6E}"/>
    <cellStyle name="Neutral 2 11 2" xfId="6421" xr:uid="{7D32BC2E-C5E6-477F-80B1-6888F2AACB9D}"/>
    <cellStyle name="Neutral 2 11 3" xfId="17018" xr:uid="{13A9DC30-B747-4B9E-A861-3F7141B337EB}"/>
    <cellStyle name="Neutral 2 12" xfId="6422" xr:uid="{26F9305C-E566-4269-90C7-31BA575C60D2}"/>
    <cellStyle name="Neutral 2 13" xfId="6423" xr:uid="{DE508F5C-D041-45FD-AC57-16C7080DB4A9}"/>
    <cellStyle name="Neutral 2 14" xfId="6424" xr:uid="{67A16CC0-94FB-44D7-AF6B-8CE457504657}"/>
    <cellStyle name="Neutral 2 15" xfId="17016" xr:uid="{777DED6A-4E40-495F-B0BF-45CC22946EC8}"/>
    <cellStyle name="Neutral 2 2" xfId="6425" xr:uid="{53C37EAD-8F36-4CA2-9BA9-47168C97DBDB}"/>
    <cellStyle name="Neutral 2 2 2" xfId="6426" xr:uid="{33DA5BA4-6B00-45B7-BBE2-68936B9A5248}"/>
    <cellStyle name="Neutral 2 2 3" xfId="6427" xr:uid="{9ABEE8CD-6637-466B-9FB2-5D87B92A33DE}"/>
    <cellStyle name="Neutral 2 2 4" xfId="17019" xr:uid="{66DCC3A2-E500-45FD-88EB-A90643D29780}"/>
    <cellStyle name="Neutral 2 3" xfId="6428" xr:uid="{A2D34EE9-981A-4717-989D-8DB1A28AC6F2}"/>
    <cellStyle name="Neutral 2 3 2" xfId="6429" xr:uid="{5AB5C8A2-57E5-412E-8263-EFD7544BB400}"/>
    <cellStyle name="Neutral 2 3 3" xfId="6430" xr:uid="{26EA3C11-6397-413D-81BF-DDEC604DB26C}"/>
    <cellStyle name="Neutral 2 3 4" xfId="17020" xr:uid="{C48F5E99-FE5F-484F-9A55-6B8CA2558E94}"/>
    <cellStyle name="Neutral 2 4" xfId="6431" xr:uid="{49138326-6454-4A79-AF4C-FC9225822DFF}"/>
    <cellStyle name="Neutral 2 4 2" xfId="6432" xr:uid="{86279B1B-BC9F-4D83-AB6B-B89E83F20ABF}"/>
    <cellStyle name="Neutral 2 4 3" xfId="6433" xr:uid="{576859D4-71CB-4F71-B5B2-AE20B2DA0152}"/>
    <cellStyle name="Neutral 2 4 4" xfId="17021" xr:uid="{0879049A-E637-4898-9635-E0C5A5663374}"/>
    <cellStyle name="Neutral 2 5" xfId="6434" xr:uid="{F6E04E1A-CDC6-430B-BEC5-5D38FA08DDF2}"/>
    <cellStyle name="Neutral 2 5 2" xfId="6435" xr:uid="{B47B8477-7CFF-40F8-B89E-FA92A2419AD0}"/>
    <cellStyle name="Neutral 2 5 3" xfId="6436" xr:uid="{ABC0EA6E-8F0F-4D6B-9061-3D03228CC892}"/>
    <cellStyle name="Neutral 2 5 4" xfId="17022" xr:uid="{D7101C5B-693C-4F8B-8D13-C473E0B3649A}"/>
    <cellStyle name="Neutral 2 6" xfId="6437" xr:uid="{CB2325A5-0BDF-4939-812F-0659488EC741}"/>
    <cellStyle name="Neutral 2 6 2" xfId="6438" xr:uid="{0FE10318-D24B-4E5D-AB1A-2064165F1FBC}"/>
    <cellStyle name="Neutral 2 6 3" xfId="6439" xr:uid="{CC64714F-7E8B-432C-ACCF-0C143C5D4DC7}"/>
    <cellStyle name="Neutral 2 6 4" xfId="17023" xr:uid="{A010C710-8503-4BF8-8DE9-DD26BA4423F3}"/>
    <cellStyle name="Neutral 2 7" xfId="6440" xr:uid="{5B0E895D-B9B0-4AAB-90AD-764F62EE9216}"/>
    <cellStyle name="Neutral 2 7 2" xfId="6441" xr:uid="{E4163F8C-60C7-4A47-A45B-4981C18B5514}"/>
    <cellStyle name="Neutral 2 7 3" xfId="6442" xr:uid="{A97774D7-61B1-4959-9CDE-29DD32B5A701}"/>
    <cellStyle name="Neutral 2 7 4" xfId="17024" xr:uid="{CF624FF0-0DAE-47B8-8B3A-84C915423B20}"/>
    <cellStyle name="Neutral 2 8" xfId="6443" xr:uid="{43F021F1-AB59-4D68-8E30-1F2C2236585D}"/>
    <cellStyle name="Neutral 2 8 2" xfId="6444" xr:uid="{E162ADDC-EFE6-4FC0-B442-9F00B32AB96B}"/>
    <cellStyle name="Neutral 2 8 3" xfId="6445" xr:uid="{D63EF59D-7D42-44D6-82F5-D763F8C18F2C}"/>
    <cellStyle name="Neutral 2 8 4" xfId="17025" xr:uid="{85AC391F-1CDA-4A20-A3F9-A84A636C5A76}"/>
    <cellStyle name="Neutral 2 9" xfId="6446" xr:uid="{7EFBFB68-F5F0-459B-ABDC-25DD49DDB292}"/>
    <cellStyle name="Neutral 2 9 2" xfId="6447" xr:uid="{063D19F5-9021-4A9C-A89F-D2B49C849EF0}"/>
    <cellStyle name="Neutral 2 9 3" xfId="6448" xr:uid="{29F46778-1272-4948-A2A6-089490B23DD5}"/>
    <cellStyle name="Neutral 2 9 4" xfId="17026" xr:uid="{6BAF8B8D-7BC6-4EE2-B9E8-5627EFBA72C5}"/>
    <cellStyle name="Neutral 3" xfId="6449" xr:uid="{59839A08-D409-4317-A6D7-0CFFAAADEBB8}"/>
    <cellStyle name="Neutral 3 10" xfId="6450" xr:uid="{BE7E58B4-44C3-42C0-B865-D26FA7EDBF5A}"/>
    <cellStyle name="Neutral 3 10 2" xfId="6451" xr:uid="{8648EF3A-9390-4147-AFBA-1A0D016D6FA3}"/>
    <cellStyle name="Neutral 3 10 3" xfId="17028" xr:uid="{59718647-005A-47F0-9AE6-12DA865D20A1}"/>
    <cellStyle name="Neutral 3 11" xfId="6452" xr:uid="{E2F1EDA5-DD0B-4B87-9F62-D2D74CD60CA1}"/>
    <cellStyle name="Neutral 3 11 2" xfId="6453" xr:uid="{D1E0E285-7310-4F75-9163-1554D2BEC404}"/>
    <cellStyle name="Neutral 3 11 3" xfId="17029" xr:uid="{EFB21F51-2B31-4F89-8D27-2940893B8CF8}"/>
    <cellStyle name="Neutral 3 12" xfId="6454" xr:uid="{BD5F7DEF-1D8F-4D23-A6E4-DFD6B3A71B0A}"/>
    <cellStyle name="Neutral 3 13" xfId="6455" xr:uid="{FD0435F1-D708-4095-855B-96C9FAE827CE}"/>
    <cellStyle name="Neutral 3 14" xfId="6456" xr:uid="{544045E7-57FF-4ADD-9E2E-E6C6E585370E}"/>
    <cellStyle name="Neutral 3 15" xfId="17027" xr:uid="{DC4BCE62-9D76-4382-9335-6FA5DDD1B94C}"/>
    <cellStyle name="Neutral 3 2" xfId="6457" xr:uid="{030CD4C1-8A52-4EF7-B30A-5E80F3EAAA63}"/>
    <cellStyle name="Neutral 3 2 2" xfId="6458" xr:uid="{B580C4E3-7861-4E6B-AB9F-D5133374E536}"/>
    <cellStyle name="Neutral 3 2 3" xfId="17030" xr:uid="{DF66FBBB-0514-4A21-B952-9129A5560A04}"/>
    <cellStyle name="Neutral 3 3" xfId="6459" xr:uid="{2455C896-C70B-4435-BFF7-6CFBEF8D4E9B}"/>
    <cellStyle name="Neutral 3 3 2" xfId="6460" xr:uid="{55846AEF-0A6C-4E79-A4A5-7473CE676EA1}"/>
    <cellStyle name="Neutral 3 3 3" xfId="17031" xr:uid="{1A2C3CB8-2221-47CA-A2BE-596B69E13881}"/>
    <cellStyle name="Neutral 3 4" xfId="6461" xr:uid="{84429981-7D62-4229-9828-0E39682E16E7}"/>
    <cellStyle name="Neutral 3 4 2" xfId="6462" xr:uid="{C4F5E4B3-70D3-4873-88F9-22EC45C12F21}"/>
    <cellStyle name="Neutral 3 4 3" xfId="17032" xr:uid="{13FA8780-ABFE-474E-86A1-DB5CBED0E92C}"/>
    <cellStyle name="Neutral 3 5" xfId="6463" xr:uid="{8B071EA5-EC56-49A9-9009-E9544A589F9A}"/>
    <cellStyle name="Neutral 3 5 2" xfId="6464" xr:uid="{9A919E5A-D86A-475C-A64F-E9A2096D2782}"/>
    <cellStyle name="Neutral 3 5 3" xfId="17033" xr:uid="{80112BB1-F30D-4195-9045-4C1ED3E9B00E}"/>
    <cellStyle name="Neutral 3 6" xfId="6465" xr:uid="{885C0385-A50A-41B2-A9C1-BC0DBD83D341}"/>
    <cellStyle name="Neutral 3 6 2" xfId="6466" xr:uid="{0C150EA3-128C-4390-9C56-A9B306557ADB}"/>
    <cellStyle name="Neutral 3 6 3" xfId="17034" xr:uid="{E5537A90-7BD5-45C5-904C-2605A64B2B8C}"/>
    <cellStyle name="Neutral 3 7" xfId="6467" xr:uid="{53352145-290F-43E7-8C59-3A4019898852}"/>
    <cellStyle name="Neutral 3 7 2" xfId="6468" xr:uid="{61B5E9E3-BB2A-402A-8363-2E08384BFEEE}"/>
    <cellStyle name="Neutral 3 7 3" xfId="17035" xr:uid="{3AEF7586-D750-4E86-A781-519848CCCFF1}"/>
    <cellStyle name="Neutral 3 8" xfId="6469" xr:uid="{B636CE18-9D8E-468F-8AA0-685957F80F25}"/>
    <cellStyle name="Neutral 3 8 2" xfId="6470" xr:uid="{C9B1A9CF-D77A-4C4C-A165-218F80FC7998}"/>
    <cellStyle name="Neutral 3 8 3" xfId="17036" xr:uid="{43C255B8-DF19-4C37-B982-3386F7504FE9}"/>
    <cellStyle name="Neutral 3 9" xfId="6471" xr:uid="{D077F93D-056A-4E94-B135-A9E4A6D91263}"/>
    <cellStyle name="Neutral 3 9 2" xfId="6472" xr:uid="{8EE74FEC-85FC-49E5-AE0F-AD61EF3040F4}"/>
    <cellStyle name="Neutral 3 9 3" xfId="17037" xr:uid="{BC597145-2849-4DBC-8B25-AD3960122B82}"/>
    <cellStyle name="Neutral 4" xfId="6473" xr:uid="{EDB39B2E-5F15-48C5-BB1D-E5B3C3386B62}"/>
    <cellStyle name="Neutral 4 10" xfId="6474" xr:uid="{9405A826-071C-4689-B6E7-440D59A4D0C4}"/>
    <cellStyle name="Neutral 4 10 2" xfId="6475" xr:uid="{51C84D4E-E614-4222-A36A-51B9D5C75793}"/>
    <cellStyle name="Neutral 4 10 3" xfId="17039" xr:uid="{668BDB06-0C73-43FC-AE54-68894B1F302A}"/>
    <cellStyle name="Neutral 4 11" xfId="6476" xr:uid="{D5D230BD-182A-42AE-AD82-93FE06BB3C1C}"/>
    <cellStyle name="Neutral 4 11 2" xfId="6477" xr:uid="{007982C5-E3B2-4374-87B3-76D1D4E61BD3}"/>
    <cellStyle name="Neutral 4 11 3" xfId="17040" xr:uid="{B9D9AD29-8DC9-4DD9-A28F-D0B137AF35F9}"/>
    <cellStyle name="Neutral 4 12" xfId="6478" xr:uid="{F0DBDEB8-D747-4455-B6F0-81A764B2F0BE}"/>
    <cellStyle name="Neutral 4 13" xfId="17038" xr:uid="{402F2731-D0F2-458E-BFEE-846A48E3C91A}"/>
    <cellStyle name="Neutral 4 2" xfId="6479" xr:uid="{D7FB487F-C02C-41B1-8846-81458DC959FA}"/>
    <cellStyle name="Neutral 4 2 2" xfId="6480" xr:uid="{177ED46E-A880-4BF6-A3EB-95498089F57F}"/>
    <cellStyle name="Neutral 4 2 3" xfId="17041" xr:uid="{7E61A2A4-01C4-43ED-AD4C-DF991D5DE3EE}"/>
    <cellStyle name="Neutral 4 3" xfId="6481" xr:uid="{CEAB8DAA-51A9-4F4A-91B8-9F1721C1461D}"/>
    <cellStyle name="Neutral 4 3 2" xfId="6482" xr:uid="{6C37B339-EC70-44BB-92F6-02EB711344A6}"/>
    <cellStyle name="Neutral 4 3 3" xfId="17042" xr:uid="{E7486878-6228-4574-9C63-B2E492D5B246}"/>
    <cellStyle name="Neutral 4 4" xfId="6483" xr:uid="{B1F30FF9-2E91-401B-BF21-011C9DBBFDF7}"/>
    <cellStyle name="Neutral 4 4 2" xfId="6484" xr:uid="{1B601489-0C85-4C7D-B09D-79CFC4B4BDC6}"/>
    <cellStyle name="Neutral 4 4 3" xfId="17043" xr:uid="{722F42DC-86AE-4E59-8F7C-CC2E33227AC1}"/>
    <cellStyle name="Neutral 4 5" xfId="6485" xr:uid="{390DE008-7774-4278-8448-28F13BF3CDC6}"/>
    <cellStyle name="Neutral 4 5 2" xfId="6486" xr:uid="{28716B4C-7A2B-4084-BB6A-67AFE2E47C69}"/>
    <cellStyle name="Neutral 4 5 3" xfId="17044" xr:uid="{0ABAC97B-85E8-4729-AB82-FCE216341DC2}"/>
    <cellStyle name="Neutral 4 6" xfId="6487" xr:uid="{A6DDEDA6-E360-4DC6-AFF1-2D9AFDD3A0C2}"/>
    <cellStyle name="Neutral 4 6 2" xfId="6488" xr:uid="{85C1B623-FA90-4C03-A38E-3E93CBE3B042}"/>
    <cellStyle name="Neutral 4 6 3" xfId="17045" xr:uid="{2BE1B736-A438-459A-9B46-11E5EE1FCDBB}"/>
    <cellStyle name="Neutral 4 7" xfId="6489" xr:uid="{ADA6F874-D65E-4F96-8C2E-C2134D8F6CA1}"/>
    <cellStyle name="Neutral 4 7 2" xfId="6490" xr:uid="{3C109AA4-E69E-41BD-A555-A6092FC00AF6}"/>
    <cellStyle name="Neutral 4 7 3" xfId="17046" xr:uid="{69236B5A-51E4-4D25-8305-8EE0AFD0F5E4}"/>
    <cellStyle name="Neutral 4 8" xfId="6491" xr:uid="{A9094FB7-DA76-42B8-AE48-C858DADCECBD}"/>
    <cellStyle name="Neutral 4 8 2" xfId="6492" xr:uid="{0464A0DC-CB0C-4825-B721-246B26B9111C}"/>
    <cellStyle name="Neutral 4 8 3" xfId="17047" xr:uid="{A0673EF0-9CF9-498B-8739-5CED1BE8D6F7}"/>
    <cellStyle name="Neutral 4 9" xfId="6493" xr:uid="{ECA7C185-8ABA-4C71-BD26-37365815EC7C}"/>
    <cellStyle name="Neutral 4 9 2" xfId="6494" xr:uid="{B6858E7D-3516-4E0F-A59B-C9E34389C6AF}"/>
    <cellStyle name="Neutral 4 9 3" xfId="17048" xr:uid="{DA42A681-DDAA-4886-AC02-A55BF80B1B23}"/>
    <cellStyle name="Neutral 5" xfId="6495" xr:uid="{3705B157-41C5-4D1C-BEC2-635537E4767E}"/>
    <cellStyle name="Neutral 5 10" xfId="6496" xr:uid="{D7255E57-9DE6-4F11-8C83-63245B142BC7}"/>
    <cellStyle name="Neutral 5 10 2" xfId="6497" xr:uid="{97FABF55-5446-4147-ADEF-7F3365F20875}"/>
    <cellStyle name="Neutral 5 10 3" xfId="17050" xr:uid="{780F4B00-A67C-42F4-BEF5-558BC3BD5DB7}"/>
    <cellStyle name="Neutral 5 11" xfId="6498" xr:uid="{8781CBF0-1B74-434F-9A98-AFFFFCE85D2C}"/>
    <cellStyle name="Neutral 5 11 2" xfId="6499" xr:uid="{D25F3688-F9C2-4C64-9224-F865941517F0}"/>
    <cellStyle name="Neutral 5 11 3" xfId="17051" xr:uid="{E53D5E26-C8D5-48AB-B6E1-EE5AEE28803D}"/>
    <cellStyle name="Neutral 5 12" xfId="6500" xr:uid="{FE909A9B-DBE2-4AA0-8AF5-73DC3DB9D05C}"/>
    <cellStyle name="Neutral 5 13" xfId="6501" xr:uid="{D5DAD205-81A6-43E0-84CA-C40A0389C6A6}"/>
    <cellStyle name="Neutral 5 14" xfId="17049" xr:uid="{E2D420B6-C05D-4C2A-9EC0-A10ED6A1248A}"/>
    <cellStyle name="Neutral 5 2" xfId="6502" xr:uid="{A0750B8C-9814-4B2E-AC91-17454092890E}"/>
    <cellStyle name="Neutral 5 2 2" xfId="6503" xr:uid="{923F912A-7B8E-477D-9A4C-5D4F2303AF0D}"/>
    <cellStyle name="Neutral 5 2 3" xfId="17052" xr:uid="{D5828617-6580-4D3C-BE0A-5F6185FD9D45}"/>
    <cellStyle name="Neutral 5 3" xfId="6504" xr:uid="{322DA1A7-BBA7-46BF-A995-A99F046BF4E3}"/>
    <cellStyle name="Neutral 5 3 2" xfId="6505" xr:uid="{C7446897-06DA-4463-928C-681B4B1E218E}"/>
    <cellStyle name="Neutral 5 3 3" xfId="17053" xr:uid="{5B4609BB-6E0D-461A-8D06-BA1670D3923A}"/>
    <cellStyle name="Neutral 5 4" xfId="6506" xr:uid="{24812DFB-30F1-4526-8732-08D6BBD8507B}"/>
    <cellStyle name="Neutral 5 4 2" xfId="6507" xr:uid="{D9A63FC9-2323-497C-83E5-FDF4A3FE1281}"/>
    <cellStyle name="Neutral 5 4 3" xfId="17054" xr:uid="{57E8323D-2EB6-488E-AD05-AE66498DD22F}"/>
    <cellStyle name="Neutral 5 5" xfId="6508" xr:uid="{5F94DCCE-37F8-4E29-A773-9FF0780355C9}"/>
    <cellStyle name="Neutral 5 5 2" xfId="6509" xr:uid="{7EE60ECF-EB67-4264-9C26-0521E582DF81}"/>
    <cellStyle name="Neutral 5 5 3" xfId="17055" xr:uid="{F5FF070D-CA76-4ED2-BC0D-241B2D208A39}"/>
    <cellStyle name="Neutral 5 6" xfId="6510" xr:uid="{4AE470B1-5AB3-42DC-8794-01198212E56E}"/>
    <cellStyle name="Neutral 5 6 2" xfId="6511" xr:uid="{9957B9FB-560B-42D1-BA26-C170A5E00E2F}"/>
    <cellStyle name="Neutral 5 6 3" xfId="17056" xr:uid="{EE148377-D828-404F-9D20-87AB243F76A3}"/>
    <cellStyle name="Neutral 5 7" xfId="6512" xr:uid="{1A5E9C87-3690-43DD-9AEF-18E9948619BD}"/>
    <cellStyle name="Neutral 5 7 2" xfId="6513" xr:uid="{8816FC31-7848-4A68-A794-D3BCC8B674B7}"/>
    <cellStyle name="Neutral 5 7 3" xfId="17057" xr:uid="{D6BFC6B1-465B-43B2-9EAA-D641931348F8}"/>
    <cellStyle name="Neutral 5 8" xfId="6514" xr:uid="{771BA503-187B-4D73-9EF1-3BBF86DC9FF7}"/>
    <cellStyle name="Neutral 5 8 2" xfId="6515" xr:uid="{67C9E453-C0EC-4B99-B17B-E626936FDEF4}"/>
    <cellStyle name="Neutral 5 8 3" xfId="17058" xr:uid="{C2158739-BFDB-4F2C-8A3E-155C2BD84A71}"/>
    <cellStyle name="Neutral 5 9" xfId="6516" xr:uid="{636A330D-BA7C-4FA3-9E5D-919FF0936BB6}"/>
    <cellStyle name="Neutral 5 9 2" xfId="6517" xr:uid="{EBD02BD1-0694-42FD-B86E-03B966642015}"/>
    <cellStyle name="Neutral 5 9 3" xfId="17059" xr:uid="{B4B65175-5DEE-40C0-911F-DE2773F9A3DD}"/>
    <cellStyle name="Neutral 6" xfId="6518" xr:uid="{E1143C9B-B16E-41A2-8250-B85E3CA48161}"/>
    <cellStyle name="Neutral 6 10" xfId="6519" xr:uid="{DD0E4AF7-01C8-441F-BAFE-9A17B22B7482}"/>
    <cellStyle name="Neutral 6 10 2" xfId="6520" xr:uid="{301FC909-A6A5-4487-A48F-7D1CCBB74275}"/>
    <cellStyle name="Neutral 6 10 3" xfId="17061" xr:uid="{2AEF0AD9-A86C-4162-B3A3-99D02C5306F7}"/>
    <cellStyle name="Neutral 6 11" xfId="6521" xr:uid="{0ED9503A-9D5B-42D7-AE10-A70020E53B18}"/>
    <cellStyle name="Neutral 6 11 2" xfId="6522" xr:uid="{63CFE0CF-36CC-42B6-A25A-E4F0E10E8B3E}"/>
    <cellStyle name="Neutral 6 11 3" xfId="17062" xr:uid="{E55D273D-3F20-40B9-A7F5-8C1D388053CC}"/>
    <cellStyle name="Neutral 6 12" xfId="6523" xr:uid="{13533FA1-0D92-42B1-B7BF-1263D255CE7A}"/>
    <cellStyle name="Neutral 6 13" xfId="17060" xr:uid="{CA17ACE0-C299-4236-8D39-BFDA64A1A983}"/>
    <cellStyle name="Neutral 6 2" xfId="6524" xr:uid="{D778C927-EE49-4EED-B723-7F3E1E431635}"/>
    <cellStyle name="Neutral 6 2 2" xfId="6525" xr:uid="{A2C1C2E1-5473-49FC-8A5A-797802B1703C}"/>
    <cellStyle name="Neutral 6 2 3" xfId="17063" xr:uid="{E577237A-84A0-464E-B8F5-6C5C228398B9}"/>
    <cellStyle name="Neutral 6 3" xfId="6526" xr:uid="{B9DFCB3E-52B4-4929-8DCE-3EC1EDA5C63A}"/>
    <cellStyle name="Neutral 6 3 2" xfId="6527" xr:uid="{CAB414B5-5735-432D-B154-21346F5108BE}"/>
    <cellStyle name="Neutral 6 3 3" xfId="17064" xr:uid="{3F0DEBA4-242A-4AE6-966E-7B3F62523DD1}"/>
    <cellStyle name="Neutral 6 4" xfId="6528" xr:uid="{D56BE188-36D5-40CA-A036-0F05D85B09CC}"/>
    <cellStyle name="Neutral 6 4 2" xfId="6529" xr:uid="{EDEC235B-9EF8-4998-AB31-FFD8CD4E2C50}"/>
    <cellStyle name="Neutral 6 4 3" xfId="17065" xr:uid="{4DE9D9EB-65C2-4994-A27E-4A34218B9670}"/>
    <cellStyle name="Neutral 6 5" xfId="6530" xr:uid="{3898D8AF-0C87-46AF-A482-30E3CF9739F4}"/>
    <cellStyle name="Neutral 6 5 2" xfId="6531" xr:uid="{774FE0FA-4575-4DB5-B6B9-7BBC3F8E46EF}"/>
    <cellStyle name="Neutral 6 5 3" xfId="17066" xr:uid="{D67D5939-E25D-4316-9F95-7BC2841BA604}"/>
    <cellStyle name="Neutral 6 6" xfId="6532" xr:uid="{893D353E-3C6D-451F-982E-74B65EEB56ED}"/>
    <cellStyle name="Neutral 6 6 2" xfId="6533" xr:uid="{B8516024-CC18-4B8E-A187-52AE3E77BDA8}"/>
    <cellStyle name="Neutral 6 6 3" xfId="17067" xr:uid="{00148D34-9996-4BD8-A1EB-CACF4114DB47}"/>
    <cellStyle name="Neutral 6 7" xfId="6534" xr:uid="{B5D22A7A-EB7E-44EA-B744-C1EA3296D801}"/>
    <cellStyle name="Neutral 6 7 2" xfId="6535" xr:uid="{0B199244-7954-467A-9808-CD2C9C4F448D}"/>
    <cellStyle name="Neutral 6 7 3" xfId="17068" xr:uid="{483945C1-1506-411C-8C09-BC3A9B800030}"/>
    <cellStyle name="Neutral 6 8" xfId="6536" xr:uid="{BE725EFE-D276-47C3-9B5A-4FAC0B4DF706}"/>
    <cellStyle name="Neutral 6 8 2" xfId="6537" xr:uid="{B7F8033A-5591-4100-84CE-8E376BD9ED89}"/>
    <cellStyle name="Neutral 6 8 3" xfId="17069" xr:uid="{9F49850B-94D2-4F9F-A161-8ED5760D2293}"/>
    <cellStyle name="Neutral 6 9" xfId="6538" xr:uid="{E60CFE01-4DFB-47EF-8F72-EE6AEF2EF37B}"/>
    <cellStyle name="Neutral 6 9 2" xfId="6539" xr:uid="{FE8A4B55-0B5A-4654-9AD7-5FA3E60057A3}"/>
    <cellStyle name="Neutral 6 9 3" xfId="17070" xr:uid="{A076AB4C-D6D8-4E85-9F66-3C53219B8D45}"/>
    <cellStyle name="Neutral 7" xfId="6540" xr:uid="{6589875D-1B99-41BA-8560-FE23F5101858}"/>
    <cellStyle name="Neutral 7 2" xfId="6541" xr:uid="{E593DA65-ACB2-4CF3-8630-4027968B3056}"/>
    <cellStyle name="Neutral 7 3" xfId="17071" xr:uid="{ABF67817-17CD-4100-B0F4-B46EA7244B91}"/>
    <cellStyle name="Neutral 8" xfId="6542" xr:uid="{7BB1B22B-785D-4986-9AF4-2A91169155E3}"/>
    <cellStyle name="Neutral 8 2" xfId="6543" xr:uid="{CED69124-3140-40AE-A411-199A223B26F7}"/>
    <cellStyle name="Neutral 8 3" xfId="17072" xr:uid="{A0F50616-CFFD-4660-B6D4-26BFD0E25D4E}"/>
    <cellStyle name="Neutral 9" xfId="6544" xr:uid="{F4A50940-BCA7-4132-B1E9-5285AA5AAD11}"/>
    <cellStyle name="Neutral 9 2" xfId="6545" xr:uid="{55A8DC48-9F82-4DB9-9681-7EC0263C45C5}"/>
    <cellStyle name="Neutral 9 3" xfId="17073" xr:uid="{124FE0D6-4F3F-4884-89E8-3BAB57F99DC5}"/>
    <cellStyle name="Neutrale" xfId="6546" xr:uid="{AAEE7F5B-6464-407E-885E-C4E12DA239FD}"/>
    <cellStyle name="Neutrale 2" xfId="18909" xr:uid="{47EB6B28-1D58-4948-ACE5-BD20F3C553E1}"/>
    <cellStyle name="NewStyle" xfId="6547" xr:uid="{7FCFBE6D-7EC5-4EE5-A909-EFA732279D96}"/>
    <cellStyle name="NewStyle 2" xfId="18910" xr:uid="{6B58F56C-663B-43C2-96ED-31385129AF43}"/>
    <cellStyle name="Normal" xfId="0" builtinId="0"/>
    <cellStyle name="Normal 10" xfId="6548" xr:uid="{949C5BFF-5233-4C58-A0CF-FCB161E7BFD7}"/>
    <cellStyle name="Normal 10 10" xfId="6549" xr:uid="{96729A8E-AFCF-47BF-A940-2D33BDE9CAE0}"/>
    <cellStyle name="Normal 10 11" xfId="6550" xr:uid="{33C97C7B-2C87-4047-A832-ADCEDAB70D6D}"/>
    <cellStyle name="Normal 10 12" xfId="6551" xr:uid="{D2EC9373-BFB2-4222-91FC-F9DC1D606D57}"/>
    <cellStyle name="Normal 10 13" xfId="6552" xr:uid="{FAA9BE8E-ECC4-4608-A9E1-C6DAE6A22FF6}"/>
    <cellStyle name="Normal 10 14" xfId="6553" xr:uid="{D25AACEA-29DD-49EC-B566-60BF8758576E}"/>
    <cellStyle name="Normal 10 15" xfId="6554" xr:uid="{0D0FDDBC-D03E-4B2A-9A96-43202F53FF88}"/>
    <cellStyle name="Normal 10 16" xfId="6555" xr:uid="{66E4EB81-31DC-4C07-9B62-77D031D82EC0}"/>
    <cellStyle name="Normal 10 17" xfId="16417" xr:uid="{34396606-2014-4782-BDA8-08A2D141F700}"/>
    <cellStyle name="Normal 10 2" xfId="6556" xr:uid="{E2B26167-1195-4425-B9C9-3F4DFF7256BC}"/>
    <cellStyle name="Normal 10 2 2" xfId="6557" xr:uid="{BF737AD0-AA62-49F6-A176-B09E4BE7D46B}"/>
    <cellStyle name="Normal 10 2 2 2" xfId="6558" xr:uid="{2AB34232-3A4A-44F2-875A-A31024742B1B}"/>
    <cellStyle name="Normal 10 2 2 3" xfId="6559" xr:uid="{65DD14A9-88A6-4A6C-A358-3E83B8DC0A66}"/>
    <cellStyle name="Normal 10 2 3" xfId="6560" xr:uid="{0C128969-AE64-43AB-B7AC-D9273E0C87CA}"/>
    <cellStyle name="Normal 10 2 4" xfId="6561" xr:uid="{6A26D841-407A-41D4-B346-E7310DDD3C06}"/>
    <cellStyle name="Normal 10 2 5" xfId="18374" xr:uid="{9D6F92FF-F483-489A-B579-AA39A1906658}"/>
    <cellStyle name="Normal 10 3" xfId="6562" xr:uid="{9AF5F7A3-3998-4FEC-89F7-2ED76D217134}"/>
    <cellStyle name="Normal 10 3 10" xfId="6563" xr:uid="{28946291-EEDE-4B05-AEA4-A4B24AE1A46B}"/>
    <cellStyle name="Normal 10 3 11" xfId="6564" xr:uid="{8F2430FC-A2AF-4D86-A15B-F61480BB557D}"/>
    <cellStyle name="Normal 10 3 12" xfId="6565" xr:uid="{48348F33-CC0D-4559-A6D7-93ACF6A3B6CE}"/>
    <cellStyle name="Normal 10 3 2" xfId="6566" xr:uid="{A300D5FA-5715-4D95-82A8-06C205B22391}"/>
    <cellStyle name="Normal 10 3 3" xfId="6567" xr:uid="{323371D9-3D7E-4DD4-833C-53BEC64F144C}"/>
    <cellStyle name="Normal 10 3 4" xfId="6568" xr:uid="{34CA1F38-923F-4301-9967-CDFCA8942701}"/>
    <cellStyle name="Normal 10 3 5" xfId="6569" xr:uid="{7D472A66-91EB-41CA-A611-7B3451093837}"/>
    <cellStyle name="Normal 10 3 6" xfId="6570" xr:uid="{A11BD6C7-F239-4E33-A7B4-F7E562F56C50}"/>
    <cellStyle name="Normal 10 3 7" xfId="6571" xr:uid="{12962844-3249-4C3A-9846-ED93F198C95D}"/>
    <cellStyle name="Normal 10 3 8" xfId="6572" xr:uid="{F1023897-CBB7-434E-9998-CE6E968F4C94}"/>
    <cellStyle name="Normal 10 3 9" xfId="6573" xr:uid="{36A3123F-1765-4E65-AC1F-9A51D41F34DA}"/>
    <cellStyle name="Normal 10 4" xfId="6574" xr:uid="{B131FBB8-2730-4C39-B6E2-68B174A32CA9}"/>
    <cellStyle name="Normal 10 4 10" xfId="6575" xr:uid="{E25BF26D-AC14-40B2-B9D9-4F090B558797}"/>
    <cellStyle name="Normal 10 4 11" xfId="6576" xr:uid="{EBB02109-565E-4195-A1BF-74BDCD15E61F}"/>
    <cellStyle name="Normal 10 4 2" xfId="6577" xr:uid="{03B46692-BE18-4E68-AFCA-515F10CAB71E}"/>
    <cellStyle name="Normal 10 4 3" xfId="6578" xr:uid="{744BA90C-D85A-4AF9-BA75-FF05089571D6}"/>
    <cellStyle name="Normal 10 4 4" xfId="6579" xr:uid="{DE03562C-1F40-4449-9B20-1E38AAB4F458}"/>
    <cellStyle name="Normal 10 4 5" xfId="6580" xr:uid="{AF53252B-1460-4279-977E-7470398CED84}"/>
    <cellStyle name="Normal 10 4 6" xfId="6581" xr:uid="{A41FED2B-715F-47AC-92F8-C9E8ACFC6922}"/>
    <cellStyle name="Normal 10 4 7" xfId="6582" xr:uid="{C958B09E-51CD-4A16-BC48-F113DDEE8FBA}"/>
    <cellStyle name="Normal 10 4 8" xfId="6583" xr:uid="{2E382951-7029-432C-957C-4A02C1D93557}"/>
    <cellStyle name="Normal 10 4 9" xfId="6584" xr:uid="{26DEC936-1736-4536-9A40-55273F5D1AD4}"/>
    <cellStyle name="Normal 10 5" xfId="6585" xr:uid="{CCBCA788-D8C2-42EF-98DC-6D1837EA0120}"/>
    <cellStyle name="Normal 10 5 2" xfId="6586" xr:uid="{C3CE3AF3-3387-4619-A6B4-842A5486F32C}"/>
    <cellStyle name="Normal 10 5 3" xfId="6587" xr:uid="{48EE1195-D2C2-45FA-94D2-BD68970B6592}"/>
    <cellStyle name="Normal 10 6" xfId="6588" xr:uid="{BF2BDFB6-E648-4E57-9E1F-FFB12DB5C4D5}"/>
    <cellStyle name="Normal 10 6 2" xfId="6589" xr:uid="{447856DF-3238-4440-B33A-1FB1C66292D6}"/>
    <cellStyle name="Normal 10 6 3" xfId="6590" xr:uid="{F699D9F2-C8BB-4C1E-87F8-1BBF8380D557}"/>
    <cellStyle name="Normal 10 7" xfId="6591" xr:uid="{2F20A81E-2CE6-4267-9F39-938D32730C80}"/>
    <cellStyle name="Normal 10 7 2" xfId="6592" xr:uid="{F23CF7DB-29F0-4644-A66C-6A094991752B}"/>
    <cellStyle name="Normal 10 7 3" xfId="6593" xr:uid="{86BC2E22-8F3C-4BB7-B345-FE05561698CD}"/>
    <cellStyle name="Normal 10 8" xfId="6594" xr:uid="{DA5C00E4-F0FA-4483-8BDF-DA456834B04C}"/>
    <cellStyle name="Normal 10 8 2" xfId="6595" xr:uid="{A8DE0FD6-5F29-4839-AE3E-7D69D2685476}"/>
    <cellStyle name="Normal 10 8 3" xfId="6596" xr:uid="{98909DFE-333F-454E-AFAC-B97439F54DC2}"/>
    <cellStyle name="Normal 10 8 4" xfId="6597" xr:uid="{B6097C7C-7302-4861-88C0-84853513C708}"/>
    <cellStyle name="Normal 10 9" xfId="6598" xr:uid="{9A35D775-B71A-49B6-8A61-A1548726779C}"/>
    <cellStyle name="Normal 11" xfId="6599" xr:uid="{E1E10475-72E2-41D4-A415-C2F0BB260CD3}"/>
    <cellStyle name="Normal 11 10" xfId="6600" xr:uid="{39088CA2-CFD6-46F4-9384-838A4CDDA20B}"/>
    <cellStyle name="Normal 11 11" xfId="6601" xr:uid="{D7EE44A7-F539-4DF8-97F1-6E69DE667A4D}"/>
    <cellStyle name="Normal 11 12" xfId="6602" xr:uid="{BC88B6BB-43D1-4010-9988-FCD99827FB18}"/>
    <cellStyle name="Normal 11 13" xfId="6603" xr:uid="{F41175DA-394E-427E-81A4-B1B1C4115116}"/>
    <cellStyle name="Normal 11 14" xfId="6604" xr:uid="{6D928650-5D2E-4EBA-BE2A-5DA0E94E8805}"/>
    <cellStyle name="Normal 11 15" xfId="6605" xr:uid="{76019694-9452-4F9E-8FE9-89661E903665}"/>
    <cellStyle name="Normal 11 16" xfId="6606" xr:uid="{F6CAF7B2-BF89-4C38-9004-45F9B8E0B126}"/>
    <cellStyle name="Normal 11 17" xfId="6607" xr:uid="{2C211087-E500-4191-B564-B63ACA1077FA}"/>
    <cellStyle name="Normal 11 18" xfId="6608" xr:uid="{3A20B45B-A938-47A0-A4AA-82E36A581949}"/>
    <cellStyle name="Normal 11 19" xfId="6609" xr:uid="{4C8B91EA-0721-4F70-8E21-C405D3522B9E}"/>
    <cellStyle name="Normal 11 2" xfId="6610" xr:uid="{1145AD25-A69A-4667-841E-9EF172F8D0C8}"/>
    <cellStyle name="Normal 11 2 10" xfId="6611" xr:uid="{FD831D41-49A6-43B2-9437-4DEF6271299B}"/>
    <cellStyle name="Normal 11 2 11" xfId="6612" xr:uid="{E1675977-F6EE-4977-89FD-2B7FA42D37A9}"/>
    <cellStyle name="Normal 11 2 12" xfId="6613" xr:uid="{E45EBA66-2CEA-42F8-9696-C460A0577BA9}"/>
    <cellStyle name="Normal 11 2 13" xfId="6614" xr:uid="{620A63DA-19ED-400B-89AD-E01A2CBEDE5C}"/>
    <cellStyle name="Normal 11 2 14" xfId="6615" xr:uid="{FF47DAF5-C87B-4E9F-BB17-EF4C09732938}"/>
    <cellStyle name="Normal 11 2 15" xfId="18139" xr:uid="{3F76DBDD-1615-45BB-818E-6F0C2494E39E}"/>
    <cellStyle name="Normal 11 2 2" xfId="6616" xr:uid="{31D20586-90BC-40A2-8FB9-5D330A849860}"/>
    <cellStyle name="Normal 11 2 2 2" xfId="6617" xr:uid="{538A123F-147D-4EA0-822A-857BA69581B0}"/>
    <cellStyle name="Normal 11 2 3" xfId="6618" xr:uid="{317BACC3-3B93-470F-BEEB-1BDD37643C55}"/>
    <cellStyle name="Normal 11 2 3 2" xfId="6619" xr:uid="{78EFFC35-697F-4768-B1F7-1EA8C6216D51}"/>
    <cellStyle name="Normal 11 2 4" xfId="6620" xr:uid="{DAD03685-6164-4A41-9FD3-8725AB9DA094}"/>
    <cellStyle name="Normal 11 2 5" xfId="6621" xr:uid="{B2C8796F-0D15-48E4-9935-02A232D9E65A}"/>
    <cellStyle name="Normal 11 2 6" xfId="6622" xr:uid="{911AD9A8-4466-469D-8005-A7DC844C2C66}"/>
    <cellStyle name="Normal 11 2 7" xfId="6623" xr:uid="{5249938F-84C0-4AC3-9188-D4BA79EFD48C}"/>
    <cellStyle name="Normal 11 2 8" xfId="6624" xr:uid="{C0779B2A-EF66-4238-91A7-BCCF78A5988D}"/>
    <cellStyle name="Normal 11 2 9" xfId="6625" xr:uid="{4C7E0355-76FB-43A5-AA34-DD4510360CF6}"/>
    <cellStyle name="Normal 11 20" xfId="17074" xr:uid="{4EDE2342-0FC0-4DAA-B818-8FFD84941FB9}"/>
    <cellStyle name="Normal 11 3" xfId="6626" xr:uid="{1B0AEEF8-A8CC-450D-9712-733EB213FC02}"/>
    <cellStyle name="Normal 11 3 10" xfId="6627" xr:uid="{F24650F5-5025-46F2-AACF-6958B48CEF9F}"/>
    <cellStyle name="Normal 11 3 11" xfId="6628" xr:uid="{080539ED-0644-40F8-AD12-1EAB4ACBBCE7}"/>
    <cellStyle name="Normal 11 3 2" xfId="6629" xr:uid="{F7AEEE66-03D1-48D7-B98F-37B64937E924}"/>
    <cellStyle name="Normal 11 3 2 2" xfId="6630" xr:uid="{75C6F60A-000B-4B5C-9DD2-8AA13480F39C}"/>
    <cellStyle name="Normal 11 3 3" xfId="6631" xr:uid="{60499830-A4FC-4FCE-8BAA-223FA44C7BFE}"/>
    <cellStyle name="Normal 11 3 4" xfId="6632" xr:uid="{1D765801-C47A-47EF-913E-FBA10C882C0A}"/>
    <cellStyle name="Normal 11 3 5" xfId="6633" xr:uid="{CD58CDD8-D0C9-429D-B6A3-073E0C5BE4D2}"/>
    <cellStyle name="Normal 11 3 6" xfId="6634" xr:uid="{097F28C1-224D-4EBC-8BC5-A06EFFC890AD}"/>
    <cellStyle name="Normal 11 3 7" xfId="6635" xr:uid="{713FFD0A-8B96-4827-9C07-37E88A2B4839}"/>
    <cellStyle name="Normal 11 3 8" xfId="6636" xr:uid="{54833C11-2036-4312-BAC8-C0B93E9C76F0}"/>
    <cellStyle name="Normal 11 3 9" xfId="6637" xr:uid="{BE943B99-9658-41F2-9825-DEDAAABC4A3D}"/>
    <cellStyle name="Normal 11 4" xfId="6638" xr:uid="{4FC7D7B3-1AE1-4EA4-A245-F3D0AA9FD11D}"/>
    <cellStyle name="Normal 11 4 2" xfId="6639" xr:uid="{5157073B-B2B6-411C-B558-EEEE89CA8485}"/>
    <cellStyle name="Normal 11 4 3" xfId="6640" xr:uid="{BE6577D3-70A1-4D8F-B540-2BD67EA88C45}"/>
    <cellStyle name="Normal 11 5" xfId="6641" xr:uid="{54EF4664-3827-498A-8F6B-A314F490C046}"/>
    <cellStyle name="Normal 11 5 2" xfId="6642" xr:uid="{9363539C-C118-47D5-88DC-7E3407CF29D2}"/>
    <cellStyle name="Normal 11 5 3" xfId="6643" xr:uid="{2A7A8DA3-104F-4053-B5E5-ADFC4A290FAF}"/>
    <cellStyle name="Normal 11 6" xfId="6644" xr:uid="{DA6BBD17-74C6-4E29-B5CB-02DA160F1F4E}"/>
    <cellStyle name="Normal 11 6 2" xfId="6645" xr:uid="{3E04158A-B01A-42B1-A2F3-F2755D39CBC5}"/>
    <cellStyle name="Normal 11 6 3" xfId="6646" xr:uid="{038C8703-5D0E-43A7-B35F-3F27AE82D4AB}"/>
    <cellStyle name="Normal 11 7" xfId="6647" xr:uid="{FA656BB7-2980-42C1-9FA4-FDFF46F8CFBF}"/>
    <cellStyle name="Normal 11 7 2" xfId="6648" xr:uid="{8B6D7AE4-B876-40C0-B1D1-A16C3055F4CA}"/>
    <cellStyle name="Normal 11 8" xfId="6649" xr:uid="{EECA19E1-A036-4E15-9064-456FD15E2D5A}"/>
    <cellStyle name="Normal 11 8 2" xfId="6650" xr:uid="{FED738C8-0B91-4F74-8DE4-0EAFF3580CFD}"/>
    <cellStyle name="Normal 11 9" xfId="6651" xr:uid="{4A38C2C0-FC54-485F-B88C-7FD6D489DFBF}"/>
    <cellStyle name="Normal 12" xfId="6652" xr:uid="{6125A9E7-F22B-4513-BC4D-96F2B1728986}"/>
    <cellStyle name="Normal 12 10" xfId="6653" xr:uid="{2633A726-0168-400D-9085-D37A012C81BB}"/>
    <cellStyle name="Normal 12 10 2" xfId="6654" xr:uid="{0042C59E-155A-4FBB-B8EA-184F22C75041}"/>
    <cellStyle name="Normal 12 10 3" xfId="6655" xr:uid="{929A7F59-00E6-44D7-B78F-BB31CC20A536}"/>
    <cellStyle name="Normal 12 10 4" xfId="6656" xr:uid="{3FF714F2-7B0D-4A30-B406-88230FA52F3B}"/>
    <cellStyle name="Normal 12 10 5" xfId="18140" xr:uid="{DBF67A85-ED40-49F8-AB4B-37F1B2ED0E1B}"/>
    <cellStyle name="Normal 12 11" xfId="6657" xr:uid="{43B76311-87E8-4312-8E7D-F386609565E2}"/>
    <cellStyle name="Normal 12 11 2" xfId="6658" xr:uid="{AF3674DB-AF1C-4DA1-8A1C-B795B0FB6294}"/>
    <cellStyle name="Normal 12 12" xfId="6659" xr:uid="{BA94F470-19C0-47BE-AEAF-CC58C06480E4}"/>
    <cellStyle name="Normal 12 12 2" xfId="6660" xr:uid="{A57F09F6-09B6-484D-8576-7A1D1CDCADD6}"/>
    <cellStyle name="Normal 12 13" xfId="6661" xr:uid="{ACD05826-E6E3-4D4C-8B28-DDC1A2BC1518}"/>
    <cellStyle name="Normal 12 14" xfId="6662" xr:uid="{A2DCEFE4-C27B-446A-B4BA-52DE0717E173}"/>
    <cellStyle name="Normal 12 15" xfId="6663" xr:uid="{0706C11E-8BAC-4225-A9C4-3C6912629A8E}"/>
    <cellStyle name="Normal 12 16" xfId="6664" xr:uid="{B84B32D9-E2E3-4187-9967-E64470EEC5EE}"/>
    <cellStyle name="Normal 12 17" xfId="6665" xr:uid="{970B55EC-9764-40BB-BB91-2ED229288DAD}"/>
    <cellStyle name="Normal 12 18" xfId="6666" xr:uid="{24808D8C-FB90-4697-99B1-40B5E4A0B894}"/>
    <cellStyle name="Normal 12 19" xfId="6667" xr:uid="{E2C89AE3-3BB5-478F-8F08-693A53AD48FC}"/>
    <cellStyle name="Normal 12 2" xfId="6668" xr:uid="{8ACADED3-B7FA-4C6D-AF5A-0AE774375015}"/>
    <cellStyle name="Normal 12 2 10" xfId="6669" xr:uid="{B1691F05-0258-4C50-957B-9445F73D1E01}"/>
    <cellStyle name="Normal 12 2 11" xfId="6670" xr:uid="{3992A230-D49D-4FD2-B659-FA2CDE89F158}"/>
    <cellStyle name="Normal 12 2 12" xfId="6671" xr:uid="{C082E024-020D-4F2E-A640-102779D7FC36}"/>
    <cellStyle name="Normal 12 2 13" xfId="6672" xr:uid="{F1268740-265A-4D9E-A2F7-C3BDBB0365D3}"/>
    <cellStyle name="Normal 12 2 14" xfId="6673" xr:uid="{5BB5342E-D6CA-4364-8CFB-1F4FDD11CCF2}"/>
    <cellStyle name="Normal 12 2 15" xfId="6674" xr:uid="{4B04AB2F-E8CB-4C4C-90E5-B5B414BBE688}"/>
    <cellStyle name="Normal 12 2 16" xfId="6675" xr:uid="{FE6F41F5-FB39-42BF-854C-6A3FCEFBA0BF}"/>
    <cellStyle name="Normal 12 2 17" xfId="6676" xr:uid="{81C1BD83-292D-4210-AC9D-EB504280961B}"/>
    <cellStyle name="Normal 12 2 18" xfId="6677" xr:uid="{8D4855A6-9BC3-448E-9966-DC984F105C5F}"/>
    <cellStyle name="Normal 12 2 19" xfId="6678" xr:uid="{77C13295-89B0-4273-8723-AAE98A619F50}"/>
    <cellStyle name="Normal 12 2 2" xfId="6679" xr:uid="{B9CC228D-22AB-4FA4-8EE4-E4462094B7D4}"/>
    <cellStyle name="Normal 12 2 2 2" xfId="6680" xr:uid="{E4369DBC-5F92-498C-BAD7-693C92E9B230}"/>
    <cellStyle name="Normal 12 2 2 2 2" xfId="6681" xr:uid="{1B155A11-4FA9-4361-845E-C0B249D21146}"/>
    <cellStyle name="Normal 12 2 2 2 3" xfId="17078" xr:uid="{1211520C-F485-4ECE-9A08-EA5C0AD46EB0}"/>
    <cellStyle name="Normal 12 2 2 3" xfId="6682" xr:uid="{43EF8AAD-7889-465D-9CA9-3EC5088F15C9}"/>
    <cellStyle name="Normal 12 2 2 4" xfId="6683" xr:uid="{DD03A82C-2184-4D4F-8E72-5DB8602D67BD}"/>
    <cellStyle name="Normal 12 2 2 5" xfId="17077" xr:uid="{93C548E9-F7E7-4184-8030-41AFEDF8B323}"/>
    <cellStyle name="Normal 12 2 20" xfId="17076" xr:uid="{C674A113-4D35-44A6-B2B0-E5AD3513BBDE}"/>
    <cellStyle name="Normal 12 2 3" xfId="6684" xr:uid="{11E93EDF-FF68-4ECA-A2D1-41A4C6A27E1D}"/>
    <cellStyle name="Normal 12 2 3 2" xfId="6685" xr:uid="{5B4053A1-CC7C-4BC2-B7DC-C1A78DC3E9E5}"/>
    <cellStyle name="Normal 12 2 3 3" xfId="17079" xr:uid="{9B088104-03B2-470A-942D-DDC0C2087989}"/>
    <cellStyle name="Normal 12 2 4" xfId="6686" xr:uid="{B543A94F-7FD4-41E5-AC9A-279241895152}"/>
    <cellStyle name="Normal 12 2 4 2" xfId="6687" xr:uid="{5B2AF3EB-B26B-4432-B928-3125859ED11A}"/>
    <cellStyle name="Normal 12 2 4 3" xfId="17080" xr:uid="{E086B1E7-B4A4-46D2-86D1-10016C2F4F86}"/>
    <cellStyle name="Normal 12 2 5" xfId="6688" xr:uid="{7251F365-80C5-4461-8A67-8EA53D178E9C}"/>
    <cellStyle name="Normal 12 2 5 2" xfId="6689" xr:uid="{31F9947F-CBE0-497D-9F61-B0A5371FC4B1}"/>
    <cellStyle name="Normal 12 2 5 3" xfId="17081" xr:uid="{CB1B39D3-AB5F-48B4-BB10-118E8D1E17AE}"/>
    <cellStyle name="Normal 12 2 6" xfId="6690" xr:uid="{530758DD-44D7-4C7B-B557-C3DBF1A5C46F}"/>
    <cellStyle name="Normal 12 2 6 2" xfId="6691" xr:uid="{1A62D1CF-CC11-4A4B-9CDE-9EAE5041DF5F}"/>
    <cellStyle name="Normal 12 2 6 3" xfId="17082" xr:uid="{87684E54-3874-4A5E-A114-7B028AF1A69B}"/>
    <cellStyle name="Normal 12 2 7" xfId="6692" xr:uid="{67DD26F5-B198-4C0F-B9DD-4E09AD72871B}"/>
    <cellStyle name="Normal 12 2 7 2" xfId="6693" xr:uid="{1DE702A9-7B64-491D-A9BD-5B48EC7B7C4B}"/>
    <cellStyle name="Normal 12 2 8" xfId="6694" xr:uid="{170213CB-1A65-4146-9CE6-82203469D838}"/>
    <cellStyle name="Normal 12 2 8 2" xfId="6695" xr:uid="{9B518AC7-5082-479D-BAAE-2EACA47179DB}"/>
    <cellStyle name="Normal 12 2 9" xfId="6696" xr:uid="{587A3E33-AEB8-4716-BE56-E95A9CDC2091}"/>
    <cellStyle name="Normal 12 20" xfId="6697" xr:uid="{9D6DD438-50E4-4614-BD23-B85CCB6B7094}"/>
    <cellStyle name="Normal 12 21" xfId="6698" xr:uid="{9700B398-F8D2-41C2-948A-2706A4EECEA8}"/>
    <cellStyle name="Normal 12 22" xfId="6699" xr:uid="{EAC4B8D9-67B5-4D78-9BA5-612AA849D798}"/>
    <cellStyle name="Normal 12 23" xfId="6700" xr:uid="{3187E673-D268-4498-A7E0-F538E265A479}"/>
    <cellStyle name="Normal 12 24" xfId="6701" xr:uid="{8FBDF097-B141-420A-9432-B3DBAE9BE762}"/>
    <cellStyle name="Normal 12 25" xfId="17075" xr:uid="{71A27E25-C980-4805-B33D-6D3D6B45E1F7}"/>
    <cellStyle name="Normal 12 3" xfId="6702" xr:uid="{321BAA79-D502-4C56-8960-69C331E827B5}"/>
    <cellStyle name="Normal 12 3 10" xfId="6703" xr:uid="{BCD65D36-A513-483D-AE49-113D6001C82F}"/>
    <cellStyle name="Normal 12 3 11" xfId="6704" xr:uid="{4523DE57-D868-4671-B5BC-FF9333B5B85D}"/>
    <cellStyle name="Normal 12 3 12" xfId="6705" xr:uid="{989FB3AC-4250-43B9-B2ED-88F31426EA27}"/>
    <cellStyle name="Normal 12 3 13" xfId="6706" xr:uid="{B210F278-6F1E-4D16-93B7-98813FE39080}"/>
    <cellStyle name="Normal 12 3 14" xfId="6707" xr:uid="{F4238B51-73A3-47F5-91C3-607F144743E9}"/>
    <cellStyle name="Normal 12 3 15" xfId="6708" xr:uid="{BAEA5DCC-AB48-47AE-B8C8-9912ACFA4D1D}"/>
    <cellStyle name="Normal 12 3 16" xfId="6709" xr:uid="{1B3A76CB-A193-4A5F-99E1-A0181EFE1FCE}"/>
    <cellStyle name="Normal 12 3 17" xfId="6710" xr:uid="{5B8E4752-BDD2-4ACF-BFCD-52A3694E0123}"/>
    <cellStyle name="Normal 12 3 18" xfId="6711" xr:uid="{B2646B48-6E60-45CA-B80B-E3E72CDAAF45}"/>
    <cellStyle name="Normal 12 3 19" xfId="6712" xr:uid="{97238367-21D1-4B09-95A2-16F611F3E398}"/>
    <cellStyle name="Normal 12 3 2" xfId="6713" xr:uid="{57BADCED-68E5-47BE-BCD3-43B54FCB524C}"/>
    <cellStyle name="Normal 12 3 2 2" xfId="6714" xr:uid="{B9E0A532-4B00-4843-AD0C-1C6B7D525597}"/>
    <cellStyle name="Normal 12 3 2 2 2" xfId="6715" xr:uid="{FBFEBD70-CE4B-4FF9-9E18-F706F7482506}"/>
    <cellStyle name="Normal 12 3 2 2 3" xfId="17085" xr:uid="{044F28D0-3B11-4F7C-9291-1D2484BC07D8}"/>
    <cellStyle name="Normal 12 3 2 3" xfId="6716" xr:uid="{D4EE0A39-3550-47D6-AEA6-C9BCD34B18D1}"/>
    <cellStyle name="Normal 12 3 2 4" xfId="17084" xr:uid="{F869C4D9-31E9-4E9D-BFB6-D1D0CB0F7E87}"/>
    <cellStyle name="Normal 12 3 20" xfId="6717" xr:uid="{54F4F448-19B1-42B4-B606-36BC198AF691}"/>
    <cellStyle name="Normal 12 3 21" xfId="17083" xr:uid="{ECDA6109-F104-401C-BC8B-DEFA42177981}"/>
    <cellStyle name="Normal 12 3 3" xfId="6718" xr:uid="{1BC533EF-63B3-4218-8301-3FCC08F46435}"/>
    <cellStyle name="Normal 12 3 3 2" xfId="6719" xr:uid="{8BA4BE0F-2C4E-4888-B3FA-303201AD2AF5}"/>
    <cellStyle name="Normal 12 3 3 3" xfId="17086" xr:uid="{6B066EDB-9A8A-446B-B003-9A8BF3C8D3A7}"/>
    <cellStyle name="Normal 12 3 4" xfId="6720" xr:uid="{BAA92D60-58F4-494A-BD2F-1221E8FE5724}"/>
    <cellStyle name="Normal 12 3 4 2" xfId="6721" xr:uid="{787559E3-0B44-4556-93AD-345C376290C3}"/>
    <cellStyle name="Normal 12 3 4 3" xfId="17087" xr:uid="{3F665B72-D2B4-4578-AF50-E93E8D5FDB6F}"/>
    <cellStyle name="Normal 12 3 5" xfId="6722" xr:uid="{8927BB06-A291-462D-8CBC-0C3CCDD7525A}"/>
    <cellStyle name="Normal 12 3 5 2" xfId="6723" xr:uid="{A92A6B34-601E-48C8-AD7D-79BBBCED193A}"/>
    <cellStyle name="Normal 12 3 5 3" xfId="17088" xr:uid="{C7A0CD87-3D38-4D7C-9F4E-2C2F24F272C1}"/>
    <cellStyle name="Normal 12 3 6" xfId="6724" xr:uid="{2D205E51-FFAB-49B3-839C-C39E18080A41}"/>
    <cellStyle name="Normal 12 3 6 2" xfId="6725" xr:uid="{17751F94-9A1D-414E-BB9E-800A76C0ADAB}"/>
    <cellStyle name="Normal 12 3 6 3" xfId="17089" xr:uid="{1073A08A-EE0B-4592-8553-F04D530CA0BB}"/>
    <cellStyle name="Normal 12 3 7" xfId="6726" xr:uid="{44B1ED4B-EA1A-4D16-B8DE-A92886D08092}"/>
    <cellStyle name="Normal 12 3 7 2" xfId="6727" xr:uid="{427B68A7-7D73-4060-8974-1D7E00D60F2A}"/>
    <cellStyle name="Normal 12 3 8" xfId="6728" xr:uid="{801065B4-8B57-419B-AADD-2FE3FBBA0D8D}"/>
    <cellStyle name="Normal 12 3 8 2" xfId="6729" xr:uid="{C70C395C-3531-4E87-B224-D205B6C6BEE7}"/>
    <cellStyle name="Normal 12 3 9" xfId="6730" xr:uid="{60FDE7BD-65AE-4A0D-AFC1-A22AD79E7F35}"/>
    <cellStyle name="Normal 12 4" xfId="6731" xr:uid="{42959880-7C73-4445-8F0E-302188B42371}"/>
    <cellStyle name="Normal 12 4 10" xfId="17090" xr:uid="{7552EA36-8D39-4B8E-B3BF-2872584EBE98}"/>
    <cellStyle name="Normal 12 4 2" xfId="6732" xr:uid="{155B17A7-8FC0-41AB-A767-78924E8BEB9F}"/>
    <cellStyle name="Normal 12 4 2 2" xfId="6733" xr:uid="{4D8CBB47-B574-41F4-8E38-6A9319143A94}"/>
    <cellStyle name="Normal 12 4 2 2 2" xfId="6734" xr:uid="{7811186A-E38D-4E2F-9977-A1DDFA610A7B}"/>
    <cellStyle name="Normal 12 4 2 2 3" xfId="17092" xr:uid="{16C40A8F-33D5-47BC-8849-18160AB94FFC}"/>
    <cellStyle name="Normal 12 4 2 3" xfId="6735" xr:uid="{00303542-1CBD-4649-8939-B0D62916A674}"/>
    <cellStyle name="Normal 12 4 2 4" xfId="17091" xr:uid="{8860E01D-AA94-4264-9719-C2EDCE3CAD5F}"/>
    <cellStyle name="Normal 12 4 3" xfId="6736" xr:uid="{55FE3012-1C28-4B76-ADB4-7879EB2F5671}"/>
    <cellStyle name="Normal 12 4 3 2" xfId="6737" xr:uid="{F00C9577-D1C5-4F1B-8591-E5424546DDA9}"/>
    <cellStyle name="Normal 12 4 3 3" xfId="17093" xr:uid="{A95A8B9C-6BC2-4AB1-9A91-87F5222E1C5B}"/>
    <cellStyle name="Normal 12 4 4" xfId="6738" xr:uid="{64D1CC20-A54D-4C80-B267-35AC230DF14C}"/>
    <cellStyle name="Normal 12 4 4 2" xfId="6739" xr:uid="{2426536A-E202-486E-8120-AB2C0B7F3E6A}"/>
    <cellStyle name="Normal 12 4 4 3" xfId="17094" xr:uid="{5EA3E803-DCC3-4223-9974-5B25921EC302}"/>
    <cellStyle name="Normal 12 4 5" xfId="6740" xr:uid="{260D2AD4-D318-4758-868A-52A79CA5729A}"/>
    <cellStyle name="Normal 12 4 5 2" xfId="6741" xr:uid="{A722F697-3609-47CB-B6F9-B92701008F96}"/>
    <cellStyle name="Normal 12 4 5 3" xfId="17095" xr:uid="{DB7FB877-A55C-41D2-894D-A21CACC38734}"/>
    <cellStyle name="Normal 12 4 6" xfId="6742" xr:uid="{7887D74E-2810-4278-9713-2F7A24D70102}"/>
    <cellStyle name="Normal 12 4 6 2" xfId="6743" xr:uid="{85A6366A-06E1-4CD9-BA5A-C7B210E10102}"/>
    <cellStyle name="Normal 12 4 6 3" xfId="17096" xr:uid="{001D8EC2-F19B-4288-AAE4-377B42898B84}"/>
    <cellStyle name="Normal 12 4 7" xfId="6744" xr:uid="{C3690265-4442-42E8-BA14-01C6BEA4C6AC}"/>
    <cellStyle name="Normal 12 4 7 2" xfId="6745" xr:uid="{CAD986F3-8368-4364-A702-67F36B6EC65B}"/>
    <cellStyle name="Normal 12 4 8" xfId="6746" xr:uid="{82EF1D89-7C76-4376-BF2F-51F9E0889C48}"/>
    <cellStyle name="Normal 12 4 8 2" xfId="6747" xr:uid="{034B8D06-5060-47AB-BD9E-9B66E1E221BA}"/>
    <cellStyle name="Normal 12 4 9" xfId="6748" xr:uid="{99AB2C08-2C55-49B2-BDB4-ED8E140D8148}"/>
    <cellStyle name="Normal 12 5" xfId="6749" xr:uid="{7EF13A41-151D-4D46-854F-65D850B59760}"/>
    <cellStyle name="Normal 12 5 10" xfId="17097" xr:uid="{73174613-BEA9-4C3D-AFA2-6C3BE3A663D3}"/>
    <cellStyle name="Normal 12 5 2" xfId="6750" xr:uid="{85ACE0E3-5492-46A4-A244-0990EAA12079}"/>
    <cellStyle name="Normal 12 5 2 2" xfId="6751" xr:uid="{B4E6399D-AD5F-431B-9B3A-32FC5D8D2DA1}"/>
    <cellStyle name="Normal 12 5 2 2 2" xfId="6752" xr:uid="{C1A263CF-1FB8-4D54-988E-12F2AF0A6BD0}"/>
    <cellStyle name="Normal 12 5 2 2 3" xfId="17099" xr:uid="{103431BF-E650-40BD-B03F-3EBAE47F4208}"/>
    <cellStyle name="Normal 12 5 2 3" xfId="6753" xr:uid="{4B3AEA9B-9C45-44CC-840B-BD76EB8299E1}"/>
    <cellStyle name="Normal 12 5 2 4" xfId="17098" xr:uid="{D5D35D58-E7EC-4C29-AD9D-FBF23B26DD98}"/>
    <cellStyle name="Normal 12 5 3" xfId="6754" xr:uid="{327EDE49-A3B5-449E-B688-DDC62708E31C}"/>
    <cellStyle name="Normal 12 5 3 2" xfId="6755" xr:uid="{DB9BF073-FDCC-4985-82E9-72072038AF54}"/>
    <cellStyle name="Normal 12 5 3 3" xfId="17100" xr:uid="{1D90D2D9-0870-49C0-95DD-D6ED174431ED}"/>
    <cellStyle name="Normal 12 5 4" xfId="6756" xr:uid="{791BA418-37D4-484F-A7D5-417062D6766B}"/>
    <cellStyle name="Normal 12 5 4 2" xfId="6757" xr:uid="{942A4C44-C5C4-4B4A-9A6D-0EF5F3C1B509}"/>
    <cellStyle name="Normal 12 5 4 3" xfId="17101" xr:uid="{F4456927-FBC4-436B-9513-9DFDF06DCCEA}"/>
    <cellStyle name="Normal 12 5 5" xfId="6758" xr:uid="{5D6CEC2B-753D-4F1B-B139-F9342B55E1E4}"/>
    <cellStyle name="Normal 12 5 5 2" xfId="6759" xr:uid="{1AFF3183-124C-48C1-A619-C219C7BE62D2}"/>
    <cellStyle name="Normal 12 5 5 3" xfId="17102" xr:uid="{4B39FEBA-F5D4-43B0-A0D3-CA8BDAB0D748}"/>
    <cellStyle name="Normal 12 5 6" xfId="6760" xr:uid="{20C61B08-008B-41F0-B632-F2B5AA3EB336}"/>
    <cellStyle name="Normal 12 5 6 2" xfId="6761" xr:uid="{7FAFCBBC-F0C6-432F-878C-7FFDD59955EC}"/>
    <cellStyle name="Normal 12 5 6 3" xfId="17103" xr:uid="{6EC98E18-7F29-4F7F-B8F6-3C328780B6E5}"/>
    <cellStyle name="Normal 12 5 7" xfId="6762" xr:uid="{F5E8D7B6-273D-40F0-86C3-446AFE763090}"/>
    <cellStyle name="Normal 12 5 8" xfId="6763" xr:uid="{39761507-E832-4844-9A6A-481FAFB56DAE}"/>
    <cellStyle name="Normal 12 5 9" xfId="6764" xr:uid="{AA1D5553-A36A-4E43-B92A-9F21D5BC5846}"/>
    <cellStyle name="Normal 12 6" xfId="6765" xr:uid="{57D3EB58-4AFD-4EBD-9EBE-8C2ABD9274B3}"/>
    <cellStyle name="Normal 12 6 10" xfId="17104" xr:uid="{2E56CC5D-D0C0-49F3-ABC6-1F3D13AEAB2C}"/>
    <cellStyle name="Normal 12 6 2" xfId="6766" xr:uid="{7123786E-B1D3-4E48-B29E-C4AD81162A15}"/>
    <cellStyle name="Normal 12 6 2 2" xfId="6767" xr:uid="{66AC506C-0ACB-4F93-B8C6-854560CBC6FB}"/>
    <cellStyle name="Normal 12 6 2 2 2" xfId="6768" xr:uid="{BEDD4A6E-3772-48A6-86EE-1C0369ABE3E7}"/>
    <cellStyle name="Normal 12 6 2 2 3" xfId="17106" xr:uid="{9E3CCF76-227D-4A73-8C79-D5B705EB437B}"/>
    <cellStyle name="Normal 12 6 2 3" xfId="6769" xr:uid="{5CB60C6C-4570-4C63-9073-EA65F1D66C7D}"/>
    <cellStyle name="Normal 12 6 2 4" xfId="17105" xr:uid="{963B0E1D-B19D-4668-AEB1-ECEA2B8AF18B}"/>
    <cellStyle name="Normal 12 6 3" xfId="6770" xr:uid="{9EFE4C38-6CD0-4D96-AB5B-224CD4CF7EE7}"/>
    <cellStyle name="Normal 12 6 3 2" xfId="6771" xr:uid="{EAB5B9BC-DA93-41D9-8CA3-E1820163ABFF}"/>
    <cellStyle name="Normal 12 6 3 3" xfId="17107" xr:uid="{A802C0C6-1582-4F42-80C8-47505C8B1E8F}"/>
    <cellStyle name="Normal 12 6 4" xfId="6772" xr:uid="{A541A40A-46B0-4E48-9B35-5C5DEE273771}"/>
    <cellStyle name="Normal 12 6 4 2" xfId="6773" xr:uid="{6AFEEA4C-37C0-4D37-88CA-2723135927EE}"/>
    <cellStyle name="Normal 12 6 4 3" xfId="17108" xr:uid="{682C2C9E-32EB-4110-866C-BC92136429AA}"/>
    <cellStyle name="Normal 12 6 5" xfId="6774" xr:uid="{D1EEC701-B9DD-4D2B-9B29-6E925D6BB4B0}"/>
    <cellStyle name="Normal 12 6 5 2" xfId="6775" xr:uid="{0099615B-E286-4D18-95BB-4D5A501AE9BF}"/>
    <cellStyle name="Normal 12 6 5 3" xfId="17109" xr:uid="{A116B144-A35E-4D4C-AC3E-D7952145CC57}"/>
    <cellStyle name="Normal 12 6 6" xfId="6776" xr:uid="{53679FB5-03A0-4DBC-9E2E-3E737A7DED68}"/>
    <cellStyle name="Normal 12 6 6 2" xfId="6777" xr:uid="{EDC2E703-9275-4978-8FC0-9780DC7B95CD}"/>
    <cellStyle name="Normal 12 6 6 3" xfId="17110" xr:uid="{95E5EEB8-B6CE-42F2-8F90-1ED52FBACFFA}"/>
    <cellStyle name="Normal 12 6 7" xfId="6778" xr:uid="{AE3C9471-09AD-493C-967D-72AA1D26457D}"/>
    <cellStyle name="Normal 12 6 8" xfId="6779" xr:uid="{1FDEBE16-CA5C-4B80-B765-096B5F91B72D}"/>
    <cellStyle name="Normal 12 6 9" xfId="6780" xr:uid="{3056DCB9-F98B-4EC3-8FCD-C736A4DCB728}"/>
    <cellStyle name="Normal 12 7" xfId="6781" xr:uid="{6E6DB634-A354-4D8D-BBFD-3B7322F99551}"/>
    <cellStyle name="Normal 12 7 2" xfId="6782" xr:uid="{2A0682AB-0572-4B88-9E2E-47734A137A31}"/>
    <cellStyle name="Normal 12 7 3" xfId="17111" xr:uid="{2DEBC30A-C5D3-470C-8C5F-E357FF30B2A8}"/>
    <cellStyle name="Normal 12 8" xfId="6783" xr:uid="{AE41E8D3-286C-4F58-8214-EC83748F2B7F}"/>
    <cellStyle name="Normal 12 8 2" xfId="6784" xr:uid="{2E9AA080-DEBA-48FC-8551-ADFCE470B801}"/>
    <cellStyle name="Normal 12 8 3" xfId="17112" xr:uid="{D9659E35-5D2B-408F-BB65-F767245D299B}"/>
    <cellStyle name="Normal 12 9" xfId="6785" xr:uid="{37721F42-B259-4032-8315-6A8A4289821D}"/>
    <cellStyle name="Normal 12 9 2" xfId="6786" xr:uid="{CAA1DB9C-D728-4CD6-AA02-28D3AE9B6C8C}"/>
    <cellStyle name="Normal 12 9 3" xfId="17113" xr:uid="{22AA1C5B-E81B-4B94-8980-D0B1C962B645}"/>
    <cellStyle name="Normal 13" xfId="6787" xr:uid="{16C79A98-D461-44CA-8C86-9CBDB7C2E871}"/>
    <cellStyle name="Normal 13 10" xfId="6788" xr:uid="{EC58C89A-35B8-4378-91D5-75ECBAA1D312}"/>
    <cellStyle name="Normal 13 11" xfId="6789" xr:uid="{B7AE91C2-6BAF-4273-9C79-47CE821E299F}"/>
    <cellStyle name="Normal 13 12" xfId="6790" xr:uid="{51AE6459-B291-4E1D-B513-FA197061E3E3}"/>
    <cellStyle name="Normal 13 13" xfId="6791" xr:uid="{3B5907AA-457B-4B51-AB28-54D7BBB6E757}"/>
    <cellStyle name="Normal 13 14" xfId="6792" xr:uid="{A2F3E517-9FE8-456B-91D4-4EB189CAE75F}"/>
    <cellStyle name="Normal 13 15" xfId="6793" xr:uid="{FB5B5303-3320-4BAA-BBE7-1A60542E36A5}"/>
    <cellStyle name="Normal 13 16" xfId="6794" xr:uid="{53062394-5B64-47C2-A399-48FB05D3DB24}"/>
    <cellStyle name="Normal 13 17" xfId="6795" xr:uid="{E9D35C8D-2F45-4592-9346-45B418D023B4}"/>
    <cellStyle name="Normal 13 18" xfId="6796" xr:uid="{8AE986F5-361F-48BD-BE78-5AA9BF0F16C8}"/>
    <cellStyle name="Normal 13 19" xfId="6797" xr:uid="{98AE8D3C-8344-4535-906C-1F3E2BD82DA5}"/>
    <cellStyle name="Normal 13 2" xfId="6798" xr:uid="{B8A94836-88A0-4089-8FD3-71E11F0AE8CB}"/>
    <cellStyle name="Normal 13 2 10" xfId="6799" xr:uid="{9D4EB440-6C32-4B2D-9A8C-9F58DF5C3D04}"/>
    <cellStyle name="Normal 13 2 11" xfId="17115" xr:uid="{23321756-15D0-4AB2-929D-880D47F33981}"/>
    <cellStyle name="Normal 13 2 2" xfId="6800" xr:uid="{59450431-1835-4118-9E98-4863820EC5A3}"/>
    <cellStyle name="Normal 13 2 3" xfId="6801" xr:uid="{186FC3FB-C788-42B6-8550-FEBCD5665F7E}"/>
    <cellStyle name="Normal 13 2 4" xfId="6802" xr:uid="{7F13B5E0-8E40-46AC-A5FF-1D656EF3878A}"/>
    <cellStyle name="Normal 13 2 5" xfId="6803" xr:uid="{C5B58510-228D-4124-906A-3FCC8D332EC3}"/>
    <cellStyle name="Normal 13 2 6" xfId="6804" xr:uid="{827F4F9A-29E0-4544-AC30-AF982B1346E3}"/>
    <cellStyle name="Normal 13 2 7" xfId="6805" xr:uid="{F980A56D-5AF0-45B7-B4C1-58582BE29429}"/>
    <cellStyle name="Normal 13 2 8" xfId="6806" xr:uid="{32FA5286-3230-4369-A53A-B6DF06B3A329}"/>
    <cellStyle name="Normal 13 2 9" xfId="6807" xr:uid="{416AB154-464A-47CD-99E3-FCBC81CBD65A}"/>
    <cellStyle name="Normal 13 20" xfId="6808" xr:uid="{C45E882E-F34D-4966-8FF7-364E900B1B01}"/>
    <cellStyle name="Normal 13 21" xfId="6809" xr:uid="{EF863DA1-FDD6-4CE0-9E3C-0D23785D3EF4}"/>
    <cellStyle name="Normal 13 22" xfId="6810" xr:uid="{E576F2E7-E44F-4EFC-A07F-0B74DA9A553F}"/>
    <cellStyle name="Normal 13 23" xfId="6811" xr:uid="{F7816BDB-9571-4564-A0BD-2B15E93E65F6}"/>
    <cellStyle name="Normal 13 24" xfId="6812" xr:uid="{E11DC264-8FF2-4320-A548-0DD0A4E4755A}"/>
    <cellStyle name="Normal 13 25" xfId="6813" xr:uid="{A2B8A2DD-3896-4283-ADA2-4D9451A73022}"/>
    <cellStyle name="Normal 13 26" xfId="6814" xr:uid="{44308135-F0CF-49A2-ABA0-1EEA6A431563}"/>
    <cellStyle name="Normal 13 27" xfId="6815" xr:uid="{AEE27C48-7959-4153-8798-E8DE258A10D9}"/>
    <cellStyle name="Normal 13 28" xfId="6816" xr:uid="{40C5A5E1-DAD4-454D-BC51-32DD30AD4F95}"/>
    <cellStyle name="Normal 13 29" xfId="6817" xr:uid="{22DE6D85-A78A-4334-9F33-0944AEF0A0DD}"/>
    <cellStyle name="Normal 13 3" xfId="6818" xr:uid="{2CFD8F86-F789-415A-81A7-C3ABC4311805}"/>
    <cellStyle name="Normal 13 3 2" xfId="6819" xr:uid="{BFF4ACEA-8759-4D9B-AAF4-68E2360EBEBD}"/>
    <cellStyle name="Normal 13 3 3" xfId="6820" xr:uid="{C28957B5-6889-45C0-A7DA-08C43466B6C3}"/>
    <cellStyle name="Normal 13 3 4" xfId="17116" xr:uid="{9D600BF8-7E37-4D50-BE13-13CDE6F607CF}"/>
    <cellStyle name="Normal 13 30" xfId="6821" xr:uid="{875CA961-3D48-487A-BAFD-8D8660D8C79F}"/>
    <cellStyle name="Normal 13 31" xfId="6822" xr:uid="{9B0E5045-A6C2-40B0-BDF3-3B73314F6B86}"/>
    <cellStyle name="Normal 13 32" xfId="6823" xr:uid="{99BDF55E-B263-4B23-9C11-3C504C6B0F83}"/>
    <cellStyle name="Normal 13 33" xfId="6824" xr:uid="{CD2E3213-CD3F-494B-89B9-66E6E3B8E225}"/>
    <cellStyle name="Normal 13 34" xfId="6825" xr:uid="{6F5B3293-2070-4893-A5A8-7411A69A7A42}"/>
    <cellStyle name="Normal 13 35" xfId="6826" xr:uid="{CD20395A-2FDE-4298-99CE-064935CCEFE9}"/>
    <cellStyle name="Normal 13 36" xfId="6827" xr:uid="{747A5789-7AB4-4DF0-B873-3EF1D593ACC5}"/>
    <cellStyle name="Normal 13 37" xfId="6828" xr:uid="{B1D8A08D-2549-45D2-9325-BF264E4644EB}"/>
    <cellStyle name="Normal 13 38" xfId="6829" xr:uid="{623CF05E-4C27-4E69-82BE-E84B75992D60}"/>
    <cellStyle name="Normal 13 39" xfId="6830" xr:uid="{BDE7B746-04EE-4698-9530-B20452988111}"/>
    <cellStyle name="Normal 13 4" xfId="6831" xr:uid="{FB26047C-C6DF-47EB-8CE8-B9685ADAFBC7}"/>
    <cellStyle name="Normal 13 4 2" xfId="6832" xr:uid="{561CEDA0-F51C-47D1-9489-A1B29AC326A7}"/>
    <cellStyle name="Normal 13 40" xfId="6833" xr:uid="{754017AD-8CC1-4585-9230-092DEACB4451}"/>
    <cellStyle name="Normal 13 41" xfId="6834" xr:uid="{D7387FB1-CFEF-4B2B-B135-48884FA9BB80}"/>
    <cellStyle name="Normal 13 42" xfId="17114" xr:uid="{4081A6C4-858A-4E48-9073-54C8A4001D7B}"/>
    <cellStyle name="Normal 13 5" xfId="6835" xr:uid="{FDF39F0A-A892-4206-8222-18908907D716}"/>
    <cellStyle name="Normal 13 6" xfId="6836" xr:uid="{79347865-B484-4550-94AC-8349F65E1A07}"/>
    <cellStyle name="Normal 13 7" xfId="6837" xr:uid="{258F6BE1-4C84-479D-882E-419AC34FC77B}"/>
    <cellStyle name="Normal 13 8" xfId="6838" xr:uid="{CFDE57A3-2C97-498F-B49A-BEA762AA5CA5}"/>
    <cellStyle name="Normal 13 9" xfId="6839" xr:uid="{1D2FBF38-639D-41F1-9E5B-6E72317B9CF5}"/>
    <cellStyle name="Normal 14" xfId="6840" xr:uid="{6822DC98-00F8-447B-A673-F71B19F95F52}"/>
    <cellStyle name="Normal 14 10" xfId="6841" xr:uid="{D24E347C-CE6F-4912-A9C7-746C2700783F}"/>
    <cellStyle name="Normal 14 10 2" xfId="6842" xr:uid="{D7B0562A-DB5D-449F-B982-D19ED98D28E7}"/>
    <cellStyle name="Normal 14 10 2 2" xfId="6843" xr:uid="{7AF70523-3571-4A78-85DC-3C3FEEC96A73}"/>
    <cellStyle name="Normal 14 10 2 3" xfId="6844" xr:uid="{8EFA655A-58F7-47DA-8029-761272F20833}"/>
    <cellStyle name="Normal 14 10 2 4" xfId="18142" xr:uid="{475B16CD-654A-4BD4-BF58-2E0ACE849DF3}"/>
    <cellStyle name="Normal 14 10 3" xfId="6845" xr:uid="{A1ACC677-69AF-4948-96CF-B211E2A57F31}"/>
    <cellStyle name="Normal 14 10 4" xfId="6846" xr:uid="{74B78E70-98B2-4AE3-B3C3-13BC5C1129EF}"/>
    <cellStyle name="Normal 14 10 5" xfId="6847" xr:uid="{A93F91A8-4504-4EB1-9D2E-3BF7B7E74C6D}"/>
    <cellStyle name="Normal 14 10 6" xfId="17118" xr:uid="{EBC5BD4B-2320-4A99-A0A1-82D065E6C2C2}"/>
    <cellStyle name="Normal 14 11" xfId="6848" xr:uid="{6D099901-366C-47AA-9F44-D6BEFC6501E5}"/>
    <cellStyle name="Normal 14 11 2" xfId="6849" xr:uid="{6778D913-467E-4ED8-9C42-A00979B280F3}"/>
    <cellStyle name="Normal 14 11 3" xfId="6850" xr:uid="{8AD78102-B5EC-4D19-8F71-B909D8D317BC}"/>
    <cellStyle name="Normal 14 11 4" xfId="6851" xr:uid="{84033D22-8DAB-4BB3-9051-1E5DCAC3FA59}"/>
    <cellStyle name="Normal 14 11 5" xfId="6852" xr:uid="{8763B88E-711F-42EA-956A-79359C3068D9}"/>
    <cellStyle name="Normal 14 11 6" xfId="18141" xr:uid="{759B3EA1-B858-4DD8-A2BE-53B5EBABE5A5}"/>
    <cellStyle name="Normal 14 12" xfId="6853" xr:uid="{47937EF0-CF3F-4F15-ADEF-7EE1189D13A1}"/>
    <cellStyle name="Normal 14 12 2" xfId="6854" xr:uid="{5C6307C9-8661-4FD7-B82D-0448A3B5FE34}"/>
    <cellStyle name="Normal 14 13" xfId="6855" xr:uid="{54E02975-A948-4FDB-8D1A-DB9D6F9394A0}"/>
    <cellStyle name="Normal 14 13 2" xfId="6856" xr:uid="{E37F7443-1BB1-45F2-B714-69082A4415DF}"/>
    <cellStyle name="Normal 14 14" xfId="6857" xr:uid="{10105A8D-FCF4-4E06-8F5B-3F7CEE8E4FC9}"/>
    <cellStyle name="Normal 14 14 2" xfId="6858" xr:uid="{7D64E634-DF5A-4517-8D12-BB704E18AE20}"/>
    <cellStyle name="Normal 14 15" xfId="6859" xr:uid="{C899E8C3-E763-44FE-B4D3-773714F7D096}"/>
    <cellStyle name="Normal 14 15 2" xfId="6860" xr:uid="{AE8C089A-01C1-459B-B525-011DFD11AE8B}"/>
    <cellStyle name="Normal 14 16" xfId="6861" xr:uid="{38C5D2D5-9103-4849-8CE3-1931DEC41959}"/>
    <cellStyle name="Normal 14 17" xfId="6862" xr:uid="{F17349A1-3C52-492A-AD1B-27495FC24EF4}"/>
    <cellStyle name="Normal 14 18" xfId="6863" xr:uid="{297BE37B-74BB-4F98-AD81-30EAA14EE807}"/>
    <cellStyle name="Normal 14 19" xfId="6864" xr:uid="{F3491886-1865-4300-8EFA-F83F39FBD8DB}"/>
    <cellStyle name="Normal 14 2" xfId="6865" xr:uid="{3DDAF610-8FC1-49F9-BFBC-5FCB255A6471}"/>
    <cellStyle name="Normal 14 2 10" xfId="6866" xr:uid="{08A9C523-14C2-4726-AA93-385B326D4E44}"/>
    <cellStyle name="Normal 14 2 11" xfId="6867" xr:uid="{766DD45A-A50B-408A-B1B9-7E24DBE9D064}"/>
    <cellStyle name="Normal 14 2 12" xfId="6868" xr:uid="{41CEE6B5-5622-4116-81F7-4D356B2048EF}"/>
    <cellStyle name="Normal 14 2 13" xfId="6869" xr:uid="{73C2898A-3FC6-4C08-B16A-E41418A18E49}"/>
    <cellStyle name="Normal 14 2 14" xfId="6870" xr:uid="{AFA012E3-D7FC-4794-B077-C96F520ADAB4}"/>
    <cellStyle name="Normal 14 2 15" xfId="6871" xr:uid="{596D5AC3-9B6C-44D4-905A-0F2DC3D59843}"/>
    <cellStyle name="Normal 14 2 16" xfId="6872" xr:uid="{50C0ECD0-8A2F-4A9C-979F-30267A164F64}"/>
    <cellStyle name="Normal 14 2 17" xfId="6873" xr:uid="{32A45AD7-A800-477E-92D4-75B3CE0E2E27}"/>
    <cellStyle name="Normal 14 2 18" xfId="6874" xr:uid="{C5B3B05D-9705-4D15-9689-B139403654D6}"/>
    <cellStyle name="Normal 14 2 19" xfId="6875" xr:uid="{AC1A78DC-F4D7-4B6E-A8B2-10C2FB2AC1B9}"/>
    <cellStyle name="Normal 14 2 2" xfId="6876" xr:uid="{7CD429C0-C623-4A31-84E3-8F4B21F78208}"/>
    <cellStyle name="Normal 14 2 2 2" xfId="6877" xr:uid="{A0AE8409-E3E4-4F2D-BEAB-D5EF831407C3}"/>
    <cellStyle name="Normal 14 2 2 2 2" xfId="6878" xr:uid="{964475C7-A84F-4222-BB66-CF8367B8B091}"/>
    <cellStyle name="Normal 14 2 2 2 3" xfId="17121" xr:uid="{FA4BBACE-6063-441E-A0D7-DDA2E14E31F9}"/>
    <cellStyle name="Normal 14 2 2 3" xfId="6879" xr:uid="{7447C38D-8EEE-4AC0-8BF5-DE55CF33DE27}"/>
    <cellStyle name="Normal 14 2 2 4" xfId="17120" xr:uid="{7E300811-A40C-4982-930C-F4C32E314068}"/>
    <cellStyle name="Normal 14 2 20" xfId="17119" xr:uid="{55222A51-2D58-428C-94A4-8F291645F5F4}"/>
    <cellStyle name="Normal 14 2 3" xfId="6880" xr:uid="{A76C67A6-D145-43C1-99D8-BC96390BB068}"/>
    <cellStyle name="Normal 14 2 3 2" xfId="6881" xr:uid="{2A8597C7-14B1-440A-B57F-E70FE133099C}"/>
    <cellStyle name="Normal 14 2 3 3" xfId="17122" xr:uid="{A6671D28-91A3-49EA-9AE6-30801F7EDB13}"/>
    <cellStyle name="Normal 14 2 4" xfId="6882" xr:uid="{D394037A-C478-4ADE-98D3-CF9DC2393581}"/>
    <cellStyle name="Normal 14 2 4 2" xfId="6883" xr:uid="{AAC312D5-8964-47C7-B0F7-451750934838}"/>
    <cellStyle name="Normal 14 2 4 3" xfId="17123" xr:uid="{D24036E5-677C-4BF1-BCF7-2D55E51BE1E8}"/>
    <cellStyle name="Normal 14 2 5" xfId="6884" xr:uid="{DEED0DDB-7F9D-4AE3-9281-3F584D1A0498}"/>
    <cellStyle name="Normal 14 2 5 2" xfId="6885" xr:uid="{A914D24F-DD74-4AE3-BE1F-E347EE9B4062}"/>
    <cellStyle name="Normal 14 2 5 3" xfId="17124" xr:uid="{0C9A53A3-9A86-4884-951E-8D432583EC81}"/>
    <cellStyle name="Normal 14 2 6" xfId="6886" xr:uid="{19BACCA6-F8A6-4321-91A8-00875C16C1D3}"/>
    <cellStyle name="Normal 14 2 6 2" xfId="6887" xr:uid="{F02E2C4A-E9D9-48BD-8157-91E840AFB97D}"/>
    <cellStyle name="Normal 14 2 6 3" xfId="17125" xr:uid="{F14A0398-448A-4593-AFBB-F38EB5386203}"/>
    <cellStyle name="Normal 14 2 7" xfId="6888" xr:uid="{4C91C148-F956-49FA-9D7A-E78164A378EB}"/>
    <cellStyle name="Normal 14 2 8" xfId="6889" xr:uid="{7A540892-F2D7-44E5-A86E-A555F9A61358}"/>
    <cellStyle name="Normal 14 2 9" xfId="6890" xr:uid="{C9757AF5-A4EF-489C-BDFD-6AC285C57832}"/>
    <cellStyle name="Normal 14 20" xfId="6891" xr:uid="{C1F9EEDD-07A4-45DD-B665-F9E52A1C8DA2}"/>
    <cellStyle name="Normal 14 21" xfId="6892" xr:uid="{3E6193E1-1C23-4D3B-94B0-3DEA4B78F1DC}"/>
    <cellStyle name="Normal 14 22" xfId="6893" xr:uid="{AB28457E-FBB2-4916-BCBE-F20F8B3656E2}"/>
    <cellStyle name="Normal 14 23" xfId="6894" xr:uid="{794564B0-0298-4A41-AC38-5C6F49EF7278}"/>
    <cellStyle name="Normal 14 24" xfId="6895" xr:uid="{16B1C000-C62B-4D1E-921E-58520FFB1761}"/>
    <cellStyle name="Normal 14 25" xfId="6896" xr:uid="{3CCA1027-A21F-44AE-95FC-A695FD99116F}"/>
    <cellStyle name="Normal 14 26" xfId="6897" xr:uid="{1C8E8EB3-2B36-4E09-ACD5-07AAAE19D3F2}"/>
    <cellStyle name="Normal 14 27" xfId="6898" xr:uid="{E379B309-0B8B-4543-9A1B-AC5C6127F5C7}"/>
    <cellStyle name="Normal 14 28" xfId="6899" xr:uid="{EB121BDD-FFF7-44EA-848E-536E44F3DF3B}"/>
    <cellStyle name="Normal 14 29" xfId="17117" xr:uid="{2702E9E6-4296-4CCD-BBEA-2575D5DDD27A}"/>
    <cellStyle name="Normal 14 3" xfId="6900" xr:uid="{B4F8F1C3-235F-4DF0-87AC-E0E1158D4464}"/>
    <cellStyle name="Normal 14 3 10" xfId="6901" xr:uid="{064E8BBB-AB63-4829-BE77-549E151915AA}"/>
    <cellStyle name="Normal 14 3 11" xfId="6902" xr:uid="{0DDBB9AF-D1B9-44CB-8AA1-C0E43594EA47}"/>
    <cellStyle name="Normal 14 3 12" xfId="6903" xr:uid="{2E65C320-3ED2-4889-968E-6E87E5D0D2F5}"/>
    <cellStyle name="Normal 14 3 13" xfId="6904" xr:uid="{321566C3-F498-417B-82E6-213E61D38B3E}"/>
    <cellStyle name="Normal 14 3 14" xfId="6905" xr:uid="{63E9918A-3A88-4BAF-AE5F-925708F0E49C}"/>
    <cellStyle name="Normal 14 3 15" xfId="6906" xr:uid="{9D089A93-92E2-481F-ADFA-946D0D97C123}"/>
    <cellStyle name="Normal 14 3 16" xfId="6907" xr:uid="{DAE82E69-C940-4D73-83BA-146BFEB28036}"/>
    <cellStyle name="Normal 14 3 17" xfId="6908" xr:uid="{FA747C98-EBD0-4F54-ADB2-527629400EB6}"/>
    <cellStyle name="Normal 14 3 18" xfId="6909" xr:uid="{0C4D5FF3-11F9-4E81-BB48-CE1294FDF73C}"/>
    <cellStyle name="Normal 14 3 19" xfId="17126" xr:uid="{43DEDA6F-692A-4DFB-8FF6-9FB55F781398}"/>
    <cellStyle name="Normal 14 3 2" xfId="6910" xr:uid="{1DD5BAA2-3FCD-4664-AB3B-7D9C294E2CAC}"/>
    <cellStyle name="Normal 14 3 2 2" xfId="6911" xr:uid="{BE7BAA27-89FA-4E06-BD4A-03D15853C111}"/>
    <cellStyle name="Normal 14 3 2 2 2" xfId="6912" xr:uid="{40F676EC-5061-494B-8E97-DA005E8745BF}"/>
    <cellStyle name="Normal 14 3 2 2 3" xfId="17128" xr:uid="{FB779C8E-08D2-4C87-B479-F03314AA31B0}"/>
    <cellStyle name="Normal 14 3 2 3" xfId="6913" xr:uid="{DA6A1357-8EEC-45EE-8781-00BA219E2429}"/>
    <cellStyle name="Normal 14 3 2 4" xfId="17127" xr:uid="{04569768-7466-43E5-9332-B9CC2A7E4354}"/>
    <cellStyle name="Normal 14 3 3" xfId="6914" xr:uid="{0EC23CF1-01EB-4271-81D9-01F321B4B7DF}"/>
    <cellStyle name="Normal 14 3 3 2" xfId="6915" xr:uid="{24D55ADA-26BF-47D7-B7A8-B458679B5F4E}"/>
    <cellStyle name="Normal 14 3 3 3" xfId="17129" xr:uid="{0246DE2B-8068-4BBE-869E-5278BD656723}"/>
    <cellStyle name="Normal 14 3 4" xfId="6916" xr:uid="{4041951D-0C18-42E0-993B-1D82C9608B99}"/>
    <cellStyle name="Normal 14 3 4 2" xfId="6917" xr:uid="{5DD4A67E-8B95-48FE-9B0C-B444F76C4256}"/>
    <cellStyle name="Normal 14 3 4 3" xfId="17130" xr:uid="{96F6FD55-CE16-4DDA-9CE2-FEA05D651755}"/>
    <cellStyle name="Normal 14 3 5" xfId="6918" xr:uid="{016DD511-83B4-4C53-817E-7934CC9E53D1}"/>
    <cellStyle name="Normal 14 3 5 2" xfId="6919" xr:uid="{76900362-9EFC-4384-BB8A-F7B804558080}"/>
    <cellStyle name="Normal 14 3 5 3" xfId="17131" xr:uid="{7D058878-DDC2-49DC-823E-83913B7EFBB2}"/>
    <cellStyle name="Normal 14 3 6" xfId="6920" xr:uid="{48861E8C-9EF9-4237-B54A-EA883F29E146}"/>
    <cellStyle name="Normal 14 3 6 2" xfId="6921" xr:uid="{A72F74AF-1B44-4E26-B2A5-C0151C49B44C}"/>
    <cellStyle name="Normal 14 3 6 3" xfId="17132" xr:uid="{E847F6A4-D6E6-4612-9196-10A707F0358E}"/>
    <cellStyle name="Normal 14 3 7" xfId="6922" xr:uid="{BDDF0D6F-5CD1-4BB6-A409-5F050C5FE971}"/>
    <cellStyle name="Normal 14 3 8" xfId="6923" xr:uid="{0FBB7B60-AE5A-4F4F-9E4A-D28B9D552E88}"/>
    <cellStyle name="Normal 14 3 9" xfId="6924" xr:uid="{75810980-2018-419F-BA94-58760D399DA1}"/>
    <cellStyle name="Normal 14 4" xfId="6925" xr:uid="{36A92E4E-985D-476F-A8EE-747F90FA451B}"/>
    <cellStyle name="Normal 14 4 10" xfId="6926" xr:uid="{BD143C3C-060C-4643-8617-7788E9647935}"/>
    <cellStyle name="Normal 14 4 11" xfId="17133" xr:uid="{472DD5DD-45B6-45E4-8785-06E01A3C6A73}"/>
    <cellStyle name="Normal 14 4 2" xfId="6927" xr:uid="{407DA310-4A64-4A64-AEF9-63E1EA2B15D5}"/>
    <cellStyle name="Normal 14 4 2 2" xfId="6928" xr:uid="{DFD657A8-A614-41D5-A7F3-2F6F12DBBC8B}"/>
    <cellStyle name="Normal 14 4 2 2 2" xfId="6929" xr:uid="{56E4ED42-8B4B-4F53-B3F0-3EFE6BACDE22}"/>
    <cellStyle name="Normal 14 4 2 2 3" xfId="17135" xr:uid="{DAD13230-FBE9-46DB-A354-9565C312650D}"/>
    <cellStyle name="Normal 14 4 2 3" xfId="6930" xr:uid="{239938FF-78EB-4190-AFED-A614D345568E}"/>
    <cellStyle name="Normal 14 4 2 4" xfId="17134" xr:uid="{22250CD1-57F2-4BA3-8DFF-C3CBCA4EEF69}"/>
    <cellStyle name="Normal 14 4 3" xfId="6931" xr:uid="{92E5A5D0-3BB5-4CCA-9284-EE6B82A7FF5E}"/>
    <cellStyle name="Normal 14 4 3 2" xfId="6932" xr:uid="{56C13D92-DFF8-45D1-BEFF-16292C214253}"/>
    <cellStyle name="Normal 14 4 3 3" xfId="17136" xr:uid="{BCEACDF9-675F-4A7E-9EB7-AD8E8D5C881C}"/>
    <cellStyle name="Normal 14 4 4" xfId="6933" xr:uid="{5E089FA6-C856-4E24-9AAE-12A5395AE1A5}"/>
    <cellStyle name="Normal 14 4 4 2" xfId="6934" xr:uid="{D88857B7-EAE6-4552-BC39-4922DE0BC490}"/>
    <cellStyle name="Normal 14 4 4 3" xfId="17137" xr:uid="{5E0BEE2D-9557-425B-B213-109D01143082}"/>
    <cellStyle name="Normal 14 4 5" xfId="6935" xr:uid="{E28D1C66-E22D-436D-8D97-69DD73D6391A}"/>
    <cellStyle name="Normal 14 4 5 2" xfId="6936" xr:uid="{5D5DD0CE-69FD-4FB2-846F-C23C93C97B0B}"/>
    <cellStyle name="Normal 14 4 5 3" xfId="17138" xr:uid="{4A2A7793-3814-4497-9641-C2464621F005}"/>
    <cellStyle name="Normal 14 4 6" xfId="6937" xr:uid="{CA04333C-27E8-4460-9B91-6A420B87FB8B}"/>
    <cellStyle name="Normal 14 4 6 2" xfId="6938" xr:uid="{5BA5E18B-E3EF-44AF-8E02-303DAF5C75A2}"/>
    <cellStyle name="Normal 14 4 6 3" xfId="17139" xr:uid="{B7817CEB-2568-4011-B4AA-37EC66189534}"/>
    <cellStyle name="Normal 14 4 7" xfId="6939" xr:uid="{D5A0B1B1-C47C-43B8-8F66-5ACAA5A9093A}"/>
    <cellStyle name="Normal 14 4 8" xfId="6940" xr:uid="{58896936-7843-486E-8C3D-E7AFE0357386}"/>
    <cellStyle name="Normal 14 4 9" xfId="6941" xr:uid="{D93B55B2-4C68-492E-9C89-078195CB8227}"/>
    <cellStyle name="Normal 14 5" xfId="6942" xr:uid="{FFC3C212-DAE0-4DFC-859E-F2E12E9B238E}"/>
    <cellStyle name="Normal 14 5 10" xfId="6943" xr:uid="{DE3FD481-C19D-4C82-B078-BAF711004EC6}"/>
    <cellStyle name="Normal 14 5 11" xfId="17140" xr:uid="{8C728B69-6F67-40A9-BADE-B6BDC7135ABE}"/>
    <cellStyle name="Normal 14 5 2" xfId="6944" xr:uid="{236DDFFB-5BAE-45B0-B502-FA686E0A7AE9}"/>
    <cellStyle name="Normal 14 5 2 2" xfId="6945" xr:uid="{33366C24-7744-4361-AF43-DEB0466639EF}"/>
    <cellStyle name="Normal 14 5 2 2 2" xfId="6946" xr:uid="{E642F3FB-0A94-4AC3-87E2-9E648D6D5E43}"/>
    <cellStyle name="Normal 14 5 2 2 3" xfId="17142" xr:uid="{561B6AE3-1705-4FBF-B78F-79DADC8E47F7}"/>
    <cellStyle name="Normal 14 5 2 3" xfId="6947" xr:uid="{15DD58A4-072A-4E9C-B13F-3E646038BEF6}"/>
    <cellStyle name="Normal 14 5 2 4" xfId="17141" xr:uid="{5266345B-C0A6-4936-951C-07CA54B7AB43}"/>
    <cellStyle name="Normal 14 5 3" xfId="6948" xr:uid="{5951F376-F801-4E3B-922E-780FE1252D17}"/>
    <cellStyle name="Normal 14 5 3 2" xfId="6949" xr:uid="{2D06EE88-D4B6-43C9-9CE0-EA8A5B1BB5B9}"/>
    <cellStyle name="Normal 14 5 3 3" xfId="17143" xr:uid="{2EACE713-DA5B-4202-8356-9B8185AF52BF}"/>
    <cellStyle name="Normal 14 5 4" xfId="6950" xr:uid="{5E0D7BDF-E38D-4C4D-9C75-3C1C03E22D41}"/>
    <cellStyle name="Normal 14 5 4 2" xfId="6951" xr:uid="{8E35FC3F-A098-490D-B239-115793C4CE8C}"/>
    <cellStyle name="Normal 14 5 4 3" xfId="17144" xr:uid="{34FC4834-DC4E-46DE-887C-6E786F334115}"/>
    <cellStyle name="Normal 14 5 5" xfId="6952" xr:uid="{6837D728-322F-4A66-9845-5C805854F20E}"/>
    <cellStyle name="Normal 14 5 5 2" xfId="6953" xr:uid="{08F2E283-E6E0-4492-80C6-68188032EF33}"/>
    <cellStyle name="Normal 14 5 5 3" xfId="17145" xr:uid="{AAB3BDB6-B9C2-4105-9CE5-EE14B42BB9C9}"/>
    <cellStyle name="Normal 14 5 6" xfId="6954" xr:uid="{C0B7C2EB-F7F2-4F06-A7FA-10ED7F0D5337}"/>
    <cellStyle name="Normal 14 5 6 2" xfId="6955" xr:uid="{48622FFD-B06B-4329-B37F-26EE2ED6FF36}"/>
    <cellStyle name="Normal 14 5 6 3" xfId="17146" xr:uid="{7978C351-C5ED-4275-AE34-C9E37E4CD92F}"/>
    <cellStyle name="Normal 14 5 7" xfId="6956" xr:uid="{C6EEB81E-E1DB-43F4-B91D-6AEA4487D9B2}"/>
    <cellStyle name="Normal 14 5 8" xfId="6957" xr:uid="{4C979FE9-DC01-461C-B48C-6250FCF9E407}"/>
    <cellStyle name="Normal 14 5 9" xfId="6958" xr:uid="{D8F9A973-9AC1-43BC-96A7-EB94DF4F2226}"/>
    <cellStyle name="Normal 14 6" xfId="6959" xr:uid="{2A0FC55B-75DC-49B6-902B-3BC3EA58D37C}"/>
    <cellStyle name="Normal 14 6 10" xfId="17147" xr:uid="{12D0BFB6-D112-4D77-AE75-2E2CC7A3CC2B}"/>
    <cellStyle name="Normal 14 6 2" xfId="6960" xr:uid="{8D116510-6571-471D-99BB-CBE63263392F}"/>
    <cellStyle name="Normal 14 6 2 2" xfId="6961" xr:uid="{FEFF8908-6868-4F9A-B3AE-C6B712DB081D}"/>
    <cellStyle name="Normal 14 6 2 2 2" xfId="6962" xr:uid="{775CC6CE-AE11-41FE-A0BA-F887AC3B8B72}"/>
    <cellStyle name="Normal 14 6 2 2 3" xfId="17149" xr:uid="{CAA0323C-3B2D-4194-8B79-3928610109B1}"/>
    <cellStyle name="Normal 14 6 2 3" xfId="6963" xr:uid="{F52DAED8-9351-4866-9D37-99ABF6D25089}"/>
    <cellStyle name="Normal 14 6 2 4" xfId="17148" xr:uid="{9F48B8AB-A469-48BD-996F-DD851E240BDE}"/>
    <cellStyle name="Normal 14 6 3" xfId="6964" xr:uid="{1BB93DF5-0730-44A9-917B-ED1883332ADF}"/>
    <cellStyle name="Normal 14 6 3 2" xfId="6965" xr:uid="{6F262348-2FCB-4103-9B28-A2445BB42112}"/>
    <cellStyle name="Normal 14 6 3 3" xfId="17150" xr:uid="{67F0919B-33DE-42EF-9ECB-11EF6B5CAC3A}"/>
    <cellStyle name="Normal 14 6 4" xfId="6966" xr:uid="{706FA9A6-EF4F-40E2-9430-62E4B923AC59}"/>
    <cellStyle name="Normal 14 6 4 2" xfId="6967" xr:uid="{4657FED2-47C4-4555-A810-E5C43658570C}"/>
    <cellStyle name="Normal 14 6 4 3" xfId="17151" xr:uid="{D234016D-9193-4BB2-AC2A-A24635E9F9F1}"/>
    <cellStyle name="Normal 14 6 5" xfId="6968" xr:uid="{E2CE409D-F16C-4AC4-B1D6-74AF2A30D2F0}"/>
    <cellStyle name="Normal 14 6 5 2" xfId="6969" xr:uid="{75FA2F81-947D-4BFE-8D56-138BB8A00E36}"/>
    <cellStyle name="Normal 14 6 5 3" xfId="17152" xr:uid="{8B3A1E4A-58FB-42C5-B0D3-C2D1EDFAD156}"/>
    <cellStyle name="Normal 14 6 6" xfId="6970" xr:uid="{D7BA95C4-61A5-4F78-B4AA-BA21C07AF128}"/>
    <cellStyle name="Normal 14 6 6 2" xfId="6971" xr:uid="{02C976B2-4A02-4A1D-98F7-4618A8E2116C}"/>
    <cellStyle name="Normal 14 6 6 3" xfId="17153" xr:uid="{34E988A9-6B89-4F66-BB4E-766085C3AEBA}"/>
    <cellStyle name="Normal 14 6 7" xfId="6972" xr:uid="{FC98E40B-D6CD-4549-9A23-BC3085E0F265}"/>
    <cellStyle name="Normal 14 6 8" xfId="6973" xr:uid="{3E96F843-3823-4E75-BA71-B797371C2BB8}"/>
    <cellStyle name="Normal 14 6 9" xfId="6974" xr:uid="{90381B14-8AB3-457E-8200-00A8898D6D12}"/>
    <cellStyle name="Normal 14 7" xfId="6975" xr:uid="{5E7C4A23-4CF5-478D-AA86-0F532FE39144}"/>
    <cellStyle name="Normal 14 7 2" xfId="6976" xr:uid="{3964D9D9-5B90-48FB-9FE4-DC87115D5031}"/>
    <cellStyle name="Normal 14 7 3" xfId="17154" xr:uid="{A49066B6-9544-4493-9246-FB3C4DD4DBBD}"/>
    <cellStyle name="Normal 14 8" xfId="6977" xr:uid="{F3405C0E-3FF4-40DC-A740-41C192C95589}"/>
    <cellStyle name="Normal 14 8 2" xfId="6978" xr:uid="{888416D3-5954-41AE-A5DF-50604DBD30C3}"/>
    <cellStyle name="Normal 14 8 2 2" xfId="6979" xr:uid="{07E8ADBC-7EC5-4393-8D60-E46966D1866F}"/>
    <cellStyle name="Normal 14 8 2 3" xfId="6980" xr:uid="{9DA0B2F8-5EF2-42EC-8B80-1B0D8E630D35}"/>
    <cellStyle name="Normal 14 8 2 4" xfId="18143" xr:uid="{C8FA3037-366B-4CB8-B471-EB2CD4FFFBC8}"/>
    <cellStyle name="Normal 14 8 3" xfId="6981" xr:uid="{00565147-8EC0-4905-99CA-DCBA82A85454}"/>
    <cellStyle name="Normal 14 8 4" xfId="6982" xr:uid="{4F7EB1D1-E796-40FE-A0D4-12A18FB9A39F}"/>
    <cellStyle name="Normal 14 8 5" xfId="6983" xr:uid="{3A6D7A15-E602-4B98-A0C0-821A8D40F7C0}"/>
    <cellStyle name="Normal 14 8 6" xfId="17155" xr:uid="{71F09543-4BC8-4C40-AD57-4781CD3CB68B}"/>
    <cellStyle name="Normal 14 9" xfId="6984" xr:uid="{20FC1CD8-EA81-4A8E-B890-16C5DDC94452}"/>
    <cellStyle name="Normal 14 9 2" xfId="6985" xr:uid="{03C4101E-221B-46BD-B18F-855C69585F53}"/>
    <cellStyle name="Normal 14 9 2 2" xfId="6986" xr:uid="{0B051948-355E-4F56-92D2-A606B64F60EF}"/>
    <cellStyle name="Normal 14 9 2 3" xfId="6987" xr:uid="{512478CF-FF4E-49FB-8F6F-F1DBDFA4CFC5}"/>
    <cellStyle name="Normal 14 9 2 4" xfId="18144" xr:uid="{E5D426C0-FFF3-43D0-9B96-D313163DC5CD}"/>
    <cellStyle name="Normal 14 9 3" xfId="6988" xr:uid="{FD68B226-85E6-4B6E-B4B6-51299D6CD2F6}"/>
    <cellStyle name="Normal 14 9 4" xfId="6989" xr:uid="{E158FF67-7B06-4B2D-A5F7-1DFF80B07F29}"/>
    <cellStyle name="Normal 14 9 5" xfId="6990" xr:uid="{99D8B96F-3B7A-4306-BFD2-8DE6665922BD}"/>
    <cellStyle name="Normal 14 9 6" xfId="17156" xr:uid="{835F8829-FEE0-450B-9420-7B1A560EDBE6}"/>
    <cellStyle name="Normal 15" xfId="6991" xr:uid="{67EF4D4A-39B4-4202-8CE1-4AED7CF774DC}"/>
    <cellStyle name="Normal 15 10" xfId="6992" xr:uid="{FF55EFC3-C5AA-48C8-8C0C-BA79A86642EC}"/>
    <cellStyle name="Normal 15 10 2" xfId="6993" xr:uid="{C7EEC148-CF72-4482-A75E-3A84CAA5C1B8}"/>
    <cellStyle name="Normal 15 10 3" xfId="17158" xr:uid="{435533C2-BC2C-4262-B194-F2EC73839573}"/>
    <cellStyle name="Normal 15 11" xfId="6994" xr:uid="{3A13E3FF-6031-480D-913B-1801A7B69CE9}"/>
    <cellStyle name="Normal 15 11 2" xfId="6995" xr:uid="{038E4DF0-17D2-48D2-A9F6-22211189BD65}"/>
    <cellStyle name="Normal 15 11 3" xfId="17159" xr:uid="{E2E01E49-05C3-4DC8-8704-1011B0DE72A5}"/>
    <cellStyle name="Normal 15 12" xfId="6996" xr:uid="{95E52DC0-30EE-47E9-A0EE-CE5EFA9E9738}"/>
    <cellStyle name="Normal 15 13" xfId="6997" xr:uid="{0A5C80D8-B58A-4F08-B9CA-8131FE65C21F}"/>
    <cellStyle name="Normal 15 14" xfId="6998" xr:uid="{C3622402-A1D6-48D1-AC06-0B500224CEA3}"/>
    <cellStyle name="Normal 15 15" xfId="6999" xr:uid="{7957D268-444B-4033-9C52-1F13A5A62B1C}"/>
    <cellStyle name="Normal 15 16" xfId="7000" xr:uid="{9D4CF487-EF8F-4CE7-A6E5-84FBC0F69D62}"/>
    <cellStyle name="Normal 15 17" xfId="7001" xr:uid="{C79DCD69-C12C-4E35-BF4D-6AD7B0F36560}"/>
    <cellStyle name="Normal 15 18" xfId="7002" xr:uid="{740EEA2F-C26E-49F7-89E5-A6228B89D59A}"/>
    <cellStyle name="Normal 15 19" xfId="7003" xr:uid="{DD7635EE-8391-4270-BE0F-ABD2248913C5}"/>
    <cellStyle name="Normal 15 2" xfId="7004" xr:uid="{D8308100-B8EA-4D81-9645-C2C865BF3227}"/>
    <cellStyle name="Normal 15 2 10" xfId="7005" xr:uid="{1BA0AF0B-03EB-4BDB-A705-99781DC59D0A}"/>
    <cellStyle name="Normal 15 2 11" xfId="7006" xr:uid="{AAB521EE-F8E5-49FA-9DC2-8F3C24B73B19}"/>
    <cellStyle name="Normal 15 2 12" xfId="7007" xr:uid="{F522E221-3237-4A7D-93E1-46ED2A7343EA}"/>
    <cellStyle name="Normal 15 2 13" xfId="7008" xr:uid="{87E9E05F-FA6F-4CB3-BFD0-64DC47C27CD2}"/>
    <cellStyle name="Normal 15 2 14" xfId="7009" xr:uid="{F51D4166-87F0-448B-BE9D-2314EF344924}"/>
    <cellStyle name="Normal 15 2 15" xfId="7010" xr:uid="{E019F863-670F-4271-B7DA-D9415A54DABF}"/>
    <cellStyle name="Normal 15 2 16" xfId="7011" xr:uid="{DC9CCD1B-19C0-400E-BF97-126B882B932B}"/>
    <cellStyle name="Normal 15 2 17" xfId="7012" xr:uid="{D8B1EDFC-6FCB-46FF-A748-F4A4D9D72C5D}"/>
    <cellStyle name="Normal 15 2 18" xfId="7013" xr:uid="{2F5F8333-1972-403C-8132-3E75C4BCB3DD}"/>
    <cellStyle name="Normal 15 2 19" xfId="17160" xr:uid="{8F8B9484-F124-4E3A-8BDD-8B388DE32F9E}"/>
    <cellStyle name="Normal 15 2 2" xfId="7014" xr:uid="{2C6BB0F8-A548-448F-95C4-EF55FD4E1F29}"/>
    <cellStyle name="Normal 15 2 2 2" xfId="7015" xr:uid="{4730984C-2AB1-4810-B1EF-6F8FD05A9805}"/>
    <cellStyle name="Normal 15 2 2 2 2" xfId="7016" xr:uid="{7EAB0617-D6ED-426A-887C-72363AC48AC5}"/>
    <cellStyle name="Normal 15 2 2 2 3" xfId="17162" xr:uid="{E0DD9805-F9A8-4036-8148-AB53BF0E169B}"/>
    <cellStyle name="Normal 15 2 2 3" xfId="7017" xr:uid="{B294EE1D-9E58-4635-8AC9-B56301B69CAF}"/>
    <cellStyle name="Normal 15 2 2 4" xfId="17161" xr:uid="{C168F434-8791-434C-83D7-F83A3A3CD34A}"/>
    <cellStyle name="Normal 15 2 3" xfId="7018" xr:uid="{4A5574D1-A3DE-4297-A05A-B559BAF7CD77}"/>
    <cellStyle name="Normal 15 2 3 2" xfId="7019" xr:uid="{C1CC5738-27F9-4F14-A45B-EDC736962543}"/>
    <cellStyle name="Normal 15 2 3 3" xfId="17163" xr:uid="{299B41A7-D0C8-4F1A-A428-4AB6662264B8}"/>
    <cellStyle name="Normal 15 2 4" xfId="7020" xr:uid="{BE5047B4-0194-4F27-8FD1-E0DB630CBE7C}"/>
    <cellStyle name="Normal 15 2 4 2" xfId="7021" xr:uid="{F2E8BD32-DD14-490D-B204-B8D1B5A3296C}"/>
    <cellStyle name="Normal 15 2 4 3" xfId="17164" xr:uid="{B88F45A8-B54E-4D09-9446-2C2C1B6E49D1}"/>
    <cellStyle name="Normal 15 2 5" xfId="7022" xr:uid="{4B035EA3-11E9-4FA7-9624-58F3BE9B7548}"/>
    <cellStyle name="Normal 15 2 5 2" xfId="7023" xr:uid="{584AA648-4D68-46FB-B51E-20EC6E70C4C0}"/>
    <cellStyle name="Normal 15 2 5 3" xfId="17165" xr:uid="{46033CC1-4071-4B6B-ABD9-DC7D308068E0}"/>
    <cellStyle name="Normal 15 2 6" xfId="7024" xr:uid="{A54F5591-0004-474F-B779-3442A482CA7A}"/>
    <cellStyle name="Normal 15 2 6 2" xfId="7025" xr:uid="{3BB75D1F-A991-4060-91F2-B6B67FA6CC22}"/>
    <cellStyle name="Normal 15 2 6 3" xfId="17166" xr:uid="{284CC493-9B4D-4816-911F-A735E6BEA752}"/>
    <cellStyle name="Normal 15 2 7" xfId="7026" xr:uid="{81E4C083-7F9E-458B-B2D8-57C95033D72F}"/>
    <cellStyle name="Normal 15 2 8" xfId="7027" xr:uid="{70D2A339-7670-4CD8-B1C1-00FBEE959D36}"/>
    <cellStyle name="Normal 15 2 9" xfId="7028" xr:uid="{B2D32FF9-0A9F-4317-B3DA-1569D7AF6BC5}"/>
    <cellStyle name="Normal 15 20" xfId="7029" xr:uid="{AAEB629E-9257-4DAB-B739-D2D3647CEBAE}"/>
    <cellStyle name="Normal 15 21" xfId="7030" xr:uid="{A3634212-70FF-4CA3-8442-94908F110D4F}"/>
    <cellStyle name="Normal 15 22" xfId="7031" xr:uid="{21532283-E182-4750-A78C-573F8A5E8A12}"/>
    <cellStyle name="Normal 15 23" xfId="7032" xr:uid="{5328ABEE-9109-4737-9A3B-BE4632F711B2}"/>
    <cellStyle name="Normal 15 24" xfId="7033" xr:uid="{0AC77A42-D06A-4AFD-B197-10AE8477CFD9}"/>
    <cellStyle name="Normal 15 25" xfId="7034" xr:uid="{7480C562-7F67-4787-AE58-FFD09D73E1A7}"/>
    <cellStyle name="Normal 15 26" xfId="7035" xr:uid="{FBF7821C-1B5E-45EF-861B-736BDE494936}"/>
    <cellStyle name="Normal 15 27" xfId="7036" xr:uid="{2788217F-1E2D-434E-A92C-D058698048A8}"/>
    <cellStyle name="Normal 15 28" xfId="17157" xr:uid="{4C24CA8A-BC32-4FE7-9521-B90D5F03C30A}"/>
    <cellStyle name="Normal 15 3" xfId="7037" xr:uid="{1A30323D-8C44-4223-9A79-F9C680841B99}"/>
    <cellStyle name="Normal 15 3 10" xfId="7038" xr:uid="{3F3CDB9C-2453-42FA-9D8B-09715A7C0EFE}"/>
    <cellStyle name="Normal 15 3 11" xfId="7039" xr:uid="{D4D92F55-4F17-443B-A9A8-AF872C89F87B}"/>
    <cellStyle name="Normal 15 3 12" xfId="7040" xr:uid="{6E581FBC-DE60-4C07-B817-980EF3F527CB}"/>
    <cellStyle name="Normal 15 3 13" xfId="7041" xr:uid="{616EC032-A4FF-49E6-B6EC-B7AECD8BEAAB}"/>
    <cellStyle name="Normal 15 3 14" xfId="7042" xr:uid="{91D0BCC0-5AED-43B6-901B-5C6130C35A44}"/>
    <cellStyle name="Normal 15 3 15" xfId="7043" xr:uid="{31D5B17B-B3FE-4A6A-A66F-87839CEA7CAE}"/>
    <cellStyle name="Normal 15 3 16" xfId="7044" xr:uid="{CB8BA9A8-29E7-4FE9-A270-2890B26A50EB}"/>
    <cellStyle name="Normal 15 3 17" xfId="7045" xr:uid="{FBB2D377-4266-4D35-92CF-734B2208F99F}"/>
    <cellStyle name="Normal 15 3 18" xfId="7046" xr:uid="{E4E77532-7C53-4367-8C6F-AD24E57105FF}"/>
    <cellStyle name="Normal 15 3 19" xfId="17167" xr:uid="{8721B873-63C3-4274-8FFF-40F1516CBA25}"/>
    <cellStyle name="Normal 15 3 2" xfId="7047" xr:uid="{947DAB4C-E911-4211-9C72-85502D13C33B}"/>
    <cellStyle name="Normal 15 3 2 2" xfId="7048" xr:uid="{ED053A30-36D1-4CA4-8BC3-68AE05B25D12}"/>
    <cellStyle name="Normal 15 3 2 2 2" xfId="7049" xr:uid="{5363CF71-5350-4188-9690-CF8248F5AE7C}"/>
    <cellStyle name="Normal 15 3 2 2 3" xfId="17169" xr:uid="{D736C8CD-132D-4C9D-BA48-95EFD7F335FA}"/>
    <cellStyle name="Normal 15 3 2 3" xfId="7050" xr:uid="{99355C7C-F0C5-421F-A059-5C368879E1A0}"/>
    <cellStyle name="Normal 15 3 2 4" xfId="17168" xr:uid="{2374E985-6411-427C-88B5-F053248E2D0D}"/>
    <cellStyle name="Normal 15 3 3" xfId="7051" xr:uid="{12ED0300-96D3-4C01-B955-87948CCFE3E0}"/>
    <cellStyle name="Normal 15 3 3 2" xfId="7052" xr:uid="{D7D08F38-2BAC-4588-A5F2-3B2D87D3DF09}"/>
    <cellStyle name="Normal 15 3 3 3" xfId="17170" xr:uid="{77B98B64-2E77-465D-A314-5E9A7DFF393C}"/>
    <cellStyle name="Normal 15 3 4" xfId="7053" xr:uid="{59B1588F-967B-44A2-8F4A-8842848B6BC4}"/>
    <cellStyle name="Normal 15 3 4 2" xfId="7054" xr:uid="{6EF4706D-8129-401D-93E4-4CCBB4429449}"/>
    <cellStyle name="Normal 15 3 4 3" xfId="17171" xr:uid="{BFFF2C14-D203-4BF5-9A21-8B1556A9A8B6}"/>
    <cellStyle name="Normal 15 3 5" xfId="7055" xr:uid="{7F58CA74-4C7B-48E8-8491-DE84C9A0F847}"/>
    <cellStyle name="Normal 15 3 5 2" xfId="7056" xr:uid="{BD653C17-CA91-4111-BDA2-CC05C2DBA7F4}"/>
    <cellStyle name="Normal 15 3 5 3" xfId="17172" xr:uid="{5B834ABE-83EF-4481-A8ED-8F80D487FEBC}"/>
    <cellStyle name="Normal 15 3 6" xfId="7057" xr:uid="{34916AB6-7313-48A9-B11F-1A2AB38B71AF}"/>
    <cellStyle name="Normal 15 3 6 2" xfId="7058" xr:uid="{04B92673-B82C-4302-8841-12FE0B9472AF}"/>
    <cellStyle name="Normal 15 3 6 3" xfId="17173" xr:uid="{9D02E17B-E217-43A3-A73C-A1C0AF2035E2}"/>
    <cellStyle name="Normal 15 3 7" xfId="7059" xr:uid="{02B55310-B509-4DCA-8627-753BB69FBA28}"/>
    <cellStyle name="Normal 15 3 8" xfId="7060" xr:uid="{1ED6FAA9-703D-4BFC-B05C-28E3693527D4}"/>
    <cellStyle name="Normal 15 3 9" xfId="7061" xr:uid="{E9E952CC-9DE9-4B00-B4BC-70A59E4E3338}"/>
    <cellStyle name="Normal 15 4" xfId="7062" xr:uid="{76FCE463-0F28-40F4-9178-B27F8EAD5ADD}"/>
    <cellStyle name="Normal 15 4 10" xfId="17174" xr:uid="{EBDD6C9B-50A1-48FE-9169-357197537704}"/>
    <cellStyle name="Normal 15 4 2" xfId="7063" xr:uid="{854A82E3-A563-4013-BC5B-348CF14B6059}"/>
    <cellStyle name="Normal 15 4 2 2" xfId="7064" xr:uid="{03D6BCF9-09F2-46C3-9EDD-73F650227B97}"/>
    <cellStyle name="Normal 15 4 2 2 2" xfId="7065" xr:uid="{D5F0A178-88DA-4931-A2C8-CF2F069EADF4}"/>
    <cellStyle name="Normal 15 4 2 2 3" xfId="17176" xr:uid="{2E90E582-F0E7-4F69-ABE5-0F2B9A59326A}"/>
    <cellStyle name="Normal 15 4 2 3" xfId="7066" xr:uid="{9BB0B65D-9A67-4EB1-BE7F-1893D8005450}"/>
    <cellStyle name="Normal 15 4 2 4" xfId="17175" xr:uid="{0059EAAB-B69E-42AA-8C58-E70AFD26BC70}"/>
    <cellStyle name="Normal 15 4 3" xfId="7067" xr:uid="{3648C0C1-5532-4E17-AE99-C8C6CF4511DE}"/>
    <cellStyle name="Normal 15 4 3 2" xfId="7068" xr:uid="{42262170-2B52-455A-88E2-6307DA0B853D}"/>
    <cellStyle name="Normal 15 4 3 3" xfId="17177" xr:uid="{26C02199-12D4-4674-9179-B852C50F312E}"/>
    <cellStyle name="Normal 15 4 4" xfId="7069" xr:uid="{6C120C25-5216-423F-A4A7-932B7F7F2AA3}"/>
    <cellStyle name="Normal 15 4 4 2" xfId="7070" xr:uid="{93B7AF09-AC9E-4547-A26D-0FD25144628F}"/>
    <cellStyle name="Normal 15 4 4 3" xfId="17178" xr:uid="{5887F522-1BC1-4E5F-A3B6-ABB487FE8A9F}"/>
    <cellStyle name="Normal 15 4 5" xfId="7071" xr:uid="{399D4565-8792-4973-A5F8-28C9861EFB96}"/>
    <cellStyle name="Normal 15 4 5 2" xfId="7072" xr:uid="{ABA2CF5F-8220-4F08-BBA5-41F55386C3B8}"/>
    <cellStyle name="Normal 15 4 5 3" xfId="17179" xr:uid="{02503F32-17B9-4F20-BB58-48B5D0624ACF}"/>
    <cellStyle name="Normal 15 4 6" xfId="7073" xr:uid="{A7ABC0E4-4B81-4554-A3E4-17377B0F2DFA}"/>
    <cellStyle name="Normal 15 4 6 2" xfId="7074" xr:uid="{1A53C16A-A942-4E1A-A22F-8A2F06936C8A}"/>
    <cellStyle name="Normal 15 4 6 3" xfId="17180" xr:uid="{2DC5911F-C801-46B4-9322-88E323763872}"/>
    <cellStyle name="Normal 15 4 7" xfId="7075" xr:uid="{86D45A8E-C7E1-40DF-B21C-E1252664FE5A}"/>
    <cellStyle name="Normal 15 4 8" xfId="7076" xr:uid="{8DB40CFC-BCF2-456B-B21A-954D10B1FB69}"/>
    <cellStyle name="Normal 15 4 9" xfId="7077" xr:uid="{1B81308A-4509-412F-901A-2BAA22FD7E57}"/>
    <cellStyle name="Normal 15 5" xfId="7078" xr:uid="{F9C4688D-ED41-421C-B11D-31DF0ECFD31F}"/>
    <cellStyle name="Normal 15 5 10" xfId="17181" xr:uid="{74463BBA-1515-412B-909A-32AA162BE6C6}"/>
    <cellStyle name="Normal 15 5 2" xfId="7079" xr:uid="{F0ADF25A-BFF0-4DB4-927D-732C894DD02A}"/>
    <cellStyle name="Normal 15 5 2 2" xfId="7080" xr:uid="{C63DB57D-C25A-4A28-894D-94989C887720}"/>
    <cellStyle name="Normal 15 5 2 2 2" xfId="7081" xr:uid="{95DFAE94-9B13-4E4A-9DEF-B95A09A7CBA4}"/>
    <cellStyle name="Normal 15 5 2 2 3" xfId="17183" xr:uid="{244DFD2B-8B9C-4D3B-942F-3502F8E03CBF}"/>
    <cellStyle name="Normal 15 5 2 3" xfId="7082" xr:uid="{BFB87C91-7F7D-44E4-A3F4-E3B88A2BBF28}"/>
    <cellStyle name="Normal 15 5 2 4" xfId="17182" xr:uid="{B7156BCB-D9D5-4623-8578-FE2CE3787A35}"/>
    <cellStyle name="Normal 15 5 3" xfId="7083" xr:uid="{3E338D02-6870-4B7E-A5B1-9CE8A0552EC7}"/>
    <cellStyle name="Normal 15 5 3 2" xfId="7084" xr:uid="{E88CF043-2730-46E6-BBD6-AE38BED2DAE6}"/>
    <cellStyle name="Normal 15 5 3 3" xfId="17184" xr:uid="{418046FA-B724-4057-BC57-F5B41BA37C3E}"/>
    <cellStyle name="Normal 15 5 4" xfId="7085" xr:uid="{EF2B7E09-2298-4891-AB07-0D6EC0A0CB84}"/>
    <cellStyle name="Normal 15 5 4 2" xfId="7086" xr:uid="{126FB57B-DD6F-44A3-9140-B3452C8A9C9F}"/>
    <cellStyle name="Normal 15 5 4 3" xfId="17185" xr:uid="{74259652-252B-4AE1-95B7-1AE77F50BDC7}"/>
    <cellStyle name="Normal 15 5 5" xfId="7087" xr:uid="{2CEEDB66-95CB-409A-930C-6B3E825A744C}"/>
    <cellStyle name="Normal 15 5 5 2" xfId="7088" xr:uid="{0709524E-76AF-40CE-AE44-188712388CD7}"/>
    <cellStyle name="Normal 15 5 5 3" xfId="17186" xr:uid="{FC650D5F-AF7C-45F4-B3D1-0A20525F7524}"/>
    <cellStyle name="Normal 15 5 6" xfId="7089" xr:uid="{BBCC0873-EA90-4D5B-A84D-DB07EF60B771}"/>
    <cellStyle name="Normal 15 5 6 2" xfId="7090" xr:uid="{A364AE2D-1D42-4A19-99B1-EC6ABABC3B1B}"/>
    <cellStyle name="Normal 15 5 6 3" xfId="17187" xr:uid="{C1491FF0-CF94-4B1A-B76E-19405B838DC2}"/>
    <cellStyle name="Normal 15 5 7" xfId="7091" xr:uid="{829C9A4E-8A90-478C-BCFD-00FCC9C45D89}"/>
    <cellStyle name="Normal 15 5 8" xfId="7092" xr:uid="{B7488C75-3D17-4F22-AF94-B6C703545B34}"/>
    <cellStyle name="Normal 15 5 9" xfId="7093" xr:uid="{B9809A1A-1127-439B-82A1-CAA0C70BDA73}"/>
    <cellStyle name="Normal 15 6" xfId="7094" xr:uid="{0A447B41-DB82-49C1-A1A5-BE1220402FAC}"/>
    <cellStyle name="Normal 15 6 10" xfId="17188" xr:uid="{E6B5F1E1-8763-4C75-A7A7-48B7911B0A08}"/>
    <cellStyle name="Normal 15 6 2" xfId="7095" xr:uid="{3339B5E6-9151-4DED-A831-DDA0FDACB3E8}"/>
    <cellStyle name="Normal 15 6 2 2" xfId="7096" xr:uid="{1553E145-4310-4C51-9F81-A67D72258DC6}"/>
    <cellStyle name="Normal 15 6 2 2 2" xfId="7097" xr:uid="{884864D3-93D6-4614-BDB4-BE954C1F2025}"/>
    <cellStyle name="Normal 15 6 2 2 3" xfId="17190" xr:uid="{98549E36-5DE6-4AEF-945D-6C63B13614F8}"/>
    <cellStyle name="Normal 15 6 2 3" xfId="7098" xr:uid="{294A048E-2F49-4053-93B3-E237D0F111BB}"/>
    <cellStyle name="Normal 15 6 2 4" xfId="17189" xr:uid="{D3D7B921-18B2-435A-87B4-EEB0A06E1906}"/>
    <cellStyle name="Normal 15 6 3" xfId="7099" xr:uid="{622D1BBF-AD50-4888-9BAE-D952AEBEC0EE}"/>
    <cellStyle name="Normal 15 6 3 2" xfId="7100" xr:uid="{AFE35F63-AC06-4529-B6DA-734B0E1CC84C}"/>
    <cellStyle name="Normal 15 6 3 3" xfId="17191" xr:uid="{1AF6F6EB-F942-4163-9C2E-7288F0AA757A}"/>
    <cellStyle name="Normal 15 6 4" xfId="7101" xr:uid="{A7C54E70-6006-4D73-B28D-A48B9E8EA769}"/>
    <cellStyle name="Normal 15 6 4 2" xfId="7102" xr:uid="{C00ADB52-BEB3-471D-97E8-3A412835965A}"/>
    <cellStyle name="Normal 15 6 4 3" xfId="17192" xr:uid="{86DF348A-208D-4B85-94C5-3C54A0CB2509}"/>
    <cellStyle name="Normal 15 6 5" xfId="7103" xr:uid="{2E4E34A1-BC31-46C1-91B7-59397894E295}"/>
    <cellStyle name="Normal 15 6 5 2" xfId="7104" xr:uid="{712CF33E-52F6-443A-BAAD-515CCB1F8939}"/>
    <cellStyle name="Normal 15 6 5 3" xfId="17193" xr:uid="{E9A763BC-EB2E-49BB-8555-30AEE097C197}"/>
    <cellStyle name="Normal 15 6 6" xfId="7105" xr:uid="{F2AF8B67-1BB2-459C-983B-1F50F8268902}"/>
    <cellStyle name="Normal 15 6 6 2" xfId="7106" xr:uid="{03F014AD-D464-486D-B4C0-C7960DC57826}"/>
    <cellStyle name="Normal 15 6 6 3" xfId="17194" xr:uid="{9DA11B9B-7565-4FC3-A42B-0654784F8BE6}"/>
    <cellStyle name="Normal 15 6 7" xfId="7107" xr:uid="{76EDE154-972C-43EB-B13A-6E2443F84525}"/>
    <cellStyle name="Normal 15 6 8" xfId="7108" xr:uid="{AB2A5227-5462-4F92-9733-EC804E5D5EFB}"/>
    <cellStyle name="Normal 15 6 9" xfId="7109" xr:uid="{D0F78556-E555-4EBA-8948-E24E56BC513D}"/>
    <cellStyle name="Normal 15 7" xfId="7110" xr:uid="{83351C4A-2318-4C89-A304-D698518C2070}"/>
    <cellStyle name="Normal 15 7 2" xfId="7111" xr:uid="{46DD701B-6B4F-4351-BB0F-587D69DF10A2}"/>
    <cellStyle name="Normal 15 7 2 2" xfId="7112" xr:uid="{7B6A033A-0F92-4FBF-B27B-70981A3885ED}"/>
    <cellStyle name="Normal 15 7 2 3" xfId="17196" xr:uid="{6B6C70EC-53F7-46A6-8F64-C52770C65699}"/>
    <cellStyle name="Normal 15 7 3" xfId="7113" xr:uid="{AD801F80-001D-451B-BEA0-BFC7DCC8235B}"/>
    <cellStyle name="Normal 15 7 4" xfId="17195" xr:uid="{A127A4FB-3245-4EFA-AD1E-7D3AB06084B0}"/>
    <cellStyle name="Normal 15 8" xfId="7114" xr:uid="{57CEE0A7-2281-4634-97B5-3938550C5CD3}"/>
    <cellStyle name="Normal 15 8 2" xfId="7115" xr:uid="{5A313CFF-974C-4D30-82BF-D85BBCD09410}"/>
    <cellStyle name="Normal 15 8 3" xfId="17197" xr:uid="{5ACECDA2-2A20-4C35-B823-BF73D8674C2A}"/>
    <cellStyle name="Normal 15 9" xfId="7116" xr:uid="{DAAE10AD-D852-49A6-9F21-8E04AFCA3113}"/>
    <cellStyle name="Normal 15 9 2" xfId="7117" xr:uid="{7CD9D8A9-2062-46B3-ADB8-BD1F2DD10CF7}"/>
    <cellStyle name="Normal 15 9 3" xfId="17198" xr:uid="{D429AB99-4BE0-4762-A8FA-2D1509325005}"/>
    <cellStyle name="Normal 16" xfId="7118" xr:uid="{07A1A4DD-29CD-4A0F-A14F-BBFD81CDC541}"/>
    <cellStyle name="Normal 16 10" xfId="7119" xr:uid="{487882B1-D4CC-4DEF-A56C-99E2E05FDCD3}"/>
    <cellStyle name="Normal 16 10 2" xfId="7120" xr:uid="{DAD330E2-C468-49C5-B13F-1630CC9BF366}"/>
    <cellStyle name="Normal 16 10 3" xfId="17200" xr:uid="{8A546DA7-9C3F-4023-AF44-FAFC9FF618F0}"/>
    <cellStyle name="Normal 16 11" xfId="7121" xr:uid="{6AD38DFF-1850-4227-8B43-C4DC41AA07B6}"/>
    <cellStyle name="Normal 16 11 2" xfId="7122" xr:uid="{3BB4CAFC-E007-46A5-AE51-32BCBDCAE893}"/>
    <cellStyle name="Normal 16 11 3" xfId="17201" xr:uid="{0770C08E-AAD9-4CAF-A45D-C39D7E25D439}"/>
    <cellStyle name="Normal 16 12" xfId="7123" xr:uid="{ABBC9537-38F0-4166-A383-5AC66C23D53F}"/>
    <cellStyle name="Normal 16 13" xfId="7124" xr:uid="{5D5F7DEA-9403-445D-85C9-78902A0C563C}"/>
    <cellStyle name="Normal 16 14" xfId="7125" xr:uid="{63715A20-EDD7-4C3A-840F-253713A35BEA}"/>
    <cellStyle name="Normal 16 15" xfId="7126" xr:uid="{00D40896-2CF5-4DE9-8F7A-F6DA8B39CC3E}"/>
    <cellStyle name="Normal 16 16" xfId="7127" xr:uid="{19FB5A43-9533-40AD-B9CE-9A6E7D86F9D0}"/>
    <cellStyle name="Normal 16 17" xfId="7128" xr:uid="{448C2E7D-284B-42E2-88EB-832E9A3E121C}"/>
    <cellStyle name="Normal 16 18" xfId="7129" xr:uid="{F6AA2112-2ADF-4DFA-87CA-FB56048622C2}"/>
    <cellStyle name="Normal 16 19" xfId="7130" xr:uid="{B5A0D19A-5A6D-4704-B981-1C3A89A781E2}"/>
    <cellStyle name="Normal 16 2" xfId="7131" xr:uid="{4AB6CB78-8B96-45D5-BE91-94853DCD15C6}"/>
    <cellStyle name="Normal 16 2 10" xfId="7132" xr:uid="{1F7730D3-1B3E-46AA-A3E7-A4929303222B}"/>
    <cellStyle name="Normal 16 2 11" xfId="7133" xr:uid="{56E47574-0E9F-4D8C-B9F9-F45117BB2BBF}"/>
    <cellStyle name="Normal 16 2 12" xfId="7134" xr:uid="{A6912FDD-1611-4EB3-8790-4B398FB019D1}"/>
    <cellStyle name="Normal 16 2 13" xfId="7135" xr:uid="{7E28B899-C583-4109-A1F6-D5A0BE2CF435}"/>
    <cellStyle name="Normal 16 2 14" xfId="7136" xr:uid="{4561F122-E465-4A57-B68F-2AC548FCD3BA}"/>
    <cellStyle name="Normal 16 2 15" xfId="7137" xr:uid="{7346008B-BD52-44C2-8FB9-E07E6220DF41}"/>
    <cellStyle name="Normal 16 2 16" xfId="7138" xr:uid="{609B0D16-3576-4D12-9B6D-DDD3D1F89153}"/>
    <cellStyle name="Normal 16 2 17" xfId="7139" xr:uid="{1FD37FF7-229E-4A8E-9E77-C3DFB6C0C6DE}"/>
    <cellStyle name="Normal 16 2 18" xfId="7140" xr:uid="{CEDCD66D-20A2-4C0E-8ADD-01C7B806139F}"/>
    <cellStyle name="Normal 16 2 19" xfId="17202" xr:uid="{7C18C9DD-6EC9-4BF4-AC36-2016B2906515}"/>
    <cellStyle name="Normal 16 2 2" xfId="7141" xr:uid="{27C40065-C15B-4F5F-8ED2-ED41C46302B9}"/>
    <cellStyle name="Normal 16 2 2 2" xfId="7142" xr:uid="{21E95D07-02BD-47B8-A44E-A6FFC105A155}"/>
    <cellStyle name="Normal 16 2 2 2 2" xfId="7143" xr:uid="{75C83BA5-7FB5-4D35-BAD1-B9AF0A4E5C71}"/>
    <cellStyle name="Normal 16 2 2 2 3" xfId="17204" xr:uid="{D272DBE6-B150-4467-A017-0EDD75F490F3}"/>
    <cellStyle name="Normal 16 2 2 3" xfId="7144" xr:uid="{36469642-0077-4C7B-B436-EEA961F53902}"/>
    <cellStyle name="Normal 16 2 2 4" xfId="17203" xr:uid="{79BB9396-ADB3-4F61-AA45-6B4A7B802A81}"/>
    <cellStyle name="Normal 16 2 3" xfId="7145" xr:uid="{E66FC74F-8055-4A07-BC84-4F525A52B641}"/>
    <cellStyle name="Normal 16 2 3 2" xfId="7146" xr:uid="{DC30AE50-4B5C-4FF2-BA8A-501EFD20A1E0}"/>
    <cellStyle name="Normal 16 2 3 3" xfId="17205" xr:uid="{527DE78C-F6E7-4EDA-A7DB-8A7CEE108C55}"/>
    <cellStyle name="Normal 16 2 4" xfId="7147" xr:uid="{721859D8-30D2-4C31-9767-4CE38148E64E}"/>
    <cellStyle name="Normal 16 2 4 2" xfId="7148" xr:uid="{B8B54615-7B35-4300-8FD8-B19E0DEAF71B}"/>
    <cellStyle name="Normal 16 2 4 3" xfId="17206" xr:uid="{B61ADD47-D688-4F66-A536-43BB0F8FAB3F}"/>
    <cellStyle name="Normal 16 2 5" xfId="7149" xr:uid="{BC52E488-BE9E-48C6-AF2B-F1FA17AE393C}"/>
    <cellStyle name="Normal 16 2 5 2" xfId="7150" xr:uid="{0C2BBC96-C5CD-4D23-A394-BBE762B80FC8}"/>
    <cellStyle name="Normal 16 2 5 3" xfId="17207" xr:uid="{93A82E46-2B97-4B01-83C7-60DC2ECFB776}"/>
    <cellStyle name="Normal 16 2 6" xfId="7151" xr:uid="{CA1C0742-6FAB-47A9-AA25-0AD24C457EF1}"/>
    <cellStyle name="Normal 16 2 6 2" xfId="7152" xr:uid="{8B5F30EF-BA3D-4C3C-94BE-2FEEDC7CA748}"/>
    <cellStyle name="Normal 16 2 6 3" xfId="17208" xr:uid="{9491D783-629E-441B-86C3-00F9CBAF14DD}"/>
    <cellStyle name="Normal 16 2 7" xfId="7153" xr:uid="{2C73061B-B4A1-4C4A-B60B-6699EA7B4FC8}"/>
    <cellStyle name="Normal 16 2 8" xfId="7154" xr:uid="{4956D2D3-27C1-43BF-A248-BB5BFA899A97}"/>
    <cellStyle name="Normal 16 2 9" xfId="7155" xr:uid="{DD91603D-73B9-4E6B-A87E-8603C00EC2F2}"/>
    <cellStyle name="Normal 16 20" xfId="7156" xr:uid="{29D77E6A-8BC5-4E8D-92A3-C300D26C9D52}"/>
    <cellStyle name="Normal 16 21" xfId="7157" xr:uid="{B577E8F5-006A-4309-8DE5-3A9D57ADD370}"/>
    <cellStyle name="Normal 16 22" xfId="7158" xr:uid="{4A044EF9-F80F-4ACB-90C9-A142DFF01121}"/>
    <cellStyle name="Normal 16 23" xfId="7159" xr:uid="{EB7F49FA-03C8-4F30-8FBE-1C9A59121E1D}"/>
    <cellStyle name="Normal 16 24" xfId="7160" xr:uid="{BE823DDE-56BA-4674-8199-B67E1FE26095}"/>
    <cellStyle name="Normal 16 25" xfId="7161" xr:uid="{04C6FF7A-BB3E-42F4-BFBA-E3649E3E800E}"/>
    <cellStyle name="Normal 16 26" xfId="7162" xr:uid="{810744A5-5927-47A6-83F1-3081D2127CAE}"/>
    <cellStyle name="Normal 16 27" xfId="7163" xr:uid="{97044CEF-6F40-458A-86D6-9BF3C699863E}"/>
    <cellStyle name="Normal 16 28" xfId="17199" xr:uid="{6FBA736E-C7A3-4930-B007-0B420C584706}"/>
    <cellStyle name="Normal 16 3" xfId="7164" xr:uid="{7C1E03E3-BA88-4C5C-817F-F1BEC70BAB2C}"/>
    <cellStyle name="Normal 16 3 10" xfId="7165" xr:uid="{12AA9E14-A4A9-431B-B3EF-E6649BF9E30E}"/>
    <cellStyle name="Normal 16 3 11" xfId="7166" xr:uid="{EA0FAD36-3E79-4C20-BDC8-27145A32A0FF}"/>
    <cellStyle name="Normal 16 3 12" xfId="7167" xr:uid="{2007A4A6-F90D-4D54-95EB-241677464072}"/>
    <cellStyle name="Normal 16 3 13" xfId="7168" xr:uid="{000C0DFB-7CAF-487D-A608-8A845E75D411}"/>
    <cellStyle name="Normal 16 3 14" xfId="7169" xr:uid="{66B868AB-9D8F-4A78-AADC-2CDA88038DB1}"/>
    <cellStyle name="Normal 16 3 15" xfId="7170" xr:uid="{C08BE0F6-7FCA-4936-B581-14A51906F907}"/>
    <cellStyle name="Normal 16 3 16" xfId="7171" xr:uid="{6AAC4F05-D21D-4D2A-B645-AC7A29F84A83}"/>
    <cellStyle name="Normal 16 3 17" xfId="7172" xr:uid="{BB6A87DC-6CDE-4810-9080-50C34B642AE8}"/>
    <cellStyle name="Normal 16 3 18" xfId="7173" xr:uid="{EA21E3E3-F0E9-4CA4-ABC7-C70825734092}"/>
    <cellStyle name="Normal 16 3 19" xfId="17209" xr:uid="{6E9EBD94-EBF7-438C-B0AA-FAD493FB253A}"/>
    <cellStyle name="Normal 16 3 2" xfId="7174" xr:uid="{AE31A4F8-70B2-4590-B135-6D8E8AB4C23C}"/>
    <cellStyle name="Normal 16 3 2 2" xfId="7175" xr:uid="{5AE10CC2-2BB7-40F0-A7BC-BB6EF5455F9E}"/>
    <cellStyle name="Normal 16 3 2 2 2" xfId="7176" xr:uid="{A0E924F1-8D87-4B0B-B5D6-29170B51FFCF}"/>
    <cellStyle name="Normal 16 3 2 2 3" xfId="17211" xr:uid="{CBBF2913-0D61-412F-9999-C22D5F921E2E}"/>
    <cellStyle name="Normal 16 3 2 3" xfId="7177" xr:uid="{B47680BB-1C04-47EA-9E7F-D117E4FB351E}"/>
    <cellStyle name="Normal 16 3 2 4" xfId="17210" xr:uid="{A70D0A57-F5C3-4EB3-A8E5-6FDFA9EBD595}"/>
    <cellStyle name="Normal 16 3 3" xfId="7178" xr:uid="{FA34E145-3DAA-4AC0-853D-3368FBEC0F58}"/>
    <cellStyle name="Normal 16 3 3 2" xfId="7179" xr:uid="{E08C292B-6328-49F8-9A8B-98E2DF2C2A00}"/>
    <cellStyle name="Normal 16 3 3 3" xfId="17212" xr:uid="{7C9C5A49-7577-4CE9-BC18-F6ED0AB47443}"/>
    <cellStyle name="Normal 16 3 4" xfId="7180" xr:uid="{0B400D61-3E4E-48B1-89D2-AC6011A09735}"/>
    <cellStyle name="Normal 16 3 4 2" xfId="7181" xr:uid="{65F3496C-D1E0-4215-A697-8B7A1E7D9957}"/>
    <cellStyle name="Normal 16 3 4 3" xfId="17213" xr:uid="{74EFC66C-733E-422B-8012-4BCC80024802}"/>
    <cellStyle name="Normal 16 3 5" xfId="7182" xr:uid="{E9A1D6ED-D151-46CA-BCF2-E1B54F27CA7C}"/>
    <cellStyle name="Normal 16 3 5 2" xfId="7183" xr:uid="{FF875384-053E-4778-BB07-EA3D6BF451E2}"/>
    <cellStyle name="Normal 16 3 5 3" xfId="17214" xr:uid="{F7C4D19B-03FA-4299-ADB0-1918A26E46A8}"/>
    <cellStyle name="Normal 16 3 6" xfId="7184" xr:uid="{79F7BEA2-F3E5-4DAA-9D24-A53266514426}"/>
    <cellStyle name="Normal 16 3 6 2" xfId="7185" xr:uid="{76355639-2C8A-4770-8DD6-A8FC55056718}"/>
    <cellStyle name="Normal 16 3 6 3" xfId="17215" xr:uid="{BAA04659-90B1-4745-A8FB-A6A35FF319B5}"/>
    <cellStyle name="Normal 16 3 7" xfId="7186" xr:uid="{C6BB8F41-CFC0-4BD7-B9A8-4E0043A42EA4}"/>
    <cellStyle name="Normal 16 3 8" xfId="7187" xr:uid="{DBC00528-7F25-4193-9A0D-A82B934E8FD4}"/>
    <cellStyle name="Normal 16 3 9" xfId="7188" xr:uid="{B4F9C795-9B52-4B15-93A9-A044DB3D5261}"/>
    <cellStyle name="Normal 16 4" xfId="7189" xr:uid="{DE8AB8BE-48F2-41F1-871F-C7E6FB1FCC63}"/>
    <cellStyle name="Normal 16 4 10" xfId="17216" xr:uid="{5E810B5B-923D-42D0-B4E4-35DA96D7FE4A}"/>
    <cellStyle name="Normal 16 4 2" xfId="7190" xr:uid="{75FC753E-F97D-4D9A-A259-A6F884456103}"/>
    <cellStyle name="Normal 16 4 2 2" xfId="7191" xr:uid="{A5C50C5B-95D6-402E-96A1-92D2A2FD7E2A}"/>
    <cellStyle name="Normal 16 4 2 2 2" xfId="7192" xr:uid="{FE102582-4473-4A3C-B3C3-1C2BCDD7CCED}"/>
    <cellStyle name="Normal 16 4 2 2 3" xfId="17218" xr:uid="{8112EFCB-AD72-495C-9476-39AED0EEEB68}"/>
    <cellStyle name="Normal 16 4 2 3" xfId="7193" xr:uid="{0D9EF220-02EF-4D74-8E2D-6E807C116A52}"/>
    <cellStyle name="Normal 16 4 2 4" xfId="17217" xr:uid="{DD01ADF6-8CCF-4D34-A4E4-F45666B0423D}"/>
    <cellStyle name="Normal 16 4 3" xfId="7194" xr:uid="{72E131DF-B350-4F52-B89D-5E6E0B9103BD}"/>
    <cellStyle name="Normal 16 4 3 2" xfId="7195" xr:uid="{72684D22-B8CB-4C86-BE48-826B5276BF41}"/>
    <cellStyle name="Normal 16 4 3 3" xfId="17219" xr:uid="{7AF23BDB-44DE-4839-A51D-C02C339CC1EF}"/>
    <cellStyle name="Normal 16 4 4" xfId="7196" xr:uid="{EF6A97C8-2FAC-45A1-AE29-A396D9CEE535}"/>
    <cellStyle name="Normal 16 4 4 2" xfId="7197" xr:uid="{16949AD9-CEA6-4BAF-9E8A-40357C34563D}"/>
    <cellStyle name="Normal 16 4 4 3" xfId="17220" xr:uid="{557773F1-FF38-4F9B-8426-950D3591E0BE}"/>
    <cellStyle name="Normal 16 4 5" xfId="7198" xr:uid="{547A6A27-C451-4C5C-B567-FFA3B194F89A}"/>
    <cellStyle name="Normal 16 4 5 2" xfId="7199" xr:uid="{6ED17502-E47D-4270-BBB3-BA8675D337FE}"/>
    <cellStyle name="Normal 16 4 5 3" xfId="17221" xr:uid="{720084CB-035C-4E8F-BD91-FB820848E814}"/>
    <cellStyle name="Normal 16 4 6" xfId="7200" xr:uid="{84E2AC4D-17B9-4E30-9378-89FCC4F69863}"/>
    <cellStyle name="Normal 16 4 6 2" xfId="7201" xr:uid="{D3FAA18B-D940-4A69-ABA1-49E09235B208}"/>
    <cellStyle name="Normal 16 4 6 3" xfId="17222" xr:uid="{E7FC6A56-6692-471B-93BA-4486BD33D00C}"/>
    <cellStyle name="Normal 16 4 7" xfId="7202" xr:uid="{9E280EF4-014F-409A-A9C3-9815D7F8B0F3}"/>
    <cellStyle name="Normal 16 4 8" xfId="7203" xr:uid="{E5EE809E-1762-4501-86A9-5827E227214B}"/>
    <cellStyle name="Normal 16 4 9" xfId="7204" xr:uid="{FD4E0845-4F16-4AE7-AF14-3D4593D6E0F2}"/>
    <cellStyle name="Normal 16 5" xfId="7205" xr:uid="{3412D6D4-F9E9-43CE-968F-B8309072D07A}"/>
    <cellStyle name="Normal 16 5 10" xfId="17223" xr:uid="{022BD713-E9CA-4DAD-B922-9D989929950F}"/>
    <cellStyle name="Normal 16 5 2" xfId="7206" xr:uid="{CDA4370E-CF3F-4E60-BAF2-00B2940A106B}"/>
    <cellStyle name="Normal 16 5 2 2" xfId="7207" xr:uid="{5A7CCB55-3AFA-4EAB-B28C-2F71264657C2}"/>
    <cellStyle name="Normal 16 5 2 2 2" xfId="7208" xr:uid="{BF7DB5C6-0C04-4EC8-BA7F-51BFABE938C1}"/>
    <cellStyle name="Normal 16 5 2 2 3" xfId="17225" xr:uid="{039B254E-9188-42CC-AABF-5D984E114E57}"/>
    <cellStyle name="Normal 16 5 2 3" xfId="7209" xr:uid="{2DD75AE1-DD4E-4157-A1E6-E796BAE0DF66}"/>
    <cellStyle name="Normal 16 5 2 4" xfId="17224" xr:uid="{D86D6BFF-9177-431D-81F1-4161E284674E}"/>
    <cellStyle name="Normal 16 5 3" xfId="7210" xr:uid="{3DE0CEC8-EB5F-40F1-B6E7-102EA3C3201B}"/>
    <cellStyle name="Normal 16 5 3 2" xfId="7211" xr:uid="{079769E9-3AAC-4506-9888-6797809D6985}"/>
    <cellStyle name="Normal 16 5 3 3" xfId="17226" xr:uid="{15BDF65B-4F22-43EF-9FE8-A79646DB338A}"/>
    <cellStyle name="Normal 16 5 4" xfId="7212" xr:uid="{1F68A722-CE7C-4D35-8179-E0ADB3D7E9DF}"/>
    <cellStyle name="Normal 16 5 4 2" xfId="7213" xr:uid="{D77137B8-333E-4EFC-8FD2-C3F556863E86}"/>
    <cellStyle name="Normal 16 5 4 3" xfId="17227" xr:uid="{AEADE81C-BCC0-4A0F-8519-B449F262A5C8}"/>
    <cellStyle name="Normal 16 5 5" xfId="7214" xr:uid="{6295FE7F-15BD-438C-A7CE-E3E56DC8DEC0}"/>
    <cellStyle name="Normal 16 5 5 2" xfId="7215" xr:uid="{7B2EE6C7-C6C0-499C-96D6-146AEE1ED17A}"/>
    <cellStyle name="Normal 16 5 5 3" xfId="17228" xr:uid="{B86EEE67-6D94-4093-BA0A-45581271C0A4}"/>
    <cellStyle name="Normal 16 5 6" xfId="7216" xr:uid="{4648FB46-FCC8-4A29-B575-5B74B9CE2B07}"/>
    <cellStyle name="Normal 16 5 6 2" xfId="7217" xr:uid="{D3E0DF70-FF98-410B-B4E9-989D751744D8}"/>
    <cellStyle name="Normal 16 5 6 3" xfId="17229" xr:uid="{C2D2CC0A-CC0F-4C50-8768-9CA7055F9941}"/>
    <cellStyle name="Normal 16 5 7" xfId="7218" xr:uid="{B8E109DD-BE30-47D9-B60D-77FBC9FC4CAB}"/>
    <cellStyle name="Normal 16 5 8" xfId="7219" xr:uid="{8B4F03D3-E732-4F14-BB20-7079342E1CE6}"/>
    <cellStyle name="Normal 16 5 9" xfId="7220" xr:uid="{B95D49FA-A1B2-489C-9B97-6D5D7BD26280}"/>
    <cellStyle name="Normal 16 6" xfId="7221" xr:uid="{C2C48F62-4DEA-4D82-AD76-604390072EE3}"/>
    <cellStyle name="Normal 16 6 10" xfId="17230" xr:uid="{6FD1B1E6-3823-4E0C-88D3-129F8075B4F3}"/>
    <cellStyle name="Normal 16 6 2" xfId="7222" xr:uid="{1BD38890-7312-4704-8CF1-36D18EAA4883}"/>
    <cellStyle name="Normal 16 6 2 2" xfId="7223" xr:uid="{9F82F6E9-9A39-4E6F-9D03-41D17A21D1E2}"/>
    <cellStyle name="Normal 16 6 2 2 2" xfId="7224" xr:uid="{498457F4-EE96-417C-A602-A65D88EF502B}"/>
    <cellStyle name="Normal 16 6 2 2 3" xfId="17232" xr:uid="{02818A8A-FC0C-46AD-B54C-B93C88773499}"/>
    <cellStyle name="Normal 16 6 2 3" xfId="7225" xr:uid="{EE4CCD0D-5DB5-49EA-B9D4-69DAD333973A}"/>
    <cellStyle name="Normal 16 6 2 4" xfId="17231" xr:uid="{E499919E-9845-45CB-AAC1-732F17E16AE7}"/>
    <cellStyle name="Normal 16 6 3" xfId="7226" xr:uid="{749A7CCF-75A1-4D14-AAF3-3247087CD140}"/>
    <cellStyle name="Normal 16 6 3 2" xfId="7227" xr:uid="{E7CBEBD8-8A5F-4232-9654-94498265D5B4}"/>
    <cellStyle name="Normal 16 6 3 3" xfId="17233" xr:uid="{A6841B68-8C5D-49C3-9922-89F8CDABF283}"/>
    <cellStyle name="Normal 16 6 4" xfId="7228" xr:uid="{3B7092A6-BB84-4A9E-91FB-FCEE405B0720}"/>
    <cellStyle name="Normal 16 6 4 2" xfId="7229" xr:uid="{244906C9-E91C-4336-A4A7-C0801129668F}"/>
    <cellStyle name="Normal 16 6 4 3" xfId="17234" xr:uid="{CF5389AA-3080-4CBF-8291-374B6385A22C}"/>
    <cellStyle name="Normal 16 6 5" xfId="7230" xr:uid="{67862C4E-B91B-4B55-AEBC-40F11F986458}"/>
    <cellStyle name="Normal 16 6 5 2" xfId="7231" xr:uid="{025C0FA3-84EE-4FC3-BCB3-1D5BED33EA35}"/>
    <cellStyle name="Normal 16 6 5 3" xfId="17235" xr:uid="{ECC1C465-49AE-4461-B74D-74CFF5686160}"/>
    <cellStyle name="Normal 16 6 6" xfId="7232" xr:uid="{A2DE28AF-C9C6-40D0-A16B-61C49445777D}"/>
    <cellStyle name="Normal 16 6 6 2" xfId="7233" xr:uid="{62164814-A2F4-4257-BA9C-8CE8C1DD4DE7}"/>
    <cellStyle name="Normal 16 6 6 3" xfId="17236" xr:uid="{A625E5A7-AD5E-41BD-B3E9-319581BEBDC6}"/>
    <cellStyle name="Normal 16 6 7" xfId="7234" xr:uid="{DBB0F0D1-B27D-4AB4-BAEB-801CBFF81313}"/>
    <cellStyle name="Normal 16 6 8" xfId="7235" xr:uid="{153EA85E-1469-4730-91F2-9E934051DF16}"/>
    <cellStyle name="Normal 16 6 9" xfId="7236" xr:uid="{9356641F-1C99-42A2-9D0D-5AE9435D26F0}"/>
    <cellStyle name="Normal 16 7" xfId="7237" xr:uid="{8F28FED0-3813-41CD-A950-FCEA221953A7}"/>
    <cellStyle name="Normal 16 7 2" xfId="7238" xr:uid="{4EE50DBC-144A-4C7C-B91D-A8277BF1EEAA}"/>
    <cellStyle name="Normal 16 7 2 2" xfId="7239" xr:uid="{E39F3DF2-4106-4E19-9BCC-886468864CDE}"/>
    <cellStyle name="Normal 16 7 2 3" xfId="17238" xr:uid="{F246E428-52EA-488F-8A21-4DA5BEE9D87B}"/>
    <cellStyle name="Normal 16 7 3" xfId="7240" xr:uid="{14A6367D-99E0-422C-98F4-FB0EBF12AEC1}"/>
    <cellStyle name="Normal 16 7 4" xfId="17237" xr:uid="{FD2D9A42-A877-4679-BBF1-7196B13F3BD1}"/>
    <cellStyle name="Normal 16 8" xfId="7241" xr:uid="{287B5BE5-711E-438A-B724-1B3F1967BF19}"/>
    <cellStyle name="Normal 16 8 2" xfId="7242" xr:uid="{A5F26DD2-702B-40ED-83B5-C7F40A84A5E9}"/>
    <cellStyle name="Normal 16 8 3" xfId="17239" xr:uid="{E6FA0A5C-6E58-4794-A61A-01B4BD06AA3F}"/>
    <cellStyle name="Normal 16 9" xfId="7243" xr:uid="{E66F921A-15E0-40A1-97FE-B9EDA8C11509}"/>
    <cellStyle name="Normal 16 9 2" xfId="7244" xr:uid="{1956B0C9-3E4C-485D-BD7A-9550426EBE95}"/>
    <cellStyle name="Normal 16 9 3" xfId="17240" xr:uid="{DCB338D3-DE78-4609-B88A-99BD49D41EE5}"/>
    <cellStyle name="Normal 17" xfId="7245" xr:uid="{73D908F4-934D-4551-BE6F-152B7286726A}"/>
    <cellStyle name="Normal 17 10" xfId="7246" xr:uid="{33EFEE73-B0D5-4CAC-8E4A-925039B30F62}"/>
    <cellStyle name="Normal 17 10 2" xfId="7247" xr:uid="{9505C1A0-398A-4F58-BBB4-32E24C0FC0D7}"/>
    <cellStyle name="Normal 17 10 3" xfId="17242" xr:uid="{7D1BD43B-7D08-41EF-A526-E4D044BF1D62}"/>
    <cellStyle name="Normal 17 11" xfId="7248" xr:uid="{193461D1-8302-4C9A-807A-B62E769E77D1}"/>
    <cellStyle name="Normal 17 11 2" xfId="7249" xr:uid="{B5CD7857-4C03-40E3-9FDE-ACC657A0A4BE}"/>
    <cellStyle name="Normal 17 11 3" xfId="17243" xr:uid="{D5A36946-8AF2-4278-B770-5BD3D40C25EF}"/>
    <cellStyle name="Normal 17 12" xfId="7250" xr:uid="{EF1B4FCB-35BD-4304-816F-33B51A5FC4AF}"/>
    <cellStyle name="Normal 17 13" xfId="7251" xr:uid="{0C7165D2-A4A4-4DCE-B3BC-3334669732A4}"/>
    <cellStyle name="Normal 17 14" xfId="7252" xr:uid="{33B120E2-339C-44F2-8DF6-E823895C07DE}"/>
    <cellStyle name="Normal 17 15" xfId="7253" xr:uid="{4421FEE4-9BDB-4FD6-B299-9B779600CA5F}"/>
    <cellStyle name="Normal 17 16" xfId="7254" xr:uid="{29132BBC-D077-4F45-8375-00587EA467DF}"/>
    <cellStyle name="Normal 17 17" xfId="7255" xr:uid="{2C11DACD-F0EA-4D8C-8C35-2D33146DD88F}"/>
    <cellStyle name="Normal 17 18" xfId="7256" xr:uid="{121821C2-7AD2-4080-82F8-86C3CA4AA6BF}"/>
    <cellStyle name="Normal 17 19" xfId="7257" xr:uid="{FA931FFA-F8BC-4BA0-A5F6-FDAD9C0A0288}"/>
    <cellStyle name="Normal 17 2" xfId="7258" xr:uid="{650B1D8C-C8C5-4C4F-85FB-AC156BBB2954}"/>
    <cellStyle name="Normal 17 2 10" xfId="7259" xr:uid="{43B5D668-AAD5-4242-998A-8CDC875A1858}"/>
    <cellStyle name="Normal 17 2 11" xfId="7260" xr:uid="{16E95643-93C9-4C7B-B3D6-E6CCB44C2977}"/>
    <cellStyle name="Normal 17 2 12" xfId="7261" xr:uid="{75D952CA-C096-4894-91B7-9F0CA2C1BA6A}"/>
    <cellStyle name="Normal 17 2 13" xfId="7262" xr:uid="{67EE71FA-2452-4B13-B5DB-AF5323A8DA61}"/>
    <cellStyle name="Normal 17 2 14" xfId="7263" xr:uid="{BF27BD71-5C81-4E00-854E-4A5B74CAC799}"/>
    <cellStyle name="Normal 17 2 15" xfId="7264" xr:uid="{5DC2128C-65AD-439C-88F3-34C377BD95CA}"/>
    <cellStyle name="Normal 17 2 16" xfId="7265" xr:uid="{AAF5D697-14C2-4699-9CAF-8F262FAB950C}"/>
    <cellStyle name="Normal 17 2 17" xfId="7266" xr:uid="{FAE00ED8-877B-40A4-9DD5-485E5AE64713}"/>
    <cellStyle name="Normal 17 2 18" xfId="7267" xr:uid="{AFEFC384-474F-47D1-B48E-531A1FB580A7}"/>
    <cellStyle name="Normal 17 2 19" xfId="17244" xr:uid="{E02B395D-D920-4997-8F1C-293DA605023A}"/>
    <cellStyle name="Normal 17 2 2" xfId="7268" xr:uid="{017C03C6-7A3A-449F-B140-5710DF4D5121}"/>
    <cellStyle name="Normal 17 2 2 2" xfId="7269" xr:uid="{F7B64599-F8D3-4EFF-9272-87A6657BCC9D}"/>
    <cellStyle name="Normal 17 2 2 2 2" xfId="7270" xr:uid="{8CEB401B-DC03-4E52-8880-1A497908D908}"/>
    <cellStyle name="Normal 17 2 2 2 3" xfId="17246" xr:uid="{D7E12F83-AF65-4D78-9F8B-05F2540BFAB9}"/>
    <cellStyle name="Normal 17 2 2 3" xfId="7271" xr:uid="{9A074408-E2FC-40E9-ADFF-C35C4944BCB4}"/>
    <cellStyle name="Normal 17 2 2 4" xfId="17245" xr:uid="{A367DA38-5ADA-4F18-84EE-50D29F57386F}"/>
    <cellStyle name="Normal 17 2 3" xfId="7272" xr:uid="{944086F0-C45B-45CC-B237-A683CFE25AEB}"/>
    <cellStyle name="Normal 17 2 3 2" xfId="7273" xr:uid="{9D02E32B-9530-49F5-8178-1DB557FDD10F}"/>
    <cellStyle name="Normal 17 2 3 3" xfId="17247" xr:uid="{3C3D1750-E4B2-430D-8E90-D7784D5514C5}"/>
    <cellStyle name="Normal 17 2 4" xfId="7274" xr:uid="{2145661D-4EA9-4A97-B857-271F5A67C91B}"/>
    <cellStyle name="Normal 17 2 4 2" xfId="7275" xr:uid="{35A4D03B-A424-4A2A-B01B-A03486E27C9F}"/>
    <cellStyle name="Normal 17 2 4 3" xfId="17248" xr:uid="{2B3FD45D-AA9B-4AF7-8B9E-9EA453B59272}"/>
    <cellStyle name="Normal 17 2 5" xfId="7276" xr:uid="{B1711819-C42A-4D98-9048-3B0EB6D2F6F3}"/>
    <cellStyle name="Normal 17 2 5 2" xfId="7277" xr:uid="{C2A3FAD1-4B5E-4011-8FF3-138A5BAA5AF0}"/>
    <cellStyle name="Normal 17 2 5 3" xfId="17249" xr:uid="{3B36A1A2-8A0F-45BC-B8D5-E8D1CBCF7AC3}"/>
    <cellStyle name="Normal 17 2 6" xfId="7278" xr:uid="{ABE9EC51-A3A8-4C7A-8D4D-AF20ABADD83D}"/>
    <cellStyle name="Normal 17 2 6 2" xfId="7279" xr:uid="{65E7EBF7-AEB3-45C7-931E-C41A447AF889}"/>
    <cellStyle name="Normal 17 2 6 3" xfId="17250" xr:uid="{FF1B2315-D17F-4E10-AE44-876DBB07D748}"/>
    <cellStyle name="Normal 17 2 7" xfId="7280" xr:uid="{366FE66A-8633-49CC-92DD-78C4421A3943}"/>
    <cellStyle name="Normal 17 2 8" xfId="7281" xr:uid="{E44E6C59-745D-4BD9-965E-A38C40325002}"/>
    <cellStyle name="Normal 17 2 9" xfId="7282" xr:uid="{87E35153-3DCB-499D-A399-9CDE133E2D33}"/>
    <cellStyle name="Normal 17 20" xfId="7283" xr:uid="{564A10BD-6712-4165-BFB1-F29CC3E42F8F}"/>
    <cellStyle name="Normal 17 21" xfId="7284" xr:uid="{A7D330E9-550E-471C-B0A1-2AAB792BB0FF}"/>
    <cellStyle name="Normal 17 22" xfId="7285" xr:uid="{5CF327C7-BCCD-47E9-A9F2-07AF88E2EC94}"/>
    <cellStyle name="Normal 17 23" xfId="7286" xr:uid="{5FF2277E-67EE-4E82-8756-2692D8038158}"/>
    <cellStyle name="Normal 17 24" xfId="7287" xr:uid="{9812497B-3F6F-41F3-A125-2A723140EB57}"/>
    <cellStyle name="Normal 17 25" xfId="7288" xr:uid="{60F54313-FAC1-4A96-BF03-D1681E9E3FD0}"/>
    <cellStyle name="Normal 17 26" xfId="7289" xr:uid="{6213493B-BF58-40D4-9929-3F58FC37EC31}"/>
    <cellStyle name="Normal 17 27" xfId="17241" xr:uid="{1B011BFE-A98A-433B-821B-053DF79119F4}"/>
    <cellStyle name="Normal 17 3" xfId="7290" xr:uid="{A43F0D4A-9B9F-4EEF-8D96-928267B37FAB}"/>
    <cellStyle name="Normal 17 3 10" xfId="7291" xr:uid="{DD4064D6-5ADE-4283-9709-C4F4EDD206A2}"/>
    <cellStyle name="Normal 17 3 11" xfId="7292" xr:uid="{EF2F85CB-3E62-4554-B713-2CBFB40804C3}"/>
    <cellStyle name="Normal 17 3 12" xfId="7293" xr:uid="{6FDC237C-0CAD-4AE7-BC19-BD116AF6D231}"/>
    <cellStyle name="Normal 17 3 13" xfId="7294" xr:uid="{18E8130A-EED4-4476-90B3-BBAF766E2A85}"/>
    <cellStyle name="Normal 17 3 14" xfId="7295" xr:uid="{948828CC-BC0D-4352-A77E-714412EE8FD1}"/>
    <cellStyle name="Normal 17 3 15" xfId="7296" xr:uid="{2CB95C88-8FFD-4B69-B073-7AFCF32C2F1F}"/>
    <cellStyle name="Normal 17 3 16" xfId="7297" xr:uid="{9CE38B45-71F5-4C7E-AD86-8235A0A9FC21}"/>
    <cellStyle name="Normal 17 3 17" xfId="7298" xr:uid="{62A8A012-BA7E-41B9-BC2F-76B9BC571DBA}"/>
    <cellStyle name="Normal 17 3 18" xfId="7299" xr:uid="{FB692EEE-B2B5-42A0-B163-3320381AAAF2}"/>
    <cellStyle name="Normal 17 3 19" xfId="17251" xr:uid="{94CAEB1D-3613-4976-8F86-8DB62AB0D2E7}"/>
    <cellStyle name="Normal 17 3 2" xfId="7300" xr:uid="{080EFF80-782D-4845-A782-385AFBB8B3E6}"/>
    <cellStyle name="Normal 17 3 2 2" xfId="7301" xr:uid="{48748E0C-DC16-4C8B-AC63-902FA993AC62}"/>
    <cellStyle name="Normal 17 3 2 2 2" xfId="7302" xr:uid="{C03FC183-FD6B-4F0A-9F99-63F424710C08}"/>
    <cellStyle name="Normal 17 3 2 2 3" xfId="17253" xr:uid="{1FB1B657-CF5B-4396-98AA-D9F99AC6A700}"/>
    <cellStyle name="Normal 17 3 2 3" xfId="7303" xr:uid="{8FA2B993-5D77-4084-AFB8-EC233DB546C2}"/>
    <cellStyle name="Normal 17 3 2 4" xfId="17252" xr:uid="{B176907E-892D-4BCE-84CF-75BAFBB2A4EB}"/>
    <cellStyle name="Normal 17 3 3" xfId="7304" xr:uid="{6B9F7C54-163E-40E2-88BF-364779686E9C}"/>
    <cellStyle name="Normal 17 3 3 2" xfId="7305" xr:uid="{D80698BE-FDCC-41A9-A163-EA7ADC990CF1}"/>
    <cellStyle name="Normal 17 3 3 3" xfId="17254" xr:uid="{2C2E6658-C87C-4EA4-A4F5-CD550CA89CDF}"/>
    <cellStyle name="Normal 17 3 4" xfId="7306" xr:uid="{22142065-A01B-471B-B522-AE02480032A7}"/>
    <cellStyle name="Normal 17 3 4 2" xfId="7307" xr:uid="{C4B4A2C8-79FC-42C7-8B89-3A06560FA520}"/>
    <cellStyle name="Normal 17 3 4 3" xfId="17255" xr:uid="{701BB6B7-59B1-4D0B-A21C-45063CB5E23C}"/>
    <cellStyle name="Normal 17 3 5" xfId="7308" xr:uid="{3EAD0D00-E463-4A77-BBBE-4031A231AE0E}"/>
    <cellStyle name="Normal 17 3 5 2" xfId="7309" xr:uid="{48CC70B1-7C88-41EA-B686-D7E58CA49E22}"/>
    <cellStyle name="Normal 17 3 5 3" xfId="17256" xr:uid="{49EAAAD3-E522-48A6-AD37-B19A9BA7BCE9}"/>
    <cellStyle name="Normal 17 3 6" xfId="7310" xr:uid="{B295970D-AB2E-469A-AC43-4556F48E6E32}"/>
    <cellStyle name="Normal 17 3 6 2" xfId="7311" xr:uid="{70FC2172-C6EF-4795-803C-4D693F079FF3}"/>
    <cellStyle name="Normal 17 3 6 3" xfId="17257" xr:uid="{BEFF8F86-0326-4450-9520-172266CB5363}"/>
    <cellStyle name="Normal 17 3 7" xfId="7312" xr:uid="{FA13DD09-37CD-433B-80D2-14B8FF42F0C0}"/>
    <cellStyle name="Normal 17 3 8" xfId="7313" xr:uid="{CFA8CA32-DF0C-43BD-8D8A-9CD672B4992F}"/>
    <cellStyle name="Normal 17 3 9" xfId="7314" xr:uid="{C6B0249D-7AEC-4E37-B28E-ACD378C6BB35}"/>
    <cellStyle name="Normal 17 4" xfId="7315" xr:uid="{32FAF3E6-22B4-4E3B-8848-0E985858CBC2}"/>
    <cellStyle name="Normal 17 4 10" xfId="17258" xr:uid="{99C8A170-8559-469D-9B3B-13ACBB6AF68C}"/>
    <cellStyle name="Normal 17 4 2" xfId="7316" xr:uid="{F5868FC5-38E6-4644-9FFF-23983F5120B4}"/>
    <cellStyle name="Normal 17 4 2 2" xfId="7317" xr:uid="{E0B34C42-2D5C-401D-98AC-9F3C23AC0B9B}"/>
    <cellStyle name="Normal 17 4 2 2 2" xfId="7318" xr:uid="{C95FA492-5B47-415E-BC06-5A58BD24175E}"/>
    <cellStyle name="Normal 17 4 2 2 3" xfId="17260" xr:uid="{229B2379-6C33-40CC-9351-6676165D8E06}"/>
    <cellStyle name="Normal 17 4 2 3" xfId="7319" xr:uid="{7055E634-8140-4144-84C1-16B08064BAEE}"/>
    <cellStyle name="Normal 17 4 2 4" xfId="17259" xr:uid="{97C44D23-FFDF-409C-918B-130DCDFB10CB}"/>
    <cellStyle name="Normal 17 4 3" xfId="7320" xr:uid="{388C5D6B-8C71-441D-A92C-66D3F65030FE}"/>
    <cellStyle name="Normal 17 4 3 2" xfId="7321" xr:uid="{966D96D6-BAB0-47C1-B53A-21AEA5CAA8CA}"/>
    <cellStyle name="Normal 17 4 3 3" xfId="17261" xr:uid="{02F580F0-6088-4CD3-9184-D2715F1B0B49}"/>
    <cellStyle name="Normal 17 4 4" xfId="7322" xr:uid="{45F12F6B-D59A-468B-A5E0-0A33FA2AA1E0}"/>
    <cellStyle name="Normal 17 4 4 2" xfId="7323" xr:uid="{D5818626-4C61-4A5C-BD6C-98F2CE558AA1}"/>
    <cellStyle name="Normal 17 4 4 3" xfId="17262" xr:uid="{84E5F03D-25C0-4152-8ED7-A616533CEEAA}"/>
    <cellStyle name="Normal 17 4 5" xfId="7324" xr:uid="{5E5E9054-9D17-486E-8D9E-3F02E328A5B2}"/>
    <cellStyle name="Normal 17 4 5 2" xfId="7325" xr:uid="{587917BD-78AD-4A10-B3DB-79499D0D252A}"/>
    <cellStyle name="Normal 17 4 5 3" xfId="17263" xr:uid="{8ECC30B9-A5F4-4C89-9E02-C0ABDF5A3E8C}"/>
    <cellStyle name="Normal 17 4 6" xfId="7326" xr:uid="{CB83B349-17AE-489C-BD5C-891FD4AFF858}"/>
    <cellStyle name="Normal 17 4 6 2" xfId="7327" xr:uid="{1EE46D6C-F1CB-4C54-AEB0-448B712B5230}"/>
    <cellStyle name="Normal 17 4 6 3" xfId="17264" xr:uid="{74A99252-DFC2-42DF-8C1B-A753C5E7FF16}"/>
    <cellStyle name="Normal 17 4 7" xfId="7328" xr:uid="{4449F13C-BB7E-4203-AD23-D7BBBD773368}"/>
    <cellStyle name="Normal 17 4 8" xfId="7329" xr:uid="{1BE637E5-27DF-4ADC-B376-6679A0E82E81}"/>
    <cellStyle name="Normal 17 4 9" xfId="7330" xr:uid="{C0EFAF77-DB0A-4FBF-BFF1-462D8428206C}"/>
    <cellStyle name="Normal 17 5" xfId="7331" xr:uid="{AC3C8AE4-D12A-45BC-8511-7F6DF623604B}"/>
    <cellStyle name="Normal 17 5 10" xfId="17265" xr:uid="{91E3855D-781B-4654-8382-57701448B689}"/>
    <cellStyle name="Normal 17 5 2" xfId="7332" xr:uid="{30A873B1-767B-49B5-B75A-538BEFA2057D}"/>
    <cellStyle name="Normal 17 5 2 2" xfId="7333" xr:uid="{5C2121B9-3128-4FD1-A41A-C798E9BA800F}"/>
    <cellStyle name="Normal 17 5 2 2 2" xfId="7334" xr:uid="{4B92CF76-C98F-473C-8429-EB844080739C}"/>
    <cellStyle name="Normal 17 5 2 2 3" xfId="17267" xr:uid="{63626D2E-79B4-4294-8786-982DB2F2C94F}"/>
    <cellStyle name="Normal 17 5 2 3" xfId="7335" xr:uid="{7D52EDB8-A59E-42BC-A117-1848B86B28AC}"/>
    <cellStyle name="Normal 17 5 2 4" xfId="17266" xr:uid="{62AD8FBA-3873-4B13-BA26-E792C2592DAD}"/>
    <cellStyle name="Normal 17 5 3" xfId="7336" xr:uid="{5BB03A02-2F5A-44FE-9D8B-3C13690FE3A3}"/>
    <cellStyle name="Normal 17 5 3 2" xfId="7337" xr:uid="{3FA26F17-C6CD-42CC-9291-8BC68DB1A352}"/>
    <cellStyle name="Normal 17 5 3 3" xfId="17268" xr:uid="{9ACF4BB1-FB9A-4304-8672-649A030226A9}"/>
    <cellStyle name="Normal 17 5 4" xfId="7338" xr:uid="{2E9C6892-ACAA-4CFD-8A8A-969BC2189CF4}"/>
    <cellStyle name="Normal 17 5 4 2" xfId="7339" xr:uid="{D1E77FE8-D2D7-42CE-BFCF-EA772872C923}"/>
    <cellStyle name="Normal 17 5 4 3" xfId="17269" xr:uid="{283899C4-6C42-4968-B1D2-11306A7B2C47}"/>
    <cellStyle name="Normal 17 5 5" xfId="7340" xr:uid="{ECDF487B-4D5C-4C9D-9457-D86C5CA08628}"/>
    <cellStyle name="Normal 17 5 5 2" xfId="7341" xr:uid="{B390C879-C6B2-4C9F-8406-39354EFF2D9C}"/>
    <cellStyle name="Normal 17 5 5 3" xfId="17270" xr:uid="{2A2AEB71-CE95-4C56-9493-9EF70384F809}"/>
    <cellStyle name="Normal 17 5 6" xfId="7342" xr:uid="{868CF32A-B599-45F7-909E-FBC38A40C5FD}"/>
    <cellStyle name="Normal 17 5 6 2" xfId="7343" xr:uid="{3C5FCEDC-A6A5-48FD-9B54-F49F6D46B42D}"/>
    <cellStyle name="Normal 17 5 6 3" xfId="17271" xr:uid="{EA6E917D-FB7B-4437-AA19-AD3532854B69}"/>
    <cellStyle name="Normal 17 5 7" xfId="7344" xr:uid="{FE18A4D3-CCCB-4DC1-8A48-0C8F2E7F47FA}"/>
    <cellStyle name="Normal 17 5 8" xfId="7345" xr:uid="{3C48C90B-62B5-4DB4-80C7-FB5EA74BB022}"/>
    <cellStyle name="Normal 17 5 9" xfId="7346" xr:uid="{ED8EF8C3-2D7D-478D-9ABF-1D3E49461E1D}"/>
    <cellStyle name="Normal 17 6" xfId="7347" xr:uid="{022EDF35-7D59-4835-AA3F-A5C6B158D8EC}"/>
    <cellStyle name="Normal 17 6 10" xfId="17272" xr:uid="{138F05FE-6193-46C8-BC42-29AEC8B3452E}"/>
    <cellStyle name="Normal 17 6 2" xfId="7348" xr:uid="{FC5DD1D3-834B-443B-A270-EEDF3C123AED}"/>
    <cellStyle name="Normal 17 6 2 2" xfId="7349" xr:uid="{C4237987-D2C8-4817-AB9D-69528C599457}"/>
    <cellStyle name="Normal 17 6 2 2 2" xfId="7350" xr:uid="{78655BE8-66B1-4C6C-8C72-22B73A448B67}"/>
    <cellStyle name="Normal 17 6 2 2 3" xfId="17274" xr:uid="{B0B46FCC-8C1F-4033-8742-1099F4918F37}"/>
    <cellStyle name="Normal 17 6 2 3" xfId="7351" xr:uid="{B2B1680F-F052-4A62-9D0A-DA42F96ECB38}"/>
    <cellStyle name="Normal 17 6 2 4" xfId="17273" xr:uid="{23DD51A4-5367-4782-9B57-7A123DF73CB1}"/>
    <cellStyle name="Normal 17 6 3" xfId="7352" xr:uid="{22A45059-7655-47FD-803D-5A429D54C0BC}"/>
    <cellStyle name="Normal 17 6 3 2" xfId="7353" xr:uid="{C29FF824-B30C-4770-901D-A5D21F032E18}"/>
    <cellStyle name="Normal 17 6 3 3" xfId="17275" xr:uid="{CE9F7336-19D1-43CF-8EE1-5F7846274DC6}"/>
    <cellStyle name="Normal 17 6 4" xfId="7354" xr:uid="{0552B506-7D89-4A14-B3C4-337E84AEEF49}"/>
    <cellStyle name="Normal 17 6 4 2" xfId="7355" xr:uid="{58D156B1-5FC7-4671-9E17-6072CD5F498C}"/>
    <cellStyle name="Normal 17 6 4 3" xfId="17276" xr:uid="{CC65BC71-5974-497F-A148-13373ADBC886}"/>
    <cellStyle name="Normal 17 6 5" xfId="7356" xr:uid="{8E1A4CA6-2299-4A5B-B4BF-9F577F730507}"/>
    <cellStyle name="Normal 17 6 5 2" xfId="7357" xr:uid="{C1ED29B4-5D28-484B-A5B1-0B94AD87717C}"/>
    <cellStyle name="Normal 17 6 5 3" xfId="17277" xr:uid="{0B5B306A-59D7-404E-8125-B8051186E344}"/>
    <cellStyle name="Normal 17 6 6" xfId="7358" xr:uid="{10260A8A-0523-4C57-8785-106D7CBEE786}"/>
    <cellStyle name="Normal 17 6 6 2" xfId="7359" xr:uid="{D7CE106E-76B9-4A61-91AD-E4D8085E55A5}"/>
    <cellStyle name="Normal 17 6 6 3" xfId="17278" xr:uid="{7AD9B5B3-0E05-442D-A141-85E4E1D49721}"/>
    <cellStyle name="Normal 17 6 7" xfId="7360" xr:uid="{CABDB170-40E8-4284-BAC9-B21C8663AF77}"/>
    <cellStyle name="Normal 17 6 8" xfId="7361" xr:uid="{2F91C7E4-8691-423F-853E-E610C3D90169}"/>
    <cellStyle name="Normal 17 6 9" xfId="7362" xr:uid="{8D0619C2-63BB-4C79-A147-D7969DC2FC28}"/>
    <cellStyle name="Normal 17 7" xfId="7363" xr:uid="{C1188459-38D4-4B2F-877F-AAD55D580899}"/>
    <cellStyle name="Normal 17 7 2" xfId="7364" xr:uid="{EC97C851-7DF5-4B27-8974-F2853D58F9BB}"/>
    <cellStyle name="Normal 17 7 2 2" xfId="7365" xr:uid="{5956E681-E44D-47AC-B5E8-BE4BA24080ED}"/>
    <cellStyle name="Normal 17 7 2 3" xfId="17280" xr:uid="{D05630A2-AB79-4EA6-BED7-717C4C8EAF5E}"/>
    <cellStyle name="Normal 17 7 3" xfId="7366" xr:uid="{35CF105A-93BC-4778-9A01-73BE0C0F6F22}"/>
    <cellStyle name="Normal 17 7 4" xfId="17279" xr:uid="{68DB177B-F29C-4405-8919-8FAF1CF4D7E9}"/>
    <cellStyle name="Normal 17 8" xfId="7367" xr:uid="{0F8ECE56-51FF-4483-A2E2-9AAAE47456C2}"/>
    <cellStyle name="Normal 17 8 2" xfId="7368" xr:uid="{81C2A04D-93A6-4B33-965A-392ED2A91EA4}"/>
    <cellStyle name="Normal 17 8 3" xfId="17281" xr:uid="{9A3E3104-A5F1-4828-B8F6-6E3B5CC04405}"/>
    <cellStyle name="Normal 17 9" xfId="7369" xr:uid="{AF8541E3-12BC-4C25-93B2-CBB2CF8C8125}"/>
    <cellStyle name="Normal 17 9 2" xfId="7370" xr:uid="{AA8211E9-BE0D-4837-8E50-F96257AD1C0C}"/>
    <cellStyle name="Normal 17 9 3" xfId="17282" xr:uid="{4D0F8812-FC04-4203-9428-18593BAC1B33}"/>
    <cellStyle name="Normal 18" xfId="7371" xr:uid="{45E1F795-9907-4BCE-8CCC-CB39299E7939}"/>
    <cellStyle name="Normal 18 10" xfId="7372" xr:uid="{F5D85E6D-CF7A-429B-8462-35D372E63751}"/>
    <cellStyle name="Normal 18 11" xfId="7373" xr:uid="{953E1D25-5D0E-42DC-B933-15507284CDFE}"/>
    <cellStyle name="Normal 18 12" xfId="7374" xr:uid="{73E930AD-FD85-4872-931D-3DE529AC767F}"/>
    <cellStyle name="Normal 18 13" xfId="7375" xr:uid="{0E6C9065-0717-4D9B-A97C-B2B573FA4849}"/>
    <cellStyle name="Normal 18 14" xfId="7376" xr:uid="{A9A635FE-F536-4CF4-9FE6-00892A95DB81}"/>
    <cellStyle name="Normal 18 15" xfId="7377" xr:uid="{F4A15DB1-B162-4A8C-81F4-5C755D0C9A30}"/>
    <cellStyle name="Normal 18 16" xfId="7378" xr:uid="{EB6B5857-6242-4DCA-A21F-C8D05C70E89C}"/>
    <cellStyle name="Normal 18 17" xfId="7379" xr:uid="{11A64918-49CC-47AD-BFD9-DD29458E4C79}"/>
    <cellStyle name="Normal 18 18" xfId="17283" xr:uid="{5DF72EA9-BBDA-48CD-B7BE-DC65D9050197}"/>
    <cellStyle name="Normal 18 2" xfId="7380" xr:uid="{77E6D5D0-9FA4-473F-8FEB-F7177E6CCB9A}"/>
    <cellStyle name="Normal 18 2 10" xfId="7381" xr:uid="{33144E65-52BD-44B2-80AA-100E989DC6A1}"/>
    <cellStyle name="Normal 18 2 11" xfId="7382" xr:uid="{99C97D70-CBC3-4AD0-B851-E8B5A15165EE}"/>
    <cellStyle name="Normal 18 2 12" xfId="7383" xr:uid="{172FD4B7-6A04-4DF9-9C38-4B1B0D23D31B}"/>
    <cellStyle name="Normal 18 2 13" xfId="18145" xr:uid="{54EC9807-38E2-466D-B260-AF897E382DDB}"/>
    <cellStyle name="Normal 18 2 2" xfId="7384" xr:uid="{E6BEE825-FECE-4369-92B1-45013FB8BD98}"/>
    <cellStyle name="Normal 18 2 3" xfId="7385" xr:uid="{E0CBD97F-EAAB-4360-A313-7DA2D6E18106}"/>
    <cellStyle name="Normal 18 2 4" xfId="7386" xr:uid="{78B284DE-BCEB-469C-B5C2-A8C894993EA4}"/>
    <cellStyle name="Normal 18 2 5" xfId="7387" xr:uid="{A329BA46-8FD7-45A0-948D-3EDD1F3C3446}"/>
    <cellStyle name="Normal 18 2 6" xfId="7388" xr:uid="{34D9B482-7EAC-42BF-A81A-EB1F416B4FC6}"/>
    <cellStyle name="Normal 18 2 7" xfId="7389" xr:uid="{E90933B9-E26A-458F-9341-0CB78123B960}"/>
    <cellStyle name="Normal 18 2 8" xfId="7390" xr:uid="{09F96AB0-9614-482E-8E6C-66CB0EB465C9}"/>
    <cellStyle name="Normal 18 2 9" xfId="7391" xr:uid="{8DF4E771-ED5E-4CEF-98E4-0A44886BA00C}"/>
    <cellStyle name="Normal 18 3" xfId="7392" xr:uid="{39F6B7E8-CD40-42FE-ACEC-C25516BD2F9D}"/>
    <cellStyle name="Normal 18 3 10" xfId="7393" xr:uid="{7D3CEF65-8E8C-43CF-9940-3DB20C0C803C}"/>
    <cellStyle name="Normal 18 3 2" xfId="7394" xr:uid="{B6A28D3B-0C4B-40EA-8607-551F8BD6438F}"/>
    <cellStyle name="Normal 18 3 3" xfId="7395" xr:uid="{2C59EADA-06EC-47DE-BE44-B2942C7622C6}"/>
    <cellStyle name="Normal 18 3 4" xfId="7396" xr:uid="{70F66D51-8B9C-490B-B73E-B8867153A4BC}"/>
    <cellStyle name="Normal 18 3 5" xfId="7397" xr:uid="{5720EC6A-E48B-4B75-9446-52780DE4577B}"/>
    <cellStyle name="Normal 18 3 6" xfId="7398" xr:uid="{DD95E8DF-82BE-47AD-AD7C-2CE2EBFD29FA}"/>
    <cellStyle name="Normal 18 3 7" xfId="7399" xr:uid="{6DB81179-561D-484B-840A-8A0A8C3C79E1}"/>
    <cellStyle name="Normal 18 3 8" xfId="7400" xr:uid="{A45859C8-29C8-4C32-9F7D-956A6B8363CE}"/>
    <cellStyle name="Normal 18 3 9" xfId="7401" xr:uid="{78194F6B-EB31-465F-9503-753D0D459A95}"/>
    <cellStyle name="Normal 18 4" xfId="7402" xr:uid="{27202AA1-A5E9-4071-AF63-4EDD979147B6}"/>
    <cellStyle name="Normal 18 5" xfId="7403" xr:uid="{3F1A3F3E-9BC3-4D65-8BB1-D3D8073C1958}"/>
    <cellStyle name="Normal 18 6" xfId="7404" xr:uid="{FE6535FE-2538-4696-86F3-2BB48ABE2454}"/>
    <cellStyle name="Normal 18 7" xfId="7405" xr:uid="{640B3609-3848-400E-8298-7316D5163192}"/>
    <cellStyle name="Normal 18 8" xfId="7406" xr:uid="{2336E889-1E9F-4DDE-9AD7-309E7D8F1103}"/>
    <cellStyle name="Normal 18 9" xfId="7407" xr:uid="{BA80B8D1-50B3-487E-B99E-150DC5A35E96}"/>
    <cellStyle name="Normal 19" xfId="7408" xr:uid="{6C660AD9-1810-46A0-A07D-B0DC314A74C0}"/>
    <cellStyle name="Normal 19 10" xfId="7409" xr:uid="{8394D887-D03E-49C2-B9B9-3DBB76F05AFE}"/>
    <cellStyle name="Normal 19 10 2" xfId="7410" xr:uid="{DAFA5288-179F-4831-81BF-54C3E676074A}"/>
    <cellStyle name="Normal 19 10 3" xfId="17285" xr:uid="{321B01D1-68A2-461E-A130-89D419F7FCE0}"/>
    <cellStyle name="Normal 19 11" xfId="7411" xr:uid="{23BE0648-B535-4DB4-8B27-AA0A65974ABB}"/>
    <cellStyle name="Normal 19 11 2" xfId="7412" xr:uid="{35AFD22F-EB2B-43F9-A697-E2181A03811E}"/>
    <cellStyle name="Normal 19 11 3" xfId="17286" xr:uid="{37DDD159-1CEF-4935-9A90-629EDEE21953}"/>
    <cellStyle name="Normal 19 12" xfId="7413" xr:uid="{C8048B45-C469-4C85-9C8D-36696E01F549}"/>
    <cellStyle name="Normal 19 13" xfId="7414" xr:uid="{5805175E-473C-4D16-A2FE-F8E4BC3BFB63}"/>
    <cellStyle name="Normal 19 14" xfId="7415" xr:uid="{44AEBC5B-9756-43E1-81A4-AE45B0B93168}"/>
    <cellStyle name="Normal 19 15" xfId="7416" xr:uid="{1B72C602-A682-468A-9FD1-4D373EEF447F}"/>
    <cellStyle name="Normal 19 16" xfId="7417" xr:uid="{9660659B-1515-402B-B6CF-A60C4AB307AA}"/>
    <cellStyle name="Normal 19 17" xfId="7418" xr:uid="{486C4586-AEE7-4663-9DAB-D14727D74BE2}"/>
    <cellStyle name="Normal 19 18" xfId="7419" xr:uid="{61D2D12A-9DD7-4CD6-B219-4E2EFB4A7AF9}"/>
    <cellStyle name="Normal 19 19" xfId="7420" xr:uid="{D62C7138-2B0D-4165-ADCC-F1073A244061}"/>
    <cellStyle name="Normal 19 2" xfId="7421" xr:uid="{DC576867-F63C-4876-AEF4-CAAE0324E6A5}"/>
    <cellStyle name="Normal 19 2 10" xfId="7422" xr:uid="{E4776467-5C31-4A10-9FB9-0F7A787B49D3}"/>
    <cellStyle name="Normal 19 2 11" xfId="7423" xr:uid="{8AE55F2F-508C-478F-A219-AAA17E936ED7}"/>
    <cellStyle name="Normal 19 2 12" xfId="7424" xr:uid="{5B6D3BB8-006D-45B2-B9DE-EE3C65F02810}"/>
    <cellStyle name="Normal 19 2 13" xfId="7425" xr:uid="{1BBBF41B-0885-4106-B025-434C29C3E424}"/>
    <cellStyle name="Normal 19 2 14" xfId="7426" xr:uid="{26C4708E-E8B4-4B72-9D7F-9EFC8C888B8E}"/>
    <cellStyle name="Normal 19 2 15" xfId="7427" xr:uid="{1A95D97C-CBB2-41C7-B933-F70FD564A757}"/>
    <cellStyle name="Normal 19 2 16" xfId="7428" xr:uid="{749F3B09-D851-47B2-90B0-C1623D743598}"/>
    <cellStyle name="Normal 19 2 17" xfId="7429" xr:uid="{D0B612AB-CFF0-4A3E-A69F-C63335F472B7}"/>
    <cellStyle name="Normal 19 2 18" xfId="7430" xr:uid="{A5E9F028-C768-4F7C-A79D-2D4354C6C5C9}"/>
    <cellStyle name="Normal 19 2 19" xfId="17287" xr:uid="{B8DF9490-A10B-4FD8-AA45-4FC52CCD0600}"/>
    <cellStyle name="Normal 19 2 2" xfId="7431" xr:uid="{459B253A-5546-4E1F-B353-0F39BE6A3A4E}"/>
    <cellStyle name="Normal 19 2 2 2" xfId="7432" xr:uid="{A99FF229-4E45-4AC6-8D75-C1E06ECA0E3F}"/>
    <cellStyle name="Normal 19 2 2 2 2" xfId="7433" xr:uid="{D6A07104-1D78-4645-AA4D-60FE857CFCC3}"/>
    <cellStyle name="Normal 19 2 2 2 3" xfId="17289" xr:uid="{5EEAFFCA-0C5E-41AC-BAE2-614B02F5AB69}"/>
    <cellStyle name="Normal 19 2 2 3" xfId="7434" xr:uid="{1CB22F2D-E3CB-46AF-AED6-8DB7B1153B16}"/>
    <cellStyle name="Normal 19 2 2 4" xfId="17288" xr:uid="{DA9338FD-3887-4E41-86E8-9B12B5E6A6ED}"/>
    <cellStyle name="Normal 19 2 3" xfId="7435" xr:uid="{C388A3F7-485D-4E1F-8954-0FC82879D0AD}"/>
    <cellStyle name="Normal 19 2 3 2" xfId="7436" xr:uid="{AC7A3826-246E-45C8-84A9-61111AE90161}"/>
    <cellStyle name="Normal 19 2 3 3" xfId="17290" xr:uid="{4BB8A526-FE37-4B46-9F1C-85E9CD2D4369}"/>
    <cellStyle name="Normal 19 2 4" xfId="7437" xr:uid="{FE4D283E-C348-4A5D-BC4A-6B38D53361DD}"/>
    <cellStyle name="Normal 19 2 4 2" xfId="7438" xr:uid="{38DBEBA9-7388-4824-98BD-65F0834DE285}"/>
    <cellStyle name="Normal 19 2 4 3" xfId="17291" xr:uid="{19BBC819-8BD9-4BB7-8159-D7022709CFE4}"/>
    <cellStyle name="Normal 19 2 5" xfId="7439" xr:uid="{7D7F87A8-B0D7-43AB-A917-4506702F1CBE}"/>
    <cellStyle name="Normal 19 2 5 2" xfId="7440" xr:uid="{2563858C-3A13-417F-9A4F-4CC9D9391FDD}"/>
    <cellStyle name="Normal 19 2 5 3" xfId="17292" xr:uid="{54CE9748-467D-412A-9FBB-7FE2DAA79AB4}"/>
    <cellStyle name="Normal 19 2 6" xfId="7441" xr:uid="{6B1E7F01-79F0-496E-9119-B4B9AF4AC26D}"/>
    <cellStyle name="Normal 19 2 6 2" xfId="7442" xr:uid="{3F812011-FB47-4419-A6E2-9A0612479FC4}"/>
    <cellStyle name="Normal 19 2 6 3" xfId="17293" xr:uid="{F45A58ED-3BD3-4B7F-9E69-5341CFCE8A44}"/>
    <cellStyle name="Normal 19 2 7" xfId="7443" xr:uid="{BE1E2E6E-D7E4-4533-A263-15B438BA5A19}"/>
    <cellStyle name="Normal 19 2 8" xfId="7444" xr:uid="{28C62063-8D4D-45B6-829F-BB9A15B048E5}"/>
    <cellStyle name="Normal 19 2 9" xfId="7445" xr:uid="{994AA30F-2138-4B6F-BD19-D9227F76D5CA}"/>
    <cellStyle name="Normal 19 20" xfId="7446" xr:uid="{3FDA0004-21D3-4977-BDF9-22F3346B89DA}"/>
    <cellStyle name="Normal 19 21" xfId="7447" xr:uid="{1B51DE63-D669-40E1-A372-7CB33B95702C}"/>
    <cellStyle name="Normal 19 22" xfId="7448" xr:uid="{98B10739-2FCC-498F-86F0-FEF6C2386245}"/>
    <cellStyle name="Normal 19 23" xfId="7449" xr:uid="{F9848578-EBDB-4BE5-99EB-2AA167E16BC5}"/>
    <cellStyle name="Normal 19 24" xfId="7450" xr:uid="{D5206EAA-6F23-4EDA-96BB-3A0B88E2DF1A}"/>
    <cellStyle name="Normal 19 25" xfId="7451" xr:uid="{4F0F71F7-68AA-4CEE-9992-C27ABE45F0C8}"/>
    <cellStyle name="Normal 19 26" xfId="17284" xr:uid="{22FEDAD2-A2F3-4CF7-87BB-E7900A3EC231}"/>
    <cellStyle name="Normal 19 3" xfId="7452" xr:uid="{D2DFCDEC-B95A-445C-8A82-5B922D7935A0}"/>
    <cellStyle name="Normal 19 3 10" xfId="7453" xr:uid="{E86D696B-5D48-4B1C-85DE-2005438D7020}"/>
    <cellStyle name="Normal 19 3 11" xfId="7454" xr:uid="{4FDC0B3C-A5BE-4849-9050-2942AA02BD45}"/>
    <cellStyle name="Normal 19 3 12" xfId="7455" xr:uid="{B110037F-AF29-47FA-8220-7691E26C2BED}"/>
    <cellStyle name="Normal 19 3 13" xfId="7456" xr:uid="{570E998B-E162-4E80-AD53-524FCFB6593C}"/>
    <cellStyle name="Normal 19 3 14" xfId="7457" xr:uid="{9A1D92D9-D973-46B1-B6E2-4771B8BBAFD1}"/>
    <cellStyle name="Normal 19 3 15" xfId="7458" xr:uid="{C85C8698-81E4-4ECB-9C56-FB6C26B523BE}"/>
    <cellStyle name="Normal 19 3 16" xfId="7459" xr:uid="{F6690F43-D2BB-4616-A2FB-32F1BA9E8862}"/>
    <cellStyle name="Normal 19 3 17" xfId="7460" xr:uid="{9791579B-49E7-4999-8028-F3D4A865D3F2}"/>
    <cellStyle name="Normal 19 3 18" xfId="7461" xr:uid="{9B6B3031-07C0-45A0-B19A-3D93A1F62BA2}"/>
    <cellStyle name="Normal 19 3 19" xfId="17294" xr:uid="{6E090E99-4165-411E-B162-1D79CBB2F360}"/>
    <cellStyle name="Normal 19 3 2" xfId="7462" xr:uid="{A3639E91-6775-49D8-AFDE-AD1263ED4118}"/>
    <cellStyle name="Normal 19 3 2 2" xfId="7463" xr:uid="{E59BE7D8-F8EF-475E-90EA-67E989592790}"/>
    <cellStyle name="Normal 19 3 2 2 2" xfId="7464" xr:uid="{FD1BCD6F-9506-407C-89A6-8216CBD01842}"/>
    <cellStyle name="Normal 19 3 2 2 3" xfId="17296" xr:uid="{086D8390-03D7-432D-A03F-8E0D59D17C07}"/>
    <cellStyle name="Normal 19 3 2 3" xfId="7465" xr:uid="{FA90C3E1-893E-487E-ADF7-F3A31E0E8683}"/>
    <cellStyle name="Normal 19 3 2 4" xfId="17295" xr:uid="{9F9ABA28-DD34-462B-A554-E61F6BC2F813}"/>
    <cellStyle name="Normal 19 3 3" xfId="7466" xr:uid="{00F0AF8B-1DC4-4F28-BC58-45664ACA9139}"/>
    <cellStyle name="Normal 19 3 3 2" xfId="7467" xr:uid="{7EAC3A3C-2267-407C-8456-2EE4AD621729}"/>
    <cellStyle name="Normal 19 3 3 3" xfId="17297" xr:uid="{41E61383-F9C0-4B09-BF36-9E106F00724E}"/>
    <cellStyle name="Normal 19 3 4" xfId="7468" xr:uid="{4B320492-3CE0-44A2-B9DE-397D6FB76F67}"/>
    <cellStyle name="Normal 19 3 4 2" xfId="7469" xr:uid="{D299D4EC-31A1-4AB3-BC97-50D16606CA3C}"/>
    <cellStyle name="Normal 19 3 4 3" xfId="17298" xr:uid="{E139EDEB-3D60-4CFE-9905-56CD85DEAA9A}"/>
    <cellStyle name="Normal 19 3 5" xfId="7470" xr:uid="{DAE4450C-34AA-42DC-9753-E415D662DBFF}"/>
    <cellStyle name="Normal 19 3 5 2" xfId="7471" xr:uid="{897D90A2-1880-40AC-A7BB-AF7476E24BED}"/>
    <cellStyle name="Normal 19 3 5 3" xfId="17299" xr:uid="{81E9C52F-BF14-4370-94A6-873F9CF91CB0}"/>
    <cellStyle name="Normal 19 3 6" xfId="7472" xr:uid="{A7F5CBD9-6A7A-448B-B62D-21E8FF4DDFB1}"/>
    <cellStyle name="Normal 19 3 6 2" xfId="7473" xr:uid="{A763B6D5-F54B-427A-9D1D-9288CA178BAB}"/>
    <cellStyle name="Normal 19 3 6 3" xfId="17300" xr:uid="{537CD1FA-214C-43EF-BC86-F73504BAF713}"/>
    <cellStyle name="Normal 19 3 7" xfId="7474" xr:uid="{ADB3DB3D-8E50-441B-B263-59A878EE12AA}"/>
    <cellStyle name="Normal 19 3 8" xfId="7475" xr:uid="{BE86B688-10C7-4B84-9D47-DF4AF0E8C8F4}"/>
    <cellStyle name="Normal 19 3 9" xfId="7476" xr:uid="{CD0DC02B-D38C-4913-A06E-7182A2DAF2CF}"/>
    <cellStyle name="Normal 19 4" xfId="7477" xr:uid="{55D2AB4D-73AC-4A67-AF03-A3A5AAD06104}"/>
    <cellStyle name="Normal 19 4 10" xfId="17301" xr:uid="{A4B8806F-3DCA-4D05-8299-065CCFBB6AB6}"/>
    <cellStyle name="Normal 19 4 2" xfId="7478" xr:uid="{6A0BB031-7137-4617-8A3C-DD9DFCD43CC4}"/>
    <cellStyle name="Normal 19 4 2 2" xfId="7479" xr:uid="{CAF1C314-C62D-4DF5-8105-E33C0BF01294}"/>
    <cellStyle name="Normal 19 4 2 2 2" xfId="7480" xr:uid="{DDF07147-DD8E-4AC3-BB8F-09D08531CE8D}"/>
    <cellStyle name="Normal 19 4 2 2 3" xfId="17303" xr:uid="{4294BC7D-88BC-438B-94BF-F11AD353B9D9}"/>
    <cellStyle name="Normal 19 4 2 3" xfId="7481" xr:uid="{B32C94AA-2163-4D58-9618-ED6EC09BCFC8}"/>
    <cellStyle name="Normal 19 4 2 4" xfId="17302" xr:uid="{22F7F6CD-B225-42FE-9469-683BFB4CB526}"/>
    <cellStyle name="Normal 19 4 3" xfId="7482" xr:uid="{2FDE3070-F18D-4C8C-8B1F-B2435FA3CF4C}"/>
    <cellStyle name="Normal 19 4 3 2" xfId="7483" xr:uid="{B4130002-B4CD-4283-8285-66D4C2734497}"/>
    <cellStyle name="Normal 19 4 3 3" xfId="17304" xr:uid="{D8F95D18-AC78-4B18-B5BA-8227D9AEC176}"/>
    <cellStyle name="Normal 19 4 4" xfId="7484" xr:uid="{E1EBCFAF-411D-47D3-9C00-BA9BDEC5A638}"/>
    <cellStyle name="Normal 19 4 4 2" xfId="7485" xr:uid="{22C49D0E-CC3A-431A-A76A-9B35AA0F1183}"/>
    <cellStyle name="Normal 19 4 4 3" xfId="17305" xr:uid="{822FE919-4AB3-4199-BB1E-A6390E3B0DA7}"/>
    <cellStyle name="Normal 19 4 5" xfId="7486" xr:uid="{EE4D542F-2AD3-46C8-B1C6-11BB3C03EB01}"/>
    <cellStyle name="Normal 19 4 5 2" xfId="7487" xr:uid="{D212D69E-4DB1-4EEF-B53D-B5B5AE22A19B}"/>
    <cellStyle name="Normal 19 4 5 3" xfId="17306" xr:uid="{E188B0DC-1EA7-4DEC-97F5-50164D08829A}"/>
    <cellStyle name="Normal 19 4 6" xfId="7488" xr:uid="{4A4137DF-4F21-4318-989E-29117503D6D3}"/>
    <cellStyle name="Normal 19 4 6 2" xfId="7489" xr:uid="{E185087C-19F9-4FD6-B15F-F823979BD4B0}"/>
    <cellStyle name="Normal 19 4 6 3" xfId="17307" xr:uid="{61DEF16E-58BC-4913-B0D3-9D899A838B3F}"/>
    <cellStyle name="Normal 19 4 7" xfId="7490" xr:uid="{2D7FA4A1-7684-4BE9-B8B9-E4AFE1D66209}"/>
    <cellStyle name="Normal 19 4 8" xfId="7491" xr:uid="{4C4E43F6-12F1-417A-8034-224AF9D360CB}"/>
    <cellStyle name="Normal 19 4 9" xfId="7492" xr:uid="{3B0C2E69-7CEB-4F8B-9461-8AA1E3597A9F}"/>
    <cellStyle name="Normal 19 5" xfId="7493" xr:uid="{9BD9EEC7-4654-4712-A0E0-9B3534AB95D0}"/>
    <cellStyle name="Normal 19 5 10" xfId="17308" xr:uid="{700D4BDF-1DAE-4F1C-8ED5-FBE88F3343D9}"/>
    <cellStyle name="Normal 19 5 2" xfId="7494" xr:uid="{A4610B26-4C9B-48D1-ADC3-E65B3D4960F3}"/>
    <cellStyle name="Normal 19 5 2 2" xfId="7495" xr:uid="{663F762D-F18D-4446-92CF-2F1A3D0E2C2D}"/>
    <cellStyle name="Normal 19 5 2 2 2" xfId="7496" xr:uid="{9BE98E93-2411-40E6-95D4-E75476B0DE91}"/>
    <cellStyle name="Normal 19 5 2 2 3" xfId="17310" xr:uid="{5A16AEF2-3448-4400-BC37-FF02E54141E0}"/>
    <cellStyle name="Normal 19 5 2 3" xfId="7497" xr:uid="{0E029F48-27F6-4AE9-B4BF-F30F8E41B084}"/>
    <cellStyle name="Normal 19 5 2 4" xfId="17309" xr:uid="{BE060FC2-C55D-4314-B230-407171211F76}"/>
    <cellStyle name="Normal 19 5 3" xfId="7498" xr:uid="{81B3093A-F009-4500-8BA3-3063B4B56160}"/>
    <cellStyle name="Normal 19 5 3 2" xfId="7499" xr:uid="{7EB321AA-CCC8-41AC-83AA-D4569EA4B51C}"/>
    <cellStyle name="Normal 19 5 3 3" xfId="17311" xr:uid="{37CDF729-48BF-4662-B5E4-5F4EC6A6B7A4}"/>
    <cellStyle name="Normal 19 5 4" xfId="7500" xr:uid="{4073CCD2-4F32-43CB-9047-8A12BDB7CD13}"/>
    <cellStyle name="Normal 19 5 4 2" xfId="7501" xr:uid="{19B11FDA-8EA5-4C1C-9289-94EFD16AFBEA}"/>
    <cellStyle name="Normal 19 5 4 3" xfId="17312" xr:uid="{47F8F739-7C2E-4C13-BAA2-62975875F668}"/>
    <cellStyle name="Normal 19 5 5" xfId="7502" xr:uid="{247F6520-0AC7-40AB-BA55-725867886CCA}"/>
    <cellStyle name="Normal 19 5 5 2" xfId="7503" xr:uid="{7A8FA9A4-D0FB-44AE-B8ED-DD88CBCE41E5}"/>
    <cellStyle name="Normal 19 5 5 3" xfId="17313" xr:uid="{73289F8A-7E8B-46CC-9670-E75CC63CAEFB}"/>
    <cellStyle name="Normal 19 5 6" xfId="7504" xr:uid="{68CE7F0B-38AB-4F90-8F3E-BEF6D87CACB2}"/>
    <cellStyle name="Normal 19 5 6 2" xfId="7505" xr:uid="{F5874A79-0AD0-4E84-B198-89825AA75F9A}"/>
    <cellStyle name="Normal 19 5 6 3" xfId="17314" xr:uid="{EBA847B4-055D-4768-BDB0-84586B17CC95}"/>
    <cellStyle name="Normal 19 5 7" xfId="7506" xr:uid="{D05BADC4-B2D8-4F24-B9FA-1A1FE8DD69AE}"/>
    <cellStyle name="Normal 19 5 8" xfId="7507" xr:uid="{318FACDC-D41C-4CBC-A915-961432445405}"/>
    <cellStyle name="Normal 19 5 9" xfId="7508" xr:uid="{A44E65B5-10C4-4484-B47C-3FC941D1AF44}"/>
    <cellStyle name="Normal 19 6" xfId="7509" xr:uid="{3089B7D6-C8E2-46AF-B83A-2AC2BA736EC1}"/>
    <cellStyle name="Normal 19 6 10" xfId="17315" xr:uid="{202A2F65-5FFC-4A8F-9C52-82C0E9BAAAD1}"/>
    <cellStyle name="Normal 19 6 2" xfId="7510" xr:uid="{648729ED-51A1-4AE1-AF4F-0A9B56421BEB}"/>
    <cellStyle name="Normal 19 6 2 2" xfId="7511" xr:uid="{8ADF3939-99B7-4B13-A0C8-87D8193576FF}"/>
    <cellStyle name="Normal 19 6 2 2 2" xfId="7512" xr:uid="{8E6AF571-A28C-42D5-93A1-70893374E75C}"/>
    <cellStyle name="Normal 19 6 2 2 3" xfId="17317" xr:uid="{45585240-0B1F-42EB-B53A-DEECF3A01032}"/>
    <cellStyle name="Normal 19 6 2 3" xfId="7513" xr:uid="{3634E60D-AB14-4698-8168-67FBED6AC7C0}"/>
    <cellStyle name="Normal 19 6 2 4" xfId="17316" xr:uid="{5AD719B1-E58A-46FA-888E-08BA7154E831}"/>
    <cellStyle name="Normal 19 6 3" xfId="7514" xr:uid="{1619C680-2D57-4223-94D2-73C186C046A7}"/>
    <cellStyle name="Normal 19 6 3 2" xfId="7515" xr:uid="{2FA276BE-E671-4181-9295-DF5F27A86B5D}"/>
    <cellStyle name="Normal 19 6 3 3" xfId="17318" xr:uid="{4624B706-4B65-49F9-AA26-5C7B765ED531}"/>
    <cellStyle name="Normal 19 6 4" xfId="7516" xr:uid="{B02AD310-3D3C-4CC9-8B20-CD3CAE9E3804}"/>
    <cellStyle name="Normal 19 6 4 2" xfId="7517" xr:uid="{4C72D92D-F9D1-4D21-B9C1-DD4244209793}"/>
    <cellStyle name="Normal 19 6 4 3" xfId="17319" xr:uid="{AD00F512-AE88-49E5-9EE4-18CACD7FC89A}"/>
    <cellStyle name="Normal 19 6 5" xfId="7518" xr:uid="{9A8C01A9-E62B-48E1-9D61-CE4F86B4D0C0}"/>
    <cellStyle name="Normal 19 6 5 2" xfId="7519" xr:uid="{B20D8318-06F0-477A-9654-67096D472841}"/>
    <cellStyle name="Normal 19 6 5 3" xfId="17320" xr:uid="{72967AF5-D178-4E5E-A140-2040163BEAAA}"/>
    <cellStyle name="Normal 19 6 6" xfId="7520" xr:uid="{CD48FFD6-56ED-48C8-B140-0D06074E530A}"/>
    <cellStyle name="Normal 19 6 6 2" xfId="7521" xr:uid="{B1D0C1A4-4C14-441A-9360-DC460C821D3D}"/>
    <cellStyle name="Normal 19 6 6 3" xfId="17321" xr:uid="{30869099-655D-4CAD-9DB1-059836F18C81}"/>
    <cellStyle name="Normal 19 6 7" xfId="7522" xr:uid="{F534E505-F707-4DCB-9E28-8EC77288E4AB}"/>
    <cellStyle name="Normal 19 6 8" xfId="7523" xr:uid="{ECB91A09-4D83-49C2-9833-68D854E79AFF}"/>
    <cellStyle name="Normal 19 6 9" xfId="7524" xr:uid="{53F2CF9A-CA97-4F53-B677-ED4386CA92AD}"/>
    <cellStyle name="Normal 19 7" xfId="7525" xr:uid="{3EC82494-8765-4E02-82DF-1B1CBACF38DF}"/>
    <cellStyle name="Normal 19 7 2" xfId="7526" xr:uid="{297CB86E-9C86-4042-9885-290132D9B3C8}"/>
    <cellStyle name="Normal 19 7 2 2" xfId="7527" xr:uid="{833A0945-8884-4BC8-830C-3FA9A7F464E5}"/>
    <cellStyle name="Normal 19 7 2 3" xfId="17323" xr:uid="{D8FF1E11-2E9C-44C6-9ED4-8C08571132D0}"/>
    <cellStyle name="Normal 19 7 3" xfId="7528" xr:uid="{B74A7051-C433-42B3-BEEA-A4AF39F0DDB7}"/>
    <cellStyle name="Normal 19 7 4" xfId="17322" xr:uid="{B3B03D1C-522F-4BD7-9E40-3E207E011AB9}"/>
    <cellStyle name="Normal 19 8" xfId="7529" xr:uid="{5BB69BA3-8AB0-4187-A967-F4A76F372155}"/>
    <cellStyle name="Normal 19 8 2" xfId="7530" xr:uid="{47DE699F-00DD-471C-A45C-A1C08DD33401}"/>
    <cellStyle name="Normal 19 8 3" xfId="17324" xr:uid="{F08B282B-F918-4AC3-9ECC-C8ECD621812F}"/>
    <cellStyle name="Normal 19 9" xfId="7531" xr:uid="{05843D85-60D1-4FDF-886C-8EADEAF264E5}"/>
    <cellStyle name="Normal 19 9 2" xfId="7532" xr:uid="{5321C7C9-89F0-4500-9C88-AE1F93337D8F}"/>
    <cellStyle name="Normal 19 9 3" xfId="17325" xr:uid="{B123C397-A635-4CB5-9AA5-36A88933BE9B}"/>
    <cellStyle name="Normal 2" xfId="7533" xr:uid="{31CC12B6-95FB-4068-9AA0-052EA77B9D78}"/>
    <cellStyle name="Normál 2" xfId="7534" xr:uid="{AA118220-8AFB-4DAF-BD8B-E9BAB03DBBBA}"/>
    <cellStyle name="Normal 2 10" xfId="7535" xr:uid="{6C6B7413-93B9-4257-94A2-2D841974193A}"/>
    <cellStyle name="Normal 2 10 2" xfId="7536" xr:uid="{03AC35E8-B009-4456-8408-F1FB288AB1F6}"/>
    <cellStyle name="Normal 2 10 2 2" xfId="7537" xr:uid="{C165A1E3-1B7F-43BD-B491-10E1A503856F}"/>
    <cellStyle name="Normal 2 10 2 2 2" xfId="7538" xr:uid="{E7BEC9C3-B4BA-4A3F-997D-B565D9EC1901}"/>
    <cellStyle name="Normal 2 10 2 3" xfId="7539" xr:uid="{F32DADF4-3AF5-43B7-BCF7-E4C7A2B5C654}"/>
    <cellStyle name="Normal 2 10 3" xfId="7540" xr:uid="{CCDDF983-1F54-42A1-820D-E9CB22A52E95}"/>
    <cellStyle name="Normal 2 10 3 2" xfId="7541" xr:uid="{2764D835-34D1-4FF9-A1D8-C2329C4D81A5}"/>
    <cellStyle name="Normal 2 10 4" xfId="7542" xr:uid="{DA03D4CF-EFA5-4F4E-A633-2D53FF26B1C0}"/>
    <cellStyle name="Normal 2 10 5" xfId="7543" xr:uid="{6EADFF90-21AE-4485-A62A-A2EE2DC9120F}"/>
    <cellStyle name="Normal 2 10 6" xfId="17326" xr:uid="{23BEB77C-FEAA-43BB-8B22-94A2130482B7}"/>
    <cellStyle name="Normal 2 11" xfId="7544" xr:uid="{40D32EB2-5015-45CC-BE88-1B98D490D477}"/>
    <cellStyle name="Normal 2 11 2" xfId="7545" xr:uid="{DD861028-61D7-4785-BEE3-8DB3F729480D}"/>
    <cellStyle name="Normal 2 11 3" xfId="7546" xr:uid="{A12A459A-7A25-4AD4-8C6D-0051EC9F03EB}"/>
    <cellStyle name="Normal 2 11 4" xfId="7547" xr:uid="{CDE03E62-D351-46D9-8E27-9C5630157AEB}"/>
    <cellStyle name="Normal 2 11 5" xfId="17327" xr:uid="{D4A2590C-41AD-4415-AA0C-F93AC314E766}"/>
    <cellStyle name="Normal 2 12" xfId="7548" xr:uid="{5A0DF675-D9BD-473A-AD4E-B106E6307E3C}"/>
    <cellStyle name="Normal 2 12 2" xfId="7549" xr:uid="{92B018B5-03AB-4273-B557-8AF7EA46480C}"/>
    <cellStyle name="Normal 2 12 3" xfId="7550" xr:uid="{22A66B1F-AD61-47A2-B6ED-2F5EDA23398D}"/>
    <cellStyle name="Normal 2 12 4" xfId="17328" xr:uid="{44F9D31E-481D-4615-92B9-C8D52C5235A8}"/>
    <cellStyle name="Normal 2 13" xfId="7551" xr:uid="{D1A596AF-1ABD-4343-B9CE-E46202AE0184}"/>
    <cellStyle name="Normal 2 13 2" xfId="7552" xr:uid="{4A3CC5BC-E8FE-4AEF-8F53-A52F9790F9E5}"/>
    <cellStyle name="Normal 2 13 3" xfId="17329" xr:uid="{D1956C3C-1E7C-4CA4-93E8-58F53BA0800C}"/>
    <cellStyle name="Normal 2 14" xfId="7553" xr:uid="{AA87FE02-4BDE-43A7-ABF2-912FACE4EBD5}"/>
    <cellStyle name="Normal 2 14 2" xfId="7554" xr:uid="{BE057A8A-58EB-4DE5-BA93-5D70591F1CA5}"/>
    <cellStyle name="Normal 2 14 3" xfId="17330" xr:uid="{951C4D11-B033-493D-9691-60ADCD12BAA4}"/>
    <cellStyle name="Normal 2 15" xfId="7555" xr:uid="{8B999792-F723-4C02-96F4-203FCECCDF33}"/>
    <cellStyle name="Normal 2 15 2" xfId="7556" xr:uid="{548F683B-6779-45F6-8A6A-FCE7F20CB2D6}"/>
    <cellStyle name="Normal 2 15 3" xfId="17331" xr:uid="{8C4A64B2-5233-445D-9D05-331BB0861121}"/>
    <cellStyle name="Normal 2 16" xfId="7557" xr:uid="{E268BDE2-608F-4311-AF51-967A552A24D0}"/>
    <cellStyle name="Normal 2 16 2" xfId="7558" xr:uid="{D605CCAC-DE2B-48D2-8193-28997AE4AD60}"/>
    <cellStyle name="Normal 2 16 3" xfId="17332" xr:uid="{868E59C7-BEFA-4BF8-869D-E7119E146423}"/>
    <cellStyle name="Normal 2 17" xfId="7559" xr:uid="{16294F31-F6A2-4518-A62C-8A4A7AC00D0A}"/>
    <cellStyle name="Normal 2 17 2" xfId="7560" xr:uid="{8119EFB4-A190-48F6-A598-C785934C3AAF}"/>
    <cellStyle name="Normal 2 17 3" xfId="17333" xr:uid="{E246750D-3B22-436B-8BEC-2D22ED98960C}"/>
    <cellStyle name="Normal 2 18" xfId="7561" xr:uid="{41723255-1DB5-45B2-86CE-1A6C871F485A}"/>
    <cellStyle name="Normal 2 18 2" xfId="7562" xr:uid="{07D91839-626F-417A-8A0A-F298ACC221FC}"/>
    <cellStyle name="Normal 2 18 3" xfId="7563" xr:uid="{DFB0DFC4-9A16-4C2D-B078-7C3EBE15A7DE}"/>
    <cellStyle name="Normal 2 18 4" xfId="7564" xr:uid="{205D294C-EC51-48F4-97BF-02A0A31E33E2}"/>
    <cellStyle name="Normal 2 18 5" xfId="18065" xr:uid="{98071F31-D322-4E52-B070-BBFB7B4E2C68}"/>
    <cellStyle name="Normal 2 19" xfId="7565" xr:uid="{75625CCB-EA65-42DF-80A7-BD7D41531E5E}"/>
    <cellStyle name="Normal 2 19 2" xfId="7566" xr:uid="{8D003C0C-CFE3-421A-980B-511E33982288}"/>
    <cellStyle name="Normal 2 19 3" xfId="16422" xr:uid="{4B511A40-0B50-4961-B319-6C27358F4E97}"/>
    <cellStyle name="Normal 2 2" xfId="7567" xr:uid="{3A2A3AA2-3F3A-42BF-8265-6527225EA6D6}"/>
    <cellStyle name="Normál 2 2" xfId="16460" xr:uid="{E726769A-E454-4DA2-8D93-D14516C134B2}"/>
    <cellStyle name="Normal 2 2 10" xfId="7568" xr:uid="{0DCBCC63-2DDC-481B-B7C7-21F4995F51D8}"/>
    <cellStyle name="Normal 2 2 10 2" xfId="7569" xr:uid="{4BAB6F91-924E-42D8-A317-89AF04F48288}"/>
    <cellStyle name="Normal 2 2 10 3" xfId="7570" xr:uid="{748A8B13-A71D-4145-BA14-6C7A3E68BAB6}"/>
    <cellStyle name="Normal 2 2 10 4" xfId="17335" xr:uid="{ADCAD745-E99D-4CA7-B898-38D024A63099}"/>
    <cellStyle name="Normal 2 2 11" xfId="7571" xr:uid="{8B44995F-AB25-4278-A4D8-34F20F2137F7}"/>
    <cellStyle name="Normal 2 2 11 2" xfId="7572" xr:uid="{D69DE0C9-5BAD-4937-870B-E88166DE34D8}"/>
    <cellStyle name="Normal 2 2 11 2 2" xfId="7573" xr:uid="{DBB18DB6-A7E7-4F52-B66D-B664A398175A}"/>
    <cellStyle name="Normal 2 2 11 2 3" xfId="7574" xr:uid="{BEBBAB6E-FF01-4322-9A19-D72525517F0D}"/>
    <cellStyle name="Normal 2 2 11 2 4" xfId="18146" xr:uid="{557B5D5B-9FC8-486E-A8CC-4AE7F5BFDB6B}"/>
    <cellStyle name="Normal 2 2 11 3" xfId="7575" xr:uid="{FC82F797-D127-498F-8CA5-8E52DE4EF488}"/>
    <cellStyle name="Normal 2 2 11 4" xfId="7576" xr:uid="{71EE2705-969B-4AF9-8BD4-94B44E62E694}"/>
    <cellStyle name="Normal 2 2 11 5" xfId="7577" xr:uid="{3B02B976-2E47-43ED-945B-EA47C0A34AB2}"/>
    <cellStyle name="Normal 2 2 11 6" xfId="17336" xr:uid="{55587DB2-8973-4657-B297-EAA555250DDE}"/>
    <cellStyle name="Normal 2 2 12" xfId="7578" xr:uid="{111DCA44-3AA5-4805-B247-EE4B334DA755}"/>
    <cellStyle name="Normal 2 2 12 2" xfId="7579" xr:uid="{35C279B1-610D-4498-B070-4A9FBDE1E374}"/>
    <cellStyle name="Normal 2 2 12 3" xfId="7580" xr:uid="{A7183F05-0BF1-4DDF-89C1-81BB336D5FA4}"/>
    <cellStyle name="Normal 2 2 12 4" xfId="17337" xr:uid="{68937B92-E566-441B-B50F-9DF2282CA89E}"/>
    <cellStyle name="Normal 2 2 13" xfId="7581" xr:uid="{79A3F10A-C9DE-4299-AC87-A05B93AC2D26}"/>
    <cellStyle name="Normal 2 2 13 2" xfId="7582" xr:uid="{32208158-6236-42D6-B9AD-18A48C8E19DB}"/>
    <cellStyle name="Normal 2 2 13 3" xfId="7583" xr:uid="{AE00A847-695D-4514-BFDB-A91A7FF8EFC7}"/>
    <cellStyle name="Normal 2 2 13 4" xfId="7584" xr:uid="{819A6DF7-0DB6-4A6B-9632-113AA64E265F}"/>
    <cellStyle name="Normal 2 2 13 5" xfId="18048" xr:uid="{DA34FE7D-1841-4287-A64F-CEA95E1943AA}"/>
    <cellStyle name="Normal 2 2 14" xfId="7585" xr:uid="{9E675988-AF2F-46E6-9A50-524BF726F973}"/>
    <cellStyle name="Normal 2 2 14 2" xfId="7586" xr:uid="{F436AA46-1149-444D-854A-35BBA113B490}"/>
    <cellStyle name="Normal 2 2 15" xfId="7587" xr:uid="{93D40289-3F93-4D1D-993C-9AFD3666D17F}"/>
    <cellStyle name="Normal 2 2 16" xfId="7588" xr:uid="{E688137A-573B-4D93-94A4-1C2EC93E866A}"/>
    <cellStyle name="Normal 2 2 17" xfId="7589" xr:uid="{777F5EB3-10BD-471B-8AAC-85E7BDE35AFD}"/>
    <cellStyle name="Normal 2 2 18" xfId="7590" xr:uid="{46029285-A66E-44AB-A857-EAE9F65A3D66}"/>
    <cellStyle name="Normal 2 2 19" xfId="7591" xr:uid="{E3C2A632-5D8E-4C5B-8937-2A0FD10686A9}"/>
    <cellStyle name="Normal 2 2 2" xfId="7592" xr:uid="{989E869A-00E2-4FD7-8D37-3454D280113C}"/>
    <cellStyle name="Normal 2 2 2 10" xfId="7593" xr:uid="{5E253717-E3E2-4D4A-9DC9-F9AB37412D98}"/>
    <cellStyle name="Normal 2 2 2 11" xfId="17338" xr:uid="{B3DCB805-EFF3-46D6-ACE1-C95E74A3F20A}"/>
    <cellStyle name="Normal 2 2 2 2" xfId="7594" xr:uid="{C8A90464-3AA2-436B-9A29-7C1B3272BB3B}"/>
    <cellStyle name="Normal 2 2 2 2 10" xfId="7595" xr:uid="{7381251F-2FFC-4F3D-BB2E-D10D9BFB416A}"/>
    <cellStyle name="Normal 2 2 2 2 11" xfId="7596" xr:uid="{E9FA5B52-A62D-4C83-A601-0B2FE3BDC4B6}"/>
    <cellStyle name="Normal 2 2 2 2 12" xfId="7597" xr:uid="{F8702910-530D-4620-8D8A-4ADBDE94705F}"/>
    <cellStyle name="Normal 2 2 2 2 13" xfId="7598" xr:uid="{3EAA2FE8-30CA-48AA-AD7D-24D89376FA75}"/>
    <cellStyle name="Normal 2 2 2 2 14" xfId="7599" xr:uid="{9588FFD4-0BA3-45D8-9813-F0197893DC5E}"/>
    <cellStyle name="Normal 2 2 2 2 15" xfId="7600" xr:uid="{CE3123AA-46BB-4CDA-B25F-66796B447416}"/>
    <cellStyle name="Normal 2 2 2 2 16" xfId="7601" xr:uid="{1C58BD06-E382-43AD-A057-6DCC48901D57}"/>
    <cellStyle name="Normal 2 2 2 2 17" xfId="17339" xr:uid="{D31F820A-FCC7-406A-A41D-D8D5C59EA276}"/>
    <cellStyle name="Normal 2 2 2 2 2" xfId="7602" xr:uid="{65BAFD05-32D3-4913-AA4B-F4F93714F952}"/>
    <cellStyle name="Normal 2 2 2 2 2 2" xfId="7603" xr:uid="{3CFAD985-F973-4EB6-BD02-7407508117AB}"/>
    <cellStyle name="Normal 2 2 2 2 2 3" xfId="7604" xr:uid="{54847398-2CD4-4494-B2D1-99F483CEAD34}"/>
    <cellStyle name="Normal 2 2 2 2 2 4" xfId="18147" xr:uid="{C3EC8510-33EF-4586-98BA-37422AC06E12}"/>
    <cellStyle name="Normal 2 2 2 2 3" xfId="7605" xr:uid="{D9A05BEA-9EB3-44B0-8CCF-1B2108BA9436}"/>
    <cellStyle name="Normal 2 2 2 2 4" xfId="7606" xr:uid="{11F2D2AE-5EC9-4B0F-B7EB-E7FA2EC659A4}"/>
    <cellStyle name="Normal 2 2 2 2 5" xfId="7607" xr:uid="{A7CC3E6D-D481-4901-89E0-7F04BA4955D8}"/>
    <cellStyle name="Normal 2 2 2 2 6" xfId="7608" xr:uid="{1CA30A12-7B1D-49AD-BEE7-3266D893687E}"/>
    <cellStyle name="Normal 2 2 2 2 7" xfId="7609" xr:uid="{384C7A54-79CC-4849-829F-6277223DC914}"/>
    <cellStyle name="Normal 2 2 2 2 8" xfId="7610" xr:uid="{5D5F73F4-7B04-4218-8DE0-3B0F0C304965}"/>
    <cellStyle name="Normal 2 2 2 2 9" xfId="7611" xr:uid="{5D7D554F-78A5-4F32-8B28-F0891120E6DF}"/>
    <cellStyle name="Normal 2 2 2 3" xfId="7612" xr:uid="{79A961E9-4A92-461D-8E0E-80D9FCCBAD8C}"/>
    <cellStyle name="Normal 2 2 2 3 10" xfId="7613" xr:uid="{2DDD3738-4088-4A05-A671-5251700DC5FA}"/>
    <cellStyle name="Normal 2 2 2 3 11" xfId="7614" xr:uid="{434C823C-5ECB-407F-9DFA-A0808427EF1B}"/>
    <cellStyle name="Normal 2 2 2 3 12" xfId="7615" xr:uid="{EE3BBF1A-C8C1-4D42-8438-45DAC40697C0}"/>
    <cellStyle name="Normal 2 2 2 3 13" xfId="7616" xr:uid="{CD48E6BE-65C1-4094-87D0-8E5C9ED36B7B}"/>
    <cellStyle name="Normal 2 2 2 3 14" xfId="7617" xr:uid="{301956BE-F64C-4F8C-986E-49FCCBF260D2}"/>
    <cellStyle name="Normal 2 2 2 3 15" xfId="7618" xr:uid="{E9AFDAC5-1EE9-471B-969F-6516262BDEC7}"/>
    <cellStyle name="Normal 2 2 2 3 16" xfId="17340" xr:uid="{4703CC72-365B-4EA0-B0C1-44DA4D1C47D9}"/>
    <cellStyle name="Normal 2 2 2 3 2" xfId="7619" xr:uid="{14FF59F3-053C-43B8-9CAE-A1A21494CB51}"/>
    <cellStyle name="Normal 2 2 2 3 2 2" xfId="7620" xr:uid="{E2BE4E6B-4952-48B3-8D85-E49DD555FCA7}"/>
    <cellStyle name="Normal 2 2 2 3 2 3" xfId="7621" xr:uid="{264E8BB6-F1D9-4292-BE06-E45B322B7133}"/>
    <cellStyle name="Normal 2 2 2 3 2 4" xfId="18148" xr:uid="{E0471B87-B6C1-4474-97E2-2B7C0BC51E75}"/>
    <cellStyle name="Normal 2 2 2 3 3" xfId="7622" xr:uid="{946A7ED5-07DD-4789-A5AE-A1B7A2B88E1D}"/>
    <cellStyle name="Normal 2 2 2 3 4" xfId="7623" xr:uid="{BE3313E2-059D-4C33-B31E-1229AEC2461D}"/>
    <cellStyle name="Normal 2 2 2 3 5" xfId="7624" xr:uid="{55F10A72-FED9-450C-BF5D-BBF26EECF55A}"/>
    <cellStyle name="Normal 2 2 2 3 6" xfId="7625" xr:uid="{011C1839-8AA3-4418-82B3-CBE68D9CEDB3}"/>
    <cellStyle name="Normal 2 2 2 3 7" xfId="7626" xr:uid="{0EB8F070-BBA6-4270-938B-E59D6E6B4CBD}"/>
    <cellStyle name="Normal 2 2 2 3 8" xfId="7627" xr:uid="{47F38BAF-931B-478D-95BE-E806564BA475}"/>
    <cellStyle name="Normal 2 2 2 3 9" xfId="7628" xr:uid="{E4293595-4222-4A11-9E5A-17F61E8689FC}"/>
    <cellStyle name="Normal 2 2 2 4" xfId="7629" xr:uid="{3B5C688D-0BBF-4076-8C74-CB8586102B64}"/>
    <cellStyle name="Normal 2 2 2 4 10" xfId="7630" xr:uid="{009A769C-8606-4CA7-9931-6A3D9007893C}"/>
    <cellStyle name="Normal 2 2 2 4 11" xfId="7631" xr:uid="{FBD335B2-7AAB-4CC5-A70E-0A98CA880E36}"/>
    <cellStyle name="Normal 2 2 2 4 12" xfId="7632" xr:uid="{D36E8E77-B0F0-41C9-BDD4-96A2554B3F85}"/>
    <cellStyle name="Normal 2 2 2 4 13" xfId="7633" xr:uid="{8D296D13-693B-45A8-A678-FD737DEAC207}"/>
    <cellStyle name="Normal 2 2 2 4 14" xfId="7634" xr:uid="{120DC60D-F5D8-4587-AD74-25B84B6A747B}"/>
    <cellStyle name="Normal 2 2 2 4 15" xfId="7635" xr:uid="{711D3C68-EE0B-46A2-A96B-583AFC5CBA5E}"/>
    <cellStyle name="Normal 2 2 2 4 16" xfId="17341" xr:uid="{E0916361-CE96-46E6-BC0D-C39FE86467AF}"/>
    <cellStyle name="Normal 2 2 2 4 2" xfId="7636" xr:uid="{02A46E21-B157-4D66-A5D8-37960BA7B659}"/>
    <cellStyle name="Normal 2 2 2 4 2 2" xfId="7637" xr:uid="{E21D4FB4-C348-463E-8586-44282C3D721D}"/>
    <cellStyle name="Normal 2 2 2 4 2 3" xfId="7638" xr:uid="{1C9EF651-81AE-4949-80AE-1FFAA958390A}"/>
    <cellStyle name="Normal 2 2 2 4 2 4" xfId="18149" xr:uid="{F3068469-321A-4270-A427-FCCE00E51376}"/>
    <cellStyle name="Normal 2 2 2 4 3" xfId="7639" xr:uid="{213883F1-2B38-444C-89B2-84FACCB9CB9A}"/>
    <cellStyle name="Normal 2 2 2 4 4" xfId="7640" xr:uid="{628C1FD4-A335-42B5-AB93-EB7AF527D8E7}"/>
    <cellStyle name="Normal 2 2 2 4 5" xfId="7641" xr:uid="{D8F8D4EE-8648-4CA2-BFE1-151155E22E30}"/>
    <cellStyle name="Normal 2 2 2 4 6" xfId="7642" xr:uid="{FC1BFF20-662C-45AF-94EE-E2C1BAF9D1E9}"/>
    <cellStyle name="Normal 2 2 2 4 7" xfId="7643" xr:uid="{78A06CBF-C64F-47A3-A971-3F6EA723B3E0}"/>
    <cellStyle name="Normal 2 2 2 4 8" xfId="7644" xr:uid="{5FFEEED3-514C-400B-A1B9-5D7AD1A8A7FB}"/>
    <cellStyle name="Normal 2 2 2 4 9" xfId="7645" xr:uid="{DDA20B84-FF59-4408-AB46-9134CE3F2AE3}"/>
    <cellStyle name="Normal 2 2 2 5" xfId="7646" xr:uid="{96E8F308-C19F-4B97-8934-88F4BCBBE1B9}"/>
    <cellStyle name="Normal 2 2 2 5 10" xfId="7647" xr:uid="{E53716DC-E738-40E7-A377-D642D4724795}"/>
    <cellStyle name="Normal 2 2 2 5 11" xfId="7648" xr:uid="{ED778181-C56B-4CCA-BF02-601E37F2F7A6}"/>
    <cellStyle name="Normal 2 2 2 5 12" xfId="7649" xr:uid="{7B28800E-4767-4110-816D-573B9B2558E0}"/>
    <cellStyle name="Normal 2 2 2 5 13" xfId="7650" xr:uid="{1112BB78-A1CB-458F-AE69-0C521EAFABC2}"/>
    <cellStyle name="Normal 2 2 2 5 14" xfId="7651" xr:uid="{FF75CB2B-1047-496F-8510-01A05CF02545}"/>
    <cellStyle name="Normal 2 2 2 5 15" xfId="7652" xr:uid="{23C4E341-CDC8-4AEB-89F2-BDD725D20F52}"/>
    <cellStyle name="Normal 2 2 2 5 16" xfId="17342" xr:uid="{7F783C37-64E1-437B-8FAC-56006AB54A37}"/>
    <cellStyle name="Normal 2 2 2 5 2" xfId="7653" xr:uid="{66FAB128-EDC7-40BE-8295-8BE45010940C}"/>
    <cellStyle name="Normal 2 2 2 5 2 2" xfId="7654" xr:uid="{057C8E71-3D76-480A-80AA-0F47FCC7FDF3}"/>
    <cellStyle name="Normal 2 2 2 5 2 3" xfId="7655" xr:uid="{B739F8CD-8E55-4A82-828E-2FD87CF1B081}"/>
    <cellStyle name="Normal 2 2 2 5 2 4" xfId="18150" xr:uid="{BD26ABEE-07DF-45C8-A74B-E583168C8F61}"/>
    <cellStyle name="Normal 2 2 2 5 3" xfId="7656" xr:uid="{386C5BEB-F283-4F65-869C-939F67E3BE21}"/>
    <cellStyle name="Normal 2 2 2 5 4" xfId="7657" xr:uid="{BEE3588C-FE32-4133-B578-0F928DA908B2}"/>
    <cellStyle name="Normal 2 2 2 5 5" xfId="7658" xr:uid="{D9C3924D-5985-4F64-8060-32895F932B95}"/>
    <cellStyle name="Normal 2 2 2 5 6" xfId="7659" xr:uid="{BC470DDA-1302-4931-A084-54443E259216}"/>
    <cellStyle name="Normal 2 2 2 5 7" xfId="7660" xr:uid="{30FF9159-73E7-4D8E-9601-FBBC9349EE75}"/>
    <cellStyle name="Normal 2 2 2 5 8" xfId="7661" xr:uid="{BECE3193-BC23-4C8A-99F7-D367AF5C602F}"/>
    <cellStyle name="Normal 2 2 2 5 9" xfId="7662" xr:uid="{93488B15-5A3E-4ABE-B970-7E920E3E6D9C}"/>
    <cellStyle name="Normal 2 2 2 6" xfId="7663" xr:uid="{4A2FC150-E4E3-4768-ACDA-EBEBA3D81281}"/>
    <cellStyle name="Normal 2 2 2 6 10" xfId="7664" xr:uid="{1CA477B9-8804-4F0A-9EE0-8BF81B97DA5B}"/>
    <cellStyle name="Normal 2 2 2 6 11" xfId="7665" xr:uid="{19969883-CBA7-4996-BDCE-DC880FADCF47}"/>
    <cellStyle name="Normal 2 2 2 6 12" xfId="7666" xr:uid="{AD6057C0-15E6-4376-8106-5D6141F6ED10}"/>
    <cellStyle name="Normal 2 2 2 6 13" xfId="7667" xr:uid="{3C2929D6-F7E4-4BB3-928A-69DB48A8DC7D}"/>
    <cellStyle name="Normal 2 2 2 6 14" xfId="7668" xr:uid="{B164A3AB-8079-4F7F-AD03-574481410EA7}"/>
    <cellStyle name="Normal 2 2 2 6 15" xfId="7669" xr:uid="{ABAE0291-A3ED-4C7A-BFBA-A7D02886A0B9}"/>
    <cellStyle name="Normal 2 2 2 6 16" xfId="17343" xr:uid="{49E1C7D4-FD60-41EC-A9A4-B141776B3BDB}"/>
    <cellStyle name="Normal 2 2 2 6 2" xfId="7670" xr:uid="{84B07768-D6C2-458A-855A-779444738234}"/>
    <cellStyle name="Normal 2 2 2 6 2 2" xfId="7671" xr:uid="{9D01ECF2-B8A0-4CD9-BFDC-3F46CC260BF3}"/>
    <cellStyle name="Normal 2 2 2 6 2 3" xfId="7672" xr:uid="{904F2C01-CD5C-4F60-9E1A-7D132AC0790A}"/>
    <cellStyle name="Normal 2 2 2 6 2 4" xfId="18151" xr:uid="{3E2B4374-9B45-4357-9E20-533621E9FA54}"/>
    <cellStyle name="Normal 2 2 2 6 3" xfId="7673" xr:uid="{94D6F7E7-7503-4461-BCE3-FBB30264CC70}"/>
    <cellStyle name="Normal 2 2 2 6 4" xfId="7674" xr:uid="{DBCCC566-2BBB-45B1-A9D8-8B735A3ACA38}"/>
    <cellStyle name="Normal 2 2 2 6 5" xfId="7675" xr:uid="{F94B23EB-A297-4E1F-985F-54E8639C7A7D}"/>
    <cellStyle name="Normal 2 2 2 6 6" xfId="7676" xr:uid="{9C4E8CDD-2F6A-4E7B-84C8-4344A3D3EE06}"/>
    <cellStyle name="Normal 2 2 2 6 7" xfId="7677" xr:uid="{D5AFBE54-5D8D-467F-AEBE-2136FB69FEF1}"/>
    <cellStyle name="Normal 2 2 2 6 8" xfId="7678" xr:uid="{7883F92D-B840-4DDB-8E9A-C5D4F706EFCF}"/>
    <cellStyle name="Normal 2 2 2 6 9" xfId="7679" xr:uid="{37601DD2-D86F-481D-998F-8FAA7AF0E476}"/>
    <cellStyle name="Normal 2 2 2 7" xfId="7680" xr:uid="{BD280702-7539-4C08-AA89-5067B88E4C82}"/>
    <cellStyle name="Normal 2 2 2 7 2" xfId="7681" xr:uid="{98E447B6-0BE2-47F5-B30B-10C9259ADBC6}"/>
    <cellStyle name="Normal 2 2 2 7 2 2" xfId="7682" xr:uid="{B4876BE0-6DD0-436B-8BC2-5B861918F6F9}"/>
    <cellStyle name="Normal 2 2 2 7 2 3" xfId="7683" xr:uid="{07D6CE69-320A-476F-8829-8B28493E1B11}"/>
    <cellStyle name="Normal 2 2 2 7 2 4" xfId="7684" xr:uid="{FD710FAA-5D61-498C-991E-6CA2D2E453D9}"/>
    <cellStyle name="Normal 2 2 2 7 2 5" xfId="18152" xr:uid="{7F62AB4F-9D27-4729-905E-47108BF48F93}"/>
    <cellStyle name="Normal 2 2 2 7 3" xfId="7685" xr:uid="{00C875EA-6BA5-4C68-9824-A59F0D8BCF13}"/>
    <cellStyle name="Normal 2 2 2 7 4" xfId="7686" xr:uid="{58878C7C-1D0C-4E93-8046-5E64D1125ACA}"/>
    <cellStyle name="Normal 2 2 2 7 5" xfId="7687" xr:uid="{FCC20892-33CC-4ABC-AB2D-1C80740DA73C}"/>
    <cellStyle name="Normal 2 2 2 7 6" xfId="17344" xr:uid="{6D8103FC-5733-4CA3-8C32-0092B7EEC678}"/>
    <cellStyle name="Normal 2 2 2 8" xfId="7688" xr:uid="{03AD0FB9-EF11-4BEE-83AB-5C0328C53A75}"/>
    <cellStyle name="Normal 2 2 2 8 2" xfId="7689" xr:uid="{4AF20896-E79E-4684-B12E-E78088519AC4}"/>
    <cellStyle name="Normal 2 2 2 8 2 2" xfId="7690" xr:uid="{1063DF68-92F0-46AC-836A-77070D2CEABB}"/>
    <cellStyle name="Normal 2 2 2 8 2 3" xfId="7691" xr:uid="{D7512F41-574D-4155-A11A-6927AAEA4A3A}"/>
    <cellStyle name="Normal 2 2 2 8 2 4" xfId="18153" xr:uid="{5FC0E79E-C32B-4BF8-A276-3C091BCADFEF}"/>
    <cellStyle name="Normal 2 2 2 8 3" xfId="7692" xr:uid="{1768358A-0646-4DCE-848A-71E9F5AB96CE}"/>
    <cellStyle name="Normal 2 2 2 8 4" xfId="7693" xr:uid="{40373D6D-DFE4-4B59-83F1-16F908741CE4}"/>
    <cellStyle name="Normal 2 2 2 8 5" xfId="17345" xr:uid="{8DB5A63B-7241-47E4-86E2-A89A923019DE}"/>
    <cellStyle name="Normal 2 2 2 9" xfId="7694" xr:uid="{A5893D06-F50D-4B25-A907-9D37774D21A1}"/>
    <cellStyle name="Normal 2 2 2 9 2" xfId="7695" xr:uid="{5D94F0B1-3D9F-470A-918A-83C71F760E44}"/>
    <cellStyle name="Normal 2 2 2 9 3" xfId="18911" xr:uid="{666F28DE-EA48-4C99-AECD-0F099AE38284}"/>
    <cellStyle name="Normal 2 2 20" xfId="7696" xr:uid="{F9EE5DDD-A679-4CEB-9A4B-0D26DEF4786C}"/>
    <cellStyle name="Normal 2 2 21" xfId="7697" xr:uid="{F3D274D8-30D0-49E1-A6AC-D5AFD7162FD7}"/>
    <cellStyle name="Normal 2 2 22" xfId="7698" xr:uid="{0C7478D9-76B5-43CE-9BB8-5E41C948A89C}"/>
    <cellStyle name="Normal 2 2 23" xfId="7699" xr:uid="{401354DD-87C6-4FD2-96C6-28D177F5DD6A}"/>
    <cellStyle name="Normal 2 2 24" xfId="7700" xr:uid="{B614867D-A2C5-4A24-8EBD-C4B792D53B05}"/>
    <cellStyle name="Normal 2 2 25" xfId="7701" xr:uid="{2F6D8685-392E-42E2-9091-407BAA112C4D}"/>
    <cellStyle name="Normal 2 2 26" xfId="17334" xr:uid="{5CFB78BB-3F49-4CAD-9B7B-20C03FD57BA5}"/>
    <cellStyle name="Normal 2 2 3" xfId="7702" xr:uid="{2E177092-1E02-44F8-A2A5-9F73556F7E18}"/>
    <cellStyle name="Normal 2 2 3 2" xfId="7703" xr:uid="{C31DE838-EDFD-4C8E-AA15-1904DE67A858}"/>
    <cellStyle name="Normal 2 2 3 2 2" xfId="7704" xr:uid="{38256712-C3E8-4AF2-9324-5D313D15242F}"/>
    <cellStyle name="Normal 2 2 3 2 2 2" xfId="7705" xr:uid="{311B98D3-20EC-4BFE-ABF4-FEF21DFD2706}"/>
    <cellStyle name="Normal 2 2 3 2 2 2 2" xfId="7706" xr:uid="{4C28D909-52BA-4CA8-B38D-4778EC442B2A}"/>
    <cellStyle name="Normal 2 2 3 2 2 3" xfId="7707" xr:uid="{4C82EA2D-6337-43A6-8405-E113203B84A8}"/>
    <cellStyle name="Normal 2 2 3 2 2 4" xfId="7708" xr:uid="{B56CD33C-6748-4A61-BB93-730D58D1194E}"/>
    <cellStyle name="Normal 2 2 3 2 3" xfId="7709" xr:uid="{C2A7CEED-522E-4805-B80E-EC3666ED24AB}"/>
    <cellStyle name="Normal 2 2 3 2 3 2" xfId="7710" xr:uid="{2ADC7DA5-FB63-45CE-A936-0D99E52CAFC4}"/>
    <cellStyle name="Normal 2 2 3 2 3 3" xfId="7711" xr:uid="{12F190B3-6382-42CD-BC3F-64064081BBD8}"/>
    <cellStyle name="Normal 2 2 3 2 4" xfId="7712" xr:uid="{42A3D3B7-8934-41C7-B00C-25D943BD06D0}"/>
    <cellStyle name="Normal 2 2 3 2 5" xfId="7713" xr:uid="{DE3C72AA-196C-48C6-8D0B-7F89240C3899}"/>
    <cellStyle name="Normal 2 2 3 2 6" xfId="7714" xr:uid="{3E9C9240-46D6-4B9D-88ED-C0815D1F8325}"/>
    <cellStyle name="Normal 2 2 3 3" xfId="7715" xr:uid="{385799B2-9820-4579-89C6-142A2749ACF3}"/>
    <cellStyle name="Normal 2 2 3 3 2" xfId="7716" xr:uid="{9DE400CC-8A67-4D34-B7F3-65FCB9B1CD66}"/>
    <cellStyle name="Normal 2 2 3 3 2 2" xfId="7717" xr:uid="{567F1F46-1C54-4DF5-AF6F-96F88AE81386}"/>
    <cellStyle name="Normal 2 2 3 3 3" xfId="7718" xr:uid="{3E1F63F3-9206-48B7-947F-3D806136F140}"/>
    <cellStyle name="Normal 2 2 3 3 4" xfId="7719" xr:uid="{050A4D6C-A9C5-4997-ADEA-C90E6668BE64}"/>
    <cellStyle name="Normal 2 2 3 3 5" xfId="7720" xr:uid="{C8A7DFB3-E3C6-413E-A22D-7B83EF5FB688}"/>
    <cellStyle name="Normal 2 2 3 4" xfId="7721" xr:uid="{3FF05484-85E4-441C-8A96-352DFB6D7F13}"/>
    <cellStyle name="Normal 2 2 3 4 2" xfId="7722" xr:uid="{AF317A36-0462-4F6C-9CE9-865AD8FCA234}"/>
    <cellStyle name="Normal 2 2 3 5" xfId="7723" xr:uid="{D27BDB61-4322-4F87-A243-983B24DE8F1E}"/>
    <cellStyle name="Normal 2 2 3 6" xfId="7724" xr:uid="{C063B889-2840-425A-BBBD-33FD9B23F404}"/>
    <cellStyle name="Normal 2 2 3 7" xfId="7725" xr:uid="{58071E8C-D42B-4305-BD00-429259587A93}"/>
    <cellStyle name="Normal 2 2 3 8" xfId="17346" xr:uid="{1C7E8AE4-1302-4A38-B25B-F50779C80E6D}"/>
    <cellStyle name="Normal 2 2 4" xfId="7726" xr:uid="{95F974FC-4303-4F58-9307-9692BDF213D7}"/>
    <cellStyle name="Normal 2 2 4 2" xfId="7727" xr:uid="{277C28F6-96B1-4299-BDA6-3AAE0F72BA65}"/>
    <cellStyle name="Normal 2 2 4 2 2" xfId="7728" xr:uid="{7827F04F-7866-449D-93E9-A6572DB7A240}"/>
    <cellStyle name="Normal 2 2 4 2 2 2" xfId="7729" xr:uid="{4E0DF4B5-E2C6-4F86-BD4F-1EE8457D236C}"/>
    <cellStyle name="Normal 2 2 4 2 2 3" xfId="7730" xr:uid="{CE2B5D97-687E-4B0A-BBBA-FADC11679516}"/>
    <cellStyle name="Normal 2 2 4 2 3" xfId="7731" xr:uid="{051BE831-1783-4594-A606-552D47EA89EF}"/>
    <cellStyle name="Normal 2 2 4 2 3 2" xfId="7732" xr:uid="{C23FEB03-BDC2-4FEE-8B3C-CA6B3B882C82}"/>
    <cellStyle name="Normal 2 2 4 2 4" xfId="7733" xr:uid="{854D27F7-AEFE-4992-A7B7-47339DE939D9}"/>
    <cellStyle name="Normal 2 2 4 2 5" xfId="7734" xr:uid="{451FFFCF-426C-4E92-B89A-070741A4447E}"/>
    <cellStyle name="Normal 2 2 4 3" xfId="7735" xr:uid="{4CB684AC-7719-4B1E-A559-A028EDF304F4}"/>
    <cellStyle name="Normal 2 2 4 3 2" xfId="7736" xr:uid="{203F408B-9ABB-4E7B-9C31-707A0AACBF74}"/>
    <cellStyle name="Normal 2 2 4 4" xfId="7737" xr:uid="{9E31B346-CBF0-49CF-B4B3-E1680A7971F2}"/>
    <cellStyle name="Normal 2 2 4 5" xfId="7738" xr:uid="{704A7FC4-7B97-427D-AC45-9D7FEBFAB6AE}"/>
    <cellStyle name="Normal 2 2 4 6" xfId="7739" xr:uid="{9C19BC7B-CE5B-4672-9938-D242C2B739B9}"/>
    <cellStyle name="Normal 2 2 4 7" xfId="17347" xr:uid="{F648E26C-E994-42C6-BE63-C1E83AA8DBFC}"/>
    <cellStyle name="Normal 2 2 5" xfId="7740" xr:uid="{C6FD3944-CF44-4E78-88AE-5DD88A248BF0}"/>
    <cellStyle name="Normal 2 2 5 2" xfId="7741" xr:uid="{161EC093-364E-4F69-9930-0FA8E841E599}"/>
    <cellStyle name="Normal 2 2 5 2 2" xfId="7742" xr:uid="{F023EB14-4F92-4041-B6AF-970809DBB214}"/>
    <cellStyle name="Normal 2 2 5 2 2 2" xfId="7743" xr:uid="{B825DE36-0D3B-4B50-9E25-35AA792F5AD3}"/>
    <cellStyle name="Normal 2 2 5 2 3" xfId="7744" xr:uid="{C00D9EEC-9D14-4A80-9FC5-DA0FF2E58D1D}"/>
    <cellStyle name="Normal 2 2 5 2 4" xfId="7745" xr:uid="{6EFD8172-53BC-4DCB-896C-5FA3638A8BE6}"/>
    <cellStyle name="Normal 2 2 5 3" xfId="7746" xr:uid="{F758961A-13CB-4BA7-A16D-4E23CC8D4B4D}"/>
    <cellStyle name="Normal 2 2 5 4" xfId="7747" xr:uid="{D5AD8822-1BF7-4E9C-B22A-72B9134883D5}"/>
    <cellStyle name="Normal 2 2 5 5" xfId="7748" xr:uid="{C29AE95F-B5DC-4D65-871F-7DDAD87AADE5}"/>
    <cellStyle name="Normal 2 2 5 6" xfId="17348" xr:uid="{670CF1E8-8430-4D6F-A533-06AB29C68816}"/>
    <cellStyle name="Normal 2 2 6" xfId="7749" xr:uid="{8DD8E13E-22FA-4556-B99E-D41C402C5790}"/>
    <cellStyle name="Normal 2 2 6 2" xfId="7750" xr:uid="{1FF5A024-5549-4BB0-BECB-8F5A26A007C3}"/>
    <cellStyle name="Normal 2 2 6 2 2" xfId="7751" xr:uid="{6E5493F4-4C64-423E-A755-6A9D4998A8A3}"/>
    <cellStyle name="Normal 2 2 6 2 3" xfId="7752" xr:uid="{517948F9-ACCA-4FE9-8907-584E065EB8A2}"/>
    <cellStyle name="Normal 2 2 6 2 4" xfId="7753" xr:uid="{BE24230D-1C00-4028-B33F-7A06188EFAF0}"/>
    <cellStyle name="Normal 2 2 6 3" xfId="7754" xr:uid="{7EFAED01-D772-4C66-8ECC-BC72F698B6A4}"/>
    <cellStyle name="Normal 2 2 6 4" xfId="7755" xr:uid="{BE1C499F-F583-4B37-9CDE-568C01FA8F78}"/>
    <cellStyle name="Normal 2 2 6 5" xfId="17349" xr:uid="{8A03E1D5-7527-4E42-BC4B-642E433DFF5E}"/>
    <cellStyle name="Normal 2 2 7" xfId="7756" xr:uid="{98163FBC-7D0E-4411-9DAA-2F2BB49F6DED}"/>
    <cellStyle name="Normal 2 2 7 2" xfId="7757" xr:uid="{64B53582-8669-4478-8A2C-A29C3803B6DB}"/>
    <cellStyle name="Normal 2 2 7 2 2" xfId="7758" xr:uid="{6B17D65D-043F-466F-94C0-54E517E03614}"/>
    <cellStyle name="Normal 2 2 7 3" xfId="7759" xr:uid="{1463A5BE-096F-46AB-BEDB-D23612C325FE}"/>
    <cellStyle name="Normal 2 2 7 4" xfId="7760" xr:uid="{892908D4-C42E-4DEE-BA44-666AA2A6F40B}"/>
    <cellStyle name="Normal 2 2 7 5" xfId="7761" xr:uid="{1F7C1A73-DD02-4972-8828-010883B9B009}"/>
    <cellStyle name="Normal 2 2 7 6" xfId="17350" xr:uid="{DAADC25B-072D-4BBD-A772-146D679465FA}"/>
    <cellStyle name="Normal 2 2 8" xfId="7762" xr:uid="{40E8B0F3-8624-478D-90C6-C78F1AF7B02F}"/>
    <cellStyle name="Normal 2 2 8 2" xfId="7763" xr:uid="{B4FD71E9-19D7-4220-8F53-072FC456ACE7}"/>
    <cellStyle name="Normal 2 2 8 3" xfId="7764" xr:uid="{17CCC9A5-65C5-4A77-ACC0-04E517AE1289}"/>
    <cellStyle name="Normal 2 2 8 4" xfId="17351" xr:uid="{96E2FF8E-2007-426A-B855-C1DC218A5AC7}"/>
    <cellStyle name="Normal 2 2 9" xfId="7765" xr:uid="{BA5C71FB-0FFD-4E7F-9590-3CE7945A7997}"/>
    <cellStyle name="Normal 2 2 9 2" xfId="7766" xr:uid="{ADFA1EE4-2D4D-4399-BC1D-C119AE74BF5E}"/>
    <cellStyle name="Normal 2 2 9 3" xfId="7767" xr:uid="{EB49C306-73D3-43C0-9104-60F89CDB9134}"/>
    <cellStyle name="Normal 2 2 9 4" xfId="17352" xr:uid="{1EB90F09-97EF-4098-BACF-785A46D308A5}"/>
    <cellStyle name="Normal 2 2_Copy of Commissioning date correction" xfId="7768" xr:uid="{BC3671DF-257D-46FA-AF4E-2DE65C0D2053}"/>
    <cellStyle name="Normal 2 20" xfId="7769" xr:uid="{CA353366-6FBE-44C4-8F0C-2B79CADBBBED}"/>
    <cellStyle name="Normal 2 20 2" xfId="7770" xr:uid="{37C84069-C9D0-4B73-8783-7B8AFFD498A2}"/>
    <cellStyle name="Normal 2 20 3" xfId="18379" xr:uid="{46816705-3DFA-440C-91F5-4DEDA31D70DF}"/>
    <cellStyle name="Normal 2 21" xfId="7771" xr:uid="{3F2F3228-2BBB-4893-A360-6BAECA27CE59}"/>
    <cellStyle name="Normal 2 21 2" xfId="7772" xr:uid="{9D7A21BD-D4F0-4C0A-BDC9-E0C73C9CDB1D}"/>
    <cellStyle name="Normal 2 21 3" xfId="18635" xr:uid="{156F9177-2B63-41F0-9525-B4FCA0F2CA9B}"/>
    <cellStyle name="Normal 2 22" xfId="7773" xr:uid="{717816AB-638D-4555-A631-569DF453AC9F}"/>
    <cellStyle name="Normal 2 22 2" xfId="7774" xr:uid="{DBB102C9-8384-4E29-8B49-51B49337F2EC}"/>
    <cellStyle name="Normal 2 22 3" xfId="18930" xr:uid="{C71B0516-9828-4B50-B91C-CEBA4C9A7803}"/>
    <cellStyle name="Normal 2 23" xfId="7775" xr:uid="{C07E7976-4F1F-434B-9CA4-142AFA5EE87E}"/>
    <cellStyle name="Normal 2 23 2" xfId="7776" xr:uid="{8CB281D4-7FCD-4526-AF7E-2A8F5D292378}"/>
    <cellStyle name="Normal 2 23 3" xfId="19856" xr:uid="{64BD9739-4CFD-4AC4-B35E-E7909A44E31E}"/>
    <cellStyle name="Normal 2 24" xfId="7777" xr:uid="{E76BD923-D113-4628-8131-617BA2FFF7CB}"/>
    <cellStyle name="Normal 2 24 2" xfId="7778" xr:uid="{D386CF75-9135-4AA3-99A7-7F1EC6CDC7A4}"/>
    <cellStyle name="Normal 2 25" xfId="7779" xr:uid="{92691C8E-E059-45A5-8F91-2F9A3097FD0A}"/>
    <cellStyle name="Normal 2 25 2" xfId="7780" xr:uid="{53D87A9A-33BE-465C-9BAF-3A6E92C11D37}"/>
    <cellStyle name="Normal 2 26" xfId="7781" xr:uid="{3C467B5F-FA27-45AE-A565-1EF591D373EE}"/>
    <cellStyle name="Normal 2 26 2" xfId="7782" xr:uid="{73FF47DB-99AA-459D-B8FD-86A5F8A5C0F5}"/>
    <cellStyle name="Normal 2 27" xfId="7783" xr:uid="{C61E0550-8906-458D-9A92-66A4B0EB4561}"/>
    <cellStyle name="Normal 2 27 2" xfId="7784" xr:uid="{C828F0F7-25A1-4E8E-9461-35E1644A5FDD}"/>
    <cellStyle name="Normal 2 28" xfId="7785" xr:uid="{58D86B28-D56A-48CA-993F-457D56B748C9}"/>
    <cellStyle name="Normal 2 28 2" xfId="7786" xr:uid="{178B2839-7DA0-414F-94EC-ACEA70D8F923}"/>
    <cellStyle name="Normal 2 29" xfId="7787" xr:uid="{8D104FDC-012A-47A7-9181-630EF099C356}"/>
    <cellStyle name="Normal 2 29 2" xfId="7788" xr:uid="{8334A7EA-244B-4D1B-8531-1ABF213BA531}"/>
    <cellStyle name="Normal 2 3" xfId="7789" xr:uid="{26C9F4BE-5697-4490-B643-A2EBD96C695C}"/>
    <cellStyle name="Normal 2 3 10" xfId="7790" xr:uid="{78268F4F-7A19-4263-8631-90E81CAA102B}"/>
    <cellStyle name="Normal 2 3 11" xfId="7791" xr:uid="{ECB19EBB-8C94-47FF-8F4D-01E96D8B1A88}"/>
    <cellStyle name="Normal 2 3 12" xfId="7792" xr:uid="{C63B6EEB-3842-4C50-B0F1-57D517C65AA9}"/>
    <cellStyle name="Normal 2 3 13" xfId="7793" xr:uid="{375B9787-88ED-4300-A302-90F340F046EC}"/>
    <cellStyle name="Normal 2 3 14" xfId="7794" xr:uid="{4056B3C8-0AC5-41A9-9FCA-EF67C4C6E3A0}"/>
    <cellStyle name="Normal 2 3 15" xfId="7795" xr:uid="{E26CC35E-8C91-4AEB-9B55-D5FC571F61D5}"/>
    <cellStyle name="Normal 2 3 16" xfId="7796" xr:uid="{443B51D7-FF1F-4066-B791-BA4FCD989CD7}"/>
    <cellStyle name="Normal 2 3 17" xfId="7797" xr:uid="{75E3D47E-AA48-4886-9517-DA60B6F7862A}"/>
    <cellStyle name="Normal 2 3 18" xfId="7798" xr:uid="{7E8CFEE4-23A7-4369-8B6E-EB431131EE4E}"/>
    <cellStyle name="Normal 2 3 19" xfId="7799" xr:uid="{AB7B2CF7-F028-4586-9CD6-F04F514AE620}"/>
    <cellStyle name="Normal 2 3 2" xfId="7800" xr:uid="{70E43D12-F9E2-43E5-AFD9-58081B8744A3}"/>
    <cellStyle name="Normal 2 3 2 2" xfId="7801" xr:uid="{25E69F60-DF0A-4034-9799-927CF07AA957}"/>
    <cellStyle name="Normal 2 3 2 2 2" xfId="7802" xr:uid="{C8D2F78F-EE06-45A4-9280-5B221903FE44}"/>
    <cellStyle name="Normal 2 3 2 2 3" xfId="7803" xr:uid="{E02834D2-121B-401C-9C35-5C8ECE309E4C}"/>
    <cellStyle name="Normal 2 3 2 2 4" xfId="7804" xr:uid="{736B2B92-E0BD-4A78-94CC-574472BDCD7C}"/>
    <cellStyle name="Normal 2 3 2 2 5" xfId="18155" xr:uid="{8A3C5846-5CDE-4496-816B-AEA07A55D05A}"/>
    <cellStyle name="Normal 2 3 2 3" xfId="7805" xr:uid="{70BC4242-0EE8-49C8-9538-DAA1418B74A7}"/>
    <cellStyle name="Normal 2 3 2 4" xfId="7806" xr:uid="{CF975536-FC82-4D90-9C78-348729FC5943}"/>
    <cellStyle name="Normal 2 3 2 5" xfId="7807" xr:uid="{11EF6F91-DABE-4C14-BDE5-ADA7E84305D9}"/>
    <cellStyle name="Normal 2 3 2 6" xfId="7808" xr:uid="{AF386DA9-AF20-4B5A-90C5-3D8117DD2B6C}"/>
    <cellStyle name="Normal 2 3 2 7" xfId="17354" xr:uid="{F1E03D6B-5DD1-46EE-871E-ACE74739CC52}"/>
    <cellStyle name="Normal 2 3 20" xfId="7809" xr:uid="{383ECA9E-2280-4FFD-B3D0-C22EE471644E}"/>
    <cellStyle name="Normal 2 3 21" xfId="17353" xr:uid="{F98D8BC6-934E-4FC4-B73D-DD1585B8F0E2}"/>
    <cellStyle name="Normal 2 3 3" xfId="7810" xr:uid="{6E39C8D8-D003-49E2-96F9-3D26151545B4}"/>
    <cellStyle name="Normal 2 3 3 2" xfId="7811" xr:uid="{B898CAA5-372B-4A86-A901-ECBD0F473E33}"/>
    <cellStyle name="Normal 2 3 3 3" xfId="7812" xr:uid="{7F79B2DC-8787-4A50-A150-A403047F85B7}"/>
    <cellStyle name="Normal 2 3 3 4" xfId="7813" xr:uid="{CAAF66E7-AB17-4209-AE8E-186E394EF0EA}"/>
    <cellStyle name="Normal 2 3 3 5" xfId="7814" xr:uid="{DCE535F8-B781-41D0-B48A-C3A5E6693DFC}"/>
    <cellStyle name="Normal 2 3 3 6" xfId="17355" xr:uid="{D2D786C3-E587-466B-956D-C8236D53A4D4}"/>
    <cellStyle name="Normal 2 3 4" xfId="7815" xr:uid="{861AB47E-C227-499F-B391-9C1255F0CE53}"/>
    <cellStyle name="Normal 2 3 4 2" xfId="7816" xr:uid="{D641D17F-F45A-4307-9958-331E0FD4B37F}"/>
    <cellStyle name="Normal 2 3 4 3" xfId="7817" xr:uid="{DCA24277-14E0-4F24-AE17-2991A1D1D34B}"/>
    <cellStyle name="Normal 2 3 4 4" xfId="7818" xr:uid="{AED30BCE-5481-49EC-B89C-DFE24BA0C5FF}"/>
    <cellStyle name="Normal 2 3 4 5" xfId="7819" xr:uid="{B3E44029-7A1C-4BD9-B18C-B21EEEA94939}"/>
    <cellStyle name="Normal 2 3 4 6" xfId="7820" xr:uid="{A58FD365-817A-4851-8BD7-2D8D23131FAF}"/>
    <cellStyle name="Normal 2 3 4 7" xfId="18154" xr:uid="{0B8E2AFE-CE69-4A17-8F5A-4A64CE0BCBF5}"/>
    <cellStyle name="Normal 2 3 5" xfId="7821" xr:uid="{FED28E50-C34A-41C8-808C-E97E65582AEE}"/>
    <cellStyle name="Normal 2 3 5 2" xfId="7822" xr:uid="{E64CCD1D-3E65-4B4F-AFDD-02695930BCD0}"/>
    <cellStyle name="Normal 2 3 5 3" xfId="7823" xr:uid="{87882325-23D0-47D2-9E66-C4CEC53329F5}"/>
    <cellStyle name="Normal 2 3 5 4" xfId="7824" xr:uid="{8F828149-7117-4EBC-8609-9515697A232E}"/>
    <cellStyle name="Normal 2 3 6" xfId="7825" xr:uid="{C242A7DA-F965-4A35-83E2-3C237ACE1B9A}"/>
    <cellStyle name="Normal 2 3 6 2" xfId="7826" xr:uid="{8CC16A0F-3A56-4D04-8E9A-366375D5B942}"/>
    <cellStyle name="Normal 2 3 7" xfId="7827" xr:uid="{8AA4E670-AB5C-4C02-995D-575340F660F1}"/>
    <cellStyle name="Normal 2 3 7 2" xfId="7828" xr:uid="{0E492AD5-5E60-4353-A9DD-48583102482C}"/>
    <cellStyle name="Normal 2 3 8" xfId="7829" xr:uid="{8F5927FC-9A79-42AB-8811-970FAFDE6E13}"/>
    <cellStyle name="Normal 2 3 8 2" xfId="7830" xr:uid="{87F3BA0D-BD0E-4837-9DE4-4F91B4B0CF2C}"/>
    <cellStyle name="Normal 2 3 9" xfId="7831" xr:uid="{2F423C57-AB3F-469D-A7B0-BE008C44CAF1}"/>
    <cellStyle name="Normal 2 30" xfId="7832" xr:uid="{4006C77C-65F4-48EA-9953-48AC44A5DEFD}"/>
    <cellStyle name="Normal 2 30 2" xfId="7833" xr:uid="{66BCBE43-FC2F-457F-8E1A-20E6C9131E67}"/>
    <cellStyle name="Normal 2 31" xfId="7834" xr:uid="{A230E52A-5B3A-4654-8434-838FEE2BA58C}"/>
    <cellStyle name="Normal 2 31 2" xfId="7835" xr:uid="{D377CCF1-2ECD-4068-A0FC-DEA7D684B0A6}"/>
    <cellStyle name="Normal 2 32" xfId="7836" xr:uid="{EADBA728-89B6-4DA5-B0A9-E198B3B6FEEB}"/>
    <cellStyle name="Normal 2 33" xfId="7837" xr:uid="{F62FCC10-F1A0-4445-B6BA-E98544DE4708}"/>
    <cellStyle name="Normal 2 34" xfId="7838" xr:uid="{F0E7AC5F-236E-4C23-8DD2-E48D73B9C45F}"/>
    <cellStyle name="Normal 2 35" xfId="7839" xr:uid="{5F69FD89-698D-4C7A-9DC5-66E897AABF25}"/>
    <cellStyle name="Normal 2 36" xfId="16416" xr:uid="{081478AC-51C4-48C1-8149-17694D9F5286}"/>
    <cellStyle name="Normal 2 4" xfId="7840" xr:uid="{A69A499E-7AD0-435D-9332-8D9E09A3F50E}"/>
    <cellStyle name="Normal 2 4 10" xfId="7841" xr:uid="{48F1DB10-794E-4493-9DED-93FC061C26FF}"/>
    <cellStyle name="Normal 2 4 11" xfId="7842" xr:uid="{04673FA3-EC8E-4004-8917-22CBFF76AE63}"/>
    <cellStyle name="Normal 2 4 12" xfId="7843" xr:uid="{02CEFE66-C22D-4B09-A632-9DB29F803FF2}"/>
    <cellStyle name="Normal 2 4 13" xfId="7844" xr:uid="{509795F2-9CD6-4505-A40A-D157C0B60224}"/>
    <cellStyle name="Normal 2 4 14" xfId="7845" xr:uid="{32E42C90-439C-42BB-9C38-A31C1AFE203C}"/>
    <cellStyle name="Normal 2 4 15" xfId="17356" xr:uid="{2515DE73-697A-41E1-A4FC-ADD9EF0CCDC8}"/>
    <cellStyle name="Normal 2 4 2" xfId="7846" xr:uid="{D7472DB2-0C7E-48D6-95EF-114FE26F7CD1}"/>
    <cellStyle name="Normal 2 4 2 2" xfId="7847" xr:uid="{A0E55E5F-12E1-42DA-A1FB-1D67406097C3}"/>
    <cellStyle name="Normal 2 4 2 2 2" xfId="7848" xr:uid="{E29CCEBD-F06A-40CB-A875-E27C39B91113}"/>
    <cellStyle name="Normal 2 4 2 3" xfId="7849" xr:uid="{9EE8E387-29B5-4131-8A77-A5642CABD337}"/>
    <cellStyle name="Normal 2 4 2 4" xfId="7850" xr:uid="{A0D8306E-4930-45F1-A74B-B0BA09E901DA}"/>
    <cellStyle name="Normal 2 4 2 5" xfId="17357" xr:uid="{4B120CE6-1E5A-415A-B7A0-BA7A9FAC3C2D}"/>
    <cellStyle name="Normal 2 4 3" xfId="7851" xr:uid="{68680CC9-0BA8-4E01-A162-0FCA305D92CA}"/>
    <cellStyle name="Normal 2 4 3 2" xfId="7852" xr:uid="{5B8E41DF-1104-4FE2-B8A5-73C8F2080DC9}"/>
    <cellStyle name="Normal 2 4 3 3" xfId="7853" xr:uid="{68895DD8-F166-42B7-960A-46C43E9E662C}"/>
    <cellStyle name="Normal 2 4 3 4" xfId="17358" xr:uid="{65909002-C5AD-482A-841C-87A306CE8EE4}"/>
    <cellStyle name="Normal 2 4 4" xfId="7854" xr:uid="{B1E66C2C-02DC-4ACF-918C-A6C5B091709E}"/>
    <cellStyle name="Normal 2 4 4 2" xfId="7855" xr:uid="{A05BA28A-8519-4AE7-B1AE-636B26349BB3}"/>
    <cellStyle name="Normal 2 4 4 3" xfId="7856" xr:uid="{874BC14E-8F57-466F-BDD6-601C89B55D39}"/>
    <cellStyle name="Normal 2 4 4 4" xfId="17359" xr:uid="{2CE6842D-D559-418B-A601-73232A733C19}"/>
    <cellStyle name="Normal 2 4 5" xfId="7857" xr:uid="{5A726BFA-3FD0-48E9-8272-4924E1B7797D}"/>
    <cellStyle name="Normal 2 4 5 2" xfId="7858" xr:uid="{39E1FC40-5C57-4D1B-A207-77334F79328D}"/>
    <cellStyle name="Normal 2 4 5 3" xfId="7859" xr:uid="{1D8E75D4-A37C-4C50-A7AE-8D982B5C99A5}"/>
    <cellStyle name="Normal 2 4 5 4" xfId="17360" xr:uid="{DCC3AC7A-0358-41D0-9653-DAFE2962A7BB}"/>
    <cellStyle name="Normal 2 4 6" xfId="7860" xr:uid="{A69A43B0-A241-4D94-95B4-56BAEFB207AD}"/>
    <cellStyle name="Normal 2 4 6 2" xfId="7861" xr:uid="{91F19082-B9D4-4CCA-882F-F798B8DEFB0C}"/>
    <cellStyle name="Normal 2 4 6 3" xfId="7862" xr:uid="{F6D1E39C-51F1-47E7-A0C0-29793174E9A1}"/>
    <cellStyle name="Normal 2 4 6 4" xfId="17361" xr:uid="{3F6F56C7-3BF2-4D19-B74A-7115C2DE0BD4}"/>
    <cellStyle name="Normal 2 4 7" xfId="7863" xr:uid="{AE2A75F5-B2EB-4057-9862-22CA6AA5D715}"/>
    <cellStyle name="Normal 2 4 7 2" xfId="7864" xr:uid="{3D3A53FE-5C6A-46EC-BC12-B1B1321B7C5B}"/>
    <cellStyle name="Normal 2 4 8" xfId="7865" xr:uid="{F8D83029-8531-44C9-85A9-61D466C7855C}"/>
    <cellStyle name="Normal 2 4 8 2" xfId="7866" xr:uid="{5B95B823-FA81-4CCD-86DB-AB238ABCB1D2}"/>
    <cellStyle name="Normal 2 4 9" xfId="7867" xr:uid="{73BF6631-6ADF-4854-ABEB-36DDDACCFC77}"/>
    <cellStyle name="Normal 2 5" xfId="7868" xr:uid="{E59CBDB9-D814-436B-ACAF-CA443E2D9F54}"/>
    <cellStyle name="Normal 2 5 10" xfId="7869" xr:uid="{053FEFD2-5F13-482A-8BF8-BE10453380FD}"/>
    <cellStyle name="Normal 2 5 11" xfId="17362" xr:uid="{88EF09AE-60A0-4017-8C25-00A1706A5CA9}"/>
    <cellStyle name="Normal 2 5 2" xfId="7870" xr:uid="{620F70A9-4E07-43C5-ABDF-D5564822BD29}"/>
    <cellStyle name="Normal 2 5 2 2" xfId="7871" xr:uid="{005C8F2D-8870-4022-A63C-D58B342FDF62}"/>
    <cellStyle name="Normal 2 5 2 2 2" xfId="7872" xr:uid="{303A3344-38D7-4A4F-B45D-23CA0CE04444}"/>
    <cellStyle name="Normal 2 5 2 2 2 2" xfId="7873" xr:uid="{67657980-E6DB-499B-BA7A-3B34A0C60C22}"/>
    <cellStyle name="Normal 2 5 2 2 2 2 2" xfId="7874" xr:uid="{56457AEC-8ADD-4CB0-A291-95DAC6D6FC24}"/>
    <cellStyle name="Normal 2 5 2 2 2 3" xfId="7875" xr:uid="{28BFBCA1-00F9-427B-AA01-3BC6ABBE693E}"/>
    <cellStyle name="Normal 2 5 2 2 2 4" xfId="7876" xr:uid="{0FA91D67-C7F2-4EA1-832A-69F043BEBBBE}"/>
    <cellStyle name="Normal 2 5 2 2 3" xfId="7877" xr:uid="{0D4ED753-9837-49BC-92BB-DA244B14EBE2}"/>
    <cellStyle name="Normal 2 5 2 2 3 2" xfId="7878" xr:uid="{086153DF-2BB2-4C1F-9776-1F93B779B44C}"/>
    <cellStyle name="Normal 2 5 2 2 3 3" xfId="7879" xr:uid="{DFC79318-A090-44AA-B939-D53B20144CE5}"/>
    <cellStyle name="Normal 2 5 2 2 4" xfId="7880" xr:uid="{411F10C1-46BD-4D4C-9B75-B1EC584B6309}"/>
    <cellStyle name="Normal 2 5 2 2 5" xfId="7881" xr:uid="{710D8200-1234-44BD-BF87-E886023B7D81}"/>
    <cellStyle name="Normal 2 5 2 2 6" xfId="7882" xr:uid="{CEECF224-8ACD-47B2-A1C3-3CDEA9D53269}"/>
    <cellStyle name="Normal 2 5 2 3" xfId="7883" xr:uid="{BC844BFC-E813-45DA-B8A0-1CFC5EC05405}"/>
    <cellStyle name="Normal 2 5 2 3 2" xfId="7884" xr:uid="{55BAFA1E-2085-47ED-8527-D45E9CCFE44D}"/>
    <cellStyle name="Normal 2 5 2 3 2 2" xfId="7885" xr:uid="{0CAEA9BC-5EFE-4D74-8BB5-B80A46DCF9D2}"/>
    <cellStyle name="Normal 2 5 2 3 3" xfId="7886" xr:uid="{546A3D74-73E5-472D-9AB2-8AE06E79513E}"/>
    <cellStyle name="Normal 2 5 2 3 4" xfId="7887" xr:uid="{51E9E2EE-64CE-4275-AAAA-1504B9A181CE}"/>
    <cellStyle name="Normal 2 5 2 3 5" xfId="7888" xr:uid="{4057B549-2E12-4237-B8DF-2511514B0598}"/>
    <cellStyle name="Normal 2 5 2 4" xfId="7889" xr:uid="{95C8FC5B-0733-41F0-B9F5-C86A6629737C}"/>
    <cellStyle name="Normal 2 5 2 4 2" xfId="7890" xr:uid="{B8257781-CF5D-4297-B50C-9964AADB0E1B}"/>
    <cellStyle name="Normal 2 5 2 5" xfId="7891" xr:uid="{0D1E44C6-428F-42FA-941C-01D905CC62F4}"/>
    <cellStyle name="Normal 2 5 2 6" xfId="7892" xr:uid="{394C3A9B-095D-4A0D-BEEB-4CB3F28773F3}"/>
    <cellStyle name="Normal 2 5 2 7" xfId="7893" xr:uid="{95FD4C9C-311C-45B4-94F1-CBE7947C4069}"/>
    <cellStyle name="Normal 2 5 2 8" xfId="17363" xr:uid="{97FAFCFD-B257-4813-BE12-5723BC23115F}"/>
    <cellStyle name="Normal 2 5 3" xfId="7894" xr:uid="{724EF134-3A87-494F-AC83-2BB2572B283F}"/>
    <cellStyle name="Normal 2 5 3 2" xfId="7895" xr:uid="{846BF7D8-F2BA-4A53-954F-735BC2D4F8F6}"/>
    <cellStyle name="Normal 2 5 3 2 2" xfId="7896" xr:uid="{B3DEABFE-1FDD-479A-B512-6F8478E69DF9}"/>
    <cellStyle name="Normal 2 5 3 2 2 2" xfId="7897" xr:uid="{D798BDC6-F1F2-49F9-BD05-D920A4FACC7E}"/>
    <cellStyle name="Normal 2 5 3 2 2 2 2" xfId="7898" xr:uid="{66B3690D-012C-477E-B885-AF8F4FA11C73}"/>
    <cellStyle name="Normal 2 5 3 2 2 3" xfId="7899" xr:uid="{1AD1FF66-F17E-4AA5-A813-DDCA4F7A059E}"/>
    <cellStyle name="Normal 2 5 3 2 3" xfId="7900" xr:uid="{C97158F5-FAA0-4F36-AD10-296CB63676D2}"/>
    <cellStyle name="Normal 2 5 3 2 3 2" xfId="7901" xr:uid="{F6AC5178-16E3-442F-9884-D602E2534B60}"/>
    <cellStyle name="Normal 2 5 3 2 4" xfId="7902" xr:uid="{9DEC6381-D72A-4CAD-97CF-C83CD47B46D3}"/>
    <cellStyle name="Normal 2 5 3 2 5" xfId="7903" xr:uid="{36D5A6FF-3EF8-4985-896B-886F9A1E3976}"/>
    <cellStyle name="Normal 2 5 3 3" xfId="7904" xr:uid="{A03D2C18-ACF4-4097-9BB4-8935A4AB0981}"/>
    <cellStyle name="Normal 2 5 3 3 2" xfId="7905" xr:uid="{6FC35C24-9A40-44B4-91F8-2AEB62D1611A}"/>
    <cellStyle name="Normal 2 5 3 3 2 2" xfId="7906" xr:uid="{0AA81EAF-0DAD-44F6-91E7-BF25A503A0E0}"/>
    <cellStyle name="Normal 2 5 3 3 3" xfId="7907" xr:uid="{2D420185-F3CB-427C-A488-E9A0F65DE089}"/>
    <cellStyle name="Normal 2 5 3 3 4" xfId="7908" xr:uid="{3684BA6E-A9C5-4DCD-BEFE-21B34D6DC04E}"/>
    <cellStyle name="Normal 2 5 3 4" xfId="7909" xr:uid="{CBBA427B-7E11-4B70-9F95-BA366C428423}"/>
    <cellStyle name="Normal 2 5 3 4 2" xfId="7910" xr:uid="{16E588D9-7E51-410A-9A6D-ECD884AEEED4}"/>
    <cellStyle name="Normal 2 5 3 5" xfId="7911" xr:uid="{B5FF8488-5A79-4CD8-9CE2-B891F80B1373}"/>
    <cellStyle name="Normal 2 5 3 6" xfId="7912" xr:uid="{90045520-FA34-4195-A1C0-049F6F1C2C03}"/>
    <cellStyle name="Normal 2 5 3 7" xfId="7913" xr:uid="{6E186395-0873-42F6-A6FB-8703753F6061}"/>
    <cellStyle name="Normal 2 5 3 8" xfId="17364" xr:uid="{F1333FF2-E737-41C2-B743-5C6F2EA4E2D8}"/>
    <cellStyle name="Normal 2 5 4" xfId="7914" xr:uid="{66ECED4B-70DA-40F4-B37D-80A6F676A6C2}"/>
    <cellStyle name="Normal 2 5 4 2" xfId="7915" xr:uid="{FF68B977-4074-4BF5-BC49-D267376B2614}"/>
    <cellStyle name="Normal 2 5 4 2 2" xfId="7916" xr:uid="{32555683-BA9F-4319-82E7-86EF5A0E6968}"/>
    <cellStyle name="Normal 2 5 4 2 2 2" xfId="7917" xr:uid="{08A48A81-AF5A-4A93-8FFD-4ED13B6A5F8A}"/>
    <cellStyle name="Normal 2 5 4 2 3" xfId="7918" xr:uid="{5951D0D8-5B35-49EF-A992-4ABA43E83F89}"/>
    <cellStyle name="Normal 2 5 4 3" xfId="7919" xr:uid="{C4B03AD3-C254-480D-A5EE-9E5CC2498AD9}"/>
    <cellStyle name="Normal 2 5 4 3 2" xfId="7920" xr:uid="{2CA99DED-ECBF-4D21-AB97-4FD5A3925636}"/>
    <cellStyle name="Normal 2 5 4 4" xfId="7921" xr:uid="{BF63A424-555F-4F5E-88F4-D18D3733170D}"/>
    <cellStyle name="Normal 2 5 4 5" xfId="7922" xr:uid="{0AE3CACE-9860-44A9-A783-4A01DBE5D5AC}"/>
    <cellStyle name="Normal 2 5 4 6" xfId="7923" xr:uid="{3754C6EA-2042-4B44-84FF-660C101AEADE}"/>
    <cellStyle name="Normal 2 5 4 7" xfId="17365" xr:uid="{503579F5-57AD-433F-996B-5D3909D360F0}"/>
    <cellStyle name="Normal 2 5 5" xfId="7924" xr:uid="{4D854A89-1549-4410-8E3C-09A407841CAE}"/>
    <cellStyle name="Normal 2 5 5 2" xfId="7925" xr:uid="{BEEE42C5-732D-458B-A6D1-89D5198D74A0}"/>
    <cellStyle name="Normal 2 5 5 2 2" xfId="7926" xr:uid="{62A733D3-DFBC-48F3-BD3C-615CA4E902DD}"/>
    <cellStyle name="Normal 2 5 5 3" xfId="7927" xr:uid="{30E7EFEA-1B76-4083-A6C1-00231108A6FE}"/>
    <cellStyle name="Normal 2 5 5 4" xfId="7928" xr:uid="{769EB1CD-835F-4547-A740-F797987042D1}"/>
    <cellStyle name="Normal 2 5 5 5" xfId="7929" xr:uid="{8D311916-9668-4A51-B81C-20FA5F8D1D60}"/>
    <cellStyle name="Normal 2 5 5 6" xfId="17366" xr:uid="{3C0AAF52-9BC9-4B14-BEC3-2953D2A411A1}"/>
    <cellStyle name="Normal 2 5 6" xfId="7930" xr:uid="{34292109-5366-4644-BE7A-341B8547ED5D}"/>
    <cellStyle name="Normal 2 5 6 2" xfId="7931" xr:uid="{EFB5D22B-8287-442A-8EA7-E53E162868C5}"/>
    <cellStyle name="Normal 2 5 6 3" xfId="7932" xr:uid="{E41B50A6-22DF-4D26-869B-AB554DFE75C9}"/>
    <cellStyle name="Normal 2 5 6 4" xfId="7933" xr:uid="{ABB2BC3F-2F52-4950-B2D6-029DD694B8EC}"/>
    <cellStyle name="Normal 2 5 6 5" xfId="17367" xr:uid="{E040F8B0-16F4-4841-92BF-CA03DCE8326E}"/>
    <cellStyle name="Normal 2 5 7" xfId="7934" xr:uid="{8AEE6C49-61FA-40F8-8BB3-38ED61DF947F}"/>
    <cellStyle name="Normal 2 5 7 2" xfId="7935" xr:uid="{2BAD829A-0333-442D-826F-28C1917BA7AE}"/>
    <cellStyle name="Normal 2 5 7 3" xfId="7936" xr:uid="{61F62357-F0A1-4EDF-916D-0F60679B4E8A}"/>
    <cellStyle name="Normal 2 5 8" xfId="7937" xr:uid="{B53A6671-7BA5-43CA-B12C-11AC7D9E00F5}"/>
    <cellStyle name="Normal 2 5 8 2" xfId="7938" xr:uid="{69B7D8D7-5D04-4B16-A9BF-A43B13D06F9B}"/>
    <cellStyle name="Normal 2 5 9" xfId="7939" xr:uid="{A1C4CEB1-C0FA-4306-B4FD-A5798A073CC5}"/>
    <cellStyle name="Normal 2 6" xfId="7940" xr:uid="{DABCC193-E531-4E34-9852-BF705AB4930B}"/>
    <cellStyle name="Normal 2 6 10" xfId="7941" xr:uid="{1E5E7CD8-EB76-43C7-B36D-A9D266137A53}"/>
    <cellStyle name="Normal 2 6 11" xfId="17368" xr:uid="{20997FD6-A7C2-40D2-AB90-BDEF4E6275CF}"/>
    <cellStyle name="Normal 2 6 2" xfId="7942" xr:uid="{B54D9FD3-FB1B-4E89-8A1C-04D925EC8CFC}"/>
    <cellStyle name="Normal 2 6 2 2" xfId="7943" xr:uid="{A3BDD1CE-61D4-4069-ACD6-326CF0DD279F}"/>
    <cellStyle name="Normal 2 6 2 2 2" xfId="7944" xr:uid="{B183A287-8794-483C-9115-638553D0D788}"/>
    <cellStyle name="Normal 2 6 2 2 2 2" xfId="7945" xr:uid="{0D3F221B-ABE3-437B-B063-F675267F4992}"/>
    <cellStyle name="Normal 2 6 2 2 2 2 2" xfId="7946" xr:uid="{ECC457DF-1067-41E4-8460-E8C012AB213F}"/>
    <cellStyle name="Normal 2 6 2 2 2 3" xfId="7947" xr:uid="{AB5F2DD7-DA0A-48D5-991F-9BB9AB04931E}"/>
    <cellStyle name="Normal 2 6 2 2 3" xfId="7948" xr:uid="{0231A538-8082-44C2-8E28-876AA8CE50DF}"/>
    <cellStyle name="Normal 2 6 2 2 3 2" xfId="7949" xr:uid="{8517BE83-5BC7-4A05-BBA6-63E08E48AD9A}"/>
    <cellStyle name="Normal 2 6 2 2 4" xfId="7950" xr:uid="{4970CD63-F37E-4313-BC20-232AACA90F40}"/>
    <cellStyle name="Normal 2 6 2 2 5" xfId="7951" xr:uid="{11E4287C-4A18-474D-A71F-0FDD3EF1E56F}"/>
    <cellStyle name="Normal 2 6 2 2 6" xfId="7952" xr:uid="{0A601F59-FCC7-4191-A3FC-7C4B0BB17617}"/>
    <cellStyle name="Normal 2 6 2 3" xfId="7953" xr:uid="{591BE78F-3828-424F-BFC0-FE2740BD63E8}"/>
    <cellStyle name="Normal 2 6 2 3 2" xfId="7954" xr:uid="{D820E229-9215-4550-BBF2-E725E3F2676B}"/>
    <cellStyle name="Normal 2 6 2 3 2 2" xfId="7955" xr:uid="{9004F828-8DA2-42DE-9169-3ADA7F2332EA}"/>
    <cellStyle name="Normal 2 6 2 3 3" xfId="7956" xr:uid="{6C44B808-A74D-4269-B301-55EBABA6B579}"/>
    <cellStyle name="Normal 2 6 2 3 4" xfId="7957" xr:uid="{6CBC14A0-F292-4AE4-9C53-9272B1D0392A}"/>
    <cellStyle name="Normal 2 6 2 4" xfId="7958" xr:uid="{B4B1530F-EEBA-4795-BC69-EFFB2ADBDB1A}"/>
    <cellStyle name="Normal 2 6 2 4 2" xfId="7959" xr:uid="{B4BA2382-6677-442F-BF45-AA513C28E1F7}"/>
    <cellStyle name="Normal 2 6 2 5" xfId="7960" xr:uid="{2774714F-A0EC-48CB-A0A2-13CFD4521C4D}"/>
    <cellStyle name="Normal 2 6 2 6" xfId="7961" xr:uid="{C8560DB8-ED6F-42B0-963B-78928CE2C2DE}"/>
    <cellStyle name="Normal 2 6 2 7" xfId="7962" xr:uid="{F03700C5-092E-4688-A9FA-5F3512ADD421}"/>
    <cellStyle name="Normal 2 6 2 8" xfId="17369" xr:uid="{505A67BB-4D04-438C-9C32-013DB5F10FA8}"/>
    <cellStyle name="Normal 2 6 3" xfId="7963" xr:uid="{F695A5A0-CE49-477F-88C0-33E5B5E8EE48}"/>
    <cellStyle name="Normal 2 6 3 2" xfId="7964" xr:uid="{F446C99B-DDD7-451B-864A-9CC73608E427}"/>
    <cellStyle name="Normal 2 6 3 2 2" xfId="7965" xr:uid="{99BFC6EE-A925-4058-8C94-2EC85934019F}"/>
    <cellStyle name="Normal 2 6 3 2 2 2" xfId="7966" xr:uid="{6FED9D00-FF1F-4D4D-99E4-15FDDB93E194}"/>
    <cellStyle name="Normal 2 6 3 2 3" xfId="7967" xr:uid="{76AD4774-18C1-489B-B8DA-4A5791210FAA}"/>
    <cellStyle name="Normal 2 6 3 3" xfId="7968" xr:uid="{55743809-5C9D-4561-BC77-B7F4CEF810FA}"/>
    <cellStyle name="Normal 2 6 3 3 2" xfId="7969" xr:uid="{83D4504D-AC3E-4DFE-AFF0-E9F0112512C2}"/>
    <cellStyle name="Normal 2 6 3 4" xfId="7970" xr:uid="{435190C5-471C-4EB8-9FF9-F1B4A3EA42E9}"/>
    <cellStyle name="Normal 2 6 3 5" xfId="7971" xr:uid="{CDFF21CB-ADAF-41A7-9940-EE26150DF4D0}"/>
    <cellStyle name="Normal 2 6 3 6" xfId="7972" xr:uid="{8DE65A36-F710-4D3C-BD95-498621B5D1CB}"/>
    <cellStyle name="Normal 2 6 3 7" xfId="17370" xr:uid="{D2D8B9CF-5A1B-4C63-B801-1B4A99F61428}"/>
    <cellStyle name="Normal 2 6 4" xfId="7973" xr:uid="{2A1CA922-A18D-44A7-92DC-41169339C94F}"/>
    <cellStyle name="Normal 2 6 4 2" xfId="7974" xr:uid="{B07688A1-6631-4940-B206-4292D9C30CD1}"/>
    <cellStyle name="Normal 2 6 4 2 2" xfId="7975" xr:uid="{1463A123-3ABA-4B07-BEDC-0169F7016FB7}"/>
    <cellStyle name="Normal 2 6 4 3" xfId="7976" xr:uid="{8C948124-F36D-45E8-8760-293555B5571A}"/>
    <cellStyle name="Normal 2 6 4 4" xfId="7977" xr:uid="{8A349868-4480-4975-BA29-12CB341945E2}"/>
    <cellStyle name="Normal 2 6 4 5" xfId="7978" xr:uid="{4E99C100-927D-480C-B829-C2773D07FE52}"/>
    <cellStyle name="Normal 2 6 4 6" xfId="17371" xr:uid="{8C3914ED-89F4-4E3A-AC51-FAC006BA270A}"/>
    <cellStyle name="Normal 2 6 5" xfId="7979" xr:uid="{6C1A17CD-4CCA-48AE-917B-478B15935D44}"/>
    <cellStyle name="Normal 2 6 5 2" xfId="7980" xr:uid="{E9588582-1B64-4D5A-8994-C820F3B93713}"/>
    <cellStyle name="Normal 2 6 5 3" xfId="7981" xr:uid="{CDCB99A9-FEAB-4476-9F13-53A6CC49C86A}"/>
    <cellStyle name="Normal 2 6 5 4" xfId="7982" xr:uid="{BA87FD35-D3DE-482A-98BC-E56AC5DF2EF2}"/>
    <cellStyle name="Normal 2 6 5 5" xfId="17372" xr:uid="{173AA4CA-ABE9-4AC7-AECF-92CAAD65D359}"/>
    <cellStyle name="Normal 2 6 6" xfId="7983" xr:uid="{B6FB8BCB-1FA3-4F5A-8A6B-04C5FE033753}"/>
    <cellStyle name="Normal 2 6 6 2" xfId="7984" xr:uid="{56D82E43-6635-40C4-973F-7D4BBB55DDB8}"/>
    <cellStyle name="Normal 2 6 6 3" xfId="7985" xr:uid="{4B78FA38-A1FB-4CD1-AED9-D257029FC116}"/>
    <cellStyle name="Normal 2 6 6 4" xfId="17373" xr:uid="{6392FF37-8F07-494C-86BB-292A9F1EB2B2}"/>
    <cellStyle name="Normal 2 6 7" xfId="7986" xr:uid="{BD244431-A447-44A5-9A1C-D4AF0E992D12}"/>
    <cellStyle name="Normal 2 6 7 2" xfId="7987" xr:uid="{153AB9EA-32E8-4F5D-9D2E-C16BDB3742B3}"/>
    <cellStyle name="Normal 2 6 8" xfId="7988" xr:uid="{D8CAB829-107A-44AB-A233-4319A8C4220B}"/>
    <cellStyle name="Normal 2 6 8 2" xfId="7989" xr:uid="{B73E43A5-8BE2-4D73-9390-402D949E2A61}"/>
    <cellStyle name="Normal 2 6 8 3" xfId="7990" xr:uid="{452668EB-CFD5-4B47-873D-562123A49BFB}"/>
    <cellStyle name="Normal 2 6 9" xfId="7991" xr:uid="{3945BE39-CE61-4C77-AB06-8CCB04DC5296}"/>
    <cellStyle name="Normal 2 6 9 2" xfId="7992" xr:uid="{451EF5CC-A49F-434F-963D-F5F23ABA64D4}"/>
    <cellStyle name="Normal 2 7" xfId="7993" xr:uid="{E6684A2A-6FCF-438B-AA2E-5A2270D79BFD}"/>
    <cellStyle name="Normal 2 7 10" xfId="7994" xr:uid="{E8A57B3F-AE1E-47C9-852D-A7183E7CC366}"/>
    <cellStyle name="Normal 2 7 11" xfId="17374" xr:uid="{8FCF29C6-5435-41D7-803F-15A908A49B0E}"/>
    <cellStyle name="Normal 2 7 2" xfId="7995" xr:uid="{FD76B11D-8AD4-45F0-987C-4271F71757F1}"/>
    <cellStyle name="Normal 2 7 2 2" xfId="7996" xr:uid="{4C2B28EB-2B20-4B32-946D-FA793CE0CDCB}"/>
    <cellStyle name="Normal 2 7 2 2 2" xfId="7997" xr:uid="{515BC8E4-E0F7-4784-BD45-891AC7C070A6}"/>
    <cellStyle name="Normal 2 7 2 2 2 2" xfId="7998" xr:uid="{62CF2F34-122F-4764-B164-B5E6A80BB8C4}"/>
    <cellStyle name="Normal 2 7 2 2 3" xfId="7999" xr:uid="{2AED69B9-19E4-4A4B-9912-A0AA5D6A78FE}"/>
    <cellStyle name="Normal 2 7 2 2 4" xfId="8000" xr:uid="{A0B3079F-2A25-4923-804E-6CD2B58D6EAF}"/>
    <cellStyle name="Normal 2 7 2 3" xfId="8001" xr:uid="{37942446-D619-4D01-ACD6-A5C1D9667AAA}"/>
    <cellStyle name="Normal 2 7 2 3 2" xfId="8002" xr:uid="{CE91E49A-5597-4DFF-B6EE-CA13931A7D87}"/>
    <cellStyle name="Normal 2 7 2 4" xfId="8003" xr:uid="{828A18C3-E5BC-472A-922F-7B1371D7EC4F}"/>
    <cellStyle name="Normal 2 7 2 5" xfId="8004" xr:uid="{A6447D59-A9BA-4FBC-96C8-48F8A03C9527}"/>
    <cellStyle name="Normal 2 7 2 6" xfId="8005" xr:uid="{3E67B163-9A39-4BBE-971B-1B2D20B33167}"/>
    <cellStyle name="Normal 2 7 2 7" xfId="17375" xr:uid="{522AAF29-2CF7-4123-99FA-447A51E2643D}"/>
    <cellStyle name="Normal 2 7 3" xfId="8006" xr:uid="{6CF01C98-A7E3-4EFC-9B94-0FE536D7248F}"/>
    <cellStyle name="Normal 2 7 3 2" xfId="8007" xr:uid="{5E068E61-2089-4458-9E56-D164D700075D}"/>
    <cellStyle name="Normal 2 7 3 2 2" xfId="8008" xr:uid="{A959130D-8571-49AE-813B-3B65DAD525EA}"/>
    <cellStyle name="Normal 2 7 3 3" xfId="8009" xr:uid="{4B07922A-5F4E-44BA-A818-C472D8EADF20}"/>
    <cellStyle name="Normal 2 7 3 4" xfId="8010" xr:uid="{0761E6E9-2AD9-452C-A998-260F5C030651}"/>
    <cellStyle name="Normal 2 7 3 5" xfId="8011" xr:uid="{5C89FD64-A78C-4188-A557-D3E0E55FA9E1}"/>
    <cellStyle name="Normal 2 7 3 6" xfId="17376" xr:uid="{5F8FE9A5-909A-4168-AA4A-212DE9E14ECB}"/>
    <cellStyle name="Normal 2 7 4" xfId="8012" xr:uid="{1BFCAD16-008A-4554-97D3-62EEB1A1EB39}"/>
    <cellStyle name="Normal 2 7 4 2" xfId="8013" xr:uid="{825F7BFC-210F-4B3D-ACD1-94C6D2E22CF0}"/>
    <cellStyle name="Normal 2 7 4 3" xfId="8014" xr:uid="{86C4E20B-6EF3-4047-AE1A-98A6A4A48150}"/>
    <cellStyle name="Normal 2 7 4 4" xfId="8015" xr:uid="{AE7870D7-67AB-4EF6-B566-A7EDA122621F}"/>
    <cellStyle name="Normal 2 7 4 5" xfId="17377" xr:uid="{0CBD972D-5BD8-454A-8632-A28E8CDC80DC}"/>
    <cellStyle name="Normal 2 7 5" xfId="8016" xr:uid="{0364CFDC-E0A3-42AD-AC01-9EB89FBEC0AE}"/>
    <cellStyle name="Normal 2 7 5 2" xfId="8017" xr:uid="{13B5A296-C11D-4C91-B6DD-C4B550017979}"/>
    <cellStyle name="Normal 2 7 5 3" xfId="8018" xr:uid="{FCCDCAEC-E5F8-47EB-92C9-D20741EB3485}"/>
    <cellStyle name="Normal 2 7 5 4" xfId="17378" xr:uid="{1F63E8D6-9CE5-4AB5-8EFA-984B6396E1EB}"/>
    <cellStyle name="Normal 2 7 6" xfId="8019" xr:uid="{C1387156-C2F8-4409-B43A-65596F15A445}"/>
    <cellStyle name="Normal 2 7 6 2" xfId="8020" xr:uid="{2085B1A1-4ADD-40ED-AF4C-88B3EA155537}"/>
    <cellStyle name="Normal 2 7 6 3" xfId="17379" xr:uid="{5B7CA2D5-ACDD-4458-808C-A6EC98E885E9}"/>
    <cellStyle name="Normal 2 7 7" xfId="8021" xr:uid="{31389235-A5E4-4780-9D9F-60F1CC1BF074}"/>
    <cellStyle name="Normal 2 7 7 2" xfId="8022" xr:uid="{C0B78C6A-4B72-4933-8A8C-E72DE92D3038}"/>
    <cellStyle name="Normal 2 7 8" xfId="8023" xr:uid="{C3327816-E7C0-4E72-BAD1-F37B787731E5}"/>
    <cellStyle name="Normal 2 7 9" xfId="8024" xr:uid="{B4799B58-5A1F-4175-AC73-2E30EBD73811}"/>
    <cellStyle name="Normal 2 8" xfId="8025" xr:uid="{0A03EF7A-C9F8-4815-A62D-D7076B140E28}"/>
    <cellStyle name="Normal 2 8 10" xfId="8026" xr:uid="{40F5B6BF-885A-4371-AD69-FAEE6667BE5F}"/>
    <cellStyle name="Normal 2 8 11" xfId="17380" xr:uid="{23288235-C07F-419B-91CC-DB8264ABACE6}"/>
    <cellStyle name="Normal 2 8 2" xfId="8027" xr:uid="{677B23D4-82C4-4EBD-A10D-94739A503D45}"/>
    <cellStyle name="Normal 2 8 2 2" xfId="8028" xr:uid="{E2AE75C5-6054-41C4-ABEA-4E2B8EB645BD}"/>
    <cellStyle name="Normal 2 8 2 2 2" xfId="8029" xr:uid="{E89E268B-FDDA-4E03-AB91-CB5BB0FDD9A9}"/>
    <cellStyle name="Normal 2 8 2 2 2 2" xfId="8030" xr:uid="{A6B29D5E-B544-400B-BF25-AE0A33F9907C}"/>
    <cellStyle name="Normal 2 8 2 2 3" xfId="8031" xr:uid="{EDC6DEA0-03EA-4DBB-A147-B1FC7B83D26D}"/>
    <cellStyle name="Normal 2 8 2 2 4" xfId="8032" xr:uid="{05CF2A45-FCE6-4E23-9109-C88D67285BA9}"/>
    <cellStyle name="Normal 2 8 2 3" xfId="8033" xr:uid="{D2225AD7-A410-4AE1-8615-282DAB58BF2E}"/>
    <cellStyle name="Normal 2 8 2 3 2" xfId="8034" xr:uid="{BD428824-C111-4F58-B69E-ADFE909C4A62}"/>
    <cellStyle name="Normal 2 8 2 4" xfId="8035" xr:uid="{1E089412-D668-4068-BD7C-6289CE4EC9F4}"/>
    <cellStyle name="Normal 2 8 2 5" xfId="8036" xr:uid="{60553232-94A6-493B-8FB0-9BE25454587C}"/>
    <cellStyle name="Normal 2 8 2 6" xfId="8037" xr:uid="{F2EE0E15-7AC1-490F-ACF5-08073467297D}"/>
    <cellStyle name="Normal 2 8 2 7" xfId="17381" xr:uid="{CEF41023-137C-4FB6-BC62-4DF7EB9EDCAF}"/>
    <cellStyle name="Normal 2 8 3" xfId="8038" xr:uid="{A89A64F6-2CE7-46F1-9EF8-605B3CD19EA7}"/>
    <cellStyle name="Normal 2 8 3 2" xfId="8039" xr:uid="{6C172559-FD29-43B7-9DFD-AC379C1E6BD1}"/>
    <cellStyle name="Normal 2 8 3 2 2" xfId="8040" xr:uid="{6F354EE1-F302-4C88-80F6-29AB7B111E0A}"/>
    <cellStyle name="Normal 2 8 3 3" xfId="8041" xr:uid="{43B2A8A4-6FEA-4311-821D-2201EF0DD020}"/>
    <cellStyle name="Normal 2 8 3 4" xfId="8042" xr:uid="{81E4DA54-5006-4BAC-B2DA-71EC80856AB2}"/>
    <cellStyle name="Normal 2 8 3 5" xfId="8043" xr:uid="{4F45D23A-44F6-4AAD-9F4B-BB15C24F6AD2}"/>
    <cellStyle name="Normal 2 8 3 6" xfId="17382" xr:uid="{B5906157-5A8A-484C-BEB9-C46B2844BC2D}"/>
    <cellStyle name="Normal 2 8 4" xfId="8044" xr:uid="{D6AD25F5-9358-47E2-A813-45B7B905F636}"/>
    <cellStyle name="Normal 2 8 4 2" xfId="8045" xr:uid="{16621BD6-575A-4485-88CF-FF7ED6B53F19}"/>
    <cellStyle name="Normal 2 8 4 3" xfId="8046" xr:uid="{49E94B41-6F67-4273-BF90-7EB587322F9A}"/>
    <cellStyle name="Normal 2 8 4 4" xfId="8047" xr:uid="{2BC890BC-DBF1-4C7A-93C4-677168CAF1B2}"/>
    <cellStyle name="Normal 2 8 4 5" xfId="17383" xr:uid="{A39C99F5-2AAB-447B-94B0-0C0DD7AD3825}"/>
    <cellStyle name="Normal 2 8 5" xfId="8048" xr:uid="{97CE0CB5-9331-44E6-B78A-AAA05AB5F0CA}"/>
    <cellStyle name="Normal 2 8 5 2" xfId="8049" xr:uid="{2CDD4549-1143-474D-BA83-F341FEB41BBA}"/>
    <cellStyle name="Normal 2 8 5 3" xfId="8050" xr:uid="{BB868F42-64F7-417A-BA83-5E0A52F199AA}"/>
    <cellStyle name="Normal 2 8 5 4" xfId="17384" xr:uid="{7F8E9AEA-E9A9-40C7-A4A4-08257E9D982D}"/>
    <cellStyle name="Normal 2 8 6" xfId="8051" xr:uid="{CE7BFBEE-40D8-4246-9E4B-99F94E1F0A55}"/>
    <cellStyle name="Normal 2 8 6 2" xfId="8052" xr:uid="{93F1DA0E-03AD-43D6-8B49-3534259032F4}"/>
    <cellStyle name="Normal 2 8 6 3" xfId="17385" xr:uid="{EDF26B25-F2EB-4FC5-9F8A-9A68EF3E847E}"/>
    <cellStyle name="Normal 2 8 7" xfId="8053" xr:uid="{927A788A-4B42-43F1-96B1-065D19D2DA00}"/>
    <cellStyle name="Normal 2 8 7 2" xfId="8054" xr:uid="{B52259FB-4D2E-44F9-AB9D-57C115A0E597}"/>
    <cellStyle name="Normal 2 8 8" xfId="8055" xr:uid="{C9756F62-4356-41E3-8A1E-6072068E624A}"/>
    <cellStyle name="Normal 2 8 9" xfId="8056" xr:uid="{C8B6BCF6-EDBF-4C44-8EB4-336E35380899}"/>
    <cellStyle name="Normal 2 9" xfId="8057" xr:uid="{C004081E-89C3-4160-82B7-66D5473B11AF}"/>
    <cellStyle name="Normal 2 9 2" xfId="8058" xr:uid="{134750DE-D260-4A7B-BA28-5A0C96B3871E}"/>
    <cellStyle name="Normal 2 9 2 2" xfId="8059" xr:uid="{24012CC9-084E-4610-ABF0-78B9CB2B207F}"/>
    <cellStyle name="Normal 2 9 2 2 2" xfId="8060" xr:uid="{3DE7EB38-32A5-4095-A1E1-DC2541FD0D7D}"/>
    <cellStyle name="Normal 2 9 2 2 2 2" xfId="8061" xr:uid="{8B174A7A-C474-4FA7-9BC4-128DAC2015FF}"/>
    <cellStyle name="Normal 2 9 2 2 3" xfId="8062" xr:uid="{23DF74C6-BAAF-4BB0-9E91-D9947E3D9824}"/>
    <cellStyle name="Normal 2 9 2 3" xfId="8063" xr:uid="{D46B3011-6C30-4AE0-92D3-98F002AFD835}"/>
    <cellStyle name="Normal 2 9 2 3 2" xfId="8064" xr:uid="{DDA847B4-1AE9-43FD-922F-6A6710B7BCF2}"/>
    <cellStyle name="Normal 2 9 2 4" xfId="8065" xr:uid="{62E27A7A-90C9-4C0C-BBB1-E761AF8BAD7A}"/>
    <cellStyle name="Normal 2 9 2 5" xfId="8066" xr:uid="{E6C8B3AF-4148-4E24-8F33-1F1D12B9C688}"/>
    <cellStyle name="Normal 2 9 3" xfId="8067" xr:uid="{897358FE-2051-45F1-B298-BB695023F8FD}"/>
    <cellStyle name="Normal 2 9 3 2" xfId="8068" xr:uid="{395C3B27-9ED9-4390-A5D9-8A40EB607983}"/>
    <cellStyle name="Normal 2 9 4" xfId="8069" xr:uid="{96C8DCB2-D1FA-4A22-9026-F97A8C872FC9}"/>
    <cellStyle name="Normal 2 9 5" xfId="8070" xr:uid="{29D63845-6984-439F-AB59-A82E2B4849E7}"/>
    <cellStyle name="Normal 2 9 6" xfId="8071" xr:uid="{6B1261AD-BF53-4624-AB22-1F4C846669F6}"/>
    <cellStyle name="Normal 2 9 7" xfId="17386" xr:uid="{DA1B2D51-D73F-49BC-AE16-BF4825C8478A}"/>
    <cellStyle name="Normal 2_Copy of Commissioning date correction" xfId="8072" xr:uid="{A2071A5B-57C5-4704-9E93-FCD0DA20896E}"/>
    <cellStyle name="Normal 20" xfId="8073" xr:uid="{A69FF594-1EE1-4BEC-B01E-A0F4EF8FF124}"/>
    <cellStyle name="Normal 20 10" xfId="8074" xr:uid="{ADA38D47-11F8-41FB-B1A0-96F670C8B27E}"/>
    <cellStyle name="Normal 20 11" xfId="8075" xr:uid="{48314CB0-D0FD-46FD-91E7-EFDF7E1D032D}"/>
    <cellStyle name="Normal 20 12" xfId="8076" xr:uid="{B38747C2-F3BA-4367-B0FC-E1B6CEE0DC5A}"/>
    <cellStyle name="Normal 20 13" xfId="8077" xr:uid="{4A9C49FF-61A1-434A-A432-8F38ACA99C80}"/>
    <cellStyle name="Normal 20 14" xfId="8078" xr:uid="{BDDEF76D-8BAC-4E6A-8737-0F945A9BEED6}"/>
    <cellStyle name="Normal 20 15" xfId="8079" xr:uid="{AA8E580C-56C2-4658-BC1E-6DB0D8D16D6A}"/>
    <cellStyle name="Normal 20 16" xfId="8080" xr:uid="{C2D590E3-3DFC-48EA-9759-2CB2A74CD411}"/>
    <cellStyle name="Normal 20 17" xfId="8081" xr:uid="{A089EDEC-B1CA-46DF-8D91-EA6939896803}"/>
    <cellStyle name="Normal 20 18" xfId="8082" xr:uid="{F3151B2E-A1D5-40D4-B880-7D5D9E0EEE73}"/>
    <cellStyle name="Normal 20 19" xfId="8083" xr:uid="{E18AA537-7CF9-4207-94F5-966A54775818}"/>
    <cellStyle name="Normal 20 2" xfId="8084" xr:uid="{5FED7649-5D7B-4DBA-AAEF-AB61CE468608}"/>
    <cellStyle name="Normal 20 2 10" xfId="8085" xr:uid="{2EA7514A-76DF-4F1E-8136-CB4FEE6858D7}"/>
    <cellStyle name="Normal 20 2 11" xfId="8086" xr:uid="{8861C966-936A-4F5D-A7F7-630BDA7ABE45}"/>
    <cellStyle name="Normal 20 2 12" xfId="8087" xr:uid="{AA5D6A8B-FD8E-4DD9-A123-2FBA2393F92D}"/>
    <cellStyle name="Normal 20 2 13" xfId="8088" xr:uid="{510BC26B-5F6C-4D61-86AD-AB5DEAEF9188}"/>
    <cellStyle name="Normal 20 2 14" xfId="8089" xr:uid="{D30E5FB5-9F24-4DC3-9AA4-665869192FE4}"/>
    <cellStyle name="Normal 20 2 15" xfId="8090" xr:uid="{EE1B7514-3C11-4EBA-82E5-8F1C32B22CF7}"/>
    <cellStyle name="Normal 20 2 16" xfId="8091" xr:uid="{AA50E4BA-B244-4AE7-8082-9AFEF822CA1B}"/>
    <cellStyle name="Normal 20 2 17" xfId="8092" xr:uid="{6DBD6097-17BF-4E5B-B63C-6E78BD0863E7}"/>
    <cellStyle name="Normal 20 2 18" xfId="8093" xr:uid="{D94D103A-EAE1-4F30-BDA6-6933B115ECFB}"/>
    <cellStyle name="Normal 20 2 19" xfId="17388" xr:uid="{8C0788B9-A401-48AD-B295-92A6F04DB0F1}"/>
    <cellStyle name="Normal 20 2 2" xfId="8094" xr:uid="{C6998E39-B37F-4DF2-AE78-76C92E9C3540}"/>
    <cellStyle name="Normal 20 2 2 2" xfId="8095" xr:uid="{683538E2-F1E0-430D-8AB8-89964C61827E}"/>
    <cellStyle name="Normal 20 2 2 2 2" xfId="8096" xr:uid="{AABE6592-F5A4-424E-8FBE-41E8A48DB707}"/>
    <cellStyle name="Normal 20 2 2 2 3" xfId="17390" xr:uid="{0BE5D06B-5CDF-4FE3-8282-682783B9DF37}"/>
    <cellStyle name="Normal 20 2 2 3" xfId="8097" xr:uid="{DEFDE422-DCAF-45B0-8371-B04128BFE2A3}"/>
    <cellStyle name="Normal 20 2 2 4" xfId="17389" xr:uid="{76D616C3-BAF8-464B-9D08-1C8D453D07E6}"/>
    <cellStyle name="Normal 20 2 3" xfId="8098" xr:uid="{3FBD833C-9893-474E-BB5E-0DDB12A06DB3}"/>
    <cellStyle name="Normal 20 2 3 2" xfId="8099" xr:uid="{F612F044-3AC3-430F-AC45-0FAAD15BB1C2}"/>
    <cellStyle name="Normal 20 2 3 3" xfId="17391" xr:uid="{734457F0-0518-4ACA-A826-5FB677B9F45B}"/>
    <cellStyle name="Normal 20 2 4" xfId="8100" xr:uid="{5CE32E49-F6CA-4746-B7DA-605A633796A1}"/>
    <cellStyle name="Normal 20 2 4 2" xfId="8101" xr:uid="{FFD47988-8CB4-4D43-A192-25502539C6B8}"/>
    <cellStyle name="Normal 20 2 4 3" xfId="17392" xr:uid="{393A141D-8833-4C8F-A1C4-281062F34798}"/>
    <cellStyle name="Normal 20 2 5" xfId="8102" xr:uid="{F844433B-BB53-497F-89CC-D5C24D38C1C4}"/>
    <cellStyle name="Normal 20 2 5 2" xfId="8103" xr:uid="{2CAF34D2-525D-4BF0-80B1-1C554E34B788}"/>
    <cellStyle name="Normal 20 2 5 3" xfId="17393" xr:uid="{16D62604-7201-48A1-8457-4E3BAC842B8D}"/>
    <cellStyle name="Normal 20 2 6" xfId="8104" xr:uid="{49E0A61D-41C7-4EA9-A75B-2C5A9E0469F3}"/>
    <cellStyle name="Normal 20 2 6 2" xfId="8105" xr:uid="{3B12A3EB-DE4F-4E02-BBF0-12D3DD2CEDAD}"/>
    <cellStyle name="Normal 20 2 6 3" xfId="17394" xr:uid="{2F8DDD0C-72E1-45A6-9CCE-A65926DA97A1}"/>
    <cellStyle name="Normal 20 2 7" xfId="8106" xr:uid="{5BB3D884-A771-4175-AE30-12E9E144D8EB}"/>
    <cellStyle name="Normal 20 2 8" xfId="8107" xr:uid="{62802BBA-85F9-44BE-8139-ADC56BDD0C92}"/>
    <cellStyle name="Normal 20 2 9" xfId="8108" xr:uid="{409AD69D-7D6B-41EC-90FA-B1575AE84DA9}"/>
    <cellStyle name="Normal 20 20" xfId="8109" xr:uid="{DCDF4AB8-37DA-4AC0-85CB-8A34C44A762F}"/>
    <cellStyle name="Normal 20 21" xfId="8110" xr:uid="{965A53DE-D933-4BBA-8AA5-A73BF649FA1E}"/>
    <cellStyle name="Normal 20 22" xfId="17387" xr:uid="{BDA7EEEA-CF49-4EC4-8F2D-91DEBEE759B4}"/>
    <cellStyle name="Normal 20 3" xfId="8111" xr:uid="{1756CD3D-ED8E-43E5-8579-445036AAF07F}"/>
    <cellStyle name="Normal 20 3 10" xfId="8112" xr:uid="{7ABDAB5F-C68A-44F4-92CD-8B47BC6537B4}"/>
    <cellStyle name="Normal 20 3 11" xfId="8113" xr:uid="{8E9BB59F-CFA1-4FBB-BD5F-70670612448B}"/>
    <cellStyle name="Normal 20 3 12" xfId="8114" xr:uid="{B2AA706C-03FE-4127-A3F9-6ED01A2DB961}"/>
    <cellStyle name="Normal 20 3 13" xfId="8115" xr:uid="{6CBCE856-6D93-4C4C-9D1A-698014A74250}"/>
    <cellStyle name="Normal 20 3 14" xfId="8116" xr:uid="{318DF363-C295-4C30-865C-0019D2896EAF}"/>
    <cellStyle name="Normal 20 3 15" xfId="8117" xr:uid="{E7C0CF10-12FB-4714-9FA4-69712BB6A1CE}"/>
    <cellStyle name="Normal 20 3 16" xfId="8118" xr:uid="{5373A72B-B9B9-48A2-A099-7652C97A4A5D}"/>
    <cellStyle name="Normal 20 3 17" xfId="8119" xr:uid="{824FA0BC-2788-4EC7-84C4-16F920DF1997}"/>
    <cellStyle name="Normal 20 3 18" xfId="8120" xr:uid="{72C84135-ADC7-4180-9EEA-67DD4AAB61AE}"/>
    <cellStyle name="Normal 20 3 19" xfId="17395" xr:uid="{6050925C-C897-4B84-8E6B-0D54237C269F}"/>
    <cellStyle name="Normal 20 3 2" xfId="8121" xr:uid="{F7F5BD0B-7CF6-4B5F-9349-0C85BBC1EFD0}"/>
    <cellStyle name="Normal 20 3 2 2" xfId="8122" xr:uid="{6F5B2A56-3200-4920-9EFE-17E0BBA38B61}"/>
    <cellStyle name="Normal 20 3 2 2 2" xfId="8123" xr:uid="{2A300B95-C052-4B90-8F33-E6FDCE34C6C6}"/>
    <cellStyle name="Normal 20 3 2 2 3" xfId="17397" xr:uid="{4BE0E926-06CB-40D9-B801-CFEE12D58374}"/>
    <cellStyle name="Normal 20 3 2 3" xfId="8124" xr:uid="{A7C31FDF-3039-42C2-A8A5-EB299C7E7CF0}"/>
    <cellStyle name="Normal 20 3 2 4" xfId="17396" xr:uid="{9D79C658-930F-42EF-9026-FF375D83F465}"/>
    <cellStyle name="Normal 20 3 3" xfId="8125" xr:uid="{C0872E1A-A317-4A86-8D0C-96200DB59035}"/>
    <cellStyle name="Normal 20 3 3 2" xfId="8126" xr:uid="{F2D3CD5C-3254-4B39-8CE4-D875AF4295C0}"/>
    <cellStyle name="Normal 20 3 3 3" xfId="17398" xr:uid="{A38FD8C4-0FDF-4759-8A38-B6517F1021A4}"/>
    <cellStyle name="Normal 20 3 4" xfId="8127" xr:uid="{DC41E9E3-54BA-4A60-849E-D88B20EA35EA}"/>
    <cellStyle name="Normal 20 3 4 2" xfId="8128" xr:uid="{05706C03-3C59-498B-92F5-9435FC5E85EE}"/>
    <cellStyle name="Normal 20 3 4 3" xfId="17399" xr:uid="{0B7DF928-792E-47CB-80DB-F6D4EF5AC77F}"/>
    <cellStyle name="Normal 20 3 5" xfId="8129" xr:uid="{14B2CA50-8D49-4283-AAE9-C9C825C4DE86}"/>
    <cellStyle name="Normal 20 3 5 2" xfId="8130" xr:uid="{AEAD9DB9-B456-449C-84BD-0F57EC9895D2}"/>
    <cellStyle name="Normal 20 3 5 3" xfId="17400" xr:uid="{271912D0-1C30-4677-9774-0299C1136298}"/>
    <cellStyle name="Normal 20 3 6" xfId="8131" xr:uid="{AC29D4B3-529C-475E-A923-AD60C008D961}"/>
    <cellStyle name="Normal 20 3 6 2" xfId="8132" xr:uid="{E370CB90-F115-46AF-9978-005803471BCE}"/>
    <cellStyle name="Normal 20 3 6 3" xfId="17401" xr:uid="{E48F5506-8F8B-4031-B2E8-5E8EE9D1077C}"/>
    <cellStyle name="Normal 20 3 7" xfId="8133" xr:uid="{AACDA74E-3568-4CBE-9295-FE8BC2DFF413}"/>
    <cellStyle name="Normal 20 3 8" xfId="8134" xr:uid="{C31B5AD4-9620-46ED-96F5-0E951ADDFADC}"/>
    <cellStyle name="Normal 20 3 9" xfId="8135" xr:uid="{20EDCEB2-0E76-41CC-93BC-962F2122EB12}"/>
    <cellStyle name="Normal 20 4" xfId="8136" xr:uid="{F27140B0-3E67-4812-9FC5-3C451023BD10}"/>
    <cellStyle name="Normal 20 4 10" xfId="17402" xr:uid="{F37714A1-B1C9-4B36-B001-0179B390A0D4}"/>
    <cellStyle name="Normal 20 4 2" xfId="8137" xr:uid="{A5BB0FEE-91D8-451B-9236-DC46ABB9859E}"/>
    <cellStyle name="Normal 20 4 2 2" xfId="8138" xr:uid="{C57CB745-20CC-492D-9524-9590680B0CB0}"/>
    <cellStyle name="Normal 20 4 2 2 2" xfId="8139" xr:uid="{021B0DE4-2A49-4B45-A5A0-DC0E1A151A61}"/>
    <cellStyle name="Normal 20 4 2 2 3" xfId="17404" xr:uid="{5F54A9D7-B10E-47CF-9C21-D66DBA613F1F}"/>
    <cellStyle name="Normal 20 4 2 3" xfId="8140" xr:uid="{C5FDB46C-D874-4236-B168-3EF798F9E474}"/>
    <cellStyle name="Normal 20 4 2 4" xfId="17403" xr:uid="{80992080-54A8-487A-B080-16183082B4EA}"/>
    <cellStyle name="Normal 20 4 3" xfId="8141" xr:uid="{7D7122BD-94DB-4E7E-A773-2936EA3204FE}"/>
    <cellStyle name="Normal 20 4 3 2" xfId="8142" xr:uid="{7AD65281-2195-427B-ABF0-9141F0C4924B}"/>
    <cellStyle name="Normal 20 4 3 3" xfId="17405" xr:uid="{2340BF27-8CA9-46F7-B506-FA6C421C1DA1}"/>
    <cellStyle name="Normal 20 4 4" xfId="8143" xr:uid="{C22BA023-7925-49EF-8F53-0754A6A03FD2}"/>
    <cellStyle name="Normal 20 4 4 2" xfId="8144" xr:uid="{8BCDCFC5-B4EA-4A1D-A032-6C2A22F71B0D}"/>
    <cellStyle name="Normal 20 4 4 3" xfId="17406" xr:uid="{8EB656D7-6D37-4682-BC2E-6DF446C13E19}"/>
    <cellStyle name="Normal 20 4 5" xfId="8145" xr:uid="{9AE4184F-FE59-483F-9881-4B1F8A87E339}"/>
    <cellStyle name="Normal 20 4 5 2" xfId="8146" xr:uid="{1468E182-BCEF-4052-97BE-6BD03C1ADAB0}"/>
    <cellStyle name="Normal 20 4 5 3" xfId="17407" xr:uid="{8ADB802D-EF1F-4C96-896F-357461424649}"/>
    <cellStyle name="Normal 20 4 6" xfId="8147" xr:uid="{D6AC0252-2841-4B10-A3ED-6BD7BA6AF011}"/>
    <cellStyle name="Normal 20 4 6 2" xfId="8148" xr:uid="{1D5B92F8-A69B-489D-9631-60520EEFB287}"/>
    <cellStyle name="Normal 20 4 6 3" xfId="17408" xr:uid="{DCF08BA1-46A4-4019-80D7-003C29E19026}"/>
    <cellStyle name="Normal 20 4 7" xfId="8149" xr:uid="{7CDC6257-8F4B-4671-9F4A-D022E62BBCF5}"/>
    <cellStyle name="Normal 20 4 8" xfId="8150" xr:uid="{696CD1F3-B087-42FF-BE52-EC1D722859F7}"/>
    <cellStyle name="Normal 20 4 9" xfId="8151" xr:uid="{A029D9D5-FE2B-43BD-98C5-8A219D0AF1B1}"/>
    <cellStyle name="Normal 20 5" xfId="8152" xr:uid="{B6718E48-7ED6-415C-B8CE-B5669A97239E}"/>
    <cellStyle name="Normal 20 5 10" xfId="17409" xr:uid="{90187D6D-CE67-4C18-8161-2076A9A7865D}"/>
    <cellStyle name="Normal 20 5 2" xfId="8153" xr:uid="{66DA5099-2820-438B-AB6D-06CFF7E62494}"/>
    <cellStyle name="Normal 20 5 2 2" xfId="8154" xr:uid="{53E761AA-9F96-4A82-91E5-7E52CD06034E}"/>
    <cellStyle name="Normal 20 5 2 2 2" xfId="8155" xr:uid="{D00C42C9-F5D1-4D99-B899-B0E2136F4F36}"/>
    <cellStyle name="Normal 20 5 2 2 3" xfId="17411" xr:uid="{B1A258D6-2361-47A0-A14E-D001FE12F177}"/>
    <cellStyle name="Normal 20 5 2 3" xfId="8156" xr:uid="{3789167C-E508-4720-B222-96BD6E05CCA0}"/>
    <cellStyle name="Normal 20 5 2 4" xfId="17410" xr:uid="{DF215C96-605D-4211-876C-87D527531748}"/>
    <cellStyle name="Normal 20 5 3" xfId="8157" xr:uid="{D27E02C2-199E-42D2-8B53-6518ED57CDD0}"/>
    <cellStyle name="Normal 20 5 3 2" xfId="8158" xr:uid="{6AF9C961-0728-4D1F-A4E0-214591CF6F93}"/>
    <cellStyle name="Normal 20 5 3 3" xfId="17412" xr:uid="{55E6BA11-8E02-4BCB-943C-9801BF4E3776}"/>
    <cellStyle name="Normal 20 5 4" xfId="8159" xr:uid="{63C612DD-3757-4BEB-B080-ABAB6D00E315}"/>
    <cellStyle name="Normal 20 5 4 2" xfId="8160" xr:uid="{97B61C40-07C9-48BA-A482-B9304EE534D1}"/>
    <cellStyle name="Normal 20 5 4 3" xfId="17413" xr:uid="{0459201D-6C2C-4581-9F95-DBD6E1E7721E}"/>
    <cellStyle name="Normal 20 5 5" xfId="8161" xr:uid="{EED1EF9D-FFEB-483E-A360-303C66563B46}"/>
    <cellStyle name="Normal 20 5 5 2" xfId="8162" xr:uid="{7AC5312C-ECCE-49E9-BCCC-CA635113EC6E}"/>
    <cellStyle name="Normal 20 5 5 3" xfId="17414" xr:uid="{BBF73D25-2FD6-4AC7-A207-E2DC5F848FA3}"/>
    <cellStyle name="Normal 20 5 6" xfId="8163" xr:uid="{DD9AE760-260F-4CA6-8BD5-57BF974A7D89}"/>
    <cellStyle name="Normal 20 5 6 2" xfId="8164" xr:uid="{2545AFAE-6E5D-4548-A6E9-BA85B5470469}"/>
    <cellStyle name="Normal 20 5 6 3" xfId="17415" xr:uid="{BE19E1E3-BE6A-48CB-9446-9D7E7101AC5F}"/>
    <cellStyle name="Normal 20 5 7" xfId="8165" xr:uid="{C97508F8-4D69-4ECE-9C50-43FA86E4245F}"/>
    <cellStyle name="Normal 20 5 8" xfId="8166" xr:uid="{CDCFDEA8-F61E-4025-8BC5-6328390536F8}"/>
    <cellStyle name="Normal 20 5 9" xfId="8167" xr:uid="{E9C8EA71-0D5E-4CCC-A290-113551D8DC75}"/>
    <cellStyle name="Normal 20 6" xfId="8168" xr:uid="{6017C486-BC36-44D3-8A3C-5C3C474B1FDC}"/>
    <cellStyle name="Normal 20 6 10" xfId="17416" xr:uid="{0A904A1C-1973-4A7D-9579-43E5CCA880DE}"/>
    <cellStyle name="Normal 20 6 2" xfId="8169" xr:uid="{10EC8265-0A60-48BC-9B5D-20DF500F9326}"/>
    <cellStyle name="Normal 20 6 2 2" xfId="8170" xr:uid="{796162F6-BF1B-4347-B1E4-E17652BF9A4F}"/>
    <cellStyle name="Normal 20 6 2 2 2" xfId="8171" xr:uid="{BBBF1D51-2790-45C2-BDBD-274F2576DA2C}"/>
    <cellStyle name="Normal 20 6 2 2 3" xfId="17418" xr:uid="{00DD6A2A-ED37-46B0-8CCB-51F0F123DFA0}"/>
    <cellStyle name="Normal 20 6 2 3" xfId="8172" xr:uid="{770B7087-961D-4D57-A188-F5AC141E11E6}"/>
    <cellStyle name="Normal 20 6 2 4" xfId="17417" xr:uid="{405CB832-3F0A-4341-90D5-E3421DB209AD}"/>
    <cellStyle name="Normal 20 6 3" xfId="8173" xr:uid="{AF9662DA-6AEA-48AD-B126-49E4189E80A1}"/>
    <cellStyle name="Normal 20 6 3 2" xfId="8174" xr:uid="{FC64C833-F299-4CA3-8C84-E5499D2D0A33}"/>
    <cellStyle name="Normal 20 6 3 3" xfId="17419" xr:uid="{D324DA18-AB38-44C4-861D-E417F9CFF2CE}"/>
    <cellStyle name="Normal 20 6 4" xfId="8175" xr:uid="{914F4910-3E1C-4A50-86DC-16CF9CAB95E6}"/>
    <cellStyle name="Normal 20 6 4 2" xfId="8176" xr:uid="{5161D483-87AE-40C4-A281-87C63039D8E4}"/>
    <cellStyle name="Normal 20 6 4 3" xfId="17420" xr:uid="{F52A3DB6-75DF-418B-BCC8-8EAE580CCF7F}"/>
    <cellStyle name="Normal 20 6 5" xfId="8177" xr:uid="{D0715D42-E000-476D-8208-C780D8B67950}"/>
    <cellStyle name="Normal 20 6 5 2" xfId="8178" xr:uid="{58CCFE18-CE2A-4759-897C-0DB64C1FBDD8}"/>
    <cellStyle name="Normal 20 6 5 3" xfId="17421" xr:uid="{0E089DEC-7B1A-4991-BE20-C728EF0BEC07}"/>
    <cellStyle name="Normal 20 6 6" xfId="8179" xr:uid="{C09044DB-9C50-4F51-850F-616D092957C7}"/>
    <cellStyle name="Normal 20 6 6 2" xfId="8180" xr:uid="{92218B53-72AD-42C8-9289-57F9E225A9E8}"/>
    <cellStyle name="Normal 20 6 6 3" xfId="17422" xr:uid="{5DB7E4F7-CF05-4011-9E1B-9A681DE93B71}"/>
    <cellStyle name="Normal 20 6 7" xfId="8181" xr:uid="{D079FFA2-C3CF-4431-B39B-6750B3D8436F}"/>
    <cellStyle name="Normal 20 6 8" xfId="8182" xr:uid="{0353751F-FD82-4EE1-BCB2-963205BF55A3}"/>
    <cellStyle name="Normal 20 6 9" xfId="8183" xr:uid="{5FE7ED70-92A8-45EA-B5AF-088979E178C2}"/>
    <cellStyle name="Normal 20 7" xfId="8184" xr:uid="{B4DA98F4-9180-48DC-A741-DFB29D02C3C0}"/>
    <cellStyle name="Normal 20 8" xfId="8185" xr:uid="{F6DFCD7F-12B1-4D88-9921-8055143A05EF}"/>
    <cellStyle name="Normal 20 9" xfId="8186" xr:uid="{62593D9C-3F92-41A0-9881-F3D8563D4BD4}"/>
    <cellStyle name="Normal 21" xfId="8187" xr:uid="{DDC6189A-8E32-42DB-B1A2-2F7080578D95}"/>
    <cellStyle name="Normal 21 10" xfId="8188" xr:uid="{1D5A502A-3B14-4B2F-BD43-B4E3F907E039}"/>
    <cellStyle name="Normal 21 11" xfId="8189" xr:uid="{E94F850E-82B8-4FE5-9DBA-EAFC95D693FA}"/>
    <cellStyle name="Normal 21 12" xfId="8190" xr:uid="{6D1627E2-936B-497A-B4DD-C60C34499CE0}"/>
    <cellStyle name="Normal 21 13" xfId="8191" xr:uid="{BB1C19A7-5091-46DD-8C69-2F5F7F6CC863}"/>
    <cellStyle name="Normal 21 14" xfId="8192" xr:uid="{C0B76A6F-77AE-42B7-BB33-9E030878C133}"/>
    <cellStyle name="Normal 21 15" xfId="8193" xr:uid="{D70AEA54-9D8E-400B-A796-11F3DD027A3A}"/>
    <cellStyle name="Normal 21 16" xfId="8194" xr:uid="{0CF24A43-7E4A-400A-91DB-B0ABAA05FE55}"/>
    <cellStyle name="Normal 21 17" xfId="8195" xr:uid="{C766B645-3361-4D68-AC3F-0BA698EBC8D3}"/>
    <cellStyle name="Normal 21 18" xfId="8196" xr:uid="{DE6EA0EB-435D-4DB1-9E02-E9DE8FF308F0}"/>
    <cellStyle name="Normal 21 19" xfId="8197" xr:uid="{A2879610-632D-4A3F-B766-1012C273F379}"/>
    <cellStyle name="Normal 21 2" xfId="8198" xr:uid="{1DC7CF13-9595-4765-B044-74F104C210A0}"/>
    <cellStyle name="Normal 21 2 10" xfId="8199" xr:uid="{B414C6A5-2CF4-4FFE-BFB9-EFE5DD96C3B7}"/>
    <cellStyle name="Normal 21 2 11" xfId="8200" xr:uid="{11D11AD9-7098-458E-AD2D-95EEF91CCAEC}"/>
    <cellStyle name="Normal 21 2 12" xfId="8201" xr:uid="{703B5110-6971-4536-9675-023B77133070}"/>
    <cellStyle name="Normal 21 2 13" xfId="8202" xr:uid="{02314971-A002-4DC3-88DB-66202D3F772A}"/>
    <cellStyle name="Normal 21 2 14" xfId="8203" xr:uid="{D700D1D0-399E-472C-BE40-9CD8BE11751D}"/>
    <cellStyle name="Normal 21 2 15" xfId="8204" xr:uid="{74220116-7596-4A91-8DC9-5664F38F3E35}"/>
    <cellStyle name="Normal 21 2 16" xfId="8205" xr:uid="{9E24DEF3-1B99-426A-BE82-A913800AF3E5}"/>
    <cellStyle name="Normal 21 2 17" xfId="8206" xr:uid="{A853A453-3CD9-4180-9945-3A39695F1C94}"/>
    <cellStyle name="Normal 21 2 18" xfId="8207" xr:uid="{AC8221AC-C719-4253-9515-1507F3EB0D33}"/>
    <cellStyle name="Normal 21 2 19" xfId="17424" xr:uid="{B37EE109-41D1-4CC7-92B8-30A4860F948C}"/>
    <cellStyle name="Normal 21 2 2" xfId="8208" xr:uid="{CBF46CF9-259F-4581-BE31-922A526B1497}"/>
    <cellStyle name="Normal 21 2 2 2" xfId="8209" xr:uid="{9DE843C4-F00E-489A-AB9B-C2A487553FE3}"/>
    <cellStyle name="Normal 21 2 2 2 2" xfId="8210" xr:uid="{5CD11BB0-087A-498E-B65E-FDB8D5C9668E}"/>
    <cellStyle name="Normal 21 2 2 2 3" xfId="17426" xr:uid="{4F1453C7-FB09-4CB9-BAFB-838859D1FC81}"/>
    <cellStyle name="Normal 21 2 2 3" xfId="8211" xr:uid="{2B985414-870A-494B-8303-96F6B4C7A8D7}"/>
    <cellStyle name="Normal 21 2 2 4" xfId="17425" xr:uid="{14FD3165-3EE8-4F10-8AEC-FB31A9A6853E}"/>
    <cellStyle name="Normal 21 2 3" xfId="8212" xr:uid="{F67708A6-4771-4231-A9AE-0B16B3BF615E}"/>
    <cellStyle name="Normal 21 2 3 2" xfId="8213" xr:uid="{E2CC48CE-E5FB-4F1C-BB26-DB18A8BD2418}"/>
    <cellStyle name="Normal 21 2 3 3" xfId="17427" xr:uid="{BF8251AD-001E-4BD3-8854-51FB2EBC8508}"/>
    <cellStyle name="Normal 21 2 4" xfId="8214" xr:uid="{EBEC343A-C2D0-47C8-ABBA-9E3CB537D1DC}"/>
    <cellStyle name="Normal 21 2 4 2" xfId="8215" xr:uid="{0D87FF38-5FEF-4053-B7CC-693B41FC3190}"/>
    <cellStyle name="Normal 21 2 4 3" xfId="17428" xr:uid="{8660C950-E25A-4BD3-8F54-928F01153AD4}"/>
    <cellStyle name="Normal 21 2 5" xfId="8216" xr:uid="{8D33661B-FC8F-4FA8-AB44-FB4AC19E8677}"/>
    <cellStyle name="Normal 21 2 5 2" xfId="8217" xr:uid="{16246D3E-C02E-4C56-B8B6-F70754BD790B}"/>
    <cellStyle name="Normal 21 2 5 3" xfId="17429" xr:uid="{7E9D1287-DEE7-45BA-B07C-2FF22E42F0EB}"/>
    <cellStyle name="Normal 21 2 6" xfId="8218" xr:uid="{CA6B8FF9-F590-4186-A1F8-DCB099910E32}"/>
    <cellStyle name="Normal 21 2 6 2" xfId="8219" xr:uid="{59CB83CD-2599-4E8E-8A9C-70B48BFBC9FD}"/>
    <cellStyle name="Normal 21 2 6 3" xfId="17430" xr:uid="{70A75B57-529B-4DC7-B494-2D1F0E0AAD73}"/>
    <cellStyle name="Normal 21 2 7" xfId="8220" xr:uid="{1FA99FB7-3BA6-4C12-96A2-D9E55F98FE40}"/>
    <cellStyle name="Normal 21 2 8" xfId="8221" xr:uid="{13056D4D-873B-49B7-8437-9A7788897A61}"/>
    <cellStyle name="Normal 21 2 9" xfId="8222" xr:uid="{AEF7156C-5018-4940-9FA8-84E8FA3593BB}"/>
    <cellStyle name="Normal 21 20" xfId="8223" xr:uid="{3A12DDFA-14AF-40C9-820E-A027CB2B20C7}"/>
    <cellStyle name="Normal 21 21" xfId="17423" xr:uid="{F18E931A-B78F-4FF2-AEAD-1782F9CB0792}"/>
    <cellStyle name="Normal 21 3" xfId="8224" xr:uid="{8201437C-0E01-4272-90F7-ACB683863E92}"/>
    <cellStyle name="Normal 21 3 10" xfId="8225" xr:uid="{1E63FD6B-BBF7-4D70-8204-A00CF24CCF8F}"/>
    <cellStyle name="Normal 21 3 11" xfId="8226" xr:uid="{0B438A75-CB35-4C8B-A348-F77CBB379E17}"/>
    <cellStyle name="Normal 21 3 12" xfId="8227" xr:uid="{CF006BEE-420F-4419-B400-E51790902CFF}"/>
    <cellStyle name="Normal 21 3 13" xfId="8228" xr:uid="{CB82302F-C3EF-42C7-ADD4-813D62AF57D8}"/>
    <cellStyle name="Normal 21 3 14" xfId="8229" xr:uid="{8FA3A792-245E-4DD0-95BC-C4EE87E24F45}"/>
    <cellStyle name="Normal 21 3 15" xfId="8230" xr:uid="{9E1C9C77-A83B-4147-8EEC-AAF53BB55DEF}"/>
    <cellStyle name="Normal 21 3 16" xfId="8231" xr:uid="{5ED0942B-FEB3-41A0-AEB2-1A4F191E0E92}"/>
    <cellStyle name="Normal 21 3 17" xfId="8232" xr:uid="{0732E374-DBDB-4EA0-9C61-B6B32148388E}"/>
    <cellStyle name="Normal 21 3 18" xfId="8233" xr:uid="{6ABEACDD-E90F-4F87-97DD-ADFE566987B1}"/>
    <cellStyle name="Normal 21 3 19" xfId="17431" xr:uid="{4A4C7ACA-833B-456D-8833-103762A1B474}"/>
    <cellStyle name="Normal 21 3 2" xfId="8234" xr:uid="{4C5BBAFF-2048-4DC0-8A66-E0F103FAB13C}"/>
    <cellStyle name="Normal 21 3 2 2" xfId="8235" xr:uid="{6CF1A8B9-5A9E-424D-8C74-2662C09310A9}"/>
    <cellStyle name="Normal 21 3 2 2 2" xfId="8236" xr:uid="{2919DC79-A639-4B05-AAE2-946FAE1EBB90}"/>
    <cellStyle name="Normal 21 3 2 2 3" xfId="17433" xr:uid="{6E250820-C9FC-4F30-975F-099137801F16}"/>
    <cellStyle name="Normal 21 3 2 3" xfId="8237" xr:uid="{80AE888C-A474-4A34-9AD8-1BA189F8DAC0}"/>
    <cellStyle name="Normal 21 3 2 4" xfId="17432" xr:uid="{03018140-1723-4BC1-87AE-42268325F712}"/>
    <cellStyle name="Normal 21 3 3" xfId="8238" xr:uid="{A8999955-A2D3-407B-BB1D-1A11A00479E2}"/>
    <cellStyle name="Normal 21 3 3 2" xfId="8239" xr:uid="{C9F639C3-60EB-4C17-8B90-DBB63913C98B}"/>
    <cellStyle name="Normal 21 3 3 3" xfId="17434" xr:uid="{DDA137B0-C802-46C6-B404-1FDB3EB62DA9}"/>
    <cellStyle name="Normal 21 3 4" xfId="8240" xr:uid="{3A92EBAE-A686-47F8-B824-EB629B1EA1C6}"/>
    <cellStyle name="Normal 21 3 4 2" xfId="8241" xr:uid="{7D874008-2C09-466B-A37E-E8365CC5ECF7}"/>
    <cellStyle name="Normal 21 3 4 3" xfId="17435" xr:uid="{175589AB-0406-401E-862E-4E2F2B0EDE09}"/>
    <cellStyle name="Normal 21 3 5" xfId="8242" xr:uid="{7D6CAE78-4398-4F05-BEB1-2D83C1E2F503}"/>
    <cellStyle name="Normal 21 3 5 2" xfId="8243" xr:uid="{C7B0C6B9-5C3B-4DEA-A656-246438E7AAA2}"/>
    <cellStyle name="Normal 21 3 5 3" xfId="17436" xr:uid="{8979C27B-1E6F-4B50-B85B-6618354B67F6}"/>
    <cellStyle name="Normal 21 3 6" xfId="8244" xr:uid="{ECFD23E5-D96F-4E27-A6BC-4CAD7C6C2D08}"/>
    <cellStyle name="Normal 21 3 6 2" xfId="8245" xr:uid="{1B1B6B7A-633D-4538-95DF-C3872B159210}"/>
    <cellStyle name="Normal 21 3 6 3" xfId="17437" xr:uid="{75978C08-3616-4B5C-ABFE-E75C1911CF08}"/>
    <cellStyle name="Normal 21 3 7" xfId="8246" xr:uid="{7E9E250C-69D6-4D97-8D3A-1EEED90CA26C}"/>
    <cellStyle name="Normal 21 3 8" xfId="8247" xr:uid="{66D60B5F-BB96-4014-9F6C-0E3AFB48E62E}"/>
    <cellStyle name="Normal 21 3 9" xfId="8248" xr:uid="{DDFFFB6D-A9E0-4418-B1A8-638B0FE2627F}"/>
    <cellStyle name="Normal 21 4" xfId="8249" xr:uid="{DE861E86-C1B0-4435-88F9-061C0DA0B7A3}"/>
    <cellStyle name="Normal 21 4 10" xfId="17438" xr:uid="{BB06850F-E57F-4127-8A70-AA331D0EC1D9}"/>
    <cellStyle name="Normal 21 4 2" xfId="8250" xr:uid="{4DBBEF32-D603-4B0C-AAD2-6B51680E23E5}"/>
    <cellStyle name="Normal 21 4 2 2" xfId="8251" xr:uid="{67455A3C-1FFD-4601-B5F7-4297E76FDDA4}"/>
    <cellStyle name="Normal 21 4 2 2 2" xfId="8252" xr:uid="{25E907D2-6FD7-4CCE-B46A-1CB7109BBE97}"/>
    <cellStyle name="Normal 21 4 2 2 3" xfId="17440" xr:uid="{4D52D427-7C32-4FDF-A011-0E0929065FD1}"/>
    <cellStyle name="Normal 21 4 2 3" xfId="8253" xr:uid="{53CB16EC-A91A-4E2D-BCF5-71E012650EDB}"/>
    <cellStyle name="Normal 21 4 2 4" xfId="17439" xr:uid="{36C9D1A4-648E-4B3B-884D-A649C05C8912}"/>
    <cellStyle name="Normal 21 4 3" xfId="8254" xr:uid="{3F9E5838-B038-4402-8DC6-3BB7A7943725}"/>
    <cellStyle name="Normal 21 4 3 2" xfId="8255" xr:uid="{68736BF2-3303-4ABC-8F7F-49EA2452442F}"/>
    <cellStyle name="Normal 21 4 3 3" xfId="17441" xr:uid="{6719067E-47DC-4208-82BA-159E11DB695F}"/>
    <cellStyle name="Normal 21 4 4" xfId="8256" xr:uid="{E4C41CD9-03AA-414C-AD31-84057C544352}"/>
    <cellStyle name="Normal 21 4 4 2" xfId="8257" xr:uid="{F2E947B6-F511-413F-84B1-0025EEF90950}"/>
    <cellStyle name="Normal 21 4 4 3" xfId="17442" xr:uid="{5397845D-FC6A-4ABF-986A-099638D39476}"/>
    <cellStyle name="Normal 21 4 5" xfId="8258" xr:uid="{4BE981EE-2E09-49D9-B66C-6322F27B12DC}"/>
    <cellStyle name="Normal 21 4 5 2" xfId="8259" xr:uid="{9E5595B8-0F09-47DC-AEFB-7D35B91A0FB1}"/>
    <cellStyle name="Normal 21 4 5 3" xfId="17443" xr:uid="{23D6B26D-816F-4191-8D4B-7C198C90C9D2}"/>
    <cellStyle name="Normal 21 4 6" xfId="8260" xr:uid="{813F3E40-5EE5-4F2F-B106-1D4AB433C9EA}"/>
    <cellStyle name="Normal 21 4 6 2" xfId="8261" xr:uid="{7100063C-6479-4F2B-8FE4-D32FAEA66F66}"/>
    <cellStyle name="Normal 21 4 6 3" xfId="17444" xr:uid="{FB59CC1E-C7D8-47EB-AB3A-7A48B170009F}"/>
    <cellStyle name="Normal 21 4 7" xfId="8262" xr:uid="{9B7B2A4D-CC5C-42A2-A1C9-886275246F2F}"/>
    <cellStyle name="Normal 21 4 8" xfId="8263" xr:uid="{A6C09D96-88BF-4A08-BBE9-DB1A369BDAFC}"/>
    <cellStyle name="Normal 21 4 9" xfId="8264" xr:uid="{1278D105-7654-40CC-BBCA-678CA5438BBA}"/>
    <cellStyle name="Normal 21 5" xfId="8265" xr:uid="{D525F187-C8C8-40DB-AED4-240E2A7A5886}"/>
    <cellStyle name="Normal 21 5 10" xfId="17445" xr:uid="{B93686FD-AB2E-4256-8A99-62D7E845D9AA}"/>
    <cellStyle name="Normal 21 5 2" xfId="8266" xr:uid="{2515340B-F9C4-4EDB-891D-AB2FCD1C673E}"/>
    <cellStyle name="Normal 21 5 2 2" xfId="8267" xr:uid="{40FA0B8D-5046-48C0-A58C-FA06D327178F}"/>
    <cellStyle name="Normal 21 5 2 2 2" xfId="8268" xr:uid="{613706BB-B636-45CB-ABB4-D6860E44BE23}"/>
    <cellStyle name="Normal 21 5 2 2 3" xfId="17447" xr:uid="{9A1791B3-D46C-4853-9512-0405D0BDBE70}"/>
    <cellStyle name="Normal 21 5 2 3" xfId="8269" xr:uid="{9D46D98C-4BB3-48B2-BE45-263A2775877B}"/>
    <cellStyle name="Normal 21 5 2 4" xfId="17446" xr:uid="{A7782B9E-64FC-4B52-8856-3834E77315C3}"/>
    <cellStyle name="Normal 21 5 3" xfId="8270" xr:uid="{A1CD0854-3691-4B0A-9D95-4FF1108B12E9}"/>
    <cellStyle name="Normal 21 5 3 2" xfId="8271" xr:uid="{E1F7F10D-BD73-4B34-9B8B-7918A197D903}"/>
    <cellStyle name="Normal 21 5 3 3" xfId="17448" xr:uid="{E8F133B2-CC2E-44E6-97DC-304FF0508B05}"/>
    <cellStyle name="Normal 21 5 4" xfId="8272" xr:uid="{0A0A652B-BB89-48BC-B227-C3E6E74C7A82}"/>
    <cellStyle name="Normal 21 5 4 2" xfId="8273" xr:uid="{798DF42F-F12F-4BA5-A12F-59E042A07242}"/>
    <cellStyle name="Normal 21 5 4 3" xfId="17449" xr:uid="{8D00BA87-054B-4B93-A660-0212899B1136}"/>
    <cellStyle name="Normal 21 5 5" xfId="8274" xr:uid="{9A0E2613-213D-475A-BCD6-FE002A91DF61}"/>
    <cellStyle name="Normal 21 5 5 2" xfId="8275" xr:uid="{14D1F4C7-E99C-432F-A78F-BBF0C67D4915}"/>
    <cellStyle name="Normal 21 5 5 3" xfId="17450" xr:uid="{D42DCED3-C457-45D4-822E-F7AC60C4D5CB}"/>
    <cellStyle name="Normal 21 5 6" xfId="8276" xr:uid="{7C47DD8E-30F8-43B4-ADE4-F71E94D13E99}"/>
    <cellStyle name="Normal 21 5 6 2" xfId="8277" xr:uid="{D56C52A4-68A2-4991-9995-2D254CED568B}"/>
    <cellStyle name="Normal 21 5 6 3" xfId="17451" xr:uid="{902D72BF-4929-422D-965B-D0B7B174688E}"/>
    <cellStyle name="Normal 21 5 7" xfId="8278" xr:uid="{28ED3CC5-2E20-4AD5-BFF5-D08BDA47FE22}"/>
    <cellStyle name="Normal 21 5 8" xfId="8279" xr:uid="{89DC6A44-541A-4EDC-8332-38AF1B74EBB1}"/>
    <cellStyle name="Normal 21 5 9" xfId="8280" xr:uid="{9957028E-CDAA-47E1-A8AB-62EB6ACDD609}"/>
    <cellStyle name="Normal 21 6" xfId="8281" xr:uid="{E8FE2E8A-A35D-469B-8CAF-027D13F6BE30}"/>
    <cellStyle name="Normal 21 6 10" xfId="17452" xr:uid="{5766A6C1-2BDD-48A5-92AA-4C45100C73AB}"/>
    <cellStyle name="Normal 21 6 2" xfId="8282" xr:uid="{2965B587-0399-4D96-BCAA-9ED4B8A8FC2B}"/>
    <cellStyle name="Normal 21 6 2 2" xfId="8283" xr:uid="{6090E2AC-47A3-469D-A79E-3B0A8AF96788}"/>
    <cellStyle name="Normal 21 6 2 2 2" xfId="8284" xr:uid="{C81F30C7-7FFB-4C04-941F-BF40B1B42774}"/>
    <cellStyle name="Normal 21 6 2 2 3" xfId="17454" xr:uid="{6BCBD8BA-124F-4622-8B25-78C96D0DB895}"/>
    <cellStyle name="Normal 21 6 2 3" xfId="8285" xr:uid="{C5E6EC59-7082-4131-8058-EF679369FB7F}"/>
    <cellStyle name="Normal 21 6 2 4" xfId="17453" xr:uid="{5DCEAE99-D381-4475-ADA7-334017463665}"/>
    <cellStyle name="Normal 21 6 3" xfId="8286" xr:uid="{5B86A448-16E3-4B1E-8D36-DC09398773FD}"/>
    <cellStyle name="Normal 21 6 3 2" xfId="8287" xr:uid="{0D4E4861-50AF-4484-8B99-F46DDFEC2872}"/>
    <cellStyle name="Normal 21 6 3 3" xfId="17455" xr:uid="{41051540-934E-4519-BA0E-3A3E88F5B6E4}"/>
    <cellStyle name="Normal 21 6 4" xfId="8288" xr:uid="{CEE19598-AF94-4F29-8AE7-748D2CE4768D}"/>
    <cellStyle name="Normal 21 6 4 2" xfId="8289" xr:uid="{5F1B191F-9A88-47D8-A44B-7E4A2AAC2C3C}"/>
    <cellStyle name="Normal 21 6 4 3" xfId="17456" xr:uid="{C6F6D4A6-4CD2-4509-AA2E-A146EDDA24B2}"/>
    <cellStyle name="Normal 21 6 5" xfId="8290" xr:uid="{E6C71C43-B02E-4D20-B79A-2E083BC980FD}"/>
    <cellStyle name="Normal 21 6 5 2" xfId="8291" xr:uid="{B4C1DDE5-0398-43AF-9EB6-46840280AD43}"/>
    <cellStyle name="Normal 21 6 5 3" xfId="17457" xr:uid="{BCDC32EA-4CF9-482C-826B-E7FC3115C4A1}"/>
    <cellStyle name="Normal 21 6 6" xfId="8292" xr:uid="{1B3FD850-014A-43F9-9D8C-2AC771E48543}"/>
    <cellStyle name="Normal 21 6 6 2" xfId="8293" xr:uid="{648B9148-1487-424A-A305-D53EB275A31D}"/>
    <cellStyle name="Normal 21 6 6 3" xfId="17458" xr:uid="{8F0A96E0-DB16-4789-887E-4DDEE16FC351}"/>
    <cellStyle name="Normal 21 6 7" xfId="8294" xr:uid="{02DD2654-F2FC-4086-902E-E5939A093C79}"/>
    <cellStyle name="Normal 21 6 8" xfId="8295" xr:uid="{28941849-B4C2-4526-9138-383A9AE58297}"/>
    <cellStyle name="Normal 21 6 9" xfId="8296" xr:uid="{4EE3DE77-3C63-4F87-BBE5-0639AD2107B6}"/>
    <cellStyle name="Normal 21 7" xfId="8297" xr:uid="{31602F1C-5F88-4442-886C-2867ED66B6FC}"/>
    <cellStyle name="Normal 21 8" xfId="8298" xr:uid="{EE378A4C-3D95-408F-BFDE-1D4154FA548B}"/>
    <cellStyle name="Normal 21 9" xfId="8299" xr:uid="{FF620F76-DD03-4A00-9BA4-C6E01D44FE4E}"/>
    <cellStyle name="Normal 22" xfId="8300" xr:uid="{2C76E3F0-FD0A-41B1-8FE9-724FEBFC8AE8}"/>
    <cellStyle name="Normal 22 10" xfId="8301" xr:uid="{93C18F4B-6214-41D5-AC61-C72A5668BAC9}"/>
    <cellStyle name="Normal 22 10 2" xfId="8302" xr:uid="{A3AA1454-A4E6-439A-8D13-1BC364821F4E}"/>
    <cellStyle name="Normal 22 10 3" xfId="17460" xr:uid="{3A10FD1F-9402-4696-8087-D2558DB4B661}"/>
    <cellStyle name="Normal 22 11" xfId="8303" xr:uid="{5228BA01-6C52-43F5-9524-F56C8910A569}"/>
    <cellStyle name="Normal 22 12" xfId="8304" xr:uid="{8673FC1D-C8C0-4403-AB40-4CE6DC36D0B4}"/>
    <cellStyle name="Normal 22 13" xfId="8305" xr:uid="{2472CA92-8B4B-41B4-9229-CE46A923804C}"/>
    <cellStyle name="Normal 22 14" xfId="8306" xr:uid="{0729EF4E-BE7D-488F-83E4-5A66BA3DC7E5}"/>
    <cellStyle name="Normal 22 15" xfId="8307" xr:uid="{75DD6AD7-9825-4028-B1DF-BCE000B394C2}"/>
    <cellStyle name="Normal 22 16" xfId="8308" xr:uid="{006CA039-90D5-444E-AEEA-A479F7A4CB59}"/>
    <cellStyle name="Normal 22 17" xfId="8309" xr:uid="{91358303-2BEE-4FCC-AC67-12F0CE5B4F9D}"/>
    <cellStyle name="Normal 22 18" xfId="8310" xr:uid="{9036A0B5-D220-4884-8869-89D34BCE37EF}"/>
    <cellStyle name="Normal 22 19" xfId="8311" xr:uid="{DD80ED52-FCE2-4003-994B-66CAFA56361A}"/>
    <cellStyle name="Normal 22 2" xfId="8312" xr:uid="{24B06CC6-AA5D-4E0F-B985-E04AF97D1C66}"/>
    <cellStyle name="Normal 22 2 10" xfId="8313" xr:uid="{7E6CB46F-0A42-41DA-9508-8B899B3EA7EC}"/>
    <cellStyle name="Normal 22 2 11" xfId="8314" xr:uid="{9349C4A0-F475-4C43-B863-4975EAA7D31E}"/>
    <cellStyle name="Normal 22 2 12" xfId="8315" xr:uid="{39E9DF8E-EB4A-43FF-8EBC-011BD7C7F864}"/>
    <cellStyle name="Normal 22 2 13" xfId="8316" xr:uid="{816509BF-1200-4594-89D0-A0FBF2988965}"/>
    <cellStyle name="Normal 22 2 14" xfId="8317" xr:uid="{701D730E-18F7-4C26-B5E5-68A8C5CE3849}"/>
    <cellStyle name="Normal 22 2 15" xfId="8318" xr:uid="{A372E1BC-6F40-4CD8-A903-2C0BB4997AAE}"/>
    <cellStyle name="Normal 22 2 16" xfId="8319" xr:uid="{41CD51D9-37E1-4B5B-8BA4-08071E638C41}"/>
    <cellStyle name="Normal 22 2 17" xfId="8320" xr:uid="{730853E9-8AAF-4858-BB11-E87F6A5DC330}"/>
    <cellStyle name="Normal 22 2 18" xfId="8321" xr:uid="{05D8F1FE-92FE-4449-A100-17FA7CFBD1CD}"/>
    <cellStyle name="Normal 22 2 19" xfId="17461" xr:uid="{3B395A2C-A2DF-40A3-991F-5DCE7D2E25A2}"/>
    <cellStyle name="Normal 22 2 2" xfId="8322" xr:uid="{0CF66030-C032-4506-B8A9-5CCA4B0A3035}"/>
    <cellStyle name="Normal 22 2 2 2" xfId="8323" xr:uid="{F986A507-FF44-45DA-BE77-5EDB98C5DDFB}"/>
    <cellStyle name="Normal 22 2 2 2 2" xfId="8324" xr:uid="{8583F5BE-4F0B-4D41-820A-BBB82EFF35FC}"/>
    <cellStyle name="Normal 22 2 2 2 3" xfId="17463" xr:uid="{2A5BD41B-B314-4F8C-917F-CBF17AE6BE32}"/>
    <cellStyle name="Normal 22 2 2 3" xfId="8325" xr:uid="{FB71D6DE-78D0-4C71-853D-BC9723DB87D8}"/>
    <cellStyle name="Normal 22 2 2 4" xfId="17462" xr:uid="{B8644FD9-C0D0-4FA0-A2DA-7F6DD3E09D53}"/>
    <cellStyle name="Normal 22 2 3" xfId="8326" xr:uid="{6CBAFEEF-04F7-4549-BD32-B5FA7C64EB38}"/>
    <cellStyle name="Normal 22 2 3 2" xfId="8327" xr:uid="{15D6C243-C919-4752-88A8-A9934B133A68}"/>
    <cellStyle name="Normal 22 2 3 3" xfId="17464" xr:uid="{200BA1CE-721A-415F-A887-3B44B3E9525E}"/>
    <cellStyle name="Normal 22 2 4" xfId="8328" xr:uid="{E727DB92-5A24-4543-A074-1F966C6ED19F}"/>
    <cellStyle name="Normal 22 2 4 2" xfId="8329" xr:uid="{E0892703-A199-4E97-9895-D27F67437EAD}"/>
    <cellStyle name="Normal 22 2 4 3" xfId="17465" xr:uid="{E7234723-6BAD-43A2-800B-B2537B402E29}"/>
    <cellStyle name="Normal 22 2 5" xfId="8330" xr:uid="{01448079-B160-4264-A608-4D39A61C2A7A}"/>
    <cellStyle name="Normal 22 2 5 2" xfId="8331" xr:uid="{11BEDB67-E21B-4988-BD68-5EED5F08AF53}"/>
    <cellStyle name="Normal 22 2 5 3" xfId="17466" xr:uid="{AE7CA92B-C81F-4EEB-B302-45DDB6C88EDD}"/>
    <cellStyle name="Normal 22 2 6" xfId="8332" xr:uid="{963C4A48-F486-418B-9621-E134CC469307}"/>
    <cellStyle name="Normal 22 2 6 2" xfId="8333" xr:uid="{F5C876CF-E6A4-4246-8DF2-39839D9336B3}"/>
    <cellStyle name="Normal 22 2 6 3" xfId="17467" xr:uid="{FA170A44-E9C0-49ED-8498-BEF8581CDB29}"/>
    <cellStyle name="Normal 22 2 7" xfId="8334" xr:uid="{D33C7C68-8DDC-4676-B029-50DF40C45A2F}"/>
    <cellStyle name="Normal 22 2 8" xfId="8335" xr:uid="{90E4BA13-B0DE-4E4F-ABFF-EF2302B29F5B}"/>
    <cellStyle name="Normal 22 2 9" xfId="8336" xr:uid="{31F1DFA2-D283-46AC-A0B4-73C3E4ADF00F}"/>
    <cellStyle name="Normal 22 20" xfId="8337" xr:uid="{458B8FDD-46F5-46A0-A3D6-BC15443AA8FF}"/>
    <cellStyle name="Normal 22 21" xfId="8338" xr:uid="{8291E227-01D5-4520-8507-B196E051D2C6}"/>
    <cellStyle name="Normal 22 22" xfId="8339" xr:uid="{504D1F34-E276-4C9C-AA3F-10CCD34FA26B}"/>
    <cellStyle name="Normal 22 23" xfId="8340" xr:uid="{2850AA47-2CB8-4BE2-8DCB-20C468EE08E3}"/>
    <cellStyle name="Normal 22 24" xfId="8341" xr:uid="{C12F45D7-1C42-4A31-BC7C-E3E64C6BA144}"/>
    <cellStyle name="Normal 22 25" xfId="17459" xr:uid="{39543D57-3A38-45AD-9F37-0DC4FFEBD88E}"/>
    <cellStyle name="Normal 22 3" xfId="8342" xr:uid="{CA242678-AB7F-40CC-8CB2-416482CD3FEF}"/>
    <cellStyle name="Normal 22 3 10" xfId="8343" xr:uid="{25FDC2B1-1815-4224-8E1D-1ED8DE6040C7}"/>
    <cellStyle name="Normal 22 3 11" xfId="8344" xr:uid="{5EB83F94-A5EE-432F-A039-0317DBD20445}"/>
    <cellStyle name="Normal 22 3 12" xfId="8345" xr:uid="{EDB68095-893A-4DDF-AEBD-1D40D625F154}"/>
    <cellStyle name="Normal 22 3 13" xfId="8346" xr:uid="{8F95A7E3-9F1D-4A45-A3C3-DC52068EF523}"/>
    <cellStyle name="Normal 22 3 14" xfId="8347" xr:uid="{7083E877-D332-4476-9407-BD12B291ECA0}"/>
    <cellStyle name="Normal 22 3 15" xfId="8348" xr:uid="{14956B8A-19A7-46B0-BBCD-404553020EA9}"/>
    <cellStyle name="Normal 22 3 16" xfId="8349" xr:uid="{DCF202BB-B446-40D3-ABF7-5EF3689A5274}"/>
    <cellStyle name="Normal 22 3 17" xfId="8350" xr:uid="{7A87D846-E08D-43F0-817B-DBCFDFDBDCE1}"/>
    <cellStyle name="Normal 22 3 18" xfId="8351" xr:uid="{E66EEBD4-8DAA-4CF5-92AD-5F5D0C5E2A0C}"/>
    <cellStyle name="Normal 22 3 19" xfId="17468" xr:uid="{8CFDCFF2-4B3E-47F2-8C7D-122186935AF0}"/>
    <cellStyle name="Normal 22 3 2" xfId="8352" xr:uid="{EB5DEA04-B99B-4232-838D-797830EED9C4}"/>
    <cellStyle name="Normal 22 3 2 2" xfId="8353" xr:uid="{067288F8-A3DC-44F4-9E1E-FCECDECB55AE}"/>
    <cellStyle name="Normal 22 3 2 2 2" xfId="8354" xr:uid="{1FFBB36F-9C23-4B28-858D-CBE77CAD97D4}"/>
    <cellStyle name="Normal 22 3 2 2 3" xfId="17470" xr:uid="{42A121AC-EB51-4552-9CD6-EBB7438D71E2}"/>
    <cellStyle name="Normal 22 3 2 3" xfId="8355" xr:uid="{8FE43E82-8CA4-4081-97A9-87789D746BE1}"/>
    <cellStyle name="Normal 22 3 2 4" xfId="17469" xr:uid="{DF1E1B5D-FFBA-4823-BB47-52D3D96EFF5B}"/>
    <cellStyle name="Normal 22 3 3" xfId="8356" xr:uid="{8510CAFA-8DA9-46AF-9F2B-2DE10E331FFA}"/>
    <cellStyle name="Normal 22 3 3 2" xfId="8357" xr:uid="{6DFEF8CD-09A9-4437-8038-155A436C3248}"/>
    <cellStyle name="Normal 22 3 3 3" xfId="17471" xr:uid="{94EE758A-6263-4535-A71C-7EE5D67A3717}"/>
    <cellStyle name="Normal 22 3 4" xfId="8358" xr:uid="{63F3BB60-CEA3-4B73-9C02-A9D664CB9156}"/>
    <cellStyle name="Normal 22 3 4 2" xfId="8359" xr:uid="{778F7D56-ABCB-4E21-8103-66B37FB47D8E}"/>
    <cellStyle name="Normal 22 3 4 3" xfId="17472" xr:uid="{316B7FBF-6F3F-4549-8A26-B645DB1FC1E7}"/>
    <cellStyle name="Normal 22 3 5" xfId="8360" xr:uid="{29A4C9FB-9FE1-43FC-B266-28E6A0504D5F}"/>
    <cellStyle name="Normal 22 3 5 2" xfId="8361" xr:uid="{8B15CA4C-0E34-43F7-BFD2-FD4406AA9317}"/>
    <cellStyle name="Normal 22 3 5 3" xfId="17473" xr:uid="{E86B68DA-F663-493A-BA04-C0E8337EBB30}"/>
    <cellStyle name="Normal 22 3 6" xfId="8362" xr:uid="{5825F2A3-B30F-4708-93CB-A51BFC121235}"/>
    <cellStyle name="Normal 22 3 6 2" xfId="8363" xr:uid="{F45F59DF-DC3A-4F9E-91C3-75BB6A00D482}"/>
    <cellStyle name="Normal 22 3 6 3" xfId="17474" xr:uid="{AEFFBF64-D501-465D-B694-153C20250A79}"/>
    <cellStyle name="Normal 22 3 7" xfId="8364" xr:uid="{DA83D8AB-D6BD-4CC7-93EF-AA9EE854E55E}"/>
    <cellStyle name="Normal 22 3 8" xfId="8365" xr:uid="{B5888E1B-0B05-4991-8A3F-7F79EFB80969}"/>
    <cellStyle name="Normal 22 3 9" xfId="8366" xr:uid="{E72E504A-2E5E-404E-A913-3E7743FC6976}"/>
    <cellStyle name="Normal 22 4" xfId="8367" xr:uid="{E8D0DA64-0F1B-446D-9645-44FFA2DA1D2E}"/>
    <cellStyle name="Normal 22 4 10" xfId="17475" xr:uid="{DEFDB39B-1232-4FA9-B021-75E7138260DD}"/>
    <cellStyle name="Normal 22 4 2" xfId="8368" xr:uid="{2053E72A-391B-4584-A94A-366D452FDF9B}"/>
    <cellStyle name="Normal 22 4 2 2" xfId="8369" xr:uid="{B3D5F627-CBA0-4475-81D4-A9BB233ECE44}"/>
    <cellStyle name="Normal 22 4 2 2 2" xfId="8370" xr:uid="{3B993CA9-0A37-4372-A7B1-DB3AB3F83F36}"/>
    <cellStyle name="Normal 22 4 2 2 3" xfId="17477" xr:uid="{98E6CDF2-47ED-40CC-BA3A-6A3C50398CD0}"/>
    <cellStyle name="Normal 22 4 2 3" xfId="8371" xr:uid="{AC7AE135-2E68-41ED-A6F2-47C2B9400A21}"/>
    <cellStyle name="Normal 22 4 2 4" xfId="17476" xr:uid="{19F95876-7087-4CC2-B6B5-C64276C623DB}"/>
    <cellStyle name="Normal 22 4 3" xfId="8372" xr:uid="{B2E3B409-CA2A-4A78-B40D-830F8A99623E}"/>
    <cellStyle name="Normal 22 4 3 2" xfId="8373" xr:uid="{D34EC1CF-CDBB-4AC4-B5B4-A854A2D9A5C8}"/>
    <cellStyle name="Normal 22 4 3 3" xfId="17478" xr:uid="{0B4CC1CC-C852-4C31-871D-5023F84D217D}"/>
    <cellStyle name="Normal 22 4 4" xfId="8374" xr:uid="{83A09829-B1BB-4F76-BDB0-24C7B06F643A}"/>
    <cellStyle name="Normal 22 4 4 2" xfId="8375" xr:uid="{DE3E1412-0B06-4829-9693-CC4FA162271E}"/>
    <cellStyle name="Normal 22 4 4 3" xfId="17479" xr:uid="{C074C690-A263-412E-8735-F903BB59D228}"/>
    <cellStyle name="Normal 22 4 5" xfId="8376" xr:uid="{BD80AD62-2A4D-4D86-9537-E2C297828541}"/>
    <cellStyle name="Normal 22 4 5 2" xfId="8377" xr:uid="{1E8D6CF2-AE27-40FC-AC42-BA9C70D6A70A}"/>
    <cellStyle name="Normal 22 4 5 3" xfId="17480" xr:uid="{8951E648-45EF-479B-92DC-4C56E084E725}"/>
    <cellStyle name="Normal 22 4 6" xfId="8378" xr:uid="{9C21DFAE-AC44-429D-9EBF-27E0EEE9C3F0}"/>
    <cellStyle name="Normal 22 4 6 2" xfId="8379" xr:uid="{182B8BEA-ACAA-4116-AB19-1E8EA1E4A383}"/>
    <cellStyle name="Normal 22 4 6 3" xfId="17481" xr:uid="{42CCC680-A159-40C1-A2A9-BAD56BBAE1E4}"/>
    <cellStyle name="Normal 22 4 7" xfId="8380" xr:uid="{093367D4-D84A-47C5-B53E-7A245C2C0B53}"/>
    <cellStyle name="Normal 22 4 8" xfId="8381" xr:uid="{D15A9E4A-0CC2-4E94-B09B-327CD1519F4B}"/>
    <cellStyle name="Normal 22 4 9" xfId="8382" xr:uid="{695B7AEC-64A1-4EBF-84BB-877AF5AB5D94}"/>
    <cellStyle name="Normal 22 5" xfId="8383" xr:uid="{5530EC65-BC47-4B51-B827-E56C4F574DB7}"/>
    <cellStyle name="Normal 22 5 10" xfId="17482" xr:uid="{84F03A52-B24F-4A5F-8568-C0B30F31F4D6}"/>
    <cellStyle name="Normal 22 5 2" xfId="8384" xr:uid="{0273FCBA-E2DB-44D5-B609-19784FF3857B}"/>
    <cellStyle name="Normal 22 5 2 2" xfId="8385" xr:uid="{93C88D7D-3DBC-4453-8545-E2305C9054E0}"/>
    <cellStyle name="Normal 22 5 2 2 2" xfId="8386" xr:uid="{D7773965-A02A-4EC7-B85B-B12DBD8E913D}"/>
    <cellStyle name="Normal 22 5 2 2 3" xfId="17484" xr:uid="{7EAAA548-AC88-4CD0-BB57-CA4921AEFDCC}"/>
    <cellStyle name="Normal 22 5 2 3" xfId="8387" xr:uid="{3920A4E7-4F30-40AA-9DDC-B58262C6A710}"/>
    <cellStyle name="Normal 22 5 2 4" xfId="17483" xr:uid="{8B52321C-8B06-480D-9B16-244DBDE92210}"/>
    <cellStyle name="Normal 22 5 3" xfId="8388" xr:uid="{487C19B7-5B8E-4E2D-B777-A27E2E6A30D0}"/>
    <cellStyle name="Normal 22 5 3 2" xfId="8389" xr:uid="{500A9668-568E-4136-81C1-1CAA08CEE9BD}"/>
    <cellStyle name="Normal 22 5 3 3" xfId="17485" xr:uid="{A94A4585-5A42-496E-A6D1-CDCAE076F2D3}"/>
    <cellStyle name="Normal 22 5 4" xfId="8390" xr:uid="{93CC868C-FA08-4C98-9F1E-76AD54BE6437}"/>
    <cellStyle name="Normal 22 5 4 2" xfId="8391" xr:uid="{0067BF99-93EF-45AC-B871-98A138CAE13C}"/>
    <cellStyle name="Normal 22 5 4 3" xfId="17486" xr:uid="{892A0F90-DE35-49DA-A95E-C28C5B300557}"/>
    <cellStyle name="Normal 22 5 5" xfId="8392" xr:uid="{EC3FA516-96E8-4842-B371-B57B9E9B4D25}"/>
    <cellStyle name="Normal 22 5 5 2" xfId="8393" xr:uid="{4E8F6A63-01DC-401F-B2E3-D9AFD0627D3B}"/>
    <cellStyle name="Normal 22 5 5 3" xfId="17487" xr:uid="{82E88DB3-546D-495B-ADE7-DD23D953A37A}"/>
    <cellStyle name="Normal 22 5 6" xfId="8394" xr:uid="{3F71906E-787F-47A9-8DFB-244DD1EB57AE}"/>
    <cellStyle name="Normal 22 5 6 2" xfId="8395" xr:uid="{F81CA10A-41BE-4C30-8FFB-7D4FB228E038}"/>
    <cellStyle name="Normal 22 5 6 3" xfId="17488" xr:uid="{46597415-2C12-48B0-B06F-0897BAB6ABC7}"/>
    <cellStyle name="Normal 22 5 7" xfId="8396" xr:uid="{2495DE3C-F7FA-4BEB-950B-1F30E796E618}"/>
    <cellStyle name="Normal 22 5 8" xfId="8397" xr:uid="{B7FE7CFC-C38B-4CF2-B730-4B03B496B021}"/>
    <cellStyle name="Normal 22 5 9" xfId="8398" xr:uid="{3BC4EC6C-A7E1-4B84-A6AC-131FABBFCDDD}"/>
    <cellStyle name="Normal 22 6" xfId="8399" xr:uid="{208C6A6D-1E44-4736-837A-25ABA34708EF}"/>
    <cellStyle name="Normal 22 6 10" xfId="17489" xr:uid="{D974A211-530F-4ED2-B5B6-5E093A730881}"/>
    <cellStyle name="Normal 22 6 2" xfId="8400" xr:uid="{A1A5E5AE-7A65-4FAB-ABBB-75723D5E6FA0}"/>
    <cellStyle name="Normal 22 6 2 2" xfId="8401" xr:uid="{E59C970A-14A2-47FA-B4E9-45C537F90CB0}"/>
    <cellStyle name="Normal 22 6 2 2 2" xfId="8402" xr:uid="{197235A8-57F5-416E-8809-FC1DD664F7E5}"/>
    <cellStyle name="Normal 22 6 2 2 3" xfId="17491" xr:uid="{C3396661-82C2-4637-B02B-915DB397B7CF}"/>
    <cellStyle name="Normal 22 6 2 3" xfId="8403" xr:uid="{D6DEA41F-F890-494B-86CE-39C9321C326A}"/>
    <cellStyle name="Normal 22 6 2 4" xfId="17490" xr:uid="{0DA34CF3-33CE-4849-BC39-3613D0B8E7A8}"/>
    <cellStyle name="Normal 22 6 3" xfId="8404" xr:uid="{254CB4C0-3542-4D26-8F45-C09EBDB860BF}"/>
    <cellStyle name="Normal 22 6 3 2" xfId="8405" xr:uid="{D63685F8-6252-4CA0-9EDB-B29FD9005D94}"/>
    <cellStyle name="Normal 22 6 3 3" xfId="17492" xr:uid="{18EEE357-8417-481E-940A-24C917FCC865}"/>
    <cellStyle name="Normal 22 6 4" xfId="8406" xr:uid="{3DF52C9A-F010-41D4-B173-22A11121A21F}"/>
    <cellStyle name="Normal 22 6 4 2" xfId="8407" xr:uid="{B836CE4C-80E9-448F-B5D2-BA9262C50491}"/>
    <cellStyle name="Normal 22 6 4 3" xfId="17493" xr:uid="{71EF958D-2007-4E75-AC77-06CB068E3251}"/>
    <cellStyle name="Normal 22 6 5" xfId="8408" xr:uid="{674237DC-FE4C-43C1-BB25-EC864EFD4F2B}"/>
    <cellStyle name="Normal 22 6 5 2" xfId="8409" xr:uid="{3F35836A-8249-491C-B2E4-C9D17CF2139F}"/>
    <cellStyle name="Normal 22 6 5 3" xfId="17494" xr:uid="{3503588B-A156-47AC-9E00-1B5A0BEA44D9}"/>
    <cellStyle name="Normal 22 6 6" xfId="8410" xr:uid="{051E5DE1-4ECF-4F30-B142-31E4F0F263B8}"/>
    <cellStyle name="Normal 22 6 6 2" xfId="8411" xr:uid="{96A7BFF6-6BE6-4E77-B91A-D59525DBC215}"/>
    <cellStyle name="Normal 22 6 6 3" xfId="17495" xr:uid="{1EB5CB27-431B-4A46-A421-4928DE03C8A6}"/>
    <cellStyle name="Normal 22 6 7" xfId="8412" xr:uid="{60E9094B-EADA-4866-B734-AC5C7BCC791B}"/>
    <cellStyle name="Normal 22 6 8" xfId="8413" xr:uid="{ACFB0159-92ED-4405-8BE1-559F45D56303}"/>
    <cellStyle name="Normal 22 6 9" xfId="8414" xr:uid="{A2221176-CB96-458A-94AD-BE62771150D7}"/>
    <cellStyle name="Normal 22 7" xfId="8415" xr:uid="{8F002362-6034-40D0-B403-AAD9CFEA3DA7}"/>
    <cellStyle name="Normal 22 7 2" xfId="8416" xr:uid="{975B9169-2BB4-476C-AE8B-D4CE37E9B3A8}"/>
    <cellStyle name="Normal 22 7 3" xfId="17496" xr:uid="{2E623FFF-97FC-4FD6-887A-083552CE64CD}"/>
    <cellStyle name="Normal 22 8" xfId="8417" xr:uid="{E9417C88-3A20-4753-96E5-6591822EB9A9}"/>
    <cellStyle name="Normal 22 8 2" xfId="8418" xr:uid="{10CF3C4E-8002-4355-B340-26C2C55F996E}"/>
    <cellStyle name="Normal 22 8 3" xfId="17497" xr:uid="{48498756-C576-4A78-A4F6-1ACBDBBAC5E6}"/>
    <cellStyle name="Normal 22 9" xfId="8419" xr:uid="{E79F3C35-B580-418E-93E4-0A926B4DF68B}"/>
    <cellStyle name="Normal 22 9 2" xfId="8420" xr:uid="{EF546B35-2042-4FCD-BE57-8F59E6D6784F}"/>
    <cellStyle name="Normal 22 9 3" xfId="17498" xr:uid="{8599B4B6-0DAB-4A2B-86C2-630A88551F26}"/>
    <cellStyle name="Normal 23" xfId="8421" xr:uid="{104449C1-6B16-4111-9C72-3BFAE2C2845B}"/>
    <cellStyle name="Normal 23 10" xfId="8422" xr:uid="{6036D72A-9F7C-4F60-9954-4481170FF948}"/>
    <cellStyle name="Normal 23 11" xfId="8423" xr:uid="{6E302392-B6AC-463B-A63A-1B91903587AB}"/>
    <cellStyle name="Normal 23 12" xfId="8424" xr:uid="{8649AC1B-DC94-42EB-9255-117B4E7B62A5}"/>
    <cellStyle name="Normal 23 13" xfId="8425" xr:uid="{06F40755-7090-4162-91E4-03922448C4F9}"/>
    <cellStyle name="Normal 23 14" xfId="8426" xr:uid="{966B6532-3675-45E9-8195-39B228E226EB}"/>
    <cellStyle name="Normal 23 15" xfId="8427" xr:uid="{764A1A86-F40D-42AB-BBF1-414B783859C8}"/>
    <cellStyle name="Normal 23 16" xfId="8428" xr:uid="{F7168328-CC0F-4BBF-B413-152EFD09F61C}"/>
    <cellStyle name="Normal 23 17" xfId="8429" xr:uid="{5F6E9AE1-57D5-4CE9-84EB-3AE21AEE78C0}"/>
    <cellStyle name="Normal 23 18" xfId="8430" xr:uid="{E9303AB8-34C1-4459-BB7E-A8AC42526DA0}"/>
    <cellStyle name="Normal 23 19" xfId="8431" xr:uid="{B4D5B254-1A23-43C3-8F40-D8FD2A48122B}"/>
    <cellStyle name="Normal 23 2" xfId="8432" xr:uid="{32B3E02F-3714-440E-AAB0-7FE7848982C2}"/>
    <cellStyle name="Normal 23 2 10" xfId="8433" xr:uid="{6AA0590A-9CAE-418E-816E-F07F08B025CD}"/>
    <cellStyle name="Normal 23 2 11" xfId="8434" xr:uid="{EF9B1F5A-EC55-4019-A047-A51D6D899992}"/>
    <cellStyle name="Normal 23 2 12" xfId="8435" xr:uid="{EF9C8D0D-3699-4087-B9D9-2917E025991F}"/>
    <cellStyle name="Normal 23 2 13" xfId="8436" xr:uid="{F4E28B90-9C00-4FE4-BE77-B959044E99E4}"/>
    <cellStyle name="Normal 23 2 14" xfId="8437" xr:uid="{B374547D-0971-4663-B732-1C7E595FA770}"/>
    <cellStyle name="Normal 23 2 15" xfId="8438" xr:uid="{E500CEA6-04FA-40CA-9F5D-8916A3F1003A}"/>
    <cellStyle name="Normal 23 2 16" xfId="8439" xr:uid="{5F96EA97-11B7-4C68-BD03-845915B07474}"/>
    <cellStyle name="Normal 23 2 17" xfId="8440" xr:uid="{584ADFF9-8A24-4725-B1E3-39B9967DDFF9}"/>
    <cellStyle name="Normal 23 2 18" xfId="8441" xr:uid="{09F328C4-9905-44CC-83E0-5E133B675477}"/>
    <cellStyle name="Normal 23 2 19" xfId="17500" xr:uid="{1613729F-26E1-49AA-8AF2-53B461BEE87A}"/>
    <cellStyle name="Normal 23 2 2" xfId="8442" xr:uid="{FBDD0F19-94CA-431E-A7E4-9F2404B86F24}"/>
    <cellStyle name="Normal 23 2 2 2" xfId="8443" xr:uid="{0538BEC8-40E8-47EF-BE70-64C43B2EBA50}"/>
    <cellStyle name="Normal 23 2 2 2 2" xfId="8444" xr:uid="{492D281A-AB4F-41F1-ACAF-9B0B20771147}"/>
    <cellStyle name="Normal 23 2 2 2 3" xfId="17502" xr:uid="{AF3FBB17-C49A-4720-BDC9-2FD0143D9B2F}"/>
    <cellStyle name="Normal 23 2 2 3" xfId="8445" xr:uid="{E3C2B9EE-3357-4E99-9FC0-9747D985B50D}"/>
    <cellStyle name="Normal 23 2 2 4" xfId="17501" xr:uid="{63CF6928-FD8D-429C-90B3-0BD8064D479C}"/>
    <cellStyle name="Normal 23 2 3" xfId="8446" xr:uid="{A60C845B-70D6-4524-8327-7309D735C5B0}"/>
    <cellStyle name="Normal 23 2 3 2" xfId="8447" xr:uid="{CF08D307-908C-47ED-875C-43E624A29F30}"/>
    <cellStyle name="Normal 23 2 3 3" xfId="17503" xr:uid="{D0683363-BE08-418D-BF19-950CFE124F85}"/>
    <cellStyle name="Normal 23 2 4" xfId="8448" xr:uid="{1D332CE8-50B2-4F85-AF89-ED08A06CD194}"/>
    <cellStyle name="Normal 23 2 4 2" xfId="8449" xr:uid="{C73A046E-6CD0-46C0-B3C6-793D664CEE99}"/>
    <cellStyle name="Normal 23 2 4 3" xfId="17504" xr:uid="{9348717D-6848-4041-9683-4ED6282BFB63}"/>
    <cellStyle name="Normal 23 2 5" xfId="8450" xr:uid="{8C60EECB-CA62-4077-8B5E-1EB0616D5300}"/>
    <cellStyle name="Normal 23 2 5 2" xfId="8451" xr:uid="{789CACA4-D2AA-499F-A484-0DA6408E8DF5}"/>
    <cellStyle name="Normal 23 2 5 3" xfId="17505" xr:uid="{EEF14B6B-6DEE-4D95-8117-8448041F5A52}"/>
    <cellStyle name="Normal 23 2 6" xfId="8452" xr:uid="{967EE9CD-D9E4-4541-B147-D81B75E9F765}"/>
    <cellStyle name="Normal 23 2 6 2" xfId="8453" xr:uid="{A4A491A7-8C26-40FF-91CD-476A0632DAB5}"/>
    <cellStyle name="Normal 23 2 6 3" xfId="17506" xr:uid="{2CEF4051-4E71-46AA-9C98-D0653F822223}"/>
    <cellStyle name="Normal 23 2 7" xfId="8454" xr:uid="{D5096432-4FE6-4804-9F58-061E6EBA6D8A}"/>
    <cellStyle name="Normal 23 2 8" xfId="8455" xr:uid="{3B5E7559-8CA3-48D4-AB4F-72B10AE9A1C6}"/>
    <cellStyle name="Normal 23 2 9" xfId="8456" xr:uid="{ECB7D50D-AFF6-420F-B20B-A86669126F8E}"/>
    <cellStyle name="Normal 23 20" xfId="8457" xr:uid="{CFF0DB25-DF9F-4D5F-9118-F798D7C015EE}"/>
    <cellStyle name="Normal 23 21" xfId="17499" xr:uid="{BA42E771-0880-4587-A098-5D5827604F03}"/>
    <cellStyle name="Normal 23 3" xfId="8458" xr:uid="{36EDB925-9298-4892-8DB9-4998D655921B}"/>
    <cellStyle name="Normal 23 3 10" xfId="8459" xr:uid="{A89892FF-9B6C-41F6-83E1-3527C016123C}"/>
    <cellStyle name="Normal 23 3 11" xfId="8460" xr:uid="{937B1CD0-B2AD-432E-9136-11BF12E0E617}"/>
    <cellStyle name="Normal 23 3 12" xfId="8461" xr:uid="{14ADFC78-97C0-49F3-9365-6873473BCC79}"/>
    <cellStyle name="Normal 23 3 13" xfId="8462" xr:uid="{28E2C85A-4C3F-48E8-B25E-39B74346354E}"/>
    <cellStyle name="Normal 23 3 14" xfId="8463" xr:uid="{8147A408-3A20-4B50-B5D7-5EB165E3CF9D}"/>
    <cellStyle name="Normal 23 3 15" xfId="8464" xr:uid="{F3C78FC5-AA4D-4E04-A51C-39373808BB17}"/>
    <cellStyle name="Normal 23 3 16" xfId="8465" xr:uid="{930BBA2A-7D4F-47E6-8C25-7C39AC4EA1DE}"/>
    <cellStyle name="Normal 23 3 17" xfId="8466" xr:uid="{5A05601D-BEBB-4819-86E1-BAFDB0BCC0F2}"/>
    <cellStyle name="Normal 23 3 18" xfId="8467" xr:uid="{38871BEA-0DC5-43D6-AA5D-039A615ACEAB}"/>
    <cellStyle name="Normal 23 3 19" xfId="17507" xr:uid="{F5E978A1-91F3-41D4-8AF9-D0F8570FA97F}"/>
    <cellStyle name="Normal 23 3 2" xfId="8468" xr:uid="{CF1EEF78-746B-44FB-83DA-C7AC86D64A61}"/>
    <cellStyle name="Normal 23 3 2 2" xfId="8469" xr:uid="{D974609D-EC6E-47C3-8DCA-0CB5207BBE26}"/>
    <cellStyle name="Normal 23 3 2 2 2" xfId="8470" xr:uid="{5E35ABCF-106A-49C6-9B7B-5E3121B7A6FF}"/>
    <cellStyle name="Normal 23 3 2 2 3" xfId="17509" xr:uid="{F2D1A6FA-A75F-44A9-8881-791213DE4DA3}"/>
    <cellStyle name="Normal 23 3 2 3" xfId="8471" xr:uid="{B855D6CE-EAB5-4421-869A-C9BE9B86ACA4}"/>
    <cellStyle name="Normal 23 3 2 4" xfId="17508" xr:uid="{FCF16FA7-0586-41BF-B3AD-E0160F9761E0}"/>
    <cellStyle name="Normal 23 3 3" xfId="8472" xr:uid="{ECF880CA-AB0E-4E74-BAE3-48870CF3D3C2}"/>
    <cellStyle name="Normal 23 3 3 2" xfId="8473" xr:uid="{B993F9F4-9B08-4F87-AC71-2E80DCF11B5E}"/>
    <cellStyle name="Normal 23 3 3 3" xfId="17510" xr:uid="{F0852FB8-5136-4BAB-98ED-440A4CEA8465}"/>
    <cellStyle name="Normal 23 3 4" xfId="8474" xr:uid="{74BB7B35-6B7E-4FD5-ACC0-764E8FF0B230}"/>
    <cellStyle name="Normal 23 3 4 2" xfId="8475" xr:uid="{93358A8D-AF55-4DB7-B15E-255F544951FE}"/>
    <cellStyle name="Normal 23 3 4 3" xfId="17511" xr:uid="{4D7B3724-583C-45D9-BC53-71D1E34471BE}"/>
    <cellStyle name="Normal 23 3 5" xfId="8476" xr:uid="{50C1E4BB-29C0-41F1-8643-8C07336EADF5}"/>
    <cellStyle name="Normal 23 3 5 2" xfId="8477" xr:uid="{1384227A-4552-44A3-BDF3-4EC8F13C87F5}"/>
    <cellStyle name="Normal 23 3 5 3" xfId="17512" xr:uid="{3498C6FF-126E-43D2-883B-BB7847699F34}"/>
    <cellStyle name="Normal 23 3 6" xfId="8478" xr:uid="{A669CDB4-5A08-424F-A48E-695DD2E98BAB}"/>
    <cellStyle name="Normal 23 3 6 2" xfId="8479" xr:uid="{17DFCC0A-D375-40B8-8280-1BFA1BB8A801}"/>
    <cellStyle name="Normal 23 3 6 3" xfId="17513" xr:uid="{6F5F1943-73ED-447E-AC06-5613469D12C8}"/>
    <cellStyle name="Normal 23 3 7" xfId="8480" xr:uid="{E71CDF27-A2AC-4D61-B62A-DB538CFB3692}"/>
    <cellStyle name="Normal 23 3 8" xfId="8481" xr:uid="{7934FA49-89E4-4010-A53A-98C4058522A7}"/>
    <cellStyle name="Normal 23 3 9" xfId="8482" xr:uid="{843F73C8-EE29-4345-872A-D1FF8B456DF1}"/>
    <cellStyle name="Normal 23 4" xfId="8483" xr:uid="{C2DDBB5C-BB68-4562-9994-9AF7781FEF39}"/>
    <cellStyle name="Normal 23 4 10" xfId="17514" xr:uid="{406D223D-8205-48A2-B47F-5BED14223374}"/>
    <cellStyle name="Normal 23 4 2" xfId="8484" xr:uid="{E21C0167-04A1-4B91-81D7-9A51D937CDEA}"/>
    <cellStyle name="Normal 23 4 2 2" xfId="8485" xr:uid="{BFAC16B4-55FA-439C-A862-B6701574765C}"/>
    <cellStyle name="Normal 23 4 2 2 2" xfId="8486" xr:uid="{35E1973B-9EE7-4B5D-AC8C-0FABFD9BB3E1}"/>
    <cellStyle name="Normal 23 4 2 2 3" xfId="17516" xr:uid="{1F6789A6-2290-4FF6-AA79-92656B9C3939}"/>
    <cellStyle name="Normal 23 4 2 3" xfId="8487" xr:uid="{20F5D434-A8BC-4CB3-BD80-9A4177E0F41C}"/>
    <cellStyle name="Normal 23 4 2 4" xfId="17515" xr:uid="{8EFB40D9-1EDE-4890-9093-24FEB3B508FD}"/>
    <cellStyle name="Normal 23 4 3" xfId="8488" xr:uid="{185BEC03-0738-45BD-9F8F-380F6F289CDC}"/>
    <cellStyle name="Normal 23 4 3 2" xfId="8489" xr:uid="{90A01B6A-29BD-45A3-95F3-9481FD45205C}"/>
    <cellStyle name="Normal 23 4 3 3" xfId="17517" xr:uid="{39C2BB21-7C23-4AC2-A172-BF147C5BBDB7}"/>
    <cellStyle name="Normal 23 4 4" xfId="8490" xr:uid="{09EE9A0A-B7D9-4F6A-A264-4056CEC09E07}"/>
    <cellStyle name="Normal 23 4 4 2" xfId="8491" xr:uid="{2809519D-1FDE-4F5F-8537-DDBF55653D98}"/>
    <cellStyle name="Normal 23 4 4 3" xfId="17518" xr:uid="{C7162A99-4DE0-4C90-B5C9-9AB7E1391FE6}"/>
    <cellStyle name="Normal 23 4 5" xfId="8492" xr:uid="{0EBE14EB-C512-4E72-A2E2-C136F07C3166}"/>
    <cellStyle name="Normal 23 4 5 2" xfId="8493" xr:uid="{746AEC07-207E-4C6D-BCC5-321A1B01DA81}"/>
    <cellStyle name="Normal 23 4 5 3" xfId="17519" xr:uid="{8B761F0B-55D2-4757-BBA4-207073272A55}"/>
    <cellStyle name="Normal 23 4 6" xfId="8494" xr:uid="{C1696A85-B71D-4CC9-8188-98E7B784C2DD}"/>
    <cellStyle name="Normal 23 4 6 2" xfId="8495" xr:uid="{0050A10E-0863-49B2-BDFE-2A3CF478ACEC}"/>
    <cellStyle name="Normal 23 4 6 3" xfId="17520" xr:uid="{3F6C55DC-6390-4D41-80BD-60C4EA108186}"/>
    <cellStyle name="Normal 23 4 7" xfId="8496" xr:uid="{325C84E6-A719-494A-95FF-BCCFE0F0C4A0}"/>
    <cellStyle name="Normal 23 4 8" xfId="8497" xr:uid="{746266C3-BFF7-47CA-8356-326BB45B15ED}"/>
    <cellStyle name="Normal 23 4 9" xfId="8498" xr:uid="{6D85C61D-C73B-4AF0-98E4-CE4153C67CFD}"/>
    <cellStyle name="Normal 23 5" xfId="8499" xr:uid="{F8E16F2F-9EB9-45F4-AEDC-2630C9BBFC41}"/>
    <cellStyle name="Normal 23 5 10" xfId="17521" xr:uid="{955F667D-46FD-4DAC-8082-0F30630CE3E7}"/>
    <cellStyle name="Normal 23 5 2" xfId="8500" xr:uid="{A33F4BBD-62A8-4FD4-B936-227246A00C50}"/>
    <cellStyle name="Normal 23 5 2 2" xfId="8501" xr:uid="{DB9B9BA9-D3B1-4C89-9B02-21B6F0B349C8}"/>
    <cellStyle name="Normal 23 5 2 2 2" xfId="8502" xr:uid="{16F45698-3053-416F-9313-0D3F97FE7E34}"/>
    <cellStyle name="Normal 23 5 2 2 3" xfId="17523" xr:uid="{7C432FC1-6F9C-4B7E-92C7-72F2793ED603}"/>
    <cellStyle name="Normal 23 5 2 3" xfId="8503" xr:uid="{9616ED49-F129-48ED-ABB6-D4664FA2C26D}"/>
    <cellStyle name="Normal 23 5 2 4" xfId="17522" xr:uid="{55AA6222-034D-40BA-A621-64194C6197D3}"/>
    <cellStyle name="Normal 23 5 3" xfId="8504" xr:uid="{107727F5-163F-457A-A8CC-D9C441A63E75}"/>
    <cellStyle name="Normal 23 5 3 2" xfId="8505" xr:uid="{DD99089E-A03D-4538-9095-7BEA31B07CD5}"/>
    <cellStyle name="Normal 23 5 3 3" xfId="17524" xr:uid="{9ADC755D-DABA-409B-861C-2069899FF070}"/>
    <cellStyle name="Normal 23 5 4" xfId="8506" xr:uid="{F947459E-A99D-4341-93A4-258DFA57AB80}"/>
    <cellStyle name="Normal 23 5 4 2" xfId="8507" xr:uid="{F39878F8-367F-4C45-871A-C8D6567AD240}"/>
    <cellStyle name="Normal 23 5 4 3" xfId="17525" xr:uid="{C2312D6B-197D-4C49-8F2E-5EE8870C2936}"/>
    <cellStyle name="Normal 23 5 5" xfId="8508" xr:uid="{9B2FBDBB-5B14-440B-AE70-A802A381CFF3}"/>
    <cellStyle name="Normal 23 5 5 2" xfId="8509" xr:uid="{DF0B1638-1168-46C7-90E2-561B0459A384}"/>
    <cellStyle name="Normal 23 5 5 3" xfId="17526" xr:uid="{C304DAA9-DAE7-4FB7-9144-AF194BFC2237}"/>
    <cellStyle name="Normal 23 5 6" xfId="8510" xr:uid="{322545B4-5FBD-4AEE-AC77-15CED5A0DF59}"/>
    <cellStyle name="Normal 23 5 6 2" xfId="8511" xr:uid="{C3E39CF1-BB9B-4D88-83EA-7667E710A450}"/>
    <cellStyle name="Normal 23 5 6 3" xfId="17527" xr:uid="{0AA8A8A2-3101-429F-80B8-708260AB43A1}"/>
    <cellStyle name="Normal 23 5 7" xfId="8512" xr:uid="{D7843AEB-ED16-4B6C-95B6-1673FF2F6840}"/>
    <cellStyle name="Normal 23 5 8" xfId="8513" xr:uid="{B247A64C-1234-42D9-88D5-A9E86708650E}"/>
    <cellStyle name="Normal 23 5 9" xfId="8514" xr:uid="{34415F6B-6972-4DE6-B5A2-39A0B409E52B}"/>
    <cellStyle name="Normal 23 6" xfId="8515" xr:uid="{E1BC7F64-D6BE-42AC-A841-4CDE95979036}"/>
    <cellStyle name="Normal 23 6 10" xfId="17528" xr:uid="{A3A18D01-13CD-4299-B3CC-140251EF4AE1}"/>
    <cellStyle name="Normal 23 6 2" xfId="8516" xr:uid="{FD99DC18-3AEF-44F6-B130-DEB1CC9313B6}"/>
    <cellStyle name="Normal 23 6 2 2" xfId="8517" xr:uid="{AC3F6935-887D-41A3-A7BF-640D0C11039E}"/>
    <cellStyle name="Normal 23 6 2 2 2" xfId="8518" xr:uid="{04796713-0FAD-45F2-84E3-FEB0DF018A37}"/>
    <cellStyle name="Normal 23 6 2 2 3" xfId="17530" xr:uid="{201036EE-FCAD-4125-AC46-F4E4D5E03FAD}"/>
    <cellStyle name="Normal 23 6 2 3" xfId="8519" xr:uid="{DEDF9E26-57A2-4EBD-A7E3-B75A2AF793B2}"/>
    <cellStyle name="Normal 23 6 2 4" xfId="17529" xr:uid="{DE5C8BFA-CEC2-4B3F-A485-878DDDE701F8}"/>
    <cellStyle name="Normal 23 6 3" xfId="8520" xr:uid="{8A8C92F4-BA77-4CD1-B105-890B25FFF53E}"/>
    <cellStyle name="Normal 23 6 3 2" xfId="8521" xr:uid="{5A3B7D5E-5284-4E60-93BA-A8BC337C82A0}"/>
    <cellStyle name="Normal 23 6 3 3" xfId="17531" xr:uid="{39D3D146-F3DE-4A02-821E-7A46ADBD9CE5}"/>
    <cellStyle name="Normal 23 6 4" xfId="8522" xr:uid="{DE2A12A5-1ECD-4315-B386-FCE5A6B9E1CE}"/>
    <cellStyle name="Normal 23 6 4 2" xfId="8523" xr:uid="{F9BC208A-15E4-45AA-B643-2B601FE1165F}"/>
    <cellStyle name="Normal 23 6 4 3" xfId="17532" xr:uid="{1E9723DB-1CCE-4629-84E8-1D5798A17646}"/>
    <cellStyle name="Normal 23 6 5" xfId="8524" xr:uid="{D38E2020-0380-4BCD-A856-26F9E0205936}"/>
    <cellStyle name="Normal 23 6 5 2" xfId="8525" xr:uid="{0FE9AD8E-6044-4BCD-A507-E1C6E554C6E0}"/>
    <cellStyle name="Normal 23 6 5 3" xfId="17533" xr:uid="{2F8DE06A-9590-4E45-8ADB-A3D5A4B1BBED}"/>
    <cellStyle name="Normal 23 6 6" xfId="8526" xr:uid="{EED43D27-20A8-48CD-BB81-B69822D6E274}"/>
    <cellStyle name="Normal 23 6 6 2" xfId="8527" xr:uid="{50224403-FFBB-4351-81EE-75FE2AD06508}"/>
    <cellStyle name="Normal 23 6 6 3" xfId="17534" xr:uid="{887DB8B2-CF24-4943-99AA-524CBC925DB4}"/>
    <cellStyle name="Normal 23 6 7" xfId="8528" xr:uid="{4080BD2F-2C9B-4F47-A7FE-CC1195946C48}"/>
    <cellStyle name="Normal 23 6 8" xfId="8529" xr:uid="{3FDE74A6-6F85-42B3-9C45-39267954D8F7}"/>
    <cellStyle name="Normal 23 6 9" xfId="8530" xr:uid="{17D07C3E-5404-4A59-A4E9-15CC78B3DCB0}"/>
    <cellStyle name="Normal 23 7" xfId="8531" xr:uid="{ED5BC9C3-D1B7-4569-BB62-7042612B53A5}"/>
    <cellStyle name="Normal 23 8" xfId="8532" xr:uid="{210556F1-1F31-406C-B3C9-A19CC9B4C1BD}"/>
    <cellStyle name="Normal 23 9" xfId="8533" xr:uid="{3CA8C43A-6515-477E-91E6-C982639532B7}"/>
    <cellStyle name="Normal 24" xfId="8534" xr:uid="{CC24FCE2-064F-4D8B-9260-8BC35E4FE9BD}"/>
    <cellStyle name="Normal 24 10" xfId="8535" xr:uid="{B9ADF5B3-28D1-410B-8C07-A406566E6BFA}"/>
    <cellStyle name="Normal 24 10 2" xfId="8536" xr:uid="{3AF1B2D0-E11D-45C7-9639-7E49EA1609EB}"/>
    <cellStyle name="Normal 24 10 3" xfId="17536" xr:uid="{76F2757D-D452-46A5-869A-C7F2752B6951}"/>
    <cellStyle name="Normal 24 11" xfId="8537" xr:uid="{6252B755-56C5-4158-B466-9359CF0BFD3D}"/>
    <cellStyle name="Normal 24 11 2" xfId="8538" xr:uid="{B32DABA5-84D7-4519-9B7C-8427F0985C33}"/>
    <cellStyle name="Normal 24 11 3" xfId="17537" xr:uid="{457E97C0-57AE-489A-A23B-2FB1D7E87856}"/>
    <cellStyle name="Normal 24 12" xfId="8539" xr:uid="{B35624D7-7DDF-41E0-B134-C41F3A6AD85F}"/>
    <cellStyle name="Normal 24 13" xfId="8540" xr:uid="{6EB9639A-1466-415D-BDF0-C6D69713330E}"/>
    <cellStyle name="Normal 24 14" xfId="8541" xr:uid="{7725483B-DBBA-482A-AAAC-9FA03715FDD9}"/>
    <cellStyle name="Normal 24 15" xfId="8542" xr:uid="{153D558A-7FA2-41DF-9014-0CF4C56E18EC}"/>
    <cellStyle name="Normal 24 16" xfId="8543" xr:uid="{0814E734-DB23-4FCA-9EE7-46A80C0C50AB}"/>
    <cellStyle name="Normal 24 17" xfId="8544" xr:uid="{8753D50E-E33D-4CAB-A1C6-2A7F83608464}"/>
    <cellStyle name="Normal 24 18" xfId="8545" xr:uid="{FF429581-04A9-4C0E-B8B7-ED4740CC64FB}"/>
    <cellStyle name="Normal 24 19" xfId="8546" xr:uid="{B46E13CE-E7CC-4D12-BD07-8A342AF35A09}"/>
    <cellStyle name="Normal 24 2" xfId="8547" xr:uid="{BCC43FB8-6D9F-441F-9C5E-BCBC166DD511}"/>
    <cellStyle name="Normal 24 2 10" xfId="8548" xr:uid="{F0F71E65-D631-4C9B-B905-5D1CC53ECE8E}"/>
    <cellStyle name="Normal 24 2 11" xfId="8549" xr:uid="{7847354B-1919-469D-8276-07625503EA5E}"/>
    <cellStyle name="Normal 24 2 12" xfId="8550" xr:uid="{F2663460-F1D7-45C6-8362-BF86B6345C6B}"/>
    <cellStyle name="Normal 24 2 13" xfId="8551" xr:uid="{62211CBF-BB07-4E0E-993C-72CB8FC95F45}"/>
    <cellStyle name="Normal 24 2 14" xfId="8552" xr:uid="{050F2FC1-AB22-4465-BE39-8E8317E182FC}"/>
    <cellStyle name="Normal 24 2 15" xfId="8553" xr:uid="{28393C08-E5BD-427A-A6FB-F56F30F53278}"/>
    <cellStyle name="Normal 24 2 16" xfId="8554" xr:uid="{F7232EAD-EBB9-433A-9701-C87C302CD9E3}"/>
    <cellStyle name="Normal 24 2 17" xfId="8555" xr:uid="{C7D4365D-4236-4FC7-B8A7-A52E42C3678C}"/>
    <cellStyle name="Normal 24 2 18" xfId="8556" xr:uid="{BB77AE51-2917-4A7B-979F-293C5EA78D63}"/>
    <cellStyle name="Normal 24 2 19" xfId="17538" xr:uid="{C174E200-9C10-4B7B-A5BC-5C74E46913DE}"/>
    <cellStyle name="Normal 24 2 2" xfId="8557" xr:uid="{2390BF4E-EEBD-407F-91ED-E2C10102CC37}"/>
    <cellStyle name="Normal 24 2 2 2" xfId="8558" xr:uid="{ACFB0D34-EB71-4F2D-91ED-AC2BD4C78CED}"/>
    <cellStyle name="Normal 24 2 2 2 2" xfId="8559" xr:uid="{57818772-A1BB-45FD-B878-EC032BBA697F}"/>
    <cellStyle name="Normal 24 2 2 2 3" xfId="17540" xr:uid="{24A32CE2-54B9-4490-9BA0-E5DAF6D41A99}"/>
    <cellStyle name="Normal 24 2 2 3" xfId="8560" xr:uid="{98849F1F-CBAF-4CBC-BEB6-BE320334B7D1}"/>
    <cellStyle name="Normal 24 2 2 4" xfId="17539" xr:uid="{B1F7E0E6-CE96-4A19-99BE-7DAB7800D3C8}"/>
    <cellStyle name="Normal 24 2 3" xfId="8561" xr:uid="{21B8D9E9-912D-4037-8136-2470020D79E2}"/>
    <cellStyle name="Normal 24 2 3 2" xfId="8562" xr:uid="{6D269D77-36CC-4C65-8923-AD1295032877}"/>
    <cellStyle name="Normal 24 2 3 3" xfId="17541" xr:uid="{51BD69A2-DFA5-4BAF-B705-F5CC13208010}"/>
    <cellStyle name="Normal 24 2 4" xfId="8563" xr:uid="{FB3FE49B-01D2-43AA-8C81-F19ABC6DBA5D}"/>
    <cellStyle name="Normal 24 2 4 2" xfId="8564" xr:uid="{BAFD3521-4EB4-4207-A206-54C890316338}"/>
    <cellStyle name="Normal 24 2 4 3" xfId="17542" xr:uid="{8A2E5A13-4337-485D-BFC4-58D03F625E8C}"/>
    <cellStyle name="Normal 24 2 5" xfId="8565" xr:uid="{B2AD61E0-8244-4EFF-995F-83D5243B3DEF}"/>
    <cellStyle name="Normal 24 2 5 2" xfId="8566" xr:uid="{82C29137-A04E-40D1-9917-91F67AD1CF29}"/>
    <cellStyle name="Normal 24 2 5 3" xfId="17543" xr:uid="{64E1A06D-401D-4A4D-B90D-7E195F0E9B8D}"/>
    <cellStyle name="Normal 24 2 6" xfId="8567" xr:uid="{C85EBFCC-FC7A-4188-89DF-18B045C589A9}"/>
    <cellStyle name="Normal 24 2 6 2" xfId="8568" xr:uid="{10151B1E-54AB-4D85-8A92-7297C648E215}"/>
    <cellStyle name="Normal 24 2 6 3" xfId="17544" xr:uid="{3058A8B2-0C7A-49A4-B846-2E0394122091}"/>
    <cellStyle name="Normal 24 2 7" xfId="8569" xr:uid="{0E090A56-2C7A-4BEF-953D-266B01E114D4}"/>
    <cellStyle name="Normal 24 2 8" xfId="8570" xr:uid="{4A79FE66-C173-4A9A-9980-53C387A7B07E}"/>
    <cellStyle name="Normal 24 2 9" xfId="8571" xr:uid="{18AD6291-2F36-4BBE-842D-292B72F485EE}"/>
    <cellStyle name="Normal 24 20" xfId="8572" xr:uid="{7D66D30A-742F-4A29-815B-25B2280540A7}"/>
    <cellStyle name="Normal 24 21" xfId="8573" xr:uid="{B6BA2613-4F75-4765-BF33-E68A0A99CE77}"/>
    <cellStyle name="Normal 24 22" xfId="8574" xr:uid="{69A7BF13-E45B-49C2-8390-AD58CF435FC5}"/>
    <cellStyle name="Normal 24 23" xfId="8575" xr:uid="{B2BE9E50-C769-469F-92C5-EB1E2616FA2E}"/>
    <cellStyle name="Normal 24 24" xfId="8576" xr:uid="{4EE5A3C5-692E-4211-915A-8FFEA2F7D18A}"/>
    <cellStyle name="Normal 24 25" xfId="8577" xr:uid="{1D424529-A676-40C5-A9C9-B93241026F4B}"/>
    <cellStyle name="Normal 24 26" xfId="17535" xr:uid="{E31D8F50-56A2-47EE-9DE6-7F9B02FA672D}"/>
    <cellStyle name="Normal 24 3" xfId="8578" xr:uid="{EC9F6B79-F8A5-422A-8B39-97E778DD10DE}"/>
    <cellStyle name="Normal 24 3 10" xfId="8579" xr:uid="{412B289D-2C8C-4CE1-9A5A-7ECB71BFABCA}"/>
    <cellStyle name="Normal 24 3 11" xfId="8580" xr:uid="{FCA73C04-2A89-468D-B0EE-2125313BAF4B}"/>
    <cellStyle name="Normal 24 3 12" xfId="8581" xr:uid="{D3A33BBF-0169-4545-BD58-4704F7233C83}"/>
    <cellStyle name="Normal 24 3 13" xfId="8582" xr:uid="{6F5BA3C4-2302-48DD-86AC-0BF5666C0AC0}"/>
    <cellStyle name="Normal 24 3 14" xfId="8583" xr:uid="{8FB99995-0BA6-4229-A89F-31680D2652B5}"/>
    <cellStyle name="Normal 24 3 15" xfId="8584" xr:uid="{63AEEEB0-95A6-4008-B490-0592925BAC61}"/>
    <cellStyle name="Normal 24 3 16" xfId="8585" xr:uid="{3E6B4DB6-9EF3-4184-93B4-13CA6B09023F}"/>
    <cellStyle name="Normal 24 3 17" xfId="8586" xr:uid="{6688D0B0-50C2-483E-8645-45D697235C84}"/>
    <cellStyle name="Normal 24 3 18" xfId="8587" xr:uid="{60269441-812B-4EA6-8926-12314523C5D8}"/>
    <cellStyle name="Normal 24 3 19" xfId="17545" xr:uid="{80373C78-A157-486F-BC91-14B1B291B6E6}"/>
    <cellStyle name="Normal 24 3 2" xfId="8588" xr:uid="{77555A2C-762D-4B6D-A2B0-3FB3C4F9428E}"/>
    <cellStyle name="Normal 24 3 2 2" xfId="8589" xr:uid="{5717AE30-8C28-4F81-96DB-E52F47AABE03}"/>
    <cellStyle name="Normal 24 3 2 2 2" xfId="8590" xr:uid="{27D5CDF7-92D3-472F-B048-F67A75C3B4CD}"/>
    <cellStyle name="Normal 24 3 2 2 3" xfId="17547" xr:uid="{C2DCA09B-3756-4986-BA35-89D928444E79}"/>
    <cellStyle name="Normal 24 3 2 3" xfId="8591" xr:uid="{A66FAF4A-19A6-4FB3-8660-118D6D162AD3}"/>
    <cellStyle name="Normal 24 3 2 4" xfId="17546" xr:uid="{E6CAD7C3-AD18-44B8-AB66-6B0A6D8003EC}"/>
    <cellStyle name="Normal 24 3 3" xfId="8592" xr:uid="{9519587B-6AD0-4345-BEAD-BFCF6A5A9B35}"/>
    <cellStyle name="Normal 24 3 3 2" xfId="8593" xr:uid="{9AF9F859-23D4-49F2-BFDE-B01B69CCE518}"/>
    <cellStyle name="Normal 24 3 3 3" xfId="17548" xr:uid="{DB906FF3-A429-47D3-AD38-80874801DC08}"/>
    <cellStyle name="Normal 24 3 4" xfId="8594" xr:uid="{96133600-BA64-4174-BA8B-781ADE2EB984}"/>
    <cellStyle name="Normal 24 3 4 2" xfId="8595" xr:uid="{6C597427-6493-418B-9C1C-6EFCEECCE74D}"/>
    <cellStyle name="Normal 24 3 4 3" xfId="17549" xr:uid="{5D6F2A1F-ABE0-48DF-8F4F-A2532AB25BF8}"/>
    <cellStyle name="Normal 24 3 5" xfId="8596" xr:uid="{A6D6B4F3-90B8-4A3E-B081-FE6964FE3F2C}"/>
    <cellStyle name="Normal 24 3 5 2" xfId="8597" xr:uid="{B389BDB1-4525-45D3-B87A-F9C0942F8B01}"/>
    <cellStyle name="Normal 24 3 5 3" xfId="17550" xr:uid="{9A77162D-59EF-484E-8C21-1D1BC86FD144}"/>
    <cellStyle name="Normal 24 3 6" xfId="8598" xr:uid="{06A01BC9-5961-47F0-A0E5-5F76BC48A09C}"/>
    <cellStyle name="Normal 24 3 6 2" xfId="8599" xr:uid="{42DA63EC-6E52-4834-9145-C573CEB690B6}"/>
    <cellStyle name="Normal 24 3 6 3" xfId="17551" xr:uid="{0B7CF05D-D7D0-4510-892C-7DFD7F11680D}"/>
    <cellStyle name="Normal 24 3 7" xfId="8600" xr:uid="{33E0AE0B-3EBF-492B-A0F4-207FC4E24FEA}"/>
    <cellStyle name="Normal 24 3 8" xfId="8601" xr:uid="{1C409B94-423A-446B-8B4B-52A25F09A9CF}"/>
    <cellStyle name="Normal 24 3 9" xfId="8602" xr:uid="{D606BFA9-6397-4A11-8A20-9350C85042D3}"/>
    <cellStyle name="Normal 24 4" xfId="8603" xr:uid="{0EE90661-3BAA-4A22-9882-3DC6A76A5141}"/>
    <cellStyle name="Normal 24 4 10" xfId="17552" xr:uid="{F1EEC4E7-D571-41C9-9E02-BF1E49705FB4}"/>
    <cellStyle name="Normal 24 4 2" xfId="8604" xr:uid="{6A5432F2-FD36-43D5-AB37-7A81A6679902}"/>
    <cellStyle name="Normal 24 4 2 2" xfId="8605" xr:uid="{13CF60EB-E1FF-41C2-A760-C717ECC55B55}"/>
    <cellStyle name="Normal 24 4 2 2 2" xfId="8606" xr:uid="{649555AA-332D-4DDE-802C-57937695167E}"/>
    <cellStyle name="Normal 24 4 2 2 3" xfId="17554" xr:uid="{AEA18D6C-A287-4563-900E-378497B1FDD0}"/>
    <cellStyle name="Normal 24 4 2 3" xfId="8607" xr:uid="{BF36284D-6022-4E44-A5F4-DE06B63F2558}"/>
    <cellStyle name="Normal 24 4 2 4" xfId="17553" xr:uid="{47554E98-7345-4DD3-B571-2D7189CAE934}"/>
    <cellStyle name="Normal 24 4 3" xfId="8608" xr:uid="{4CD65325-9C98-4536-9554-6CBF25FD265D}"/>
    <cellStyle name="Normal 24 4 3 2" xfId="8609" xr:uid="{E36355E2-1F0C-4397-94C9-BD39D9D772E0}"/>
    <cellStyle name="Normal 24 4 3 3" xfId="17555" xr:uid="{1617DD91-AADF-4026-9F14-31878221AFA2}"/>
    <cellStyle name="Normal 24 4 4" xfId="8610" xr:uid="{199D473B-563C-46F6-BE04-8DA1C7FE2BC5}"/>
    <cellStyle name="Normal 24 4 4 2" xfId="8611" xr:uid="{FA3909CF-0430-445C-A529-137E68075151}"/>
    <cellStyle name="Normal 24 4 4 3" xfId="17556" xr:uid="{82BFC069-EAED-4F7F-BCF3-6BAB8021C50B}"/>
    <cellStyle name="Normal 24 4 5" xfId="8612" xr:uid="{CCC04511-61A3-4310-A743-85417EADB2C1}"/>
    <cellStyle name="Normal 24 4 5 2" xfId="8613" xr:uid="{D66F273A-6EB4-4CA9-8425-1AD04CA94672}"/>
    <cellStyle name="Normal 24 4 5 3" xfId="17557" xr:uid="{FBBEED37-9A44-4247-AE3C-115296674C61}"/>
    <cellStyle name="Normal 24 4 6" xfId="8614" xr:uid="{E5B145FB-A4E5-44B2-AC0D-C6073BBACE2D}"/>
    <cellStyle name="Normal 24 4 6 2" xfId="8615" xr:uid="{4FFD2F34-AC7C-4F31-B942-D667A2C43D41}"/>
    <cellStyle name="Normal 24 4 6 3" xfId="17558" xr:uid="{63F4D8F7-8B1F-4DCE-8113-8D7268991E0E}"/>
    <cellStyle name="Normal 24 4 7" xfId="8616" xr:uid="{DEA65466-9983-408F-8FF8-03207D59A6AE}"/>
    <cellStyle name="Normal 24 4 8" xfId="8617" xr:uid="{9DEA5D40-3A2F-4EA0-9BAF-F6D23C28CAD8}"/>
    <cellStyle name="Normal 24 4 9" xfId="8618" xr:uid="{F9B6C98F-1A95-470B-85BC-6161182D1577}"/>
    <cellStyle name="Normal 24 5" xfId="8619" xr:uid="{673179FB-C936-47A7-93BA-1D33F51A36A3}"/>
    <cellStyle name="Normal 24 5 10" xfId="17559" xr:uid="{060FD881-6343-49E4-A882-FB39E26A4780}"/>
    <cellStyle name="Normal 24 5 2" xfId="8620" xr:uid="{B7C92359-0C6F-4CF1-98F5-B8309C7901F0}"/>
    <cellStyle name="Normal 24 5 2 2" xfId="8621" xr:uid="{2E354ABC-B3E5-4C06-A5E5-92A7B005979C}"/>
    <cellStyle name="Normal 24 5 2 2 2" xfId="8622" xr:uid="{2ABD173D-659A-444B-8CB3-579B6BE4EA3E}"/>
    <cellStyle name="Normal 24 5 2 2 3" xfId="17561" xr:uid="{3A348E59-EE35-41C9-8ED9-0C8B1E3A6337}"/>
    <cellStyle name="Normal 24 5 2 3" xfId="8623" xr:uid="{6F8C7BD4-C433-444A-9B16-324C8ACADD5C}"/>
    <cellStyle name="Normal 24 5 2 4" xfId="17560" xr:uid="{804562E2-4CCF-43DF-A40A-2A8DA9DC110A}"/>
    <cellStyle name="Normal 24 5 3" xfId="8624" xr:uid="{4DAA84DE-2187-436A-A37C-446178462892}"/>
    <cellStyle name="Normal 24 5 3 2" xfId="8625" xr:uid="{5ED3DD92-029E-46EF-90B0-5049480FC3CE}"/>
    <cellStyle name="Normal 24 5 3 3" xfId="17562" xr:uid="{2AE9BF8B-CE94-4D40-97F7-40B583220152}"/>
    <cellStyle name="Normal 24 5 4" xfId="8626" xr:uid="{AF35FC29-0DC1-4C5F-8170-F6AEB8AA6563}"/>
    <cellStyle name="Normal 24 5 4 2" xfId="8627" xr:uid="{D153392C-CBA2-420C-BBD9-7F3E289FA409}"/>
    <cellStyle name="Normal 24 5 4 3" xfId="17563" xr:uid="{AD4C91E4-D345-4640-ABD0-183A9E0829B1}"/>
    <cellStyle name="Normal 24 5 5" xfId="8628" xr:uid="{2C410591-2F4C-4972-95DD-C10F793424C0}"/>
    <cellStyle name="Normal 24 5 5 2" xfId="8629" xr:uid="{E038AECF-85DF-4787-A56C-C1037F929D50}"/>
    <cellStyle name="Normal 24 5 5 3" xfId="17564" xr:uid="{08F23FE3-9C43-4040-B2EA-99C655394048}"/>
    <cellStyle name="Normal 24 5 6" xfId="8630" xr:uid="{E24CEDF4-E194-4B24-82DD-EB182F31B1D1}"/>
    <cellStyle name="Normal 24 5 6 2" xfId="8631" xr:uid="{E99F2800-04D4-4ED2-9DC5-DD44DD2CEA23}"/>
    <cellStyle name="Normal 24 5 6 3" xfId="17565" xr:uid="{E62CE4BF-5FB7-47CA-A446-92D73B7CE016}"/>
    <cellStyle name="Normal 24 5 7" xfId="8632" xr:uid="{3D51C6F1-6027-4260-8159-EBA0E372AEA7}"/>
    <cellStyle name="Normal 24 5 8" xfId="8633" xr:uid="{D9BDF097-70A3-423C-B2D7-477D9290C7C7}"/>
    <cellStyle name="Normal 24 5 9" xfId="8634" xr:uid="{E0C217F7-6C5E-4662-A1C8-6E9A08423DDA}"/>
    <cellStyle name="Normal 24 6" xfId="8635" xr:uid="{7C36FB58-9718-4AB1-893B-4B38B32EFCC7}"/>
    <cellStyle name="Normal 24 6 10" xfId="17566" xr:uid="{B0BC1BAE-7644-4054-8D19-BB9BF2360107}"/>
    <cellStyle name="Normal 24 6 2" xfId="8636" xr:uid="{A6C71866-9F2E-4E47-B5A5-3B90BF88656F}"/>
    <cellStyle name="Normal 24 6 2 2" xfId="8637" xr:uid="{8D534D7D-2BEF-4E87-872B-7252986421B0}"/>
    <cellStyle name="Normal 24 6 2 2 2" xfId="8638" xr:uid="{EF8895B3-FA79-4425-919B-503294402FCA}"/>
    <cellStyle name="Normal 24 6 2 2 3" xfId="17568" xr:uid="{9ABE89B7-E510-4217-8808-BD2745E03DD2}"/>
    <cellStyle name="Normal 24 6 2 3" xfId="8639" xr:uid="{98DD9EB7-36CE-4CFC-8088-7B78B51A06BE}"/>
    <cellStyle name="Normal 24 6 2 4" xfId="17567" xr:uid="{7E8D5ADC-5FAD-484F-9729-3301D88B16A3}"/>
    <cellStyle name="Normal 24 6 3" xfId="8640" xr:uid="{5DE3E162-3FC7-4CC8-AFB6-9C83938747FE}"/>
    <cellStyle name="Normal 24 6 3 2" xfId="8641" xr:uid="{9C1A2949-DC03-42B5-BC56-EFAAEFBE0F61}"/>
    <cellStyle name="Normal 24 6 3 3" xfId="17569" xr:uid="{DAD745F2-9A52-4E59-A045-8ABF19CFE2C6}"/>
    <cellStyle name="Normal 24 6 4" xfId="8642" xr:uid="{AAB12AA1-6E66-4742-A9AD-8665FE83343E}"/>
    <cellStyle name="Normal 24 6 4 2" xfId="8643" xr:uid="{4FD616E4-85B0-4A4A-8E68-8D3C9F13823D}"/>
    <cellStyle name="Normal 24 6 4 3" xfId="17570" xr:uid="{12C2CC88-DB6E-4647-B106-A9366F31DB15}"/>
    <cellStyle name="Normal 24 6 5" xfId="8644" xr:uid="{A65A19EA-8F09-44C8-9E52-A222500699C3}"/>
    <cellStyle name="Normal 24 6 5 2" xfId="8645" xr:uid="{DDB5FE19-B60B-4DB8-8789-C5ECA606B29D}"/>
    <cellStyle name="Normal 24 6 5 3" xfId="17571" xr:uid="{3FE76BC7-E91A-420F-A427-03A3535688B2}"/>
    <cellStyle name="Normal 24 6 6" xfId="8646" xr:uid="{EF1C0DC9-6F04-47CD-B0DD-FDF343F9794B}"/>
    <cellStyle name="Normal 24 6 6 2" xfId="8647" xr:uid="{4E7CB15B-8117-46D8-80AB-EF23B81E5BC8}"/>
    <cellStyle name="Normal 24 6 6 3" xfId="17572" xr:uid="{B66A1009-F42F-4575-9FBA-2F8D0FE0EFD8}"/>
    <cellStyle name="Normal 24 6 7" xfId="8648" xr:uid="{2CB43159-D58C-4EBE-9E33-9126BA1A1103}"/>
    <cellStyle name="Normal 24 6 8" xfId="8649" xr:uid="{5F648CB1-840E-4DA1-A0C9-FE43AFE417A0}"/>
    <cellStyle name="Normal 24 6 9" xfId="8650" xr:uid="{EDF6389B-5E6F-42BB-B600-53F2FB561683}"/>
    <cellStyle name="Normal 24 7" xfId="8651" xr:uid="{0C15DB45-CA46-40EB-960F-036966544D28}"/>
    <cellStyle name="Normal 24 7 2" xfId="8652" xr:uid="{8FE2480A-6A51-4C7A-B507-2C787E8A2FC8}"/>
    <cellStyle name="Normal 24 7 2 2" xfId="8653" xr:uid="{A42C1FCD-4CF1-4276-ACC8-ED1C4BADF478}"/>
    <cellStyle name="Normal 24 7 2 3" xfId="17574" xr:uid="{EFA6CCE5-3E05-46CF-A699-A8E34AD77339}"/>
    <cellStyle name="Normal 24 7 3" xfId="8654" xr:uid="{ACC86AEC-C8C8-4386-A627-44874B6146B5}"/>
    <cellStyle name="Normal 24 7 4" xfId="17573" xr:uid="{D3509CAC-F9D2-4B19-9E19-43F34F035143}"/>
    <cellStyle name="Normal 24 8" xfId="8655" xr:uid="{E421655C-4747-43F8-A20D-D6CB853A7CA2}"/>
    <cellStyle name="Normal 24 8 2" xfId="8656" xr:uid="{0BE0C78C-3D26-4D29-8831-71E8D77FCE0F}"/>
    <cellStyle name="Normal 24 8 3" xfId="17575" xr:uid="{0A34E7C2-E345-4D17-AC33-A5769EE1D2B9}"/>
    <cellStyle name="Normal 24 9" xfId="8657" xr:uid="{D2E78257-636F-44FC-8C15-74002B55B29F}"/>
    <cellStyle name="Normal 24 9 2" xfId="8658" xr:uid="{C28B62F5-C39C-4037-8F8C-E8E8ED7503F8}"/>
    <cellStyle name="Normal 24 9 3" xfId="17576" xr:uid="{B0F8DD0A-A5B5-4172-8221-45C349632AD7}"/>
    <cellStyle name="Normal 25" xfId="8659" xr:uid="{774C5770-5A5A-4658-BE3E-6D98EB8BE0F5}"/>
    <cellStyle name="Normal 25 10" xfId="8660" xr:uid="{2D0F99BE-4DCE-4B78-B7B8-ECF65526D0E8}"/>
    <cellStyle name="Normal 25 11" xfId="8661" xr:uid="{49D9ADAB-F8FF-4178-A1B6-79A6AEF21B15}"/>
    <cellStyle name="Normal 25 12" xfId="8662" xr:uid="{D8B86424-2D61-4124-B84C-6D59B6C9767C}"/>
    <cellStyle name="Normal 25 13" xfId="8663" xr:uid="{5097AF23-CDE4-4A61-AB6E-E3D1E68F8CDA}"/>
    <cellStyle name="Normal 25 14" xfId="8664" xr:uid="{072B1326-75FF-4844-BB87-75C30B81E02B}"/>
    <cellStyle name="Normal 25 15" xfId="8665" xr:uid="{3EE0F5C2-4F9D-423A-A9DE-867C5E6B9ACC}"/>
    <cellStyle name="Normal 25 16" xfId="8666" xr:uid="{7FEB897A-A116-4362-BE0B-34F1A4384176}"/>
    <cellStyle name="Normal 25 17" xfId="8667" xr:uid="{7B5E4C47-4721-422B-B400-B052A13D2266}"/>
    <cellStyle name="Normal 25 18" xfId="8668" xr:uid="{CE8DC7ED-0B3F-436C-BC6F-410671C66EC4}"/>
    <cellStyle name="Normal 25 19" xfId="17577" xr:uid="{8AAF4286-6F79-460C-B3FF-127ABD5DF89B}"/>
    <cellStyle name="Normal 25 2" xfId="8669" xr:uid="{94F9E536-033C-4908-9160-33160C320B54}"/>
    <cellStyle name="Normal 25 2 10" xfId="8670" xr:uid="{71DCB48C-629B-426A-A077-F0333375A71B}"/>
    <cellStyle name="Normal 25 2 11" xfId="8671" xr:uid="{8E8B9EF3-5F45-400F-AFF9-22EDA324E20B}"/>
    <cellStyle name="Normal 25 2 12" xfId="8672" xr:uid="{936BDB0E-8198-4A36-9443-01E34D62C12C}"/>
    <cellStyle name="Normal 25 2 13" xfId="17578" xr:uid="{34FA99A7-5EA8-43A5-87DF-0848CD8D69E0}"/>
    <cellStyle name="Normal 25 2 2" xfId="8673" xr:uid="{44FFBDFE-E934-4059-AD84-95EB56D87E06}"/>
    <cellStyle name="Normal 25 2 2 2" xfId="8674" xr:uid="{CDB1AC46-2450-4A15-8835-8C85AE33A42B}"/>
    <cellStyle name="Normal 25 2 2 3" xfId="17579" xr:uid="{5F1F981B-C412-43AD-A288-EF02AD2B5772}"/>
    <cellStyle name="Normal 25 2 3" xfId="8675" xr:uid="{792B6E88-A125-4699-AFF0-670FD4F08300}"/>
    <cellStyle name="Normal 25 2 4" xfId="8676" xr:uid="{73A70714-C487-4ADC-BD67-86DE7D74E9A1}"/>
    <cellStyle name="Normal 25 2 5" xfId="8677" xr:uid="{9965DB0C-CD18-4057-A3AB-8A107C5FD14B}"/>
    <cellStyle name="Normal 25 2 6" xfId="8678" xr:uid="{20760ED0-DF1D-46FF-976C-D4B63C09E3A7}"/>
    <cellStyle name="Normal 25 2 7" xfId="8679" xr:uid="{8B66F922-A60C-4F3C-83C0-09FA22731834}"/>
    <cellStyle name="Normal 25 2 8" xfId="8680" xr:uid="{7070696E-1D50-4677-9615-0269F67ED25A}"/>
    <cellStyle name="Normal 25 2 9" xfId="8681" xr:uid="{25323775-348D-490D-A704-9C6AE7975D41}"/>
    <cellStyle name="Normal 25 3" xfId="8682" xr:uid="{08DC13CA-CB55-47CE-9DFC-0B2CA53AF678}"/>
    <cellStyle name="Normal 25 3 10" xfId="8683" xr:uid="{574443A9-76B0-4A0B-A7B6-330562E7C6D8}"/>
    <cellStyle name="Normal 25 3 11" xfId="8684" xr:uid="{31D4C8AE-49D8-4F65-9E69-C17260068DFF}"/>
    <cellStyle name="Normal 25 3 12" xfId="17580" xr:uid="{96344CA2-9480-4052-8FD9-ABF8E93DE662}"/>
    <cellStyle name="Normal 25 3 2" xfId="8685" xr:uid="{59360A58-520A-47CC-B819-FA02FB8AC03E}"/>
    <cellStyle name="Normal 25 3 3" xfId="8686" xr:uid="{FC83BFE3-D94F-447D-BDB9-C404BDBB56F2}"/>
    <cellStyle name="Normal 25 3 4" xfId="8687" xr:uid="{27A6F108-9931-44B8-B61D-82C9E770C102}"/>
    <cellStyle name="Normal 25 3 5" xfId="8688" xr:uid="{D7EE06A4-3953-49CA-AD0D-BE446C08C8AD}"/>
    <cellStyle name="Normal 25 3 6" xfId="8689" xr:uid="{70A41E2E-48FE-4498-B4C3-012CA4A2E1A6}"/>
    <cellStyle name="Normal 25 3 7" xfId="8690" xr:uid="{F6F2721F-A5DC-42FA-B50A-83145A8F178B}"/>
    <cellStyle name="Normal 25 3 8" xfId="8691" xr:uid="{7F1DEA88-F8DB-4D98-B470-68A72B443ED6}"/>
    <cellStyle name="Normal 25 3 9" xfId="8692" xr:uid="{0C27EF70-EB65-4051-9F76-1DC852C002EB}"/>
    <cellStyle name="Normal 25 4" xfId="8693" xr:uid="{45295A66-1DB1-4345-9B57-873B1093F2BE}"/>
    <cellStyle name="Normal 25 4 2" xfId="8694" xr:uid="{9B4619AF-FFB3-4F94-858F-E0CFE7C00E23}"/>
    <cellStyle name="Normal 25 4 3" xfId="17581" xr:uid="{12C16E61-3A15-4510-A24F-81C0E605E555}"/>
    <cellStyle name="Normal 25 5" xfId="8695" xr:uid="{4F025050-14DB-4FFF-B40C-EEB36187E2CC}"/>
    <cellStyle name="Normal 25 5 2" xfId="8696" xr:uid="{B71A4C5A-D1CC-4863-B5F7-513128128900}"/>
    <cellStyle name="Normal 25 5 3" xfId="17582" xr:uid="{86653E00-B0D9-4E6A-8575-5EA8AB78FCFB}"/>
    <cellStyle name="Normal 25 6" xfId="8697" xr:uid="{E0B2E212-6B4E-447D-907D-34F9CC517E47}"/>
    <cellStyle name="Normal 25 6 2" xfId="8698" xr:uid="{FCE4F4AC-408E-498C-8AA2-17A294CF5EFC}"/>
    <cellStyle name="Normal 25 6 3" xfId="17583" xr:uid="{C25F5285-F6E4-46D6-9F37-F51CD2BDF14D}"/>
    <cellStyle name="Normal 25 7" xfId="8699" xr:uid="{8CC37B6C-959A-46FF-B316-0CAF188CF94D}"/>
    <cellStyle name="Normal 25 8" xfId="8700" xr:uid="{16214534-D054-4180-A089-8722C8C7428E}"/>
    <cellStyle name="Normal 25 9" xfId="8701" xr:uid="{1E0F7DEA-CF78-4BFB-B648-F4C136C002A8}"/>
    <cellStyle name="Normal 26" xfId="8702" xr:uid="{8A7138DF-D91E-40C3-9DF2-801E8DE43423}"/>
    <cellStyle name="Normal 26 10" xfId="8703" xr:uid="{8B3E8372-888A-45D1-A66E-B5787608EAE2}"/>
    <cellStyle name="Normal 26 11" xfId="8704" xr:uid="{E85C4965-7A1A-482C-8A31-601AE5DCA725}"/>
    <cellStyle name="Normal 26 12" xfId="8705" xr:uid="{A150792D-3ECD-481B-9E17-449BD0DEDD2E}"/>
    <cellStyle name="Normal 26 13" xfId="8706" xr:uid="{051B0085-3FC0-4496-9A73-42CC7FBD31AF}"/>
    <cellStyle name="Normal 26 14" xfId="8707" xr:uid="{86BA0A0E-FBFC-4536-ADD5-F772F864686F}"/>
    <cellStyle name="Normal 26 15" xfId="8708" xr:uid="{49EA95AE-F394-4F6D-BC11-86D518FFA496}"/>
    <cellStyle name="Normal 26 16" xfId="17584" xr:uid="{E6917011-0E43-482A-8FE4-BABE7AB5E1B1}"/>
    <cellStyle name="Normal 26 2" xfId="8709" xr:uid="{A40CFA00-E93F-4FB5-ADBA-78560BD0CB95}"/>
    <cellStyle name="Normal 26 2 10" xfId="8710" xr:uid="{04DC3979-8E27-4E56-B283-321CF841A07C}"/>
    <cellStyle name="Normal 26 2 2" xfId="8711" xr:uid="{1F5A0A65-7CFD-4A66-9045-1219226C6002}"/>
    <cellStyle name="Normal 26 2 3" xfId="8712" xr:uid="{386BA8E5-E7E4-4BD5-85E4-8D5D19632D2B}"/>
    <cellStyle name="Normal 26 2 4" xfId="8713" xr:uid="{A5BF24A2-3657-42B9-A085-0152FE9BF3F8}"/>
    <cellStyle name="Normal 26 2 5" xfId="8714" xr:uid="{2DFA5DCE-58EE-4653-9611-B05820E57810}"/>
    <cellStyle name="Normal 26 2 6" xfId="8715" xr:uid="{032BF1C8-E002-4C5C-935B-C0D9BDA181B4}"/>
    <cellStyle name="Normal 26 2 7" xfId="8716" xr:uid="{39172483-095F-45D2-B5A1-C7FADBA23BB4}"/>
    <cellStyle name="Normal 26 2 8" xfId="8717" xr:uid="{D6FB3D52-9391-4116-BA79-BBEAE6B3833D}"/>
    <cellStyle name="Normal 26 2 9" xfId="8718" xr:uid="{AA139C62-D81F-4111-B47B-FAECE0FD553F}"/>
    <cellStyle name="Normal 26 3" xfId="8719" xr:uid="{9B2E82E3-DEA2-4489-A940-20637485F3C9}"/>
    <cellStyle name="Normal 26 3 10" xfId="8720" xr:uid="{6335F16D-9966-44A2-9EF1-A31A63601502}"/>
    <cellStyle name="Normal 26 3 2" xfId="8721" xr:uid="{228BB667-3BF1-43AE-891D-0B6F60973AE1}"/>
    <cellStyle name="Normal 26 3 3" xfId="8722" xr:uid="{67EDCD60-4D79-4CE9-B4B6-6A0A10B1D39A}"/>
    <cellStyle name="Normal 26 3 4" xfId="8723" xr:uid="{E506F969-48CA-4DA3-8D33-91842368DC12}"/>
    <cellStyle name="Normal 26 3 5" xfId="8724" xr:uid="{A9D8EB86-3A46-4822-BDE6-B9852A6718B0}"/>
    <cellStyle name="Normal 26 3 6" xfId="8725" xr:uid="{6AC86307-CB6C-4230-B433-459DF44DBF16}"/>
    <cellStyle name="Normal 26 3 7" xfId="8726" xr:uid="{1E558FA8-470C-4119-AA9F-E48EE4D6F778}"/>
    <cellStyle name="Normal 26 3 8" xfId="8727" xr:uid="{D30DC119-1EA5-483D-81C3-C4EB920CD26C}"/>
    <cellStyle name="Normal 26 3 9" xfId="8728" xr:uid="{C2B99003-7893-4BD8-BD2A-C340353151F0}"/>
    <cellStyle name="Normal 26 4" xfId="8729" xr:uid="{B598E117-52F5-4E24-97EE-37B0D8028C7F}"/>
    <cellStyle name="Normal 26 5" xfId="8730" xr:uid="{B46632F7-98A5-48F7-B9D1-E1E7E2220600}"/>
    <cellStyle name="Normal 26 6" xfId="8731" xr:uid="{49C72282-FA0C-468F-9FDD-4AF82144C9B6}"/>
    <cellStyle name="Normal 26 7" xfId="8732" xr:uid="{1C113C95-DA84-451C-8938-E452BF1CC8D2}"/>
    <cellStyle name="Normal 26 8" xfId="8733" xr:uid="{B9EDF929-C30E-43FD-8E9F-0462BB1C033C}"/>
    <cellStyle name="Normal 26 9" xfId="8734" xr:uid="{C22639CD-C54C-492A-95A8-CE7BC40673FF}"/>
    <cellStyle name="Normal 27" xfId="8735" xr:uid="{AF6CD33B-359E-4CF9-BBE8-6E0C856F836D}"/>
    <cellStyle name="Normal 27 10" xfId="8736" xr:uid="{47EB1407-E7CC-4914-B71F-789DB2916967}"/>
    <cellStyle name="Normal 27 11" xfId="8737" xr:uid="{95BD6DD3-022A-4349-99BC-A5ACD2A18F0D}"/>
    <cellStyle name="Normal 27 12" xfId="8738" xr:uid="{DD062118-1587-4B2E-89E1-8C74A7BF3E8E}"/>
    <cellStyle name="Normal 27 13" xfId="8739" xr:uid="{F981034B-059E-4870-BED4-4DFFBEDAF921}"/>
    <cellStyle name="Normal 27 14" xfId="8740" xr:uid="{7CF1E2FF-8BA6-45BE-ADE5-CCE7964BA6DD}"/>
    <cellStyle name="Normal 27 15" xfId="17585" xr:uid="{8B14E65C-BB77-4C16-ADAF-DFD9613E374E}"/>
    <cellStyle name="Normal 27 2" xfId="8741" xr:uid="{FDFF4699-86E9-47EA-B813-560060F3B4A3}"/>
    <cellStyle name="Normal 27 2 10" xfId="8742" xr:uid="{FF76528B-C647-42E5-ABAB-CE687DEA9C49}"/>
    <cellStyle name="Normal 27 2 2" xfId="8743" xr:uid="{DFB2D994-AC28-41DD-9DF2-DEA5CEB146A2}"/>
    <cellStyle name="Normal 27 2 3" xfId="8744" xr:uid="{E78FFCBC-DB2B-4F20-895D-F4794FB33E61}"/>
    <cellStyle name="Normal 27 2 4" xfId="8745" xr:uid="{7D3547C6-238B-4562-BDE0-E8E0BE4C2B80}"/>
    <cellStyle name="Normal 27 2 5" xfId="8746" xr:uid="{1747E0C2-46CB-4A76-9E75-C1F2511C6B12}"/>
    <cellStyle name="Normal 27 2 6" xfId="8747" xr:uid="{1E9A2303-1C05-4951-8B16-470CB55E68A3}"/>
    <cellStyle name="Normal 27 2 7" xfId="8748" xr:uid="{ECA3FEBE-95AD-4DA0-8099-DDC4EB70D703}"/>
    <cellStyle name="Normal 27 2 8" xfId="8749" xr:uid="{829064AE-FE6B-45BF-89F3-3C50DDDDF335}"/>
    <cellStyle name="Normal 27 2 9" xfId="8750" xr:uid="{8EB55D04-1084-4801-B48F-F11595101227}"/>
    <cellStyle name="Normal 27 3" xfId="8751" xr:uid="{BD284133-A581-44B3-AD3A-81F308153A13}"/>
    <cellStyle name="Normal 27 3 10" xfId="8752" xr:uid="{CC97F22F-07D1-4AA8-A16B-21522DC15AD5}"/>
    <cellStyle name="Normal 27 3 2" xfId="8753" xr:uid="{F649D9B9-22B9-4D2F-A8E7-9C58C41A12C1}"/>
    <cellStyle name="Normal 27 3 3" xfId="8754" xr:uid="{BE213E60-1CF6-4F46-BA2C-7D70DD446B47}"/>
    <cellStyle name="Normal 27 3 4" xfId="8755" xr:uid="{5476F207-9F85-4D1F-B1C2-DEDDB9CA8940}"/>
    <cellStyle name="Normal 27 3 5" xfId="8756" xr:uid="{BE75AD2B-C425-4FAE-BFAE-74A42AC38ED1}"/>
    <cellStyle name="Normal 27 3 6" xfId="8757" xr:uid="{A0EEA06A-FE91-4162-83C4-5F8D89FC873A}"/>
    <cellStyle name="Normal 27 3 7" xfId="8758" xr:uid="{C887E100-DC43-4658-AC24-C09FD87B12F0}"/>
    <cellStyle name="Normal 27 3 8" xfId="8759" xr:uid="{5347737E-CD8A-4FBE-A013-FB18FC6F5BB9}"/>
    <cellStyle name="Normal 27 3 9" xfId="8760" xr:uid="{CE2A2180-471F-4EF6-9845-114F34E81FEC}"/>
    <cellStyle name="Normal 27 4" xfId="8761" xr:uid="{530CF349-1E4D-4F77-BD08-099B8B99512F}"/>
    <cellStyle name="Normal 27 5" xfId="8762" xr:uid="{25CD1648-8CDA-4338-B94E-EF607EBD2A51}"/>
    <cellStyle name="Normal 27 6" xfId="8763" xr:uid="{E1A03ADC-7151-422D-A5A0-9E8F02CA7C6D}"/>
    <cellStyle name="Normal 27 7" xfId="8764" xr:uid="{E9FCA57E-AB7A-4966-9735-02709E003344}"/>
    <cellStyle name="Normal 27 8" xfId="8765" xr:uid="{3DCE9CD1-B929-4165-8473-B6CA2C189BC4}"/>
    <cellStyle name="Normal 27 9" xfId="8766" xr:uid="{18859002-396B-43B6-8EC3-79E65DFE3F9C}"/>
    <cellStyle name="Normal 28" xfId="8767" xr:uid="{9B41F9D3-8FD2-4AF2-8D32-2DAD0AF86871}"/>
    <cellStyle name="Normal 28 10" xfId="8768" xr:uid="{22C61B49-549C-44B4-81DD-0D7CE447E9DB}"/>
    <cellStyle name="Normal 28 11" xfId="8769" xr:uid="{06BB1223-B338-4D24-AFB9-9C0065C2E5F9}"/>
    <cellStyle name="Normal 28 12" xfId="8770" xr:uid="{7D947749-2EBA-4D14-9793-6820E4A2FDF2}"/>
    <cellStyle name="Normal 28 13" xfId="8771" xr:uid="{12097BF3-2177-4938-AF5C-1E1EB156B0E1}"/>
    <cellStyle name="Normal 28 14" xfId="8772" xr:uid="{2BA2FB0F-FFB2-4A15-A719-F307E5B382AB}"/>
    <cellStyle name="Normal 28 15" xfId="18069" xr:uid="{8270B335-5936-4C95-A03E-22B036BFD057}"/>
    <cellStyle name="Normal 28 2" xfId="8773" xr:uid="{704A889F-CE89-4CCA-872C-E630F40A9B63}"/>
    <cellStyle name="Normal 28 2 10" xfId="8774" xr:uid="{8E821F40-E08C-4273-AEF8-5FB979416874}"/>
    <cellStyle name="Normal 28 2 11" xfId="8775" xr:uid="{84DCAE55-58E6-44FB-B6BC-83E0E3F67BB2}"/>
    <cellStyle name="Normal 28 2 2" xfId="8776" xr:uid="{23276253-7057-4818-9876-B0341CD0C00C}"/>
    <cellStyle name="Normal 28 2 3" xfId="8777" xr:uid="{55435F12-FB5C-4380-8A81-177075A8550E}"/>
    <cellStyle name="Normal 28 2 4" xfId="8778" xr:uid="{582BE248-2BCA-4464-BB4B-9F9D01DB707C}"/>
    <cellStyle name="Normal 28 2 5" xfId="8779" xr:uid="{5499441A-CE42-453B-B667-F2B8EDA182CF}"/>
    <cellStyle name="Normal 28 2 6" xfId="8780" xr:uid="{4BE3A0D5-F565-41DA-ADAF-1EE3C3018C5D}"/>
    <cellStyle name="Normal 28 2 7" xfId="8781" xr:uid="{FB0EBAE4-C8D9-41C8-9631-33F8A326C179}"/>
    <cellStyle name="Normal 28 2 8" xfId="8782" xr:uid="{A25BE636-9C5C-48BF-B9C5-7022C14A8E0E}"/>
    <cellStyle name="Normal 28 2 9" xfId="8783" xr:uid="{B7610091-3159-4B68-BF75-94F59A56F9CF}"/>
    <cellStyle name="Normal 28 3" xfId="8784" xr:uid="{31EBE9E7-DFF4-45B7-A090-6D844D4002A1}"/>
    <cellStyle name="Normal 28 3 10" xfId="8785" xr:uid="{E38CD2B2-F516-4637-AB57-5177926BBFFD}"/>
    <cellStyle name="Normal 28 3 2" xfId="8786" xr:uid="{1A874256-A23F-4B46-80C8-5A06F7859817}"/>
    <cellStyle name="Normal 28 3 3" xfId="8787" xr:uid="{E2B886C3-AF66-45DF-A909-18D438719899}"/>
    <cellStyle name="Normal 28 3 4" xfId="8788" xr:uid="{EB3D345E-9661-48CD-926A-52D45A528110}"/>
    <cellStyle name="Normal 28 3 5" xfId="8789" xr:uid="{CA2558CD-21A9-4FCA-B657-B40887C870E9}"/>
    <cellStyle name="Normal 28 3 6" xfId="8790" xr:uid="{0DDE022F-9A76-4564-8776-27E8159A5786}"/>
    <cellStyle name="Normal 28 3 7" xfId="8791" xr:uid="{7495B397-7907-4C51-AF63-79E7C1B639D7}"/>
    <cellStyle name="Normal 28 3 8" xfId="8792" xr:uid="{840C8A5E-A5F9-412D-A4F7-492F14EEED79}"/>
    <cellStyle name="Normal 28 3 9" xfId="8793" xr:uid="{9E736178-301B-45A7-A59E-AC8CCDFE20BB}"/>
    <cellStyle name="Normal 28 4" xfId="8794" xr:uid="{6AABF229-1CBC-4984-8934-6D1628950031}"/>
    <cellStyle name="Normal 28 5" xfId="8795" xr:uid="{9EFF4601-4DD5-4519-88B3-AA6C09D04FC3}"/>
    <cellStyle name="Normal 28 6" xfId="8796" xr:uid="{A67AA4E9-82E6-44AA-B5AD-21BB8D97D540}"/>
    <cellStyle name="Normal 28 7" xfId="8797" xr:uid="{08A8EECB-A5A8-4DDE-AB08-3337BDCC04D4}"/>
    <cellStyle name="Normal 28 8" xfId="8798" xr:uid="{E3E8D4DC-DA9D-4741-858A-DBA144EE9A97}"/>
    <cellStyle name="Normal 28 9" xfId="8799" xr:uid="{2646F4D5-ADCA-4405-BAE6-C1F524BD0779}"/>
    <cellStyle name="Normal 29" xfId="8800" xr:uid="{9927724F-57A8-4A46-8E96-65AAE13F556A}"/>
    <cellStyle name="Normal 29 10" xfId="8801" xr:uid="{AD28D4E0-EE26-41F8-B6AD-165098482E09}"/>
    <cellStyle name="Normal 29 11" xfId="8802" xr:uid="{008F6328-DD56-4648-9379-B3F0E9C4C1BB}"/>
    <cellStyle name="Normal 29 12" xfId="8803" xr:uid="{F614194E-1D6B-4D25-97BF-51F0689A792B}"/>
    <cellStyle name="Normal 29 13" xfId="8804" xr:uid="{DAF74EC4-CC7E-461A-8A04-2B5A858BD502}"/>
    <cellStyle name="Normal 29 14" xfId="8805" xr:uid="{12D1DAC5-11FE-40E3-8DC6-CAE7715C5802}"/>
    <cellStyle name="Normal 29 15" xfId="18070" xr:uid="{22C9E07D-4912-4284-9F52-74E3600B34A5}"/>
    <cellStyle name="Normal 29 2" xfId="8806" xr:uid="{D3C19A30-CBAE-4E2D-8EE0-D58B9FF8B344}"/>
    <cellStyle name="Normal 29 2 10" xfId="8807" xr:uid="{43A04CCE-8EE1-4B92-8D7B-D8B15242777D}"/>
    <cellStyle name="Normal 29 2 2" xfId="8808" xr:uid="{617E747D-3246-4784-9CA5-39D88E016D1F}"/>
    <cellStyle name="Normal 29 2 3" xfId="8809" xr:uid="{6FA4EF8A-F9B9-4CF5-B301-848AE2E21CA8}"/>
    <cellStyle name="Normal 29 2 4" xfId="8810" xr:uid="{A732040F-9259-4968-9D5D-0DF79DE0E947}"/>
    <cellStyle name="Normal 29 2 5" xfId="8811" xr:uid="{659169E5-C2A7-4B7F-AC97-726A15233D65}"/>
    <cellStyle name="Normal 29 2 6" xfId="8812" xr:uid="{4738CE46-71AA-4D44-9CB0-912C6B4D6D99}"/>
    <cellStyle name="Normal 29 2 7" xfId="8813" xr:uid="{DB163093-3CD3-4C5D-A130-4CF36E634494}"/>
    <cellStyle name="Normal 29 2 8" xfId="8814" xr:uid="{E72BB9E2-850D-4ABD-A905-018C711359F1}"/>
    <cellStyle name="Normal 29 2 9" xfId="8815" xr:uid="{3CED0ABF-1BFB-42D4-A6DE-17F7DEC11792}"/>
    <cellStyle name="Normal 29 3" xfId="8816" xr:uid="{B30E4489-254E-432E-AFD4-8EE1E37223DC}"/>
    <cellStyle name="Normal 29 3 10" xfId="8817" xr:uid="{0E8BB5C4-A932-4CCB-83FF-E6C1AC4F1C82}"/>
    <cellStyle name="Normal 29 3 2" xfId="8818" xr:uid="{E519E83C-A553-4B24-A7A7-DD9F828D69E7}"/>
    <cellStyle name="Normal 29 3 3" xfId="8819" xr:uid="{A924584D-5A1C-4557-A0E2-655082FB4472}"/>
    <cellStyle name="Normal 29 3 4" xfId="8820" xr:uid="{45458B86-6762-440D-8897-79A0ACBE88AC}"/>
    <cellStyle name="Normal 29 3 5" xfId="8821" xr:uid="{75175B7F-11D9-4DAE-8369-271ACC32C9FE}"/>
    <cellStyle name="Normal 29 3 6" xfId="8822" xr:uid="{8CC089D6-A978-4E4F-B899-1EFCDB4FA0CC}"/>
    <cellStyle name="Normal 29 3 7" xfId="8823" xr:uid="{A2B7B6EB-60C3-40DE-BB4E-8AE720296664}"/>
    <cellStyle name="Normal 29 3 8" xfId="8824" xr:uid="{6B2033E9-438B-45BD-95F3-D5CD2094200B}"/>
    <cellStyle name="Normal 29 3 9" xfId="8825" xr:uid="{E13491C1-7018-405A-9D67-689CE33263DF}"/>
    <cellStyle name="Normal 29 4" xfId="8826" xr:uid="{6D19ACA4-FC30-4DC7-AE3F-465F80A0DDD7}"/>
    <cellStyle name="Normal 29 5" xfId="8827" xr:uid="{48DAE839-4C5C-4D4B-9E81-A0DBF06E7960}"/>
    <cellStyle name="Normal 29 6" xfId="8828" xr:uid="{7DA5EDE0-DDCC-4D26-8465-A4210784CF43}"/>
    <cellStyle name="Normal 29 7" xfId="8829" xr:uid="{1DA20D0F-9F7D-4683-9654-F93262AC1862}"/>
    <cellStyle name="Normal 29 8" xfId="8830" xr:uid="{BC77DAC5-47A2-45E9-88FF-15691D40BD46}"/>
    <cellStyle name="Normal 29 9" xfId="8831" xr:uid="{785F982A-DD94-4320-82B0-2779FFB40306}"/>
    <cellStyle name="Normal 3" xfId="8832" xr:uid="{12521367-D4C2-4EBF-B05F-361123DC072B}"/>
    <cellStyle name="Normal 3 10" xfId="8833" xr:uid="{22A3966C-31B7-4154-A461-AFCAD9164ED0}"/>
    <cellStyle name="Normal 3 10 2" xfId="8834" xr:uid="{7DF81CA3-7712-419E-A60F-B94A4066A519}"/>
    <cellStyle name="Normal 3 10 3" xfId="8835" xr:uid="{961207AC-635C-411F-AE93-EF74AB621A78}"/>
    <cellStyle name="Normal 3 10 4" xfId="8836" xr:uid="{FC9E6EC7-5A3A-4293-AFE7-0CFE84AE72D9}"/>
    <cellStyle name="Normal 3 10 5" xfId="18156" xr:uid="{BE1B9530-236B-403D-9FE9-407A03D6B7FB}"/>
    <cellStyle name="Normal 3 11" xfId="8837" xr:uid="{8F63A02B-6656-45C5-95F3-E914CD721292}"/>
    <cellStyle name="Normal 3 11 2" xfId="8838" xr:uid="{983DF539-549D-4095-920E-A078914030DD}"/>
    <cellStyle name="Normal 3 11 3" xfId="8839" xr:uid="{6B373C93-24B1-4EB4-8749-4B37E31B0518}"/>
    <cellStyle name="Normal 3 12" xfId="8840" xr:uid="{21132FD2-31B4-4BDB-A86D-C0B4D53CE2CC}"/>
    <cellStyle name="Normal 3 13" xfId="8841" xr:uid="{F83C14FF-0B16-4E9C-97EE-200A1B77E4EA}"/>
    <cellStyle name="Normal 3 14" xfId="8842" xr:uid="{7B30F8B1-9E4F-413E-BDF8-A07B4E8ED7EF}"/>
    <cellStyle name="Normal 3 15" xfId="8843" xr:uid="{F447B50B-EC55-46B6-8A15-D4259D579A9A}"/>
    <cellStyle name="Normal 3 16" xfId="8844" xr:uid="{9AE32F5C-D7BC-4FFD-9EF4-B0E5442B1914}"/>
    <cellStyle name="Normal 3 17" xfId="8845" xr:uid="{B6CA5DDC-1AAB-4D02-B239-04C2DDDCEA93}"/>
    <cellStyle name="Normal 3 18" xfId="8846" xr:uid="{5CB1F48B-55F2-4418-9256-263B93799108}"/>
    <cellStyle name="Normal 3 19" xfId="8847" xr:uid="{333F9137-07DB-4611-A10C-E87C09CC5646}"/>
    <cellStyle name="Normal 3 2" xfId="8848" xr:uid="{8C2FF686-65BF-43D1-B262-76624244AB23}"/>
    <cellStyle name="Normal 3 2 10" xfId="8849" xr:uid="{63A73E6C-E01E-4183-9FAA-F74F66235B05}"/>
    <cellStyle name="Normal 3 2 11" xfId="8850" xr:uid="{012BEAB1-11C4-4787-896C-7C8E46CE7021}"/>
    <cellStyle name="Normal 3 2 12" xfId="8851" xr:uid="{E4B315FE-4224-4125-9116-FB559FCE82DC}"/>
    <cellStyle name="Normal 3 2 13" xfId="8852" xr:uid="{49E53B6C-8DC8-4508-A337-81612B22CC8A}"/>
    <cellStyle name="Normal 3 2 14" xfId="8853" xr:uid="{ACDB0ADF-A928-4FE0-A52F-34BD147536E4}"/>
    <cellStyle name="Normal 3 2 15" xfId="8854" xr:uid="{7B3DAA43-2258-49CA-9655-47A54EF3D85C}"/>
    <cellStyle name="Normal 3 2 16" xfId="8855" xr:uid="{EE9B01DE-8229-4A3E-B1B1-53BCD7744796}"/>
    <cellStyle name="Normal 3 2 17" xfId="8856" xr:uid="{D79F3B45-0969-4493-AC32-00F7CB933D91}"/>
    <cellStyle name="Normal 3 2 18" xfId="8857" xr:uid="{1509BFA5-414C-4C9B-9C54-DE7D25A2C253}"/>
    <cellStyle name="Normal 3 2 19" xfId="8858" xr:uid="{6085B59F-6B72-4ABE-9617-5F6BE6B528A8}"/>
    <cellStyle name="Normal 3 2 2" xfId="8859" xr:uid="{65E8B8EE-36D9-4DEE-958C-D7B6483D66EC}"/>
    <cellStyle name="Normal 3 2 2 2" xfId="8860" xr:uid="{9A8209A1-431A-4510-91C1-D1685DA5997F}"/>
    <cellStyle name="Normal 3 2 2 2 2" xfId="8861" xr:uid="{6FAE11E5-202E-497D-95DE-A601C6EA05F0}"/>
    <cellStyle name="Normal 3 2 2 2 2 2" xfId="8862" xr:uid="{170DCE04-B1FF-4075-9F84-056D13DE5DC6}"/>
    <cellStyle name="Normal 3 2 2 2 2 2 2" xfId="8863" xr:uid="{1B429270-E0EF-4D7A-88FD-452C51E81459}"/>
    <cellStyle name="Normal 3 2 2 2 2 3" xfId="8864" xr:uid="{4C0E8DC5-256A-43DA-9592-696910F2587F}"/>
    <cellStyle name="Normal 3 2 2 2 3" xfId="8865" xr:uid="{C1466947-ED5E-4DEE-AA43-D461F4B70AF7}"/>
    <cellStyle name="Normal 3 2 2 2 3 2" xfId="8866" xr:uid="{DAE0444B-03E5-4C05-AC7D-10CD22EDED88}"/>
    <cellStyle name="Normal 3 2 2 2 4" xfId="8867" xr:uid="{7B5BFF5E-8C01-4845-89BB-4BC77CF893A6}"/>
    <cellStyle name="Normal 3 2 2 2 5" xfId="8868" xr:uid="{E44BA9A5-15B5-4981-A602-66608392FB7C}"/>
    <cellStyle name="Normal 3 2 2 2 6" xfId="8869" xr:uid="{D475FDCF-21F8-4455-B9C1-032D423DBEDD}"/>
    <cellStyle name="Normal 3 2 2 3" xfId="8870" xr:uid="{8170E404-BD07-4798-88EC-130002C1B200}"/>
    <cellStyle name="Normal 3 2 2 3 2" xfId="8871" xr:uid="{86E28B58-9810-454F-8631-B4CB25DE8F78}"/>
    <cellStyle name="Normal 3 2 2 3 2 2" xfId="8872" xr:uid="{E575081E-739F-4CD6-A6C3-ED09E6004D6C}"/>
    <cellStyle name="Normal 3 2 2 3 3" xfId="8873" xr:uid="{6CCEDA3B-A1A1-4C5A-8571-0B2A8BD972A3}"/>
    <cellStyle name="Normal 3 2 2 3 4" xfId="8874" xr:uid="{09F290E9-8464-4C4C-AB0B-F0ABC37B5765}"/>
    <cellStyle name="Normal 3 2 2 3 5" xfId="8875" xr:uid="{59080032-C6A9-42AD-BF97-260F8B86305D}"/>
    <cellStyle name="Normal 3 2 2 4" xfId="8876" xr:uid="{6A05D674-51E5-4D14-9787-C9DA16C4D56C}"/>
    <cellStyle name="Normal 3 2 2 4 2" xfId="8877" xr:uid="{017FC778-C942-4320-B9BC-CEEC245F13BF}"/>
    <cellStyle name="Normal 3 2 2 5" xfId="8878" xr:uid="{2D8422A1-85A5-4689-9068-D82964AE5365}"/>
    <cellStyle name="Normal 3 2 2 6" xfId="8879" xr:uid="{91829BB9-18B2-404C-882D-C8625CE0E46D}"/>
    <cellStyle name="Normal 3 2 2 7" xfId="8880" xr:uid="{1A9ECA95-16FF-4732-BCDF-28EDAD7A4D99}"/>
    <cellStyle name="Normal 3 2 2 8" xfId="17587" xr:uid="{503D91E2-1517-4390-B147-3A5187D981A0}"/>
    <cellStyle name="Normal 3 2 20" xfId="8881" xr:uid="{73F16A23-1E94-449D-93FE-E1530D4C3502}"/>
    <cellStyle name="Normal 3 2 21" xfId="17586" xr:uid="{F89005F2-0199-48D3-AB9E-C22E1428591A}"/>
    <cellStyle name="Normal 3 2 3" xfId="8882" xr:uid="{CC1AC0F4-8688-46DD-ABD1-5BD933E069B8}"/>
    <cellStyle name="Normal 3 2 3 2" xfId="8883" xr:uid="{E7AD728C-4897-4618-8BB1-BBD30486A69F}"/>
    <cellStyle name="Normal 3 2 3 2 2" xfId="8884" xr:uid="{3BA6B400-0381-407B-93F4-280E7D4C736E}"/>
    <cellStyle name="Normal 3 2 3 2 2 2" xfId="8885" xr:uid="{D3F18DA1-B648-453F-BAC2-7F0876DD318F}"/>
    <cellStyle name="Normal 3 2 3 2 2 2 2" xfId="8886" xr:uid="{67AA9993-8FA6-4160-A303-8C0F4077E1B4}"/>
    <cellStyle name="Normal 3 2 3 2 2 3" xfId="8887" xr:uid="{5D5DF206-99D9-4A19-97D0-6CEAF31EB79F}"/>
    <cellStyle name="Normal 3 2 3 2 2 4" xfId="8888" xr:uid="{5C665323-822D-4953-A08B-BADE2CFB3EEB}"/>
    <cellStyle name="Normal 3 2 3 2 3" xfId="8889" xr:uid="{F659DB83-C476-4F92-9381-79513BFA4440}"/>
    <cellStyle name="Normal 3 2 3 2 3 2" xfId="8890" xr:uid="{F089A45D-31AF-4781-B824-C3160DF38D5E}"/>
    <cellStyle name="Normal 3 2 3 2 4" xfId="8891" xr:uid="{C5534A22-8E32-4F52-9FEB-E69B4A03187E}"/>
    <cellStyle name="Normal 3 2 3 2 5" xfId="8892" xr:uid="{19CAFEB6-8A92-42AB-9443-31EFBC4AB921}"/>
    <cellStyle name="Normal 3 2 3 2 6" xfId="8893" xr:uid="{04E106C1-81A6-4BEF-AE0D-D47183D343A8}"/>
    <cellStyle name="Normal 3 2 3 3" xfId="8894" xr:uid="{AFA47946-3A3E-4D24-B371-BBC1C803117A}"/>
    <cellStyle name="Normal 3 2 3 3 2" xfId="8895" xr:uid="{2BDFE8D7-4244-4E6D-A012-54A23F1281FD}"/>
    <cellStyle name="Normal 3 2 3 3 2 2" xfId="8896" xr:uid="{DAE3CB54-A0E3-46BC-A43D-685781E2954C}"/>
    <cellStyle name="Normal 3 2 3 3 3" xfId="8897" xr:uid="{57AF1C67-111E-400D-AE9D-861BACB9F936}"/>
    <cellStyle name="Normal 3 2 3 3 4" xfId="8898" xr:uid="{C2BFFEC8-EB6E-462D-B8F9-572E15716468}"/>
    <cellStyle name="Normal 3 2 3 3 5" xfId="8899" xr:uid="{24396933-4DA6-41E2-9C84-2004482A75D5}"/>
    <cellStyle name="Normal 3 2 3 4" xfId="8900" xr:uid="{EE453C92-0AC3-4427-A749-F8800ED13D01}"/>
    <cellStyle name="Normal 3 2 3 4 2" xfId="8901" xr:uid="{9011B266-348B-4AD2-9DD4-01ED07F89028}"/>
    <cellStyle name="Normal 3 2 3 4 3" xfId="8902" xr:uid="{CBE73678-BBE6-4843-AEA4-B6149DAC826F}"/>
    <cellStyle name="Normal 3 2 3 5" xfId="8903" xr:uid="{C9278689-918E-4FE7-966B-912D14E1558C}"/>
    <cellStyle name="Normal 3 2 3 6" xfId="8904" xr:uid="{13128A3D-DD17-4889-9992-F5045E970B43}"/>
    <cellStyle name="Normal 3 2 3 7" xfId="8905" xr:uid="{3A4B03B4-BDFC-465E-AF87-6F0FE6D8A7E7}"/>
    <cellStyle name="Normal 3 2 3 8" xfId="17588" xr:uid="{0CF16F68-C220-41FB-8535-433911010915}"/>
    <cellStyle name="Normal 3 2 4" xfId="8906" xr:uid="{30B67682-8185-40CA-8859-7270D525318D}"/>
    <cellStyle name="Normal 3 2 4 2" xfId="8907" xr:uid="{86102229-7322-4808-8E23-40C2C312A4A5}"/>
    <cellStyle name="Normal 3 2 4 2 2" xfId="8908" xr:uid="{789B1E10-E7CB-4C92-95D1-5EE7D67EBB6F}"/>
    <cellStyle name="Normal 3 2 4 2 2 2" xfId="8909" xr:uid="{77EC6609-4151-4195-A574-3D2651044F60}"/>
    <cellStyle name="Normal 3 2 4 2 3" xfId="8910" xr:uid="{656C7A0D-8E1E-4371-A9A4-0FCE19A23EF6}"/>
    <cellStyle name="Normal 3 2 4 3" xfId="8911" xr:uid="{0A67C9D3-585D-45BD-AED5-074F635F2AD4}"/>
    <cellStyle name="Normal 3 2 4 3 2" xfId="8912" xr:uid="{6449D0DA-3DA8-4529-BAAA-84CD86277378}"/>
    <cellStyle name="Normal 3 2 4 4" xfId="8913" xr:uid="{00694818-FD57-4B71-8D18-1AE710E9679F}"/>
    <cellStyle name="Normal 3 2 4 5" xfId="8914" xr:uid="{065F38BA-76DC-413C-89E1-C3A2958D2504}"/>
    <cellStyle name="Normal 3 2 4 6" xfId="8915" xr:uid="{DC46C37F-E370-44CE-B2A4-63EC78ABB70F}"/>
    <cellStyle name="Normal 3 2 4 7" xfId="17589" xr:uid="{7233747E-0CD2-4990-A0AC-58A4D7CBF450}"/>
    <cellStyle name="Normal 3 2 5" xfId="8916" xr:uid="{CAF4BA68-5453-41A1-926D-EBFE7E4AA282}"/>
    <cellStyle name="Normal 3 2 5 2" xfId="8917" xr:uid="{9D83AD63-2158-4A2F-B6CF-CD5A3568EA7A}"/>
    <cellStyle name="Normal 3 2 5 2 2" xfId="8918" xr:uid="{33091937-541C-474D-841D-1A2061761C47}"/>
    <cellStyle name="Normal 3 2 5 2 3" xfId="8919" xr:uid="{ECCD2EDA-B2F8-45D1-AAED-0F8E767260E1}"/>
    <cellStyle name="Normal 3 2 5 3" xfId="8920" xr:uid="{3756254D-D5E1-4A44-AB8B-3C1EE48C3182}"/>
    <cellStyle name="Normal 3 2 5 3 2" xfId="8921" xr:uid="{E1B32C10-2DAE-4F58-92BB-B093629512DE}"/>
    <cellStyle name="Normal 3 2 5 4" xfId="8922" xr:uid="{883DAA65-FD13-46FD-84CF-48B6DE60B856}"/>
    <cellStyle name="Normal 3 2 5 4 2" xfId="8923" xr:uid="{0C1F687C-C662-4747-AC12-4664E95E90BF}"/>
    <cellStyle name="Normal 3 2 5 5" xfId="8924" xr:uid="{9873AD7C-85A4-4A65-AA3A-63A055EA21AE}"/>
    <cellStyle name="Normal 3 2 5 6" xfId="8925" xr:uid="{8D259BDB-0B70-4845-9A5E-C2F0E463D254}"/>
    <cellStyle name="Normal 3 2 5 7" xfId="18157" xr:uid="{13462841-2127-4870-B6CE-DAEE5DD26794}"/>
    <cellStyle name="Normal 3 2 6" xfId="8926" xr:uid="{894B40A6-59CE-441D-89BE-28845187CB90}"/>
    <cellStyle name="Normal 3 2 6 2" xfId="8927" xr:uid="{7121C1B5-81C6-406B-8AB8-C27B9FF396A7}"/>
    <cellStyle name="Normal 3 2 6 2 2" xfId="8928" xr:uid="{930F97A2-DCD5-4B36-BBDC-8771612D8A6D}"/>
    <cellStyle name="Normal 3 2 6 3" xfId="8929" xr:uid="{3EBC5AC7-734F-4BB6-B9F8-5371D0E06BFF}"/>
    <cellStyle name="Normal 3 2 6 4" xfId="8930" xr:uid="{CEF82393-19D1-4285-9F01-481892C7AFCD}"/>
    <cellStyle name="Normal 3 2 7" xfId="8931" xr:uid="{1CDCFEAC-DDA2-4E00-A10E-F7CC0573E3F8}"/>
    <cellStyle name="Normal 3 2 7 2" xfId="8932" xr:uid="{9DC90B63-D6D7-48E0-8E62-8EBB37B1B50F}"/>
    <cellStyle name="Normal 3 2 7 3" xfId="8933" xr:uid="{89679972-D1F4-4A08-B0A8-865EE5169EB6}"/>
    <cellStyle name="Normal 3 2 8" xfId="8934" xr:uid="{EFCFE933-A879-4850-858D-59CE3FB3DD13}"/>
    <cellStyle name="Normal 3 2 8 2" xfId="8935" xr:uid="{1C80B67A-2393-410F-961F-2B19E58910D1}"/>
    <cellStyle name="Normal 3 2 8 3" xfId="8936" xr:uid="{56E1555C-74FD-4FC7-9CA2-0F831DF286FA}"/>
    <cellStyle name="Normal 3 2 9" xfId="8937" xr:uid="{1A98F5C3-E8D7-4458-8DB2-C0DA20EE3295}"/>
    <cellStyle name="Normal 3 20" xfId="8938" xr:uid="{7C83A0D1-61CE-45C1-A124-51C80A1A24DA}"/>
    <cellStyle name="Normal 3 21" xfId="16418" xr:uid="{6B10C652-82D2-4141-ACD4-850B4F5443FF}"/>
    <cellStyle name="Normal 3 28" xfId="8939" xr:uid="{52522AD4-7C1E-476C-A591-0E7712FC6DC9}"/>
    <cellStyle name="Normal 3 28 10" xfId="8940" xr:uid="{064D8C57-DABD-4EFB-A38E-805FDF089043}"/>
    <cellStyle name="Normal 3 28 11" xfId="8941" xr:uid="{DAC2AA06-1163-46F0-8FCD-90C57F22C6E7}"/>
    <cellStyle name="Normal 3 28 2" xfId="8942" xr:uid="{B7B33751-D38F-4319-A7BB-B8C37D849D85}"/>
    <cellStyle name="Normal 3 28 2 2" xfId="8943" xr:uid="{1EFDB97B-3633-439F-9760-2A4904308DBA}"/>
    <cellStyle name="Normal 3 28 2 2 2" xfId="8944" xr:uid="{DCB56592-A248-4746-A0FC-6E77035B6953}"/>
    <cellStyle name="Normal 3 28 2 2 2 2" xfId="8945" xr:uid="{442E8A36-A2D0-45E5-922E-8E1FFA0FA073}"/>
    <cellStyle name="Normal 3 28 2 2 2 2 2" xfId="8946" xr:uid="{09AEB400-97B8-4BDE-9E30-40FFA368E8DB}"/>
    <cellStyle name="Normal 3 28 2 2 2 2 2 2" xfId="8947" xr:uid="{07F93B3D-0D8C-498B-8EC2-244E80DBAC45}"/>
    <cellStyle name="Normal 3 28 2 2 2 2 3" xfId="8948" xr:uid="{3BF8AE5F-E012-42F3-97AA-F94D8CBC4389}"/>
    <cellStyle name="Normal 3 28 2 2 2 3" xfId="8949" xr:uid="{7D0FBCE9-1AF3-4582-B2C8-8885E4C1AB4D}"/>
    <cellStyle name="Normal 3 28 2 2 2 3 2" xfId="8950" xr:uid="{4DCBB8A7-E172-4EE1-B8E5-EEC8B7455CFB}"/>
    <cellStyle name="Normal 3 28 2 2 2 4" xfId="8951" xr:uid="{C4019D9F-A8B8-419E-8C17-53FEAE83C0D1}"/>
    <cellStyle name="Normal 3 28 2 2 2 5" xfId="8952" xr:uid="{5A93B6C9-057D-4B3E-84B7-BDB749B94679}"/>
    <cellStyle name="Normal 3 28 2 2 3" xfId="8953" xr:uid="{36818401-A77D-482A-8F39-052338892FB8}"/>
    <cellStyle name="Normal 3 28 2 2 3 2" xfId="8954" xr:uid="{62B9AAF1-3E19-445F-B95A-05675DDC0486}"/>
    <cellStyle name="Normal 3 28 2 2 3 2 2" xfId="8955" xr:uid="{5C4B309B-8D44-4830-828D-E4F1A753E1D8}"/>
    <cellStyle name="Normal 3 28 2 2 3 3" xfId="8956" xr:uid="{A04AB987-8D80-4CDC-B848-D4297955805D}"/>
    <cellStyle name="Normal 3 28 2 2 4" xfId="8957" xr:uid="{D4F2A869-B4AF-4943-A997-878DA26D00FD}"/>
    <cellStyle name="Normal 3 28 2 2 4 2" xfId="8958" xr:uid="{23ECD23F-9EF7-4E61-AF09-C86971E7E503}"/>
    <cellStyle name="Normal 3 28 2 2 5" xfId="8959" xr:uid="{2ED833D7-CF51-46CE-B569-9C489E441ACF}"/>
    <cellStyle name="Normal 3 28 2 2 6" xfId="8960" xr:uid="{85209C95-CAB0-44B5-A208-D0075CF08656}"/>
    <cellStyle name="Normal 3 28 2 3" xfId="8961" xr:uid="{B1536219-73DC-49A3-92E5-6FCD87361097}"/>
    <cellStyle name="Normal 3 28 2 3 2" xfId="8962" xr:uid="{9E25F26B-EE3C-48F2-BA9F-023D0306E922}"/>
    <cellStyle name="Normal 3 28 2 3 2 2" xfId="8963" xr:uid="{4751B596-A9E5-4F7C-9B78-6648DF1802F5}"/>
    <cellStyle name="Normal 3 28 2 3 2 2 2" xfId="8964" xr:uid="{3AEADCDF-6AB6-4CC3-AD84-3E4F50AFA5E7}"/>
    <cellStyle name="Normal 3 28 2 3 2 2 2 2" xfId="8965" xr:uid="{ECF1AB42-FC7C-4997-8A7F-526AB77D32A9}"/>
    <cellStyle name="Normal 3 28 2 3 2 2 3" xfId="8966" xr:uid="{F245A87C-24E9-4E4F-9100-F173E841E0E4}"/>
    <cellStyle name="Normal 3 28 2 3 2 3" xfId="8967" xr:uid="{842C9D5E-2068-4157-8628-CF66BF56CAC4}"/>
    <cellStyle name="Normal 3 28 2 3 2 3 2" xfId="8968" xr:uid="{D796761F-7441-4E10-A0E5-4B941CBA77A6}"/>
    <cellStyle name="Normal 3 28 2 3 2 4" xfId="8969" xr:uid="{9F894EE5-699C-48AD-A085-356D93D085C6}"/>
    <cellStyle name="Normal 3 28 2 3 2 5" xfId="8970" xr:uid="{5967DA89-E4DD-4551-8981-B9C9E500F822}"/>
    <cellStyle name="Normal 3 28 2 3 3" xfId="8971" xr:uid="{26268F20-FDBC-4D63-B799-84C44D39DB44}"/>
    <cellStyle name="Normal 3 28 2 3 3 2" xfId="8972" xr:uid="{2050A8FF-C19D-4865-8D9C-B86A576D2B45}"/>
    <cellStyle name="Normal 3 28 2 3 3 2 2" xfId="8973" xr:uid="{933E1E35-D8B5-40AE-8425-922B0DB43BEA}"/>
    <cellStyle name="Normal 3 28 2 3 3 3" xfId="8974" xr:uid="{E693D2AF-3DC0-4DB9-B088-0D25BC8F745C}"/>
    <cellStyle name="Normal 3 28 2 3 4" xfId="8975" xr:uid="{A62EF565-6127-452A-8C4B-3C0D819FD110}"/>
    <cellStyle name="Normal 3 28 2 3 4 2" xfId="8976" xr:uid="{68A893C8-DA06-40DE-9746-C262C5891F45}"/>
    <cellStyle name="Normal 3 28 2 3 5" xfId="8977" xr:uid="{C0027AC8-88E0-41AE-88AC-1D3FF06B0173}"/>
    <cellStyle name="Normal 3 28 2 3 6" xfId="8978" xr:uid="{094F6060-7F7C-4AB9-8C64-59087A16E9EC}"/>
    <cellStyle name="Normal 3 28 2 4" xfId="8979" xr:uid="{29F47D4D-2AE0-482E-A357-40FEB4B694AC}"/>
    <cellStyle name="Normal 3 28 2 4 2" xfId="8980" xr:uid="{AF793274-78A5-4175-96DD-472C5D421993}"/>
    <cellStyle name="Normal 3 28 2 4 2 2" xfId="8981" xr:uid="{04799266-70E0-4B02-952C-5465F7AB3B0E}"/>
    <cellStyle name="Normal 3 28 2 4 2 2 2" xfId="8982" xr:uid="{FDE116EF-CCBD-4591-827E-35ADD8659BD3}"/>
    <cellStyle name="Normal 3 28 2 4 2 3" xfId="8983" xr:uid="{EA8708DC-6291-40D1-8B5F-1BFA1E57B24A}"/>
    <cellStyle name="Normal 3 28 2 4 3" xfId="8984" xr:uid="{09896C6B-FA37-484A-8889-0590C9D416B7}"/>
    <cellStyle name="Normal 3 28 2 4 3 2" xfId="8985" xr:uid="{D6FF043B-083F-4FB8-8D68-1639A85688A9}"/>
    <cellStyle name="Normal 3 28 2 4 4" xfId="8986" xr:uid="{41D77B04-7B78-482D-BD6D-488AADB43F6B}"/>
    <cellStyle name="Normal 3 28 2 4 5" xfId="8987" xr:uid="{D6E58CC5-FE8C-4007-9C0E-E72176DDFC95}"/>
    <cellStyle name="Normal 3 28 2 5" xfId="8988" xr:uid="{4E504BFA-2BB9-4246-913B-6621A48F1123}"/>
    <cellStyle name="Normal 3 28 2 5 2" xfId="8989" xr:uid="{9E6971C6-41C4-4602-994B-C3748AC28415}"/>
    <cellStyle name="Normal 3 28 2 5 2 2" xfId="8990" xr:uid="{C96BA2D1-CA66-4BAF-92E3-6BB7E5B89D54}"/>
    <cellStyle name="Normal 3 28 2 5 3" xfId="8991" xr:uid="{566DF388-DF06-42F2-ABE6-AA298ED58E1D}"/>
    <cellStyle name="Normal 3 28 2 6" xfId="8992" xr:uid="{86926431-0229-4F1A-A464-789821E15CE1}"/>
    <cellStyle name="Normal 3 28 2 6 2" xfId="8993" xr:uid="{F2349D07-9F28-43D7-B945-1E23AABF7C35}"/>
    <cellStyle name="Normal 3 28 2 7" xfId="8994" xr:uid="{83C6EFC0-AAF9-4F23-88C4-C2CCA278622E}"/>
    <cellStyle name="Normal 3 28 2 8" xfId="8995" xr:uid="{349419AF-253A-431E-ACDC-20C2F15D5528}"/>
    <cellStyle name="Normal 3 28 3" xfId="8996" xr:uid="{FE71C58E-FBE0-4546-94FC-89B09B997D07}"/>
    <cellStyle name="Normal 3 28 3 2" xfId="8997" xr:uid="{6B149AD4-CD0A-4237-811E-C489D5D17B0F}"/>
    <cellStyle name="Normal 3 28 3 2 2" xfId="8998" xr:uid="{A1385A59-82FB-485E-8A6D-3727AC5CE941}"/>
    <cellStyle name="Normal 3 28 3 2 2 2" xfId="8999" xr:uid="{8A112750-5FC1-44F8-80DC-8FDEF4A0682C}"/>
    <cellStyle name="Normal 3 28 3 2 2 2 2" xfId="9000" xr:uid="{D5167133-1680-4D63-8E64-9CCAE803DED8}"/>
    <cellStyle name="Normal 3 28 3 2 2 2 2 2" xfId="9001" xr:uid="{A58E20D8-0085-45FC-AEE4-24580F7BAC7A}"/>
    <cellStyle name="Normal 3 28 3 2 2 2 3" xfId="9002" xr:uid="{1A66E0D4-B4FF-454E-91D1-B5E9A90EB938}"/>
    <cellStyle name="Normal 3 28 3 2 2 3" xfId="9003" xr:uid="{9523B68C-F533-46B9-A367-777362A7C3BD}"/>
    <cellStyle name="Normal 3 28 3 2 2 3 2" xfId="9004" xr:uid="{93E25460-6E3E-41B1-9C1F-68471F143E05}"/>
    <cellStyle name="Normal 3 28 3 2 2 4" xfId="9005" xr:uid="{429AF3A6-0CDE-47C8-A28A-2EE6922E107F}"/>
    <cellStyle name="Normal 3 28 3 2 2 5" xfId="9006" xr:uid="{FDC72AD0-F478-48F2-9F86-742EA09EE3BA}"/>
    <cellStyle name="Normal 3 28 3 2 3" xfId="9007" xr:uid="{10923C87-1BF2-48D9-89FE-FB0A683A04AD}"/>
    <cellStyle name="Normal 3 28 3 2 3 2" xfId="9008" xr:uid="{A332CCB4-3757-4BCA-8B73-331DE54D5B67}"/>
    <cellStyle name="Normal 3 28 3 2 3 2 2" xfId="9009" xr:uid="{1BE1E13D-B54D-4BDB-B811-163E7C536048}"/>
    <cellStyle name="Normal 3 28 3 2 3 3" xfId="9010" xr:uid="{035CB40E-2724-4F5B-894A-C8DF523C6D39}"/>
    <cellStyle name="Normal 3 28 3 2 4" xfId="9011" xr:uid="{7E200489-01DA-44CA-99DD-6781C9CB6574}"/>
    <cellStyle name="Normal 3 28 3 2 4 2" xfId="9012" xr:uid="{094F8729-8B4B-446B-980F-A39B3C4AA7AB}"/>
    <cellStyle name="Normal 3 28 3 2 5" xfId="9013" xr:uid="{33419C59-F5EC-431F-9CD8-8D9A811AC08D}"/>
    <cellStyle name="Normal 3 28 3 2 6" xfId="9014" xr:uid="{8A38A94B-F5F4-4491-8E52-1E692F46EE17}"/>
    <cellStyle name="Normal 3 28 3 3" xfId="9015" xr:uid="{A18EDD58-A3B7-48BB-9FA0-A40209888288}"/>
    <cellStyle name="Normal 3 28 3 3 2" xfId="9016" xr:uid="{22B319B3-7B9E-4E15-99B6-EC066C66C9A9}"/>
    <cellStyle name="Normal 3 28 3 3 2 2" xfId="9017" xr:uid="{D9AAD4C4-4FCE-4C20-AB94-7F875959E8E5}"/>
    <cellStyle name="Normal 3 28 3 3 2 2 2" xfId="9018" xr:uid="{B8CBCE18-9D19-48CE-AA3E-6428A84232DF}"/>
    <cellStyle name="Normal 3 28 3 3 2 3" xfId="9019" xr:uid="{C1D2534C-6BD6-4F28-9707-EA4A4C902CEA}"/>
    <cellStyle name="Normal 3 28 3 3 3" xfId="9020" xr:uid="{02C3BACE-04B0-402B-9470-C0B4EC3BFE1B}"/>
    <cellStyle name="Normal 3 28 3 3 3 2" xfId="9021" xr:uid="{F706C4B2-402E-4FC3-AD5D-D9246F2BCE46}"/>
    <cellStyle name="Normal 3 28 3 3 4" xfId="9022" xr:uid="{A6132C14-DB59-438E-A87D-3DBD88093A1E}"/>
    <cellStyle name="Normal 3 28 3 3 5" xfId="9023" xr:uid="{DB98CE71-8372-4749-B9BE-610555C8055C}"/>
    <cellStyle name="Normal 3 28 3 4" xfId="9024" xr:uid="{831F0A49-B6FC-448B-BEBD-47D74066CE09}"/>
    <cellStyle name="Normal 3 28 3 4 2" xfId="9025" xr:uid="{C490DDC5-3818-482C-A830-A97EB0DF7AAB}"/>
    <cellStyle name="Normal 3 28 3 4 2 2" xfId="9026" xr:uid="{E6C0F2E7-7F9F-4E48-8FCD-E0BCC3B23471}"/>
    <cellStyle name="Normal 3 28 3 4 3" xfId="9027" xr:uid="{E91B33A5-1664-4E2B-98B1-71430C6C466A}"/>
    <cellStyle name="Normal 3 28 3 5" xfId="9028" xr:uid="{90756853-6067-4D52-9100-2748E1083349}"/>
    <cellStyle name="Normal 3 28 3 5 2" xfId="9029" xr:uid="{F8900C90-C5AE-4ABB-8C5D-3D240000D7B7}"/>
    <cellStyle name="Normal 3 28 3 6" xfId="9030" xr:uid="{67233130-5D3E-4724-88AD-E7DACDC5356C}"/>
    <cellStyle name="Normal 3 28 3 7" xfId="9031" xr:uid="{933CC6E9-DDE6-42E5-BF71-6670CAB14A91}"/>
    <cellStyle name="Normal 3 28 4" xfId="9032" xr:uid="{7754BE88-4467-4D7A-9000-7F9F911F509F}"/>
    <cellStyle name="Normal 3 28 4 2" xfId="9033" xr:uid="{AE0616AC-847C-45B8-8102-F8301B9DF663}"/>
    <cellStyle name="Normal 3 28 4 2 2" xfId="9034" xr:uid="{4474E102-41EE-41B7-BB56-6B2BAB3917EF}"/>
    <cellStyle name="Normal 3 28 4 2 2 2" xfId="9035" xr:uid="{9005045E-D83E-486F-A282-55F5C93ED6F2}"/>
    <cellStyle name="Normal 3 28 4 2 2 2 2" xfId="9036" xr:uid="{DCB72BCD-6384-4930-AEEF-E27F67008D68}"/>
    <cellStyle name="Normal 3 28 4 2 2 3" xfId="9037" xr:uid="{CB7C713C-24BD-4773-B88D-3EAABF4258F6}"/>
    <cellStyle name="Normal 3 28 4 2 3" xfId="9038" xr:uid="{FD1B31A3-CE30-4333-AC74-743452EFAAA6}"/>
    <cellStyle name="Normal 3 28 4 2 3 2" xfId="9039" xr:uid="{8CA01B99-A500-484B-94F0-A43A8B1B25A5}"/>
    <cellStyle name="Normal 3 28 4 2 4" xfId="9040" xr:uid="{D32094D5-733A-4B7D-AF3A-F4B61193E5E0}"/>
    <cellStyle name="Normal 3 28 4 2 5" xfId="9041" xr:uid="{E5CA54BD-91D7-4C2C-A957-7DE9A3BE1885}"/>
    <cellStyle name="Normal 3 28 4 3" xfId="9042" xr:uid="{12088C64-0F8A-42FA-AB1B-12DE52C49922}"/>
    <cellStyle name="Normal 3 28 4 3 2" xfId="9043" xr:uid="{AAA364AC-776D-4B3A-9D46-63956EBD3E2D}"/>
    <cellStyle name="Normal 3 28 4 3 2 2" xfId="9044" xr:uid="{C4BC87BD-EBB8-49C8-8230-2F3660D5B212}"/>
    <cellStyle name="Normal 3 28 4 3 3" xfId="9045" xr:uid="{A6538A5C-2571-49F5-BC16-209438E5C298}"/>
    <cellStyle name="Normal 3 28 4 4" xfId="9046" xr:uid="{7D9ED436-DA60-48E7-9529-18D628823C47}"/>
    <cellStyle name="Normal 3 28 4 4 2" xfId="9047" xr:uid="{5BAF8C2D-1791-4ABC-BF4B-70489CE65A91}"/>
    <cellStyle name="Normal 3 28 4 5" xfId="9048" xr:uid="{15203572-4E96-435C-936F-5C1F32E397BB}"/>
    <cellStyle name="Normal 3 28 4 6" xfId="9049" xr:uid="{3DC8FCA8-6B1E-48F7-8B60-5EB572177C93}"/>
    <cellStyle name="Normal 3 28 5" xfId="9050" xr:uid="{887F619B-42AE-48E6-893D-A296685557BE}"/>
    <cellStyle name="Normal 3 28 5 2" xfId="9051" xr:uid="{29918817-17CB-4EDB-B30A-79D68AA51D5A}"/>
    <cellStyle name="Normal 3 28 5 2 2" xfId="9052" xr:uid="{49D00079-732D-4B66-85A4-C7716102133B}"/>
    <cellStyle name="Normal 3 28 5 2 2 2" xfId="9053" xr:uid="{6333B37B-E507-4C18-95C2-1B605DDC0730}"/>
    <cellStyle name="Normal 3 28 5 2 2 2 2" xfId="9054" xr:uid="{BCE10B00-5C9C-44D3-8B01-1D342A6CD850}"/>
    <cellStyle name="Normal 3 28 5 2 2 3" xfId="9055" xr:uid="{E38F9F4C-A52C-4EB6-AEA6-7B1EC65E0A1E}"/>
    <cellStyle name="Normal 3 28 5 2 3" xfId="9056" xr:uid="{BDE838DE-38F3-4034-B2B8-91C89C511BEE}"/>
    <cellStyle name="Normal 3 28 5 2 3 2" xfId="9057" xr:uid="{FF27D27C-2D90-4B25-BFED-9DF024EB4731}"/>
    <cellStyle name="Normal 3 28 5 2 4" xfId="9058" xr:uid="{CED12245-9B62-44B0-A133-DE6F2F6E4A25}"/>
    <cellStyle name="Normal 3 28 5 2 5" xfId="9059" xr:uid="{8F381D0C-A72D-4A73-9279-01D821053484}"/>
    <cellStyle name="Normal 3 28 5 3" xfId="9060" xr:uid="{991C346C-25D4-4FF1-835B-2B893F69A2BD}"/>
    <cellStyle name="Normal 3 28 5 3 2" xfId="9061" xr:uid="{CCF276A3-B197-498C-9E52-1340B30A0E49}"/>
    <cellStyle name="Normal 3 28 5 3 2 2" xfId="9062" xr:uid="{FE8000D2-4AD1-424E-B3AC-1E40FD5A6639}"/>
    <cellStyle name="Normal 3 28 5 3 3" xfId="9063" xr:uid="{A9B72523-A522-464C-A88F-F3AEBD24C9C6}"/>
    <cellStyle name="Normal 3 28 5 4" xfId="9064" xr:uid="{781D6A15-7140-441A-96C2-B7D24B712AEE}"/>
    <cellStyle name="Normal 3 28 5 4 2" xfId="9065" xr:uid="{715CEBE8-199F-450C-B956-591CCFECFA07}"/>
    <cellStyle name="Normal 3 28 5 5" xfId="9066" xr:uid="{AB54BE2C-7BFE-4B21-9811-67E8889115E7}"/>
    <cellStyle name="Normal 3 28 5 6" xfId="9067" xr:uid="{0FFA1FB8-732A-4BF1-87C3-812914DDBB83}"/>
    <cellStyle name="Normal 3 28 6" xfId="9068" xr:uid="{24CDF9B0-C71F-4A6F-AA56-CD00F542D3DC}"/>
    <cellStyle name="Normal 3 28 6 2" xfId="9069" xr:uid="{1AD52A68-369F-447F-A17F-ACBEA5044A73}"/>
    <cellStyle name="Normal 3 28 6 2 2" xfId="9070" xr:uid="{71EFFA84-420B-42BF-9DC4-807A5639D297}"/>
    <cellStyle name="Normal 3 28 6 2 2 2" xfId="9071" xr:uid="{6CB2BE8D-677A-4F61-83D0-17DE0AE06F6A}"/>
    <cellStyle name="Normal 3 28 6 2 3" xfId="9072" xr:uid="{78FAE6AB-9634-45C6-B26E-9F690122ECD0}"/>
    <cellStyle name="Normal 3 28 6 3" xfId="9073" xr:uid="{4C7BEC0E-F79F-4D7F-AD34-77FF503DB8C3}"/>
    <cellStyle name="Normal 3 28 6 3 2" xfId="9074" xr:uid="{3A90DC66-8601-46DC-BF9C-55933B398C3A}"/>
    <cellStyle name="Normal 3 28 6 4" xfId="9075" xr:uid="{D4108603-0BDB-437F-B341-7B5F90D49A40}"/>
    <cellStyle name="Normal 3 28 6 5" xfId="9076" xr:uid="{AA942122-7DD8-4350-889E-5B36A7957018}"/>
    <cellStyle name="Normal 3 28 7" xfId="9077" xr:uid="{FF2F7FF2-EC60-46D3-971B-64299A3B4D36}"/>
    <cellStyle name="Normal 3 28 7 2" xfId="9078" xr:uid="{8FAB08BF-0781-4366-A7FF-3ED46ACD8326}"/>
    <cellStyle name="Normal 3 28 7 2 2" xfId="9079" xr:uid="{831C00D9-0F52-4D99-8B98-F2CBA7033CE1}"/>
    <cellStyle name="Normal 3 28 7 3" xfId="9080" xr:uid="{008B56C0-671E-4E4A-A9A7-D403FDEE4B4D}"/>
    <cellStyle name="Normal 3 28 8" xfId="9081" xr:uid="{549E4755-6F3D-4623-A973-C404613DB2EF}"/>
    <cellStyle name="Normal 3 28 8 2" xfId="9082" xr:uid="{BBB426BC-A046-4CD9-A35A-71A4914E6198}"/>
    <cellStyle name="Normal 3 28 9" xfId="9083" xr:uid="{669B9CD5-FE48-4B51-BA38-10711CD9CE1A}"/>
    <cellStyle name="Normal 3 3" xfId="9084" xr:uid="{1906EC54-93A5-42D9-B1C4-1564CA416D03}"/>
    <cellStyle name="Normal 3 3 10" xfId="9085" xr:uid="{2B2985B1-A889-4828-B753-C0028A5AED77}"/>
    <cellStyle name="Normal 3 3 11" xfId="9086" xr:uid="{C54F0BD7-385B-415C-97E1-344ECCF986B4}"/>
    <cellStyle name="Normal 3 3 12" xfId="9087" xr:uid="{CDC50DCB-3673-4765-B48F-91725DB21090}"/>
    <cellStyle name="Normal 3 3 13" xfId="9088" xr:uid="{90524FC2-A816-4FC9-B5BF-4B30B882C291}"/>
    <cellStyle name="Normal 3 3 14" xfId="9089" xr:uid="{DBB102B4-C7CE-4590-A194-47723A54917A}"/>
    <cellStyle name="Normal 3 3 15" xfId="17590" xr:uid="{A387E5CF-4FC8-436E-8170-D6B5C87ECA1D}"/>
    <cellStyle name="Normal 3 3 2" xfId="9090" xr:uid="{329B7005-6866-4534-A873-90A516F2B1FC}"/>
    <cellStyle name="Normal 3 3 2 2" xfId="9091" xr:uid="{FC918D09-C02B-44BD-9DF1-6999F2E4573A}"/>
    <cellStyle name="Normal 3 3 3" xfId="9092" xr:uid="{5877DD61-F98F-48F5-B636-1DCD63170763}"/>
    <cellStyle name="Normal 3 3 3 2" xfId="9093" xr:uid="{D21C100F-9E30-4944-828C-2BA623FE29C2}"/>
    <cellStyle name="Normal 3 3 4" xfId="9094" xr:uid="{9B2B9930-C45F-43EE-B706-F782AFD6C8E7}"/>
    <cellStyle name="Normal 3 3 4 2" xfId="9095" xr:uid="{A8B91902-768F-4FC8-8BC3-D8C5663511EE}"/>
    <cellStyle name="Normal 3 3 5" xfId="9096" xr:uid="{5EEE5CBD-C4FB-4587-8713-7BD7FF9A9535}"/>
    <cellStyle name="Normal 3 3 5 2" xfId="9097" xr:uid="{4F9F0D93-F406-49EA-80B9-99852E732E1D}"/>
    <cellStyle name="Normal 3 3 6" xfId="9098" xr:uid="{917C8983-15F6-49DF-9594-78498A47494A}"/>
    <cellStyle name="Normal 3 3 6 2" xfId="9099" xr:uid="{7811DCAE-5548-430E-A051-D32B042B1F51}"/>
    <cellStyle name="Normal 3 3 7" xfId="9100" xr:uid="{EA91393E-6B51-4B16-9524-597D3AB5E1F4}"/>
    <cellStyle name="Normal 3 3 8" xfId="9101" xr:uid="{7002CC65-9806-4351-A6B1-2DC85ECD31DC}"/>
    <cellStyle name="Normal 3 3 9" xfId="9102" xr:uid="{65679E0B-24C1-4950-B157-50882287096C}"/>
    <cellStyle name="Normal 3 4" xfId="9103" xr:uid="{E3A8BB99-621A-459C-816C-E54AA619D6C5}"/>
    <cellStyle name="Normal 3 4 10" xfId="9104" xr:uid="{EC13F83B-3827-419E-9D28-62772AB02AFC}"/>
    <cellStyle name="Normal 3 4 11" xfId="17591" xr:uid="{473C0C21-8E5F-4EB1-A367-03E9327827B8}"/>
    <cellStyle name="Normal 3 4 2" xfId="9105" xr:uid="{BBDD76FB-8E56-4541-BF59-CB970E8DFC0D}"/>
    <cellStyle name="Normal 3 4 2 2" xfId="9106" xr:uid="{B38396A2-2B33-4A08-A26B-490FEB11BCAA}"/>
    <cellStyle name="Normal 3 4 3" xfId="9107" xr:uid="{C2E69336-9B80-4F18-8AA6-65CBDD74D7A1}"/>
    <cellStyle name="Normal 3 4 4" xfId="9108" xr:uid="{78CD523B-F844-4B22-8DC6-117F235EF1D9}"/>
    <cellStyle name="Normal 3 4 5" xfId="9109" xr:uid="{E6626F26-7176-4148-B4D7-A28CCC555017}"/>
    <cellStyle name="Normal 3 4 6" xfId="9110" xr:uid="{50234297-8D06-47A9-AADF-366BDA61869C}"/>
    <cellStyle name="Normal 3 4 7" xfId="9111" xr:uid="{C80E348F-99C3-4577-B615-E1D120BE54AE}"/>
    <cellStyle name="Normal 3 4 8" xfId="9112" xr:uid="{800D8EB1-B5B9-42ED-A06A-AB05AB1A9832}"/>
    <cellStyle name="Normal 3 4 9" xfId="9113" xr:uid="{A5F8081A-FD8D-4E1B-9DCD-91C14C5E8888}"/>
    <cellStyle name="Normal 3 5" xfId="9114" xr:uid="{A893377E-D7EF-4063-A4D5-CAE63ADC6017}"/>
    <cellStyle name="Normal 3 5 10" xfId="17592" xr:uid="{35BBAE17-A2A5-4FBC-9F8F-FEA9D997D17C}"/>
    <cellStyle name="Normal 3 5 2" xfId="9115" xr:uid="{8A2F0DA3-1C53-4536-B2DC-2E023177EB49}"/>
    <cellStyle name="Normal 3 5 2 2" xfId="9116" xr:uid="{1DC68C4C-5436-48BE-BAEB-9297A532B49F}"/>
    <cellStyle name="Normal 3 5 2 2 2" xfId="9117" xr:uid="{6029D691-489F-4D85-9253-AA4FCC54047B}"/>
    <cellStyle name="Normal 3 5 2 2 2 2" xfId="9118" xr:uid="{1A235072-7579-4875-A728-D921122027C1}"/>
    <cellStyle name="Normal 3 5 2 2 2 2 2" xfId="9119" xr:uid="{89638D0B-132D-42FA-8F9A-D573E1E600F0}"/>
    <cellStyle name="Normal 3 5 2 2 2 3" xfId="9120" xr:uid="{B5965B95-34BD-4D6B-B3BF-58206D206B16}"/>
    <cellStyle name="Normal 3 5 2 2 3" xfId="9121" xr:uid="{63E9874C-C2E8-4358-9A68-5D7513FA93B2}"/>
    <cellStyle name="Normal 3 5 2 2 3 2" xfId="9122" xr:uid="{277BD32F-2511-4A1A-97A6-C18506DE5CDB}"/>
    <cellStyle name="Normal 3 5 2 2 4" xfId="9123" xr:uid="{7AACA48C-7E22-4738-879D-F6C7349D2FA9}"/>
    <cellStyle name="Normal 3 5 2 2 5" xfId="9124" xr:uid="{D1E87E49-2D8F-404C-92AF-9EBAE28800B6}"/>
    <cellStyle name="Normal 3 5 2 2 6" xfId="9125" xr:uid="{6AC1F203-2404-4305-8BAD-6C7501109ABA}"/>
    <cellStyle name="Normal 3 5 2 3" xfId="9126" xr:uid="{AB2DEE70-76A9-4F76-9189-4DCED1B987F2}"/>
    <cellStyle name="Normal 3 5 2 3 2" xfId="9127" xr:uid="{8FEC5FA7-6F79-4961-BCE3-3746B5A12573}"/>
    <cellStyle name="Normal 3 5 2 3 2 2" xfId="9128" xr:uid="{101DD8A0-34BE-4B3A-8293-E44B99AEC58B}"/>
    <cellStyle name="Normal 3 5 2 3 3" xfId="9129" xr:uid="{DE8AA308-7095-4CE0-85FA-354FA3C41C67}"/>
    <cellStyle name="Normal 3 5 2 4" xfId="9130" xr:uid="{39379B46-BC78-449E-8350-06A7FCB635CD}"/>
    <cellStyle name="Normal 3 5 2 4 2" xfId="9131" xr:uid="{BDF4D1E6-E344-460C-83B2-D1512E6E20AB}"/>
    <cellStyle name="Normal 3 5 2 5" xfId="9132" xr:uid="{F5E0A973-C389-4A28-8FB7-50733A810F32}"/>
    <cellStyle name="Normal 3 5 2 6" xfId="9133" xr:uid="{A1D5378E-2207-4FE0-B111-DF7BA655D505}"/>
    <cellStyle name="Normal 3 5 2 7" xfId="9134" xr:uid="{F229D02F-9150-405D-8A46-C71EB1A151FC}"/>
    <cellStyle name="Normal 3 5 3" xfId="9135" xr:uid="{D0C3CF9D-E612-4987-BE01-BD524244C4F4}"/>
    <cellStyle name="Normal 3 5 3 2" xfId="9136" xr:uid="{11E9E737-F313-47E5-A8F5-8B0276109385}"/>
    <cellStyle name="Normal 3 5 3 2 2" xfId="9137" xr:uid="{90DC85DC-C152-4106-8702-DA90BD2629AE}"/>
    <cellStyle name="Normal 3 5 3 2 2 2" xfId="9138" xr:uid="{432DCBDD-500A-4169-A9EC-2CC77D284A3F}"/>
    <cellStyle name="Normal 3 5 3 2 3" xfId="9139" xr:uid="{DCF884C6-9393-4CEA-8E24-B59C2FF0B00E}"/>
    <cellStyle name="Normal 3 5 3 3" xfId="9140" xr:uid="{5B6C276B-F502-4F93-883C-1B78B0953FF9}"/>
    <cellStyle name="Normal 3 5 3 3 2" xfId="9141" xr:uid="{562227E4-18FD-4500-B711-909503908E4B}"/>
    <cellStyle name="Normal 3 5 3 4" xfId="9142" xr:uid="{5BBEF1B9-A966-4E1F-BCD9-312A715264D7}"/>
    <cellStyle name="Normal 3 5 3 5" xfId="9143" xr:uid="{C256380F-5CAC-4407-AAF1-DD54A13C5B95}"/>
    <cellStyle name="Normal 3 5 3 6" xfId="9144" xr:uid="{02CCD7C2-D50D-47F2-8E08-AB4E5AE13E12}"/>
    <cellStyle name="Normal 3 5 4" xfId="9145" xr:uid="{3DB30109-227C-445D-A142-D1E9DCB6B64F}"/>
    <cellStyle name="Normal 3 5 4 2" xfId="9146" xr:uid="{02CD3FEA-4AE5-4DA8-AFB9-ACBD2835A34D}"/>
    <cellStyle name="Normal 3 5 4 2 2" xfId="9147" xr:uid="{30AED8CA-0A78-49CF-BAA7-BDB7BAC69154}"/>
    <cellStyle name="Normal 3 5 4 3" xfId="9148" xr:uid="{7AE782D8-915F-4053-8151-15632D773DB3}"/>
    <cellStyle name="Normal 3 5 4 4" xfId="9149" xr:uid="{DA3E4B6C-F73B-4655-90B4-53CD61C51874}"/>
    <cellStyle name="Normal 3 5 4 5" xfId="9150" xr:uid="{8D694046-347C-49A9-A574-34F00B4296AF}"/>
    <cellStyle name="Normal 3 5 5" xfId="9151" xr:uid="{7282568B-2CCF-483E-A0C2-5420D75C235D}"/>
    <cellStyle name="Normal 3 5 5 2" xfId="9152" xr:uid="{70E0CD8D-31BF-4708-84A1-224A13077DA0}"/>
    <cellStyle name="Normal 3 5 5 3" xfId="9153" xr:uid="{6E14777C-76A8-47EA-B904-B221FD72EE20}"/>
    <cellStyle name="Normal 3 5 6" xfId="9154" xr:uid="{15235651-1165-4B3B-ADAD-AA01C57097B2}"/>
    <cellStyle name="Normal 3 5 6 2" xfId="9155" xr:uid="{6AB056C6-4A51-4632-ABD2-1BD3C9A4A895}"/>
    <cellStyle name="Normal 3 5 7" xfId="9156" xr:uid="{392EE483-ED07-4F39-8183-F8DDF59CF48D}"/>
    <cellStyle name="Normal 3 5 7 2" xfId="9157" xr:uid="{3EA772F7-6E77-4B11-B93A-24910FF3F80B}"/>
    <cellStyle name="Normal 3 5 8" xfId="9158" xr:uid="{6A6C7088-D216-4A24-83B2-8A18CA9EC218}"/>
    <cellStyle name="Normal 3 5 9" xfId="9159" xr:uid="{4A5A9404-4DF9-4A67-BA14-3F46DAD5A5F4}"/>
    <cellStyle name="Normal 3 6" xfId="9160" xr:uid="{A6755B82-51EE-49EC-82C7-F368F9E7F7EF}"/>
    <cellStyle name="Normal 3 6 2" xfId="9161" xr:uid="{1EBCF850-12A8-4E0D-BE9B-657E6EB7ACAA}"/>
    <cellStyle name="Normal 3 6 2 2" xfId="9162" xr:uid="{04202DCB-C02E-4C7D-AC58-CE19798A43D1}"/>
    <cellStyle name="Normal 3 6 2 2 2" xfId="9163" xr:uid="{CB010F8B-A119-4B2B-9E59-B248D89C526F}"/>
    <cellStyle name="Normal 3 6 2 2 2 2" xfId="9164" xr:uid="{37A6325F-5045-46FC-A7E7-B31A1E824FBC}"/>
    <cellStyle name="Normal 3 6 2 2 3" xfId="9165" xr:uid="{7822C6BF-4B9A-46CE-9BB4-FD91669336CF}"/>
    <cellStyle name="Normal 3 6 2 3" xfId="9166" xr:uid="{7C5EE7D3-BAE0-4D56-80D2-3041AE43E06F}"/>
    <cellStyle name="Normal 3 6 2 3 2" xfId="9167" xr:uid="{CBD65D0B-4B7F-4FE6-AC47-EEDE0456EB16}"/>
    <cellStyle name="Normal 3 6 2 4" xfId="9168" xr:uid="{9F319540-8ADF-4860-AC29-139F1D63A42C}"/>
    <cellStyle name="Normal 3 6 2 5" xfId="9169" xr:uid="{80C6F919-A0A9-4558-94F7-B9CD40E0F312}"/>
    <cellStyle name="Normal 3 6 3" xfId="9170" xr:uid="{D9E4E995-1B54-4E90-8E86-327D68289068}"/>
    <cellStyle name="Normal 3 6 3 2" xfId="9171" xr:uid="{170997D5-9A90-4FB9-9ECB-1D9A9991E6EA}"/>
    <cellStyle name="Normal 3 6 3 2 2" xfId="9172" xr:uid="{D7617DDD-4EBD-46EF-9EDE-99A75BF3900E}"/>
    <cellStyle name="Normal 3 6 3 3" xfId="9173" xr:uid="{CD4E50B1-EFA4-4B12-A7E6-F07172732518}"/>
    <cellStyle name="Normal 3 6 3 4" xfId="9174" xr:uid="{85F463A5-5A34-45AB-8D86-7E3985C23A7D}"/>
    <cellStyle name="Normal 3 6 4" xfId="9175" xr:uid="{C0BC216C-FECE-4F6E-89DB-362726C05569}"/>
    <cellStyle name="Normal 3 6 4 2" xfId="9176" xr:uid="{CD9C0359-8632-4802-AD88-2E23184414B9}"/>
    <cellStyle name="Normal 3 6 5" xfId="9177" xr:uid="{64255D38-47FD-40F8-A365-53ADD580F765}"/>
    <cellStyle name="Normal 3 6 6" xfId="9178" xr:uid="{F91A6FEF-EDB1-4183-9BB7-2CD1795D8D29}"/>
    <cellStyle name="Normal 3 6 7" xfId="9179" xr:uid="{10109023-508B-4511-9408-59238CD3D2F1}"/>
    <cellStyle name="Normal 3 6 8" xfId="17593" xr:uid="{436F5C5C-15BF-48AA-B910-A83AB70C3136}"/>
    <cellStyle name="Normal 3 7" xfId="9180" xr:uid="{EB141A01-0CE5-424E-A006-FBA696252FEA}"/>
    <cellStyle name="Normal 3 7 2" xfId="9181" xr:uid="{E7487C5A-601A-4549-A3D5-3E5D7E72E77F}"/>
    <cellStyle name="Normal 3 7 3" xfId="9182" xr:uid="{9F0B88A7-7932-4FF1-BD61-78B39CC1B139}"/>
    <cellStyle name="Normal 3 7 4" xfId="9183" xr:uid="{7A5D7E2B-0985-4D64-82C4-92FF8E1B93D8}"/>
    <cellStyle name="Normal 3 7 5" xfId="9184" xr:uid="{EB1E3560-795E-48DB-9D4C-116E8F754932}"/>
    <cellStyle name="Normal 3 7 6" xfId="9185" xr:uid="{46AE9063-1549-4A68-AA79-12F77C2CD936}"/>
    <cellStyle name="Normal 3 7 7" xfId="17594" xr:uid="{916AA8B3-329A-4E20-8F98-E903ECA2F7ED}"/>
    <cellStyle name="Normal 3 8" xfId="9186" xr:uid="{2E2248DB-D40B-4E39-8D51-D3694D142BF5}"/>
    <cellStyle name="Normal 3 8 2" xfId="9187" xr:uid="{7B94E085-B511-4361-B66E-EE3918292961}"/>
    <cellStyle name="Normal 3 8 3" xfId="9188" xr:uid="{2477264F-E245-4583-B257-9CE4B53A12AB}"/>
    <cellStyle name="Normal 3 8 4" xfId="9189" xr:uid="{34D7B085-069E-4FF0-9FF1-EE67E13C7D37}"/>
    <cellStyle name="Normal 3 8 5" xfId="18049" xr:uid="{D708DA0C-68E1-4B19-BAB2-82E6963777CF}"/>
    <cellStyle name="Normal 3 9" xfId="9190" xr:uid="{B52AE2F5-EAB5-4F91-A799-25C7ECF0BF2D}"/>
    <cellStyle name="Normal 3 9 2" xfId="9191" xr:uid="{1F3BB448-9A10-4C54-9313-7B0828DEF3CE}"/>
    <cellStyle name="Normal 3 9 3" xfId="9192" xr:uid="{281D69FD-8C60-4847-AEB1-530C8E93F7EF}"/>
    <cellStyle name="Normal 3 9 4" xfId="9193" xr:uid="{09E12B98-725E-4683-9C2D-991EF30CD986}"/>
    <cellStyle name="Normal 3 9 5" xfId="18066" xr:uid="{88A02976-BE79-4FA0-BDCA-0D6C00E28A5C}"/>
    <cellStyle name="Normal 3_Copy of Commissioning date correction" xfId="9194" xr:uid="{D48BF35C-D8A1-493E-A233-35630FA5E31D}"/>
    <cellStyle name="Normal 30" xfId="9195" xr:uid="{88B36E4F-8E47-4B3C-93DC-2AD66C92AA86}"/>
    <cellStyle name="Normal 30 10" xfId="9196" xr:uid="{DE071D47-B56B-4533-8A63-F17D2EF842FA}"/>
    <cellStyle name="Normal 30 11" xfId="9197" xr:uid="{35CF3F03-7792-4BA8-86CB-CB56708E4BF9}"/>
    <cellStyle name="Normal 30 12" xfId="9198" xr:uid="{8441E2BE-65A8-4B77-8CB2-323E517752C1}"/>
    <cellStyle name="Normal 30 13" xfId="9199" xr:uid="{C41668F9-80AA-4BCC-8044-DF1921F23EAE}"/>
    <cellStyle name="Normal 30 14" xfId="9200" xr:uid="{C5EDC59F-5080-4DB7-B720-F9154F09F499}"/>
    <cellStyle name="Normal 30 15" xfId="18071" xr:uid="{EFA7FA37-7263-4F89-A8F1-2E266A57D1A8}"/>
    <cellStyle name="Normal 30 2" xfId="9201" xr:uid="{2B1FF63E-2F1B-4AC1-81D1-B285983AEB7E}"/>
    <cellStyle name="Normal 30 2 10" xfId="9202" xr:uid="{9A9B1496-55E9-4734-8883-546DA2AACD16}"/>
    <cellStyle name="Normal 30 2 2" xfId="9203" xr:uid="{959F6656-E975-43C0-AB1E-856EDAEF28EB}"/>
    <cellStyle name="Normal 30 2 3" xfId="9204" xr:uid="{AF86DBA4-E954-422E-9C6D-8368107DC8C1}"/>
    <cellStyle name="Normal 30 2 4" xfId="9205" xr:uid="{035D624B-02DF-4EF4-B7F4-2BE0ED889D3C}"/>
    <cellStyle name="Normal 30 2 5" xfId="9206" xr:uid="{5DC98DAB-F5F6-4F00-9775-D4667C2C7A92}"/>
    <cellStyle name="Normal 30 2 6" xfId="9207" xr:uid="{DCD82100-A9F6-4894-AACA-4FF4A92A4DF3}"/>
    <cellStyle name="Normal 30 2 7" xfId="9208" xr:uid="{592D8316-B467-4AE7-9D2D-DD90D5AAF8A9}"/>
    <cellStyle name="Normal 30 2 8" xfId="9209" xr:uid="{2F41C823-69A0-44FD-858B-764DD20AD6A7}"/>
    <cellStyle name="Normal 30 2 9" xfId="9210" xr:uid="{2EC766BF-E5CF-441E-9C65-37C50326327A}"/>
    <cellStyle name="Normal 30 3" xfId="9211" xr:uid="{752DDA55-B201-4BBA-B969-BB06A15343EA}"/>
    <cellStyle name="Normal 30 3 10" xfId="9212" xr:uid="{BD0AAE2A-2E73-48EE-810C-A932CBA04B7E}"/>
    <cellStyle name="Normal 30 3 2" xfId="9213" xr:uid="{0AB63920-E607-483D-8A85-50DFF8FAB839}"/>
    <cellStyle name="Normal 30 3 3" xfId="9214" xr:uid="{FF4BD5AC-643C-4A90-92DF-29A5D894AF8C}"/>
    <cellStyle name="Normal 30 3 4" xfId="9215" xr:uid="{592BA936-1EC8-499F-B27F-BF55F075E3BC}"/>
    <cellStyle name="Normal 30 3 5" xfId="9216" xr:uid="{97F23D17-B4FC-45C9-ABAB-2545FDA9A5BC}"/>
    <cellStyle name="Normal 30 3 6" xfId="9217" xr:uid="{4BE04560-7267-43F1-A5C0-3C8198B9605B}"/>
    <cellStyle name="Normal 30 3 7" xfId="9218" xr:uid="{310F347A-4E24-49AC-A321-C51357D82FB3}"/>
    <cellStyle name="Normal 30 3 8" xfId="9219" xr:uid="{854D389E-7A21-4AF5-81D5-7C1906BC5FCF}"/>
    <cellStyle name="Normal 30 3 9" xfId="9220" xr:uid="{366C28EE-52AB-40F0-A950-CD927DD194FA}"/>
    <cellStyle name="Normal 30 4" xfId="9221" xr:uid="{72334B5A-D2AE-49B8-A0A6-A8509C2149A6}"/>
    <cellStyle name="Normal 30 5" xfId="9222" xr:uid="{E818C15C-B80C-4D73-AC70-B23809F3F6AB}"/>
    <cellStyle name="Normal 30 6" xfId="9223" xr:uid="{FA360B5F-1C90-44D0-9D19-949813F4C69D}"/>
    <cellStyle name="Normal 30 7" xfId="9224" xr:uid="{C54F14EA-5A69-4266-A4E1-C712DF8ADBC6}"/>
    <cellStyle name="Normal 30 8" xfId="9225" xr:uid="{A13514E7-006B-498E-A9C0-909CC3510465}"/>
    <cellStyle name="Normal 30 9" xfId="9226" xr:uid="{1D1EE03E-56A0-489C-87D4-4270D7F15B95}"/>
    <cellStyle name="Normal 31" xfId="9227" xr:uid="{8BD1F196-F8F0-49EB-A211-C075039D8C67}"/>
    <cellStyle name="Normal 31 10" xfId="9228" xr:uid="{F228FC93-6225-4116-8FA5-A1105961344E}"/>
    <cellStyle name="Normal 31 11" xfId="9229" xr:uid="{6991CE0F-64FE-40F3-9370-CD9CCDE5A647}"/>
    <cellStyle name="Normal 31 12" xfId="9230" xr:uid="{8E97BA56-C64A-43C7-8B97-412B55FB2583}"/>
    <cellStyle name="Normal 31 13" xfId="9231" xr:uid="{63F884D8-B72D-46D3-976B-AE77E0589F4A}"/>
    <cellStyle name="Normal 31 14" xfId="9232" xr:uid="{D7787552-EB07-4757-A48E-5AF53B4B11E2}"/>
    <cellStyle name="Normal 31 15" xfId="9233" xr:uid="{878D1AC7-201F-450A-8411-7585357E1BE0}"/>
    <cellStyle name="Normal 31 16" xfId="9234" xr:uid="{41ABAB02-D297-4243-804E-7147E3670321}"/>
    <cellStyle name="Normal 31 17" xfId="18072" xr:uid="{8CA4878F-D7B5-435D-8584-E417733594FD}"/>
    <cellStyle name="Normal 31 2" xfId="9235" xr:uid="{E943EA33-907C-4FC4-A207-CBE4D4DCA011}"/>
    <cellStyle name="Normal 31 2 10" xfId="9236" xr:uid="{20566D44-E6A9-4C0F-9A59-89C2D29734CC}"/>
    <cellStyle name="Normal 31 2 2" xfId="9237" xr:uid="{060F68AF-39DD-4BCC-9020-203DE1C389F0}"/>
    <cellStyle name="Normal 31 2 3" xfId="9238" xr:uid="{F18A2F30-7BB3-4670-967E-E0DC12B9FFBC}"/>
    <cellStyle name="Normal 31 2 4" xfId="9239" xr:uid="{4AD2D90E-375F-4071-9639-0D9C694B7D43}"/>
    <cellStyle name="Normal 31 2 5" xfId="9240" xr:uid="{B77A87A6-3080-4C71-8A69-4850EB248E61}"/>
    <cellStyle name="Normal 31 2 6" xfId="9241" xr:uid="{A2E429CB-136E-4417-B23A-EB77CC590A38}"/>
    <cellStyle name="Normal 31 2 7" xfId="9242" xr:uid="{7A2F0210-3684-44FE-B586-B366183013B3}"/>
    <cellStyle name="Normal 31 2 8" xfId="9243" xr:uid="{D8C70A37-EE16-4997-8C71-557D39296F5A}"/>
    <cellStyle name="Normal 31 2 9" xfId="9244" xr:uid="{C5DC722E-709A-4997-A5EF-727963AB9E8B}"/>
    <cellStyle name="Normal 31 3" xfId="9245" xr:uid="{0DDF74A6-5C80-48A3-A748-2A78B7BE4122}"/>
    <cellStyle name="Normal 31 3 10" xfId="9246" xr:uid="{DDC5FCD3-E9F2-4CCB-A1DF-2EF807049F56}"/>
    <cellStyle name="Normal 31 3 2" xfId="9247" xr:uid="{4E443412-0559-44B5-8BC4-2F258D56BCDF}"/>
    <cellStyle name="Normal 31 3 3" xfId="9248" xr:uid="{84BE1A48-269F-4B27-A433-A1C7B96C0938}"/>
    <cellStyle name="Normal 31 3 4" xfId="9249" xr:uid="{885F6FFB-DFC9-49BF-8A8E-4C69B50C743F}"/>
    <cellStyle name="Normal 31 3 5" xfId="9250" xr:uid="{27740FC7-8FA8-49BB-BAA0-0A864ED6662C}"/>
    <cellStyle name="Normal 31 3 6" xfId="9251" xr:uid="{D77D3DE1-CEA6-4608-B91C-13527EBD2997}"/>
    <cellStyle name="Normal 31 3 7" xfId="9252" xr:uid="{AA6E703E-F9EA-4056-A615-BD541E6B9DE4}"/>
    <cellStyle name="Normal 31 3 8" xfId="9253" xr:uid="{0FA08D5F-49B3-4A69-B60C-437D0A4BFB15}"/>
    <cellStyle name="Normal 31 3 9" xfId="9254" xr:uid="{24F1EBCE-E519-466D-9A41-FD4A4AC20770}"/>
    <cellStyle name="Normal 31 4" xfId="9255" xr:uid="{77637927-2149-4F6D-90AF-FB3203C286C1}"/>
    <cellStyle name="Normal 31 5" xfId="9256" xr:uid="{45E42E5B-DE77-4257-AD88-677FC036B553}"/>
    <cellStyle name="Normal 31 6" xfId="9257" xr:uid="{4A6A0455-8A8A-4E76-9BE8-C014CAACCF73}"/>
    <cellStyle name="Normal 31 7" xfId="9258" xr:uid="{2176C14A-F034-4342-8ECB-93D654B5FE5F}"/>
    <cellStyle name="Normal 31 8" xfId="9259" xr:uid="{CF792FE0-3F93-4BBF-8DD2-690E96FCB399}"/>
    <cellStyle name="Normal 31 9" xfId="9260" xr:uid="{933F368F-8174-4897-AB4B-01CE3FEC6905}"/>
    <cellStyle name="Normal 32" xfId="9261" xr:uid="{DDF3AF28-6791-4612-94F5-5595D4B07BDC}"/>
    <cellStyle name="Normal 32 10" xfId="9262" xr:uid="{E21151E7-28B3-4661-B8E9-993FA8F0D114}"/>
    <cellStyle name="Normal 32 11" xfId="9263" xr:uid="{1193C826-A318-48F6-910C-EC3239E9CADB}"/>
    <cellStyle name="Normal 32 12" xfId="9264" xr:uid="{F762087A-4F16-4169-9BE8-CB161ECDCA63}"/>
    <cellStyle name="Normal 32 13" xfId="9265" xr:uid="{A7B4954F-FBA0-42EA-A568-DBBF85F33663}"/>
    <cellStyle name="Normal 32 14" xfId="9266" xr:uid="{1279B188-D7D7-4DF1-B584-A0519D787A8A}"/>
    <cellStyle name="Normal 32 15" xfId="9267" xr:uid="{8E7A437A-F78D-4BB9-8C0F-27CF1DF26AFB}"/>
    <cellStyle name="Normal 32 16" xfId="18073" xr:uid="{99848C35-630A-456D-9772-D7EA9013E579}"/>
    <cellStyle name="Normal 32 2" xfId="9268" xr:uid="{CD78FEE0-3576-475C-9A81-41044A694EE8}"/>
    <cellStyle name="Normal 32 2 10" xfId="9269" xr:uid="{C118C2AA-FCC3-499E-921B-88BBF55A77CC}"/>
    <cellStyle name="Normal 32 2 2" xfId="9270" xr:uid="{78E2A55B-FF7A-4556-9F2D-9EEE632418B1}"/>
    <cellStyle name="Normal 32 2 3" xfId="9271" xr:uid="{9F86C7C7-C9BB-4F75-B2C0-F8A3392C3217}"/>
    <cellStyle name="Normal 32 2 4" xfId="9272" xr:uid="{E5A3B98D-9A2A-4E10-8B44-ECBFA4C5EDE5}"/>
    <cellStyle name="Normal 32 2 5" xfId="9273" xr:uid="{270599B1-34B5-4F75-B2CB-50B874AC769F}"/>
    <cellStyle name="Normal 32 2 6" xfId="9274" xr:uid="{C2E79602-4639-4A8E-B019-FC3E0C2E56C9}"/>
    <cellStyle name="Normal 32 2 7" xfId="9275" xr:uid="{03AD1750-7B45-4E71-92B5-37197D594E08}"/>
    <cellStyle name="Normal 32 2 8" xfId="9276" xr:uid="{8E00E6A5-9419-4EA3-BE75-1A2235B36B7D}"/>
    <cellStyle name="Normal 32 2 9" xfId="9277" xr:uid="{08C1AACA-339F-4B4E-B181-6F46C8AC7A1E}"/>
    <cellStyle name="Normal 32 3" xfId="9278" xr:uid="{BF46A5CF-DD20-469C-8BCC-3BACF46D002D}"/>
    <cellStyle name="Normal 32 3 10" xfId="9279" xr:uid="{A14C0D78-1FF0-480B-A8AD-FC3440779528}"/>
    <cellStyle name="Normal 32 3 2" xfId="9280" xr:uid="{EA5238E3-7CD2-42CF-9FB5-E7A31193E1BF}"/>
    <cellStyle name="Normal 32 3 3" xfId="9281" xr:uid="{7FD050A9-67EA-4D3F-A765-61CFE271ACEC}"/>
    <cellStyle name="Normal 32 3 4" xfId="9282" xr:uid="{EC6C7E93-530A-451E-9C25-47AEDAE04E02}"/>
    <cellStyle name="Normal 32 3 5" xfId="9283" xr:uid="{8856EEB5-F669-4394-A4E4-12277823DABF}"/>
    <cellStyle name="Normal 32 3 6" xfId="9284" xr:uid="{DB7BC9A1-AB2F-4F0C-9512-564D9C4DB4F3}"/>
    <cellStyle name="Normal 32 3 7" xfId="9285" xr:uid="{4E640A22-C444-4DC7-8114-DA7C2CCBF2FE}"/>
    <cellStyle name="Normal 32 3 8" xfId="9286" xr:uid="{D7F9BC33-D0E2-4118-8C75-18FC15D81592}"/>
    <cellStyle name="Normal 32 3 9" xfId="9287" xr:uid="{6F5DEEF0-EF89-4799-8AED-BBF17B88ECEA}"/>
    <cellStyle name="Normal 32 4" xfId="9288" xr:uid="{5E560AF3-C9C0-465C-AFAD-E9CED3C8BB9C}"/>
    <cellStyle name="Normal 32 5" xfId="9289" xr:uid="{66D78BA3-60BA-4376-8797-30F1E314C0EE}"/>
    <cellStyle name="Normal 32 6" xfId="9290" xr:uid="{D670F94B-6520-468C-8ABD-AF9E7836BBC5}"/>
    <cellStyle name="Normal 32 7" xfId="9291" xr:uid="{E38C813B-FCF4-4CDF-B6D5-E81B1DA50053}"/>
    <cellStyle name="Normal 32 8" xfId="9292" xr:uid="{719E0F77-66DD-4816-AE33-F5C191BF294E}"/>
    <cellStyle name="Normal 32 9" xfId="9293" xr:uid="{1D422FE3-24E6-4C32-9684-D2400FA4AA60}"/>
    <cellStyle name="Normal 33" xfId="9294" xr:uid="{C18E7775-E396-41C8-8881-CBC8CBC52593}"/>
    <cellStyle name="Normal 33 10" xfId="9295" xr:uid="{F5154447-A173-4F2C-8094-712201B868C4}"/>
    <cellStyle name="Normal 33 11" xfId="9296" xr:uid="{D96E1239-5175-48C7-8421-10185186622B}"/>
    <cellStyle name="Normal 33 12" xfId="9297" xr:uid="{A8DEDC82-9A70-4E42-ADFF-E10B2B659E26}"/>
    <cellStyle name="Normal 33 13" xfId="9298" xr:uid="{E837028A-86D7-46A1-9DD6-EDB6F96E751F}"/>
    <cellStyle name="Normal 33 14" xfId="18074" xr:uid="{E77F5D1E-A312-401E-B8D7-3A42DFC9FED2}"/>
    <cellStyle name="Normal 33 2" xfId="9299" xr:uid="{82B976BE-C137-4229-92F5-5F73856EAA74}"/>
    <cellStyle name="Normal 33 3" xfId="9300" xr:uid="{99A4CEC7-071E-4D7A-872A-1E9903D81BDD}"/>
    <cellStyle name="Normal 33 4" xfId="9301" xr:uid="{91D70C6E-9796-49E5-9CC8-52EEDD6200CA}"/>
    <cellStyle name="Normal 33 5" xfId="9302" xr:uid="{9492291C-7C46-496D-B74E-9968F22043F4}"/>
    <cellStyle name="Normal 33 6" xfId="9303" xr:uid="{931D6955-450E-4585-8805-8CB8849B70D1}"/>
    <cellStyle name="Normal 33 7" xfId="9304" xr:uid="{FAE6F6EC-D458-4F7A-A7F6-38F1DE850A43}"/>
    <cellStyle name="Normal 33 8" xfId="9305" xr:uid="{9C98D6C0-A04F-45D6-8698-7EFF5E951BF1}"/>
    <cellStyle name="Normal 33 9" xfId="9306" xr:uid="{608D2BEA-3783-4181-86C6-0E7DF682BC91}"/>
    <cellStyle name="Normal 34" xfId="9307" xr:uid="{00463116-52F3-4649-8B9A-871D886E74A1}"/>
    <cellStyle name="Normal 34 10" xfId="9308" xr:uid="{10417B33-026C-4E51-A164-ED67B268926B}"/>
    <cellStyle name="Normal 34 11" xfId="9309" xr:uid="{CE67BF00-BC35-4BFF-9916-3AE9F53924D9}"/>
    <cellStyle name="Normal 34 12" xfId="9310" xr:uid="{E8A2442B-8672-4E79-9161-FF7694426BB9}"/>
    <cellStyle name="Normal 34 13" xfId="9311" xr:uid="{CBD10E6F-1BC7-456F-A993-E1FF213A3577}"/>
    <cellStyle name="Normal 34 14" xfId="9312" xr:uid="{5A8B36AF-68AD-44BD-BF7B-5FD1FC3364DD}"/>
    <cellStyle name="Normal 34 15" xfId="9313" xr:uid="{7A238172-20F7-444A-824E-406C7A146848}"/>
    <cellStyle name="Normal 34 16" xfId="18075" xr:uid="{169F223C-BA9B-4288-803D-0C0283C3BD1B}"/>
    <cellStyle name="Normal 34 2" xfId="9314" xr:uid="{FB616600-3C87-4A27-8093-612E7FC6956D}"/>
    <cellStyle name="Normal 34 2 10" xfId="9315" xr:uid="{3F38084A-D97C-4D17-872E-90AA4C51C6BF}"/>
    <cellStyle name="Normal 34 2 2" xfId="9316" xr:uid="{544C8151-76F9-4EE9-9CD3-7ACDDCD69121}"/>
    <cellStyle name="Normal 34 2 3" xfId="9317" xr:uid="{263F080C-2E64-4F15-B412-8D04AE87F9D1}"/>
    <cellStyle name="Normal 34 2 4" xfId="9318" xr:uid="{DF9CB4AF-9421-4AC4-98CD-80D11CAC4150}"/>
    <cellStyle name="Normal 34 2 5" xfId="9319" xr:uid="{367AB024-C887-48F0-AAB2-EB9E4D5CB067}"/>
    <cellStyle name="Normal 34 2 6" xfId="9320" xr:uid="{9620E5AE-F810-4BC2-B2C2-023B463AC42A}"/>
    <cellStyle name="Normal 34 2 7" xfId="9321" xr:uid="{B1DA9B8A-C112-4AAF-97CA-9CD86C245103}"/>
    <cellStyle name="Normal 34 2 8" xfId="9322" xr:uid="{C7C71127-5D3B-49D6-A879-322D5BE5B512}"/>
    <cellStyle name="Normal 34 2 9" xfId="9323" xr:uid="{1004A279-31CF-4155-B9F6-C3918B3F6CB0}"/>
    <cellStyle name="Normal 34 3" xfId="9324" xr:uid="{68260AC7-12CD-4E9E-8EDC-F98DDAA9A1B6}"/>
    <cellStyle name="Normal 34 3 10" xfId="9325" xr:uid="{42116811-0106-4AB8-BE44-222D2E76D7D0}"/>
    <cellStyle name="Normal 34 3 2" xfId="9326" xr:uid="{F9884B5A-8FC2-4F31-A6C2-6CF05B8B1F55}"/>
    <cellStyle name="Normal 34 3 3" xfId="9327" xr:uid="{A9B3A119-E397-4BB0-A21E-0DCFB132148F}"/>
    <cellStyle name="Normal 34 3 4" xfId="9328" xr:uid="{C7B025FC-3401-4C29-82A2-998D26387D58}"/>
    <cellStyle name="Normal 34 3 5" xfId="9329" xr:uid="{D61F2462-E69A-4FC1-AD4C-85492CD38744}"/>
    <cellStyle name="Normal 34 3 6" xfId="9330" xr:uid="{C0C59348-1247-4DD2-8545-9E88ABE4A786}"/>
    <cellStyle name="Normal 34 3 7" xfId="9331" xr:uid="{DE1DDEBA-B34F-48B8-B1C2-7470910BB17A}"/>
    <cellStyle name="Normal 34 3 8" xfId="9332" xr:uid="{362A67AB-FD6C-4750-A3FD-36F9A33C1F1F}"/>
    <cellStyle name="Normal 34 3 9" xfId="9333" xr:uid="{FA9DE2EA-B2C0-40DE-B963-D6F4D3BEB161}"/>
    <cellStyle name="Normal 34 4" xfId="9334" xr:uid="{AA9C3B4C-F5AC-4F55-8455-C114D2B6B645}"/>
    <cellStyle name="Normal 34 5" xfId="9335" xr:uid="{EF250873-B6A6-496E-B086-087BFCC8A1B1}"/>
    <cellStyle name="Normal 34 6" xfId="9336" xr:uid="{CB65FB63-D0B8-4F48-AE98-BF3F39DF5BA5}"/>
    <cellStyle name="Normal 34 7" xfId="9337" xr:uid="{6F77A579-16A3-4AAE-B85D-5DCC44F5F02A}"/>
    <cellStyle name="Normal 34 8" xfId="9338" xr:uid="{F91475FA-BE93-4085-B79B-99670F1432EB}"/>
    <cellStyle name="Normal 34 9" xfId="9339" xr:uid="{0B308226-FDDB-4060-A63F-96B2529E1440}"/>
    <cellStyle name="Normal 35" xfId="9340" xr:uid="{916089AA-CAA4-4A8B-B1E1-34613831508F}"/>
    <cellStyle name="Normal 35 10" xfId="9341" xr:uid="{2ECF742E-5F23-4A6A-9615-FBCB49A81556}"/>
    <cellStyle name="Normal 35 11" xfId="9342" xr:uid="{A6BD6805-3F37-45DF-ADF4-5A1162163A79}"/>
    <cellStyle name="Normal 35 12" xfId="9343" xr:uid="{1E55F227-D1A3-4604-9F0E-029F384155EC}"/>
    <cellStyle name="Normal 35 13" xfId="9344" xr:uid="{A6418A56-7C36-4C3B-9465-C72FE25906D0}"/>
    <cellStyle name="Normal 35 14" xfId="9345" xr:uid="{BCCE0B47-1DEA-4CE3-A30E-F059544207C8}"/>
    <cellStyle name="Normal 35 15" xfId="9346" xr:uid="{3B195C43-14A2-48D7-85F6-756B828B1BD3}"/>
    <cellStyle name="Normal 35 16" xfId="18076" xr:uid="{24F0368F-027F-48FE-99EE-F885694E74A6}"/>
    <cellStyle name="Normal 35 2" xfId="9347" xr:uid="{E5080D91-F18B-4823-A171-E78155A50B7A}"/>
    <cellStyle name="Normal 35 2 10" xfId="9348" xr:uid="{ADF4C7E7-2C2A-4B91-91F9-83F0DFDD352D}"/>
    <cellStyle name="Normal 35 2 11" xfId="9349" xr:uid="{5DE00986-B052-41D9-A661-92FA3A73010C}"/>
    <cellStyle name="Normal 35 2 2" xfId="9350" xr:uid="{24CA2E79-E049-4497-A470-C624DF24930A}"/>
    <cellStyle name="Normal 35 2 3" xfId="9351" xr:uid="{AED63B0F-067E-4633-ACF7-D4A8EED1B8AC}"/>
    <cellStyle name="Normal 35 2 4" xfId="9352" xr:uid="{E33CB643-3DB2-4B0F-82D3-CED64E918D12}"/>
    <cellStyle name="Normal 35 2 5" xfId="9353" xr:uid="{BDCA07C1-BC63-443B-94A2-6BA7D5605805}"/>
    <cellStyle name="Normal 35 2 6" xfId="9354" xr:uid="{1E384CC6-2CDE-4708-817E-8E40BBBDD393}"/>
    <cellStyle name="Normal 35 2 7" xfId="9355" xr:uid="{3F3A6482-9EF2-479C-8F5A-94E2CE385A5E}"/>
    <cellStyle name="Normal 35 2 8" xfId="9356" xr:uid="{B7AF7211-FE0E-4079-BCDF-85672CF5888C}"/>
    <cellStyle name="Normal 35 2 9" xfId="9357" xr:uid="{FC5ADD29-711D-4EB4-8D7F-98DEFA42FED5}"/>
    <cellStyle name="Normal 35 3" xfId="9358" xr:uid="{C67E077C-8F8D-4573-9564-1C281F35FC92}"/>
    <cellStyle name="Normal 35 3 10" xfId="9359" xr:uid="{34D52576-9F51-4B9C-87D3-B281CC4E3FC1}"/>
    <cellStyle name="Normal 35 3 2" xfId="9360" xr:uid="{F83DD666-AF07-4FF9-9E43-394421F7E218}"/>
    <cellStyle name="Normal 35 3 3" xfId="9361" xr:uid="{1F66DF46-FEC5-4800-8039-61782A57AA40}"/>
    <cellStyle name="Normal 35 3 4" xfId="9362" xr:uid="{B05BDB1A-B20A-4087-9F4B-4CBCFB241026}"/>
    <cellStyle name="Normal 35 3 5" xfId="9363" xr:uid="{6C5CC39A-76CB-4CF9-BBBA-308C8D3F1CED}"/>
    <cellStyle name="Normal 35 3 6" xfId="9364" xr:uid="{B5CB79E5-62E6-4C66-8D96-FE0F0AAAEB84}"/>
    <cellStyle name="Normal 35 3 7" xfId="9365" xr:uid="{6647A449-E6F8-45E1-A875-6F6B0964F138}"/>
    <cellStyle name="Normal 35 3 8" xfId="9366" xr:uid="{969BB101-F994-4B87-B46C-8B49D7D5C05E}"/>
    <cellStyle name="Normal 35 3 9" xfId="9367" xr:uid="{E61BF597-7BC8-4BD8-B484-8E4F9CF83634}"/>
    <cellStyle name="Normal 35 4" xfId="9368" xr:uid="{BF157E76-B413-43EC-8428-90A047DE3779}"/>
    <cellStyle name="Normal 35 5" xfId="9369" xr:uid="{73B82B27-EADE-4A58-A7B9-E9B9F4C4F92C}"/>
    <cellStyle name="Normal 35 6" xfId="9370" xr:uid="{53C70A99-C520-4F5D-A3D4-FE54D936F807}"/>
    <cellStyle name="Normal 35 7" xfId="9371" xr:uid="{3501DCEF-D9EA-49FB-B837-F16855FC4AC1}"/>
    <cellStyle name="Normal 35 8" xfId="9372" xr:uid="{802D3359-4961-4002-9C0C-FCB67C42FDD6}"/>
    <cellStyle name="Normal 35 9" xfId="9373" xr:uid="{0F1F2A75-9117-4310-A9D7-A1C956D33962}"/>
    <cellStyle name="Normal 36" xfId="9374" xr:uid="{A8FE4966-878B-471C-A83A-EB57BB2E4DDE}"/>
    <cellStyle name="Normal 36 10" xfId="9375" xr:uid="{2F89BBBB-886D-4932-B700-46847F060AEB}"/>
    <cellStyle name="Normal 36 11" xfId="9376" xr:uid="{C6699BE3-4F8D-490C-8FD9-25E3AD8D85A7}"/>
    <cellStyle name="Normal 36 12" xfId="9377" xr:uid="{BC23DA75-C8D7-49DC-A2D0-DAF235AEABFF}"/>
    <cellStyle name="Normal 36 13" xfId="9378" xr:uid="{CA2F8E5F-A747-4723-95C9-78D7A06EF374}"/>
    <cellStyle name="Normal 36 14" xfId="9379" xr:uid="{83F033CB-6901-487B-9C64-FFCAFA7845B7}"/>
    <cellStyle name="Normal 36 15" xfId="16467" xr:uid="{CE6696BF-ACFB-4298-B02F-F444172F4EF4}"/>
    <cellStyle name="Normal 36 2" xfId="9380" xr:uid="{0040D25A-A1B8-4F99-BD6C-65640CFE4921}"/>
    <cellStyle name="Normal 36 2 10" xfId="9381" xr:uid="{FCDD0349-B6DB-42FF-B745-4CE0BEC637A9}"/>
    <cellStyle name="Normal 36 2 2" xfId="9382" xr:uid="{99FD57BE-C4D9-4552-ACD0-4FF0B52A3315}"/>
    <cellStyle name="Normal 36 2 3" xfId="9383" xr:uid="{62478307-92F0-4173-A5D2-B0423E4201D9}"/>
    <cellStyle name="Normal 36 2 4" xfId="9384" xr:uid="{495ED076-F613-465C-B601-ABA0DFADCB34}"/>
    <cellStyle name="Normal 36 2 5" xfId="9385" xr:uid="{FE8CCD01-71DF-4A4A-A944-AADA9D4BEB3B}"/>
    <cellStyle name="Normal 36 2 6" xfId="9386" xr:uid="{1D5F3072-561D-499D-BC84-C1B78759FD7E}"/>
    <cellStyle name="Normal 36 2 7" xfId="9387" xr:uid="{241A56ED-9A0F-473E-BAF1-2AAB2CF09043}"/>
    <cellStyle name="Normal 36 2 8" xfId="9388" xr:uid="{BC162BF8-DA63-49D6-84CD-01FEF326A9D8}"/>
    <cellStyle name="Normal 36 2 9" xfId="9389" xr:uid="{2C4CCD1A-DAAE-49D2-A4DD-A5F69A9CF13F}"/>
    <cellStyle name="Normal 36 3" xfId="9390" xr:uid="{09E0D8FC-9F87-4119-98E3-FE846B78598A}"/>
    <cellStyle name="Normal 36 4" xfId="9391" xr:uid="{E4EF4663-3C3D-486F-90C4-87D00E33BCA8}"/>
    <cellStyle name="Normal 36 5" xfId="9392" xr:uid="{E0A3DBD2-59E2-4FC8-B8B7-3B36C2E05E5A}"/>
    <cellStyle name="Normal 36 6" xfId="9393" xr:uid="{040C6E5E-3DBA-4480-A02D-1E22651C3F4D}"/>
    <cellStyle name="Normal 36 7" xfId="9394" xr:uid="{FF701172-D636-43D4-8CD5-A628E3A09AC7}"/>
    <cellStyle name="Normal 36 8" xfId="9395" xr:uid="{C19B415F-71D9-4122-92CE-060BBB0AC2F8}"/>
    <cellStyle name="Normal 36 9" xfId="9396" xr:uid="{1D1282D3-0DEC-40BC-86CA-D5A65530D1AC}"/>
    <cellStyle name="Normal 37" xfId="9397" xr:uid="{66FDC460-9929-44B1-8B70-B18A85F05D78}"/>
    <cellStyle name="Normal 37 10" xfId="9398" xr:uid="{7E3F5F10-C816-42EF-A004-83796CE29CA0}"/>
    <cellStyle name="Normal 37 11" xfId="9399" xr:uid="{E34DEDE6-C1D9-4AC1-ACF2-478444E382CA}"/>
    <cellStyle name="Normal 37 12" xfId="9400" xr:uid="{E4F2A6D0-8BB0-495C-96A9-C0AA10D5D5EB}"/>
    <cellStyle name="Normal 37 13" xfId="9401" xr:uid="{7BE160F2-A717-4415-A770-07FD034D7040}"/>
    <cellStyle name="Normal 37 14" xfId="18368" xr:uid="{6FF6D691-A064-4C10-91BF-7ED5689C6AB3}"/>
    <cellStyle name="Normal 37 2" xfId="9402" xr:uid="{5AFAAC79-9063-4FA0-B3E1-3F135DA014AF}"/>
    <cellStyle name="Normal 37 2 10" xfId="9403" xr:uid="{D06410EB-9D34-427D-BD12-CBC574B024CB}"/>
    <cellStyle name="Normal 37 2 2" xfId="9404" xr:uid="{00797B1D-F5B4-4501-BEB9-98944770DB4F}"/>
    <cellStyle name="Normal 37 2 3" xfId="9405" xr:uid="{ECF22A2C-A5E9-4A62-B683-1C593B696968}"/>
    <cellStyle name="Normal 37 2 4" xfId="9406" xr:uid="{77990377-A754-4B68-A24A-710727DB5D7D}"/>
    <cellStyle name="Normal 37 2 5" xfId="9407" xr:uid="{DA32F413-18B1-4123-BF68-7B80275C3CE1}"/>
    <cellStyle name="Normal 37 2 6" xfId="9408" xr:uid="{E960343E-9773-4C5A-8AAC-8C85B38DAAF7}"/>
    <cellStyle name="Normal 37 2 7" xfId="9409" xr:uid="{242DB550-E1D5-4629-B849-706CAF7931DD}"/>
    <cellStyle name="Normal 37 2 8" xfId="9410" xr:uid="{F87C0A35-F885-47A7-895D-AF137FA01ABE}"/>
    <cellStyle name="Normal 37 2 9" xfId="9411" xr:uid="{9738199D-3E6A-4F19-AAB8-94D980544D79}"/>
    <cellStyle name="Normal 37 3" xfId="9412" xr:uid="{3C0DF661-8B08-43B6-BFAA-77D223B74401}"/>
    <cellStyle name="Normal 37 3 10" xfId="9413" xr:uid="{B69BCC29-45DC-44E8-9E27-B66671AB54FC}"/>
    <cellStyle name="Normal 37 3 2" xfId="9414" xr:uid="{45CBAB02-526B-49BF-B156-4ED0C3016520}"/>
    <cellStyle name="Normal 37 3 3" xfId="9415" xr:uid="{81E6ACC7-16AF-4003-BEAB-295720C29FDB}"/>
    <cellStyle name="Normal 37 3 4" xfId="9416" xr:uid="{1E63BCAD-6C6D-40E7-8B05-BBAC4B090460}"/>
    <cellStyle name="Normal 37 3 5" xfId="9417" xr:uid="{73DBBC2E-D0B5-4EB2-AD47-B7933FE42435}"/>
    <cellStyle name="Normal 37 3 6" xfId="9418" xr:uid="{6DD2E0B3-B54B-421C-ABCF-187793489969}"/>
    <cellStyle name="Normal 37 3 7" xfId="9419" xr:uid="{2EEF8C74-2800-4A1A-B044-6BC19D861F60}"/>
    <cellStyle name="Normal 37 3 8" xfId="9420" xr:uid="{E779AE70-ED29-476B-B3A5-CB118DB6B25D}"/>
    <cellStyle name="Normal 37 3 9" xfId="9421" xr:uid="{EDE00011-B0BF-43FE-B0E5-F5AED4B1D792}"/>
    <cellStyle name="Normal 37 4" xfId="9422" xr:uid="{4C209AFC-8A09-422E-94FF-B53E4898A9DF}"/>
    <cellStyle name="Normal 37 5" xfId="9423" xr:uid="{0C3EEFAA-C85D-4158-A981-93DABED1B84A}"/>
    <cellStyle name="Normal 37 6" xfId="9424" xr:uid="{ADFE9C29-694B-4BE9-930C-76801DDAB16E}"/>
    <cellStyle name="Normal 37 7" xfId="9425" xr:uid="{5FE182D6-93E4-429D-88AA-66A92B59BAE6}"/>
    <cellStyle name="Normal 37 8" xfId="9426" xr:uid="{7F2D8F58-D978-4A86-90FF-85E490FDF91B}"/>
    <cellStyle name="Normal 37 9" xfId="9427" xr:uid="{E083C8AD-0993-4F33-BE54-995A921545AF}"/>
    <cellStyle name="Normal 38" xfId="9428" xr:uid="{BF449D9A-3EB2-4F53-BF9F-57CC6C51184B}"/>
    <cellStyle name="Normal 38 10" xfId="9429" xr:uid="{B83F8109-6A82-49E1-9A62-A7522A7E5AA9}"/>
    <cellStyle name="Normal 38 11" xfId="9430" xr:uid="{CB7C441E-EADC-48BA-BE12-F3501B6878AF}"/>
    <cellStyle name="Normal 38 12" xfId="9431" xr:uid="{772987A2-6562-49FE-9A37-B5E8349AAE03}"/>
    <cellStyle name="Normal 38 13" xfId="9432" xr:uid="{8F3FB1AA-1A02-4225-B41B-368FCF78E53E}"/>
    <cellStyle name="Normal 38 14" xfId="18904" xr:uid="{727BD5DB-E48E-4ED6-AD93-2663FF71F2AA}"/>
    <cellStyle name="Normal 38 2" xfId="9433" xr:uid="{0B62A362-84DE-4A1F-B54E-627837393DA9}"/>
    <cellStyle name="Normal 38 2 10" xfId="9434" xr:uid="{1459FC5B-08E1-435C-AF03-21D8B67EAC04}"/>
    <cellStyle name="Normal 38 2 2" xfId="9435" xr:uid="{75A9D37F-5ACD-4BDC-B2FF-7500245D5DE6}"/>
    <cellStyle name="Normal 38 2 3" xfId="9436" xr:uid="{707B365B-E703-448D-B8A6-283E98120AE6}"/>
    <cellStyle name="Normal 38 2 4" xfId="9437" xr:uid="{66D51C38-4212-40C8-958D-165ED071D7C4}"/>
    <cellStyle name="Normal 38 2 5" xfId="9438" xr:uid="{1B5D79DD-AF7D-4320-92CC-FAFD552FA91C}"/>
    <cellStyle name="Normal 38 2 6" xfId="9439" xr:uid="{D3930791-53DA-4C8D-B911-8491F9DA9393}"/>
    <cellStyle name="Normal 38 2 7" xfId="9440" xr:uid="{F003F01C-299A-4ABE-9C2E-98E4283BA7A4}"/>
    <cellStyle name="Normal 38 2 8" xfId="9441" xr:uid="{30BD4148-03DE-4EBC-8348-CE5F7C80CEE0}"/>
    <cellStyle name="Normal 38 2 9" xfId="9442" xr:uid="{B13F3DFA-012A-4F9A-A25B-2B95ABA51488}"/>
    <cellStyle name="Normal 38 3" xfId="9443" xr:uid="{487DADF7-63FA-4EFE-AAFF-920F4E321C95}"/>
    <cellStyle name="Normal 38 3 10" xfId="9444" xr:uid="{EAF945F1-D45C-431A-96B8-6716746489FD}"/>
    <cellStyle name="Normal 38 3 2" xfId="9445" xr:uid="{C769EF33-2B0B-4DBC-89FF-44DAF9345AF7}"/>
    <cellStyle name="Normal 38 3 3" xfId="9446" xr:uid="{3D790555-72B8-43CB-879F-37F59D72CDD1}"/>
    <cellStyle name="Normal 38 3 4" xfId="9447" xr:uid="{297E362A-56FB-4BEA-A4DD-4FF3CABA140A}"/>
    <cellStyle name="Normal 38 3 5" xfId="9448" xr:uid="{B88CBB9E-5C67-4020-8240-F46CBBDD899B}"/>
    <cellStyle name="Normal 38 3 6" xfId="9449" xr:uid="{D60F2CFF-EC3E-498E-90AA-62663F95A699}"/>
    <cellStyle name="Normal 38 3 7" xfId="9450" xr:uid="{003BFD4C-CD06-4638-A23F-E45B2CCEFAB8}"/>
    <cellStyle name="Normal 38 3 8" xfId="9451" xr:uid="{3DBA98F3-22B5-4B8B-A0BE-777E4F866E8F}"/>
    <cellStyle name="Normal 38 3 9" xfId="9452" xr:uid="{71C30720-5D4E-4C96-8D80-E6EEFF90A280}"/>
    <cellStyle name="Normal 38 4" xfId="9453" xr:uid="{CDEF5C8F-9BE7-4750-9CFD-072835FB7DE9}"/>
    <cellStyle name="Normal 38 5" xfId="9454" xr:uid="{A7FF36F3-BEB7-44BF-8499-E82A1A255D26}"/>
    <cellStyle name="Normal 38 6" xfId="9455" xr:uid="{EFD6D690-2E44-401A-B770-3170E44D0E51}"/>
    <cellStyle name="Normal 38 7" xfId="9456" xr:uid="{A75B95E5-BDC9-41CC-8A9C-C108BA928D06}"/>
    <cellStyle name="Normal 38 8" xfId="9457" xr:uid="{2496272C-6687-44CE-93C9-6F8F760F3D31}"/>
    <cellStyle name="Normal 38 9" xfId="9458" xr:uid="{54F105F8-3139-4793-A1C3-D514A9E6C4D7}"/>
    <cellStyle name="Normal 39" xfId="9459" xr:uid="{E5A466D7-CFA6-4203-8340-DE29CBF04FE1}"/>
    <cellStyle name="Normal 39 10" xfId="9460" xr:uid="{4AB1F7DF-FD8D-4BDF-9D40-BBC985A6520B}"/>
    <cellStyle name="Normal 39 11" xfId="9461" xr:uid="{4A0F8989-6958-4F63-B84D-A254702661B5}"/>
    <cellStyle name="Normal 39 12" xfId="9462" xr:uid="{F2C7CCEC-8ECC-49DF-9C73-FA4C26E76563}"/>
    <cellStyle name="Normal 39 13" xfId="9463" xr:uid="{460ED481-D90B-4FB5-8370-0DE3DEDD18FE}"/>
    <cellStyle name="Normal 39 14" xfId="18928" xr:uid="{2CAAD914-8E7E-425D-8747-763A119892AC}"/>
    <cellStyle name="Normal 39 2" xfId="9464" xr:uid="{957B2252-3BD8-46A1-AEE4-7C43309AEECB}"/>
    <cellStyle name="Normal 39 2 10" xfId="9465" xr:uid="{6065077F-4E1A-4B67-9A5D-865C1D93FD31}"/>
    <cellStyle name="Normal 39 2 11" xfId="9466" xr:uid="{8E26F829-85C7-45B2-ABF8-AF2416584686}"/>
    <cellStyle name="Normal 39 2 2" xfId="9467" xr:uid="{47EC87AA-5EBE-49F8-A8EE-FC9DE522CBB0}"/>
    <cellStyle name="Normal 39 2 3" xfId="9468" xr:uid="{73D137B9-6F51-4EE0-8FE0-FFFAF0E8340F}"/>
    <cellStyle name="Normal 39 2 4" xfId="9469" xr:uid="{8A9BE230-FEBE-45D3-B05D-2361A1896743}"/>
    <cellStyle name="Normal 39 2 5" xfId="9470" xr:uid="{13C6F475-74E6-4F4E-AEDD-17DA4F005F3D}"/>
    <cellStyle name="Normal 39 2 6" xfId="9471" xr:uid="{E5EE5EE9-CF69-49D5-8473-67E41CC9842F}"/>
    <cellStyle name="Normal 39 2 7" xfId="9472" xr:uid="{CB518F1F-8D4F-4BEB-AFA2-046142AC0B9B}"/>
    <cellStyle name="Normal 39 2 8" xfId="9473" xr:uid="{7CB1C0AE-02D0-4E50-9C39-1C35E29612CA}"/>
    <cellStyle name="Normal 39 2 9" xfId="9474" xr:uid="{60C16FD3-0C9E-42BF-A310-3062EC18B06E}"/>
    <cellStyle name="Normal 39 3" xfId="9475" xr:uid="{F3569A7C-2435-4874-A35E-F88EE04C7948}"/>
    <cellStyle name="Normal 39 3 10" xfId="9476" xr:uid="{96CC86E0-442C-4CF3-A243-87095B1D7749}"/>
    <cellStyle name="Normal 39 3 11" xfId="9477" xr:uid="{D816E35E-A41A-447B-86F8-9E8C612B814B}"/>
    <cellStyle name="Normal 39 3 2" xfId="9478" xr:uid="{EF637DA9-4BAC-4DF8-8B8F-234470F92209}"/>
    <cellStyle name="Normal 39 3 3" xfId="9479" xr:uid="{5DB49F48-ACB5-4FB7-8830-1A144F22AF03}"/>
    <cellStyle name="Normal 39 3 4" xfId="9480" xr:uid="{537086A9-913E-48A1-BBAC-41C8DDDAED60}"/>
    <cellStyle name="Normal 39 3 5" xfId="9481" xr:uid="{B0822318-6660-42EE-82AC-E8A39E22C551}"/>
    <cellStyle name="Normal 39 3 6" xfId="9482" xr:uid="{467F0B8F-5708-4A44-93FE-9C94DD427036}"/>
    <cellStyle name="Normal 39 3 7" xfId="9483" xr:uid="{8C35605B-3AE4-48F3-963E-FA6543759FB5}"/>
    <cellStyle name="Normal 39 3 8" xfId="9484" xr:uid="{E401923B-2A61-4146-BD03-888CE287D79D}"/>
    <cellStyle name="Normal 39 3 9" xfId="9485" xr:uid="{AE9C47F9-5181-4585-A007-A07C04BD44D9}"/>
    <cellStyle name="Normal 39 4" xfId="9486" xr:uid="{062C4204-BCCA-4892-96A1-F56980C5D940}"/>
    <cellStyle name="Normal 39 5" xfId="9487" xr:uid="{4A6D1534-E979-4560-8461-7464F0B81794}"/>
    <cellStyle name="Normal 39 6" xfId="9488" xr:uid="{916A7277-F135-4EAE-A055-BD9B5B08CEC9}"/>
    <cellStyle name="Normal 39 7" xfId="9489" xr:uid="{B3BB3BC9-0C88-4302-980E-337EFAB27DF7}"/>
    <cellStyle name="Normal 39 8" xfId="9490" xr:uid="{F31411B0-71DA-4AEE-9D2F-50A867996639}"/>
    <cellStyle name="Normal 39 9" xfId="9491" xr:uid="{4CE003EB-E44A-48A6-8D52-280C16CF83FF}"/>
    <cellStyle name="Normal 4" xfId="9492" xr:uid="{FB9194A2-17DE-4AFC-AB75-C077CB71D892}"/>
    <cellStyle name="Normal 4 10" xfId="9493" xr:uid="{CB382F01-AF00-4150-9B02-530EBD14785C}"/>
    <cellStyle name="Normal 4 10 2" xfId="9494" xr:uid="{88F51710-1082-4786-9E09-08BC6479F898}"/>
    <cellStyle name="Normal 4 10 3" xfId="17595" xr:uid="{94647B0E-58E3-4885-A3E1-38523DB00EF1}"/>
    <cellStyle name="Normal 4 11" xfId="9495" xr:uid="{E7590C2B-FEE5-4977-A1CB-55B0AEF7B09F}"/>
    <cellStyle name="Normal 4 11 2" xfId="9496" xr:uid="{B3A1952B-0CFA-4273-B2BA-1C39709EDF69}"/>
    <cellStyle name="Normal 4 11 2 2" xfId="9497" xr:uid="{0B543C69-F21A-48E6-B704-86B00F860E82}"/>
    <cellStyle name="Normal 4 11 2 3" xfId="9498" xr:uid="{C43D762D-0937-4D22-A112-1229F23073AD}"/>
    <cellStyle name="Normal 4 11 2 3 2" xfId="9499" xr:uid="{96139E2E-4D48-4EE1-ACBF-57F2D4478FE5}"/>
    <cellStyle name="Normal 4 11 2 4" xfId="9500" xr:uid="{1E31CE6B-9765-43B5-A801-201703046621}"/>
    <cellStyle name="Normal 4 11 2 5" xfId="9501" xr:uid="{39CD245F-C107-4619-977F-3CF160DA82BB}"/>
    <cellStyle name="Normal 4 11 2 6" xfId="18158" xr:uid="{C532FA54-024E-4992-BCBB-6E7A8EEC2794}"/>
    <cellStyle name="Normal 4 11 3" xfId="9502" xr:uid="{E598D2AD-BAD1-4903-AADB-6EEB41AC6193}"/>
    <cellStyle name="Normal 4 11 4" xfId="9503" xr:uid="{94D8F7A2-8E22-4003-8F3A-1C5465546E62}"/>
    <cellStyle name="Normal 4 11 5" xfId="17596" xr:uid="{A2D3863B-989E-4ADF-B965-6A2D5256200A}"/>
    <cellStyle name="Normal 4 12" xfId="9504" xr:uid="{C8C0C3BF-707A-46B0-845A-801A0E11C2D5}"/>
    <cellStyle name="Normal 4 12 2" xfId="9505" xr:uid="{4E0E4F86-E6CD-49FB-8901-7B16DFB08B8F}"/>
    <cellStyle name="Normal 4 12 3" xfId="17597" xr:uid="{CA7FB282-55ED-4E46-BAA5-9F47596A984C}"/>
    <cellStyle name="Normal 4 13" xfId="9506" xr:uid="{BCA28422-A763-4748-B866-2F1F9E020C6A}"/>
    <cellStyle name="Normal 4 13 2" xfId="9507" xr:uid="{20C0AF06-2645-4962-96DC-809B75A5EE35}"/>
    <cellStyle name="Normal 4 13 3" xfId="9508" xr:uid="{0BD9F5B9-A59F-45B0-972A-BF9F8A8CA611}"/>
    <cellStyle name="Normal 4 13 4" xfId="17598" xr:uid="{027675F6-5F13-4EF8-B5EE-62224E2E6038}"/>
    <cellStyle name="Normal 4 14" xfId="9509" xr:uid="{528B664D-232A-4451-8F7E-3F85D78DBF73}"/>
    <cellStyle name="Normal 4 14 2" xfId="9510" xr:uid="{800C854D-8148-4DA6-B495-6E1CE25ED033}"/>
    <cellStyle name="Normal 4 14 3" xfId="17599" xr:uid="{85EDBC98-0D00-4CFC-A7D0-2F49BBBB25AD}"/>
    <cellStyle name="Normal 4 15" xfId="9511" xr:uid="{7764A3A0-592E-4562-BC5D-9F71B2618AD4}"/>
    <cellStyle name="Normal 4 15 2" xfId="9512" xr:uid="{0624F961-7ED8-4299-B527-5B0306541B9F}"/>
    <cellStyle name="Normal 4 15 3" xfId="17600" xr:uid="{D934587E-DB54-443F-9862-10C144EC8D6D}"/>
    <cellStyle name="Normal 4 16" xfId="9513" xr:uid="{28131989-2264-471E-80D5-94E2C7F7DDD3}"/>
    <cellStyle name="Normal 4 16 2" xfId="9514" xr:uid="{BC82D979-F91F-4277-94BB-168DACFA2235}"/>
    <cellStyle name="Normal 4 16 3" xfId="17601" xr:uid="{75A9D104-4EAA-4151-A947-1C798512C675}"/>
    <cellStyle name="Normal 4 17" xfId="9515" xr:uid="{9C404DB2-2DF3-435D-B19E-787423B682F2}"/>
    <cellStyle name="Normal 4 17 2" xfId="9516" xr:uid="{3B3C371B-E654-4DE0-82BA-F4ED603A4590}"/>
    <cellStyle name="Normal 4 17 3" xfId="17602" xr:uid="{5B11434E-0272-43F8-A9D7-097F7102778C}"/>
    <cellStyle name="Normal 4 18" xfId="9517" xr:uid="{C9BBC278-876B-4064-B8DE-FCE203AB076B}"/>
    <cellStyle name="Normal 4 18 2" xfId="9518" xr:uid="{BBDC5339-235F-4DB9-854C-C05FC11A6B23}"/>
    <cellStyle name="Normal 4 18 3" xfId="17603" xr:uid="{692EF7E4-B5B1-47B3-A556-CE82235026DB}"/>
    <cellStyle name="Normal 4 19" xfId="9519" xr:uid="{56FB026B-BB36-4CFB-9720-726281E00E14}"/>
    <cellStyle name="Normal 4 19 2" xfId="9520" xr:uid="{8209727A-9F46-4C73-83B8-B7164ACB254C}"/>
    <cellStyle name="Normal 4 19 2 2" xfId="9521" xr:uid="{2113E31E-1930-4640-BF7E-3E6A55F0C386}"/>
    <cellStyle name="Normal 4 19 2 3" xfId="17605" xr:uid="{C6833968-D862-4800-A8FC-430AF9E303AD}"/>
    <cellStyle name="Normal 4 19 3" xfId="9522" xr:uid="{C4AA892B-B521-4944-B150-C601DD5D2458}"/>
    <cellStyle name="Normal 4 19 3 2" xfId="9523" xr:uid="{4D11F8DF-E67E-4EF5-8D32-E6C28FD1B867}"/>
    <cellStyle name="Normal 4 19 3 3" xfId="9524" xr:uid="{A0568508-DA35-4D74-BD34-F3BDECB99494}"/>
    <cellStyle name="Normal 4 19 3 3 2" xfId="9525" xr:uid="{845888E2-331F-4A3B-B989-B8D83AB4943A}"/>
    <cellStyle name="Normal 4 19 3 4" xfId="9526" xr:uid="{BF77A019-EB8D-46C0-A010-44C2EB975ACE}"/>
    <cellStyle name="Normal 4 19 3 5" xfId="9527" xr:uid="{9AF53D69-1A9F-4624-B1A7-D83366909E5D}"/>
    <cellStyle name="Normal 4 19 3 6" xfId="18159" xr:uid="{DC80EF6A-1C31-4A66-B73A-264E33A578AC}"/>
    <cellStyle name="Normal 4 19 4" xfId="9528" xr:uid="{E1242A39-310F-4B0B-AD7E-5BD425ACAB4B}"/>
    <cellStyle name="Normal 4 19 5" xfId="17604" xr:uid="{4663F217-0FD0-4B0A-8A3E-F80474A6491E}"/>
    <cellStyle name="Normal 4 2" xfId="9529" xr:uid="{2011B70C-4299-465F-B93C-5D3EE7364D78}"/>
    <cellStyle name="Normal 4 2 10" xfId="9530" xr:uid="{622829A5-C579-46AF-855C-5025C1920AB8}"/>
    <cellStyle name="Normal 4 2 11" xfId="9531" xr:uid="{95C03648-60E8-4F08-AAF8-ABC6028E5F6F}"/>
    <cellStyle name="Normal 4 2 12" xfId="9532" xr:uid="{26F97893-95BE-424D-BC5E-0C71EDCB53CC}"/>
    <cellStyle name="Normal 4 2 13" xfId="9533" xr:uid="{0DC6B1F1-85F1-40FA-83C7-6D743BB01A21}"/>
    <cellStyle name="Normal 4 2 14" xfId="9534" xr:uid="{C6E0C39B-E1A7-4B72-B6D3-1D06EB84B37C}"/>
    <cellStyle name="Normal 4 2 15" xfId="9535" xr:uid="{0D6F7139-C9AF-4450-B8F0-2DD1B2EFC22B}"/>
    <cellStyle name="Normal 4 2 16" xfId="9536" xr:uid="{5B8DABD3-3C2D-42FB-8961-DC45B2EBFFA4}"/>
    <cellStyle name="Normal 4 2 17" xfId="9537" xr:uid="{5718D7AB-724F-4C81-89B4-BA5A85AE206C}"/>
    <cellStyle name="Normal 4 2 18" xfId="9538" xr:uid="{8BE1D178-23CB-4A6B-8B2C-31734C3F3AC7}"/>
    <cellStyle name="Normal 4 2 19" xfId="9539" xr:uid="{DB47A30B-D7C1-4437-9169-695CAA3DC4CC}"/>
    <cellStyle name="Normal 4 2 2" xfId="9540" xr:uid="{18E202D3-BBF7-4B09-AF57-959E887646A4}"/>
    <cellStyle name="Normal 4 2 2 10" xfId="9541" xr:uid="{51229C3A-9766-45C8-A23E-5D3524BB3EE4}"/>
    <cellStyle name="Normal 4 2 2 11" xfId="9542" xr:uid="{FBC1C3C6-0E76-40E2-969E-9463511A90E9}"/>
    <cellStyle name="Normal 4 2 2 12" xfId="9543" xr:uid="{8160001D-C6DC-488F-806F-6167D62D3D49}"/>
    <cellStyle name="Normal 4 2 2 13" xfId="9544" xr:uid="{FECD474D-35FF-4DB0-9D89-32404D85FDD4}"/>
    <cellStyle name="Normal 4 2 2 14" xfId="9545" xr:uid="{8A91A149-1E33-41E7-B351-3390A67DDA30}"/>
    <cellStyle name="Normal 4 2 2 15" xfId="9546" xr:uid="{D6F51E38-1914-40A7-8C1D-235EBA96908A}"/>
    <cellStyle name="Normal 4 2 2 16" xfId="9547" xr:uid="{9BC22F30-F674-42F8-B4F4-7B87A72814FB}"/>
    <cellStyle name="Normal 4 2 2 17" xfId="9548" xr:uid="{204C1CE4-045B-4FD4-A2D2-41E41AB056E4}"/>
    <cellStyle name="Normal 4 2 2 18" xfId="9549" xr:uid="{C31F761D-C983-41A5-A8C1-F4B318EDEC0E}"/>
    <cellStyle name="Normal 4 2 2 19" xfId="17607" xr:uid="{824C5DDC-BBFF-48D5-8E2C-D3DF53E75CCE}"/>
    <cellStyle name="Normal 4 2 2 2" xfId="9550" xr:uid="{1F8DA453-3E32-4105-8B39-863448615230}"/>
    <cellStyle name="Normal 4 2 2 2 10" xfId="9551" xr:uid="{602B3193-0553-4B1B-A407-2E98EFB2EE8C}"/>
    <cellStyle name="Normal 4 2 2 2 11" xfId="9552" xr:uid="{82CD1204-E059-42A9-B299-AFC24A09E8B7}"/>
    <cellStyle name="Normal 4 2 2 2 12" xfId="9553" xr:uid="{8F4B5243-33B2-4FE7-A2BC-B23F40FC11FD}"/>
    <cellStyle name="Normal 4 2 2 2 13" xfId="9554" xr:uid="{90E5AB67-D5CC-4176-B2A3-D5F12705733F}"/>
    <cellStyle name="Normal 4 2 2 2 14" xfId="9555" xr:uid="{7FA28930-463D-48B0-880C-204E18367C92}"/>
    <cellStyle name="Normal 4 2 2 2 15" xfId="9556" xr:uid="{430232EA-E7D4-4F51-9170-AC33D30B87A6}"/>
    <cellStyle name="Normal 4 2 2 2 16" xfId="9557" xr:uid="{C663B395-B8E8-49C3-89D3-9211C4ECB0CE}"/>
    <cellStyle name="Normal 4 2 2 2 17" xfId="18161" xr:uid="{A1B67B7F-98A0-4BBE-81D1-FD5B7EAB324E}"/>
    <cellStyle name="Normal 4 2 2 2 2" xfId="9558" xr:uid="{DF544E62-2055-41AC-AD4E-DC326E2606E4}"/>
    <cellStyle name="Normal 4 2 2 2 2 2" xfId="9559" xr:uid="{FE574D0C-0A75-4F0B-A24E-DD1A199DE60D}"/>
    <cellStyle name="Normal 4 2 2 2 3" xfId="9560" xr:uid="{CC0A2618-8877-4986-9895-2E5686766D89}"/>
    <cellStyle name="Normal 4 2 2 2 3 2" xfId="9561" xr:uid="{C81D872A-0789-4A07-A209-05C1A6DA1457}"/>
    <cellStyle name="Normal 4 2 2 2 3 2 2" xfId="9562" xr:uid="{A7ECFA66-E3C6-4E8C-B12D-ADA94D1EC810}"/>
    <cellStyle name="Normal 4 2 2 2 4" xfId="9563" xr:uid="{9DCAE995-598A-4028-89AA-99CCE8D53471}"/>
    <cellStyle name="Normal 4 2 2 2 5" xfId="9564" xr:uid="{E45E8B37-F0C2-4BA0-87F2-998DD327D64F}"/>
    <cellStyle name="Normal 4 2 2 2 6" xfId="9565" xr:uid="{34D14648-312A-4DC4-86C8-F3612E1E90E3}"/>
    <cellStyle name="Normal 4 2 2 2 7" xfId="9566" xr:uid="{A8349BCF-A605-4EF0-BFD1-C8C2F31FB9EB}"/>
    <cellStyle name="Normal 4 2 2 2 8" xfId="9567" xr:uid="{B25A967B-FC79-4577-B0FF-0725E1C0E8F9}"/>
    <cellStyle name="Normal 4 2 2 2 9" xfId="9568" xr:uid="{D42B8831-8DE3-474B-B3DE-900A66D74110}"/>
    <cellStyle name="Normal 4 2 2 3" xfId="9569" xr:uid="{0B8393AE-AA62-437E-B2B5-10B95F91412B}"/>
    <cellStyle name="Normal 4 2 2 4" xfId="9570" xr:uid="{4AAC7D79-D5DC-4784-AF89-BE7DB95DE9D8}"/>
    <cellStyle name="Normal 4 2 2 5" xfId="9571" xr:uid="{5FBC0AAF-7358-4B7C-BB7C-FC46125799CB}"/>
    <cellStyle name="Normal 4 2 2 6" xfId="9572" xr:uid="{3EE8890E-8549-488A-A6FC-FD81E1B93EDD}"/>
    <cellStyle name="Normal 4 2 2 7" xfId="9573" xr:uid="{CFC121F4-23F1-407D-8CF7-F03580DEF433}"/>
    <cellStyle name="Normal 4 2 2 8" xfId="9574" xr:uid="{24E1381F-5E4C-450F-9853-461CBB1EFE6D}"/>
    <cellStyle name="Normal 4 2 2 9" xfId="9575" xr:uid="{93DB73F1-7FCC-4AA0-8B55-A9E23168C76D}"/>
    <cellStyle name="Normal 4 2 20" xfId="9576" xr:uid="{66E72CE4-51A3-40A6-B514-F01485CA72E4}"/>
    <cellStyle name="Normal 4 2 21" xfId="9577" xr:uid="{9C44DD36-5423-44EE-BE6F-BAE0AB67B013}"/>
    <cellStyle name="Normal 4 2 22" xfId="9578" xr:uid="{E1E11AD9-E547-4B87-ADE5-74539F394094}"/>
    <cellStyle name="Normal 4 2 23" xfId="17606" xr:uid="{024B4531-7FF9-4D20-BFF5-E5BA7B4BEDB8}"/>
    <cellStyle name="Normal 4 2 3" xfId="9579" xr:uid="{BEB8FACC-9606-43A3-A76D-040D15287D95}"/>
    <cellStyle name="Normal 4 2 3 2" xfId="9580" xr:uid="{1851679A-12CD-4538-8D91-388A41F8A1A2}"/>
    <cellStyle name="Normal 4 2 3 2 2" xfId="9581" xr:uid="{653B487B-69D6-48AB-97B7-9BD7CE818904}"/>
    <cellStyle name="Normal 4 2 3 2 2 2" xfId="9582" xr:uid="{4880DB78-3A44-4108-8ACF-3F4A5C7649B8}"/>
    <cellStyle name="Normal 4 2 3 2 3" xfId="9583" xr:uid="{716E64DC-41AD-4315-8943-21C30977790E}"/>
    <cellStyle name="Normal 4 2 3 2 3 2" xfId="9584" xr:uid="{29B3DF76-2F3A-4E49-8751-7B51A1EDBE83}"/>
    <cellStyle name="Normal 4 2 3 2 4" xfId="9585" xr:uid="{4898EF8D-912F-4658-866D-FE1F05AAD825}"/>
    <cellStyle name="Normal 4 2 3 2 5" xfId="9586" xr:uid="{2D6B2902-CB5C-4FCC-A24E-D66FF5D47CE0}"/>
    <cellStyle name="Normal 4 2 3 2 6" xfId="9587" xr:uid="{7C3082DF-8D15-40FE-836C-254162F76D0F}"/>
    <cellStyle name="Normal 4 2 3 2 7" xfId="18162" xr:uid="{29749D64-98D9-417D-B79A-7F52E7769E69}"/>
    <cellStyle name="Normal 4 2 3 3" xfId="9588" xr:uid="{4FD44A6D-E159-46A6-9F8A-8A9B835152A8}"/>
    <cellStyle name="Normal 4 2 3 4" xfId="9589" xr:uid="{6901AE59-EB98-4386-BD90-A23B234C43FB}"/>
    <cellStyle name="Normal 4 2 3 5" xfId="17608" xr:uid="{6307F258-E09F-40AD-BAB3-EA1FA83E0377}"/>
    <cellStyle name="Normal 4 2 4" xfId="9590" xr:uid="{4BAE884D-387A-4681-98E2-AF1E479F8818}"/>
    <cellStyle name="Normal 4 2 4 2" xfId="9591" xr:uid="{5078E6A8-81E0-419D-B025-A8E0F06B11E9}"/>
    <cellStyle name="Normal 4 2 4 2 2" xfId="9592" xr:uid="{CEE625A2-C269-4FA5-BA65-251224797188}"/>
    <cellStyle name="Normal 4 2 4 2 3" xfId="9593" xr:uid="{6D4C3FF3-32EB-4926-8180-40F4457C4D78}"/>
    <cellStyle name="Normal 4 2 4 2 4" xfId="9594" xr:uid="{06DBECB2-8093-4535-93EF-8D1CBB4CA9CB}"/>
    <cellStyle name="Normal 4 2 4 2 5" xfId="18163" xr:uid="{A7A35B9D-81C1-4D66-9DB3-B78364944D26}"/>
    <cellStyle name="Normal 4 2 4 3" xfId="9595" xr:uid="{543B5111-A6E3-482A-89DC-06DD8E48603B}"/>
    <cellStyle name="Normal 4 2 4 4" xfId="9596" xr:uid="{6BA87992-2798-4890-989A-F6BC3B6C6762}"/>
    <cellStyle name="Normal 4 2 4 5" xfId="17609" xr:uid="{A9517760-F05B-4EF6-B696-094CA08A4A01}"/>
    <cellStyle name="Normal 4 2 5" xfId="9597" xr:uid="{2B07E0C5-96AB-47BF-B572-3471693DF338}"/>
    <cellStyle name="Normal 4 2 5 2" xfId="9598" xr:uid="{4CC33454-B311-49B2-AF23-88AB03E188C8}"/>
    <cellStyle name="Normal 4 2 5 3" xfId="9599" xr:uid="{0C3C3DD8-2CF0-42D7-AA59-FE69C6A87235}"/>
    <cellStyle name="Normal 4 2 5 3 2" xfId="9600" xr:uid="{66474E15-7AC6-40BB-BE85-8656D130DF1F}"/>
    <cellStyle name="Normal 4 2 5 4" xfId="9601" xr:uid="{E2717B10-D4F7-4974-A719-D3A5E6A40474}"/>
    <cellStyle name="Normal 4 2 5 5" xfId="9602" xr:uid="{9C4B01C5-787D-4D14-8C4C-E3B41315442C}"/>
    <cellStyle name="Normal 4 2 5 6" xfId="9603" xr:uid="{9B4AB776-1334-4726-A110-E28DB82363A2}"/>
    <cellStyle name="Normal 4 2 5 7" xfId="18160" xr:uid="{C77308D1-04E8-4812-95BA-27CCBA0326AC}"/>
    <cellStyle name="Normal 4 2 6" xfId="9604" xr:uid="{C92146B1-BD0B-4472-9731-71D5A9C54D66}"/>
    <cellStyle name="Normal 4 2 6 2" xfId="9605" xr:uid="{F2313456-E8B4-441E-8BE9-8CFA6F629EA3}"/>
    <cellStyle name="Normal 4 2 6 3" xfId="9606" xr:uid="{D511FD6F-08CE-4FEC-AA16-192AF501E474}"/>
    <cellStyle name="Normal 4 2 7" xfId="9607" xr:uid="{360C47AE-FF7D-4196-86D5-BFF7FB8946C4}"/>
    <cellStyle name="Normal 4 2 7 2" xfId="9608" xr:uid="{248AB984-A84B-49B8-AC11-274097238E65}"/>
    <cellStyle name="Normal 4 2 8" xfId="9609" xr:uid="{89625959-C9E8-4DC3-BC94-2D4FA76AA755}"/>
    <cellStyle name="Normal 4 2 8 2" xfId="9610" xr:uid="{43B20337-50C8-4FEE-9C72-0A85D6655283}"/>
    <cellStyle name="Normal 4 2 9" xfId="9611" xr:uid="{617810FF-04F3-49AC-A3AC-14A9B33B1893}"/>
    <cellStyle name="Normal 4 20" xfId="9612" xr:uid="{8DAC697A-3B5E-4EE6-94E2-C5BE487AC019}"/>
    <cellStyle name="Normal 4 20 2" xfId="9613" xr:uid="{51ABAAEB-FD23-4EC4-A492-4B39D2535242}"/>
    <cellStyle name="Normal 4 20 2 2" xfId="9614" xr:uid="{62E8C1D9-94FF-4424-8C3A-0D0356A4A016}"/>
    <cellStyle name="Normal 4 20 2 3" xfId="17611" xr:uid="{9C03C8DF-D16A-488D-AAD3-95772A4603BE}"/>
    <cellStyle name="Normal 4 20 3" xfId="9615" xr:uid="{88BA667C-91F2-453B-96FE-2AB979D95C25}"/>
    <cellStyle name="Normal 4 20 3 2" xfId="9616" xr:uid="{968CA046-B8AC-4327-BC59-784F05FBC52D}"/>
    <cellStyle name="Normal 4 20 3 3" xfId="9617" xr:uid="{55C95757-ED10-4808-B785-8FBA6A911610}"/>
    <cellStyle name="Normal 4 20 3 3 2" xfId="9618" xr:uid="{B2026200-EB72-4287-A916-9AF0894ED53A}"/>
    <cellStyle name="Normal 4 20 3 4" xfId="9619" xr:uid="{EB875F72-D6F5-4D91-8677-C7FC884BB8BF}"/>
    <cellStyle name="Normal 4 20 3 5" xfId="9620" xr:uid="{C96DA96A-1727-4171-8AE2-EF1E1B0B11D8}"/>
    <cellStyle name="Normal 4 20 3 6" xfId="18164" xr:uid="{F21A7655-7367-4A66-8BFD-B5B955363F23}"/>
    <cellStyle name="Normal 4 20 4" xfId="9621" xr:uid="{2E9D86A0-8B2C-48E9-A825-852C399B4C0B}"/>
    <cellStyle name="Normal 4 20 5" xfId="17610" xr:uid="{0E5A7A6F-C5B0-49D1-BC7C-3B9C6DE12018}"/>
    <cellStyle name="Normal 4 21" xfId="9622" xr:uid="{D3B9C4C1-243C-41EF-AAFF-4B2BA79D7137}"/>
    <cellStyle name="Normal 4 21 2" xfId="9623" xr:uid="{7607B61E-6831-40AD-A6DA-255713B71165}"/>
    <cellStyle name="Normal 4 21 3" xfId="17612" xr:uid="{1CFB8A49-5E15-4319-BF2D-CA338B803A3D}"/>
    <cellStyle name="Normal 4 22" xfId="9624" xr:uid="{4D46E9A3-CF26-4FEA-8993-CBAD2CA854AA}"/>
    <cellStyle name="Normal 4 22 2" xfId="9625" xr:uid="{97FD29D0-3DD8-463D-BEC5-552C5D88CA8C}"/>
    <cellStyle name="Normal 4 22 3" xfId="17613" xr:uid="{F714E087-5DFF-460A-8B65-5C219CE2E3CA}"/>
    <cellStyle name="Normal 4 23" xfId="9626" xr:uid="{152336BD-7C48-4634-AA14-B2527170EE1B}"/>
    <cellStyle name="Normal 4 23 2" xfId="9627" xr:uid="{3B7DDF2A-3848-44AC-B7FF-1A74CA3432BA}"/>
    <cellStyle name="Normal 4 23 3" xfId="17614" xr:uid="{0F583662-0BBA-4BC6-803F-B166E34F944F}"/>
    <cellStyle name="Normal 4 24" xfId="9628" xr:uid="{27CFB1F4-0B8C-4BF2-AB17-40F4C85F6C46}"/>
    <cellStyle name="Normal 4 24 2" xfId="9629" xr:uid="{D75D1D31-A5EA-45E3-99E1-51A94DAACA51}"/>
    <cellStyle name="Normal 4 24 3" xfId="17615" xr:uid="{D1534500-272C-4C20-96E5-73AF00180652}"/>
    <cellStyle name="Normal 4 25" xfId="9630" xr:uid="{7A365204-7E5C-4DEF-AD4E-61CC68C20139}"/>
    <cellStyle name="Normal 4 25 2" xfId="9631" xr:uid="{C43DBF04-C8B7-41A5-975E-2762DA48E68C}"/>
    <cellStyle name="Normal 4 25 3" xfId="17616" xr:uid="{B862FF1D-5FC3-4D35-804E-1C9B762A6159}"/>
    <cellStyle name="Normal 4 26" xfId="9632" xr:uid="{BA322822-5F24-4D68-ACF4-431309F4D5AF}"/>
    <cellStyle name="Normal 4 26 2" xfId="9633" xr:uid="{88E1C327-E47C-47FD-8A81-F6B63FE6A9D5}"/>
    <cellStyle name="Normal 4 27" xfId="9634" xr:uid="{0ECAA17D-71F5-4AAC-AD59-AC67AE0587FB}"/>
    <cellStyle name="Normal 4 27 2" xfId="9635" xr:uid="{C6936EE4-8E16-401F-B5CC-C3B86A03C439}"/>
    <cellStyle name="Normal 4 28" xfId="9636" xr:uid="{A0EB1C0D-0759-4197-84DF-3D69D5EE8FF2}"/>
    <cellStyle name="Normal 4 29" xfId="9637" xr:uid="{FB8C6B17-A89E-4AA4-B221-A643794E7515}"/>
    <cellStyle name="Normal 4 3" xfId="9638" xr:uid="{511630F1-C806-4DE7-92A3-5196821C13A2}"/>
    <cellStyle name="Normal 4 3 10" xfId="9639" xr:uid="{6387CDD3-38CA-4534-8315-EA4BB5CBCE98}"/>
    <cellStyle name="Normal 4 3 11" xfId="9640" xr:uid="{E6ED5894-3A3A-4E48-8971-19B1EC33479E}"/>
    <cellStyle name="Normal 4 3 12" xfId="9641" xr:uid="{360C66B7-8BA7-4FC6-909A-68D6EA3703E5}"/>
    <cellStyle name="Normal 4 3 13" xfId="9642" xr:uid="{6347899E-AA57-4E3A-84C6-41164E11C6D8}"/>
    <cellStyle name="Normal 4 3 14" xfId="9643" xr:uid="{6A11C010-A101-480F-B4B3-E6F3663EF47D}"/>
    <cellStyle name="Normal 4 3 15" xfId="17617" xr:uid="{6A66BAA5-3E25-43BF-8428-994FC8D53577}"/>
    <cellStyle name="Normal 4 3 2" xfId="9644" xr:uid="{A48D06DB-6C7B-442B-ADB3-341F02F4293F}"/>
    <cellStyle name="Normal 4 3 2 2" xfId="9645" xr:uid="{59DDB65C-2367-41FD-995C-6806EC628A19}"/>
    <cellStyle name="Normal 4 3 2 2 2" xfId="9646" xr:uid="{85B7A07A-24D3-46A5-8A7A-EBBFFD90C712}"/>
    <cellStyle name="Normal 4 3 2 2 2 2" xfId="9647" xr:uid="{621A0426-180B-46D8-ACB5-7175AE1FF11C}"/>
    <cellStyle name="Normal 4 3 2 2 3" xfId="9648" xr:uid="{0BF1B6D0-1EA4-43BF-9D66-DCCFA06C18AF}"/>
    <cellStyle name="Normal 4 3 2 2 4" xfId="9649" xr:uid="{5E3E4AFA-9A4A-4FD3-A6B8-022D63D0688B}"/>
    <cellStyle name="Normal 4 3 2 3" xfId="9650" xr:uid="{4C6B26BA-1813-451C-978A-A4A7B9B2B196}"/>
    <cellStyle name="Normal 4 3 2 3 2" xfId="9651" xr:uid="{965FCA1D-79DA-4CE9-A37B-5EF19B8774DA}"/>
    <cellStyle name="Normal 4 3 2 4" xfId="9652" xr:uid="{7561A006-6D0A-46A8-87CE-9189713029E4}"/>
    <cellStyle name="Normal 4 3 2 5" xfId="9653" xr:uid="{BCC781FA-8716-4FEC-B109-6243B6CF6F1F}"/>
    <cellStyle name="Normal 4 3 2 6" xfId="9654" xr:uid="{55D7D8D4-A308-4190-9C14-9119D9DE42DC}"/>
    <cellStyle name="Normal 4 3 3" xfId="9655" xr:uid="{CB42DDE9-9C0E-40D3-B3B6-223283F46A91}"/>
    <cellStyle name="Normal 4 3 3 2" xfId="9656" xr:uid="{023B8D0E-17CB-4A57-A83E-B4AE3312C41A}"/>
    <cellStyle name="Normal 4 3 3 2 2" xfId="9657" xr:uid="{B2896ABB-DABF-4C92-9C88-A9D9BB9B6772}"/>
    <cellStyle name="Normal 4 3 3 2 3" xfId="9658" xr:uid="{C185B939-81B0-4337-B5D5-1DC43B8E623D}"/>
    <cellStyle name="Normal 4 3 3 3" xfId="9659" xr:uid="{27E76087-7787-4C10-9408-E278285B0EB9}"/>
    <cellStyle name="Normal 4 3 3 3 2" xfId="9660" xr:uid="{D1DA998A-7162-428B-B6F3-B6B3B3867692}"/>
    <cellStyle name="Normal 4 3 3 4" xfId="9661" xr:uid="{D8A020F3-4252-4AFE-9AE0-8832468C23F9}"/>
    <cellStyle name="Normal 4 3 3 5" xfId="9662" xr:uid="{C6E574E4-F959-4356-9FA3-D955F41D6028}"/>
    <cellStyle name="Normal 4 3 4" xfId="9663" xr:uid="{57B52566-F18A-45C2-A8D6-E4756DDB0A8D}"/>
    <cellStyle name="Normal 4 3 4 2" xfId="9664" xr:uid="{7725FF46-2822-4A53-941A-A8F766AE8A43}"/>
    <cellStyle name="Normal 4 3 4 2 2" xfId="9665" xr:uid="{BF7F148D-9EE5-406B-85BF-824A655A2626}"/>
    <cellStyle name="Normal 4 3 4 3" xfId="9666" xr:uid="{B0EF3085-7DE4-4A2E-A5D5-9771DE95B435}"/>
    <cellStyle name="Normal 4 3 5" xfId="9667" xr:uid="{7E8638B7-BA9F-4FFB-9FC9-942CC8EDAB13}"/>
    <cellStyle name="Normal 4 3 5 2" xfId="9668" xr:uid="{709AAD45-3583-4627-B741-4E8447094891}"/>
    <cellStyle name="Normal 4 3 5 3" xfId="9669" xr:uid="{57B1DA50-4FD7-44C4-9E7A-CDA4A8D42749}"/>
    <cellStyle name="Normal 4 3 6" xfId="9670" xr:uid="{FE99047A-0A0F-490D-B60F-B6D19ADC085E}"/>
    <cellStyle name="Normal 4 3 6 2" xfId="9671" xr:uid="{A1C81651-0254-4EA8-819D-07FAEE68E316}"/>
    <cellStyle name="Normal 4 3 6 3" xfId="9672" xr:uid="{6358FE3C-CC9B-40BA-8245-D80A43D7390D}"/>
    <cellStyle name="Normal 4 3 7" xfId="9673" xr:uid="{CAF5DC4B-F671-44DD-8D92-54D79C233BBB}"/>
    <cellStyle name="Normal 4 3 7 2" xfId="9674" xr:uid="{9CA8339E-CCC0-46D5-9121-D6F88B65CFED}"/>
    <cellStyle name="Normal 4 3 8" xfId="9675" xr:uid="{41A5E85F-9DA0-4D4D-A37D-41E4E522B39F}"/>
    <cellStyle name="Normal 4 3 9" xfId="9676" xr:uid="{D3CC3A24-9414-451C-A730-4F29360EEA54}"/>
    <cellStyle name="Normal 4 30" xfId="9677" xr:uid="{7C792C6A-EA05-46BB-9D88-7121B274AB10}"/>
    <cellStyle name="Normal 4 31" xfId="9678" xr:uid="{248BB2DD-8DDC-4314-906D-5266CC8FBC72}"/>
    <cellStyle name="Normal 4 32" xfId="9679" xr:uid="{12D277AE-6FC0-4B38-BD8A-5CD85A0BCE3E}"/>
    <cellStyle name="Normal 4 33" xfId="9680" xr:uid="{1908BD52-2B19-4ACF-9F74-CB11E5D7CC63}"/>
    <cellStyle name="Normal 4 34" xfId="9681" xr:uid="{B9E7DDFF-2470-4E0E-B8C9-D52B34AECFF2}"/>
    <cellStyle name="Normal 4 35" xfId="9682" xr:uid="{29919472-57E1-4002-A7A0-9740100C9974}"/>
    <cellStyle name="Normal 4 36" xfId="9683" xr:uid="{9E07A6F4-D097-44B8-B864-F204F3881980}"/>
    <cellStyle name="Normal 4 37" xfId="9684" xr:uid="{0F5D077F-BA96-41EE-BA12-C5C854EDEC46}"/>
    <cellStyle name="Normal 4 38" xfId="9685" xr:uid="{DD0BF7CB-962E-46AF-9BA5-709C65E1C11E}"/>
    <cellStyle name="Normal 4 39" xfId="9686" xr:uid="{53402A6C-0C9A-489F-B9FF-C7EC062C15CC}"/>
    <cellStyle name="Normal 4 4" xfId="9687" xr:uid="{F9387C43-BD22-4B0C-8EDC-5BA0817999B4}"/>
    <cellStyle name="Normal 4 4 10" xfId="17618" xr:uid="{450E069D-232A-4690-8704-DE16FF46E5DA}"/>
    <cellStyle name="Normal 4 4 2" xfId="9688" xr:uid="{77440102-A4AC-4409-BB22-1CC7379A1A68}"/>
    <cellStyle name="Normal 4 4 2 2" xfId="9689" xr:uid="{A93D3522-7743-46CC-84E6-7D37004DBC23}"/>
    <cellStyle name="Normal 4 4 2 2 2" xfId="9690" xr:uid="{9494E921-36B7-467F-A26F-75ECD10EA686}"/>
    <cellStyle name="Normal 4 4 2 2 3" xfId="9691" xr:uid="{17BBB936-A934-406D-8D85-A31A1481F1C0}"/>
    <cellStyle name="Normal 4 4 2 3" xfId="9692" xr:uid="{6119A6FA-F6F1-4152-807D-5BDEC7C44FEF}"/>
    <cellStyle name="Normal 4 4 2 4" xfId="9693" xr:uid="{94F13453-45AB-4B66-9F98-7E156B5544AD}"/>
    <cellStyle name="Normal 4 4 2 5" xfId="9694" xr:uid="{0CAF7CAD-3FE9-4513-BDA8-9E02829CF589}"/>
    <cellStyle name="Normal 4 4 3" xfId="9695" xr:uid="{A3BBB2C6-4373-4099-97A1-83FF3C2669BD}"/>
    <cellStyle name="Normal 4 4 3 2" xfId="9696" xr:uid="{1640D7BB-825A-45A5-8C94-177830FCDD58}"/>
    <cellStyle name="Normal 4 4 3 3" xfId="9697" xr:uid="{CCAB3A95-F1D0-4113-BFA3-B86AA0573252}"/>
    <cellStyle name="Normal 4 4 4" xfId="9698" xr:uid="{302D8700-6A5C-470E-88B3-750125E3C72A}"/>
    <cellStyle name="Normal 4 4 4 2" xfId="9699" xr:uid="{1AE42691-F1E7-4C08-98D8-18B16402F1FA}"/>
    <cellStyle name="Normal 4 4 5" xfId="9700" xr:uid="{E61248E2-112E-4762-A359-43A34D3C2842}"/>
    <cellStyle name="Normal 4 4 5 2" xfId="9701" xr:uid="{8A2821A1-BA36-4DA1-AD0D-4DCBF6CEEBF2}"/>
    <cellStyle name="Normal 4 4 6" xfId="9702" xr:uid="{55058E17-4BBF-4464-B6B5-484EE960BF74}"/>
    <cellStyle name="Normal 4 4 7" xfId="9703" xr:uid="{DC187A39-7F78-4A62-9F2D-BC5178F1FF14}"/>
    <cellStyle name="Normal 4 4 8" xfId="9704" xr:uid="{F7C2196F-E153-43C6-AAEA-16CD7AC2F08B}"/>
    <cellStyle name="Normal 4 4 9" xfId="9705" xr:uid="{15BD1C45-27A7-4B10-AA32-7A6457DEF1CA}"/>
    <cellStyle name="Normal 4 40" xfId="16421" xr:uid="{8EED636E-DBE3-438E-A010-A3E95EC76B96}"/>
    <cellStyle name="Normal 4 5" xfId="9706" xr:uid="{CB5B63DC-CC60-4F38-8978-8B6B7296AE9D}"/>
    <cellStyle name="Normal 4 5 10" xfId="9707" xr:uid="{2DEDBA7E-0E6F-485B-93CA-F577BD30EF1A}"/>
    <cellStyle name="Normal 4 5 11" xfId="17619" xr:uid="{EB68E49B-B05F-4270-BAA3-F4B17A322F7E}"/>
    <cellStyle name="Normal 4 5 2" xfId="9708" xr:uid="{898FC1E3-43AE-4F19-8158-F9375569B6BA}"/>
    <cellStyle name="Normal 4 5 2 2" xfId="9709" xr:uid="{EA7C6FDD-26D8-48A0-86FA-B1FCEE624FD4}"/>
    <cellStyle name="Normal 4 5 2 2 2" xfId="9710" xr:uid="{09771EE1-53B7-4D4B-8E7A-F84CFFA61D0C}"/>
    <cellStyle name="Normal 4 5 2 3" xfId="9711" xr:uid="{8C1D04F0-367C-4471-8E3A-8E39CEBEFB7E}"/>
    <cellStyle name="Normal 4 5 2 4" xfId="9712" xr:uid="{B2D47883-5DF8-4435-A8F5-3EFD2B1B5493}"/>
    <cellStyle name="Normal 4 5 3" xfId="9713" xr:uid="{8DD47A19-99D4-48A4-88B4-FB51A8570532}"/>
    <cellStyle name="Normal 4 5 3 2" xfId="9714" xr:uid="{35C836FB-6B34-4638-82F6-F150C4647A6F}"/>
    <cellStyle name="Normal 4 5 4" xfId="9715" xr:uid="{42B52D25-59F8-42BE-9B01-6836D428A3F5}"/>
    <cellStyle name="Normal 4 5 4 2" xfId="9716" xr:uid="{04D65297-3CA9-4F89-85E4-04C9BB8D91BF}"/>
    <cellStyle name="Normal 4 5 5" xfId="9717" xr:uid="{6B1EC9FC-B9EC-4469-B257-981CF5BBBBC6}"/>
    <cellStyle name="Normal 4 5 6" xfId="9718" xr:uid="{F4C88DD4-07EA-4C48-BDED-DAF5A677EE71}"/>
    <cellStyle name="Normal 4 5 7" xfId="9719" xr:uid="{A97D25C9-C169-4F79-BB85-66A8D5D8BDC2}"/>
    <cellStyle name="Normal 4 5 8" xfId="9720" xr:uid="{607787B5-637B-4692-8508-24866E46720E}"/>
    <cellStyle name="Normal 4 5 9" xfId="9721" xr:uid="{1CF24053-7E61-4FC7-8DF2-84E78D0BF281}"/>
    <cellStyle name="Normal 4 6" xfId="9722" xr:uid="{729BFF52-CB19-401D-ACCF-3045E522BE3D}"/>
    <cellStyle name="Normal 4 6 2" xfId="9723" xr:uid="{8843FEA6-88F1-4818-B08B-172B95545DFA}"/>
    <cellStyle name="Normal 4 6 2 2" xfId="9724" xr:uid="{E48A1D57-62DF-442B-B108-FD110CE0ECD8}"/>
    <cellStyle name="Normal 4 6 2 3" xfId="9725" xr:uid="{752C4851-EB90-45F9-886C-24D3DA5D4DD4}"/>
    <cellStyle name="Normal 4 6 3" xfId="9726" xr:uid="{D89568FF-8441-4F55-96D9-C20435DF03A2}"/>
    <cellStyle name="Normal 4 6 4" xfId="9727" xr:uid="{DAF78891-A64B-4884-B647-29449E66DC0B}"/>
    <cellStyle name="Normal 4 6 5" xfId="17620" xr:uid="{D0C4F5A5-1D7B-4AD7-932E-4DD31CF48142}"/>
    <cellStyle name="Normal 4 7" xfId="9728" xr:uid="{A5CD40A2-BA66-437D-96DB-BD47AA468455}"/>
    <cellStyle name="Normal 4 7 2" xfId="9729" xr:uid="{4DFF1682-178E-4CE5-9C30-4DA522A922C2}"/>
    <cellStyle name="Normal 4 7 3" xfId="9730" xr:uid="{7B064678-8D9F-49B9-ADCD-50219FEC6D4D}"/>
    <cellStyle name="Normal 4 7 4" xfId="17621" xr:uid="{9FE3C927-4831-4CCE-B8E6-E7C4330B88FB}"/>
    <cellStyle name="Normal 4 8" xfId="9731" xr:uid="{FE6C015E-7141-4EAF-87BB-B8BEBF78390E}"/>
    <cellStyle name="Normal 4 8 2" xfId="9732" xr:uid="{19191A10-DDD1-4E83-8598-97576C69A802}"/>
    <cellStyle name="Normal 4 8 3" xfId="9733" xr:uid="{EE46E2D3-16AA-4BAB-A3FE-D5CF4090AD00}"/>
    <cellStyle name="Normal 4 8 4" xfId="17622" xr:uid="{3D6A233C-90C9-4B85-957E-258F9C849FDB}"/>
    <cellStyle name="Normal 4 9" xfId="9734" xr:uid="{6171A7BD-D913-4AE4-BC5F-B0127472A4B6}"/>
    <cellStyle name="Normal 4 9 2" xfId="9735" xr:uid="{A4F307A1-0791-45C6-A2CF-3C74969711EB}"/>
    <cellStyle name="Normal 4 9 3" xfId="17623" xr:uid="{38C1DC21-7114-4F59-A06C-4FF4742947F4}"/>
    <cellStyle name="Normal 4_SUP" xfId="9736" xr:uid="{255BA231-B65A-415A-A476-A9B6B3DBBE90}"/>
    <cellStyle name="Normal 40" xfId="9737" xr:uid="{221EE54C-3FC6-4FB8-AEE9-483D3C3A3C95}"/>
    <cellStyle name="Normal 40 10" xfId="9738" xr:uid="{54BCF17F-0BAD-4773-B413-A8D7419B21D1}"/>
    <cellStyle name="Normal 40 11" xfId="9739" xr:uid="{8CC5DC6B-434A-4650-9AD9-A981983F97B8}"/>
    <cellStyle name="Normal 40 2" xfId="9740" xr:uid="{47BFC988-1531-4C11-AAD5-C7D44A951A1E}"/>
    <cellStyle name="Normal 40 3" xfId="9741" xr:uid="{EC83CE33-E2AE-4A6D-BB05-23C8D4333CDB}"/>
    <cellStyle name="Normal 40 4" xfId="9742" xr:uid="{2BA51422-BFC0-4DFF-A10B-7CFA33271E57}"/>
    <cellStyle name="Normal 40 5" xfId="9743" xr:uid="{796E049A-33D4-4AAF-A6A3-AAD4986A7DA4}"/>
    <cellStyle name="Normal 40 6" xfId="9744" xr:uid="{0EAA158A-914E-4C1C-A1EC-B2E4EBC60E91}"/>
    <cellStyle name="Normal 40 7" xfId="9745" xr:uid="{4358487F-7ADE-41B0-86FE-5014560BAC00}"/>
    <cellStyle name="Normal 40 8" xfId="9746" xr:uid="{9859442B-BF7A-40CB-B706-E901AC9DEEE3}"/>
    <cellStyle name="Normal 40 9" xfId="9747" xr:uid="{F7BCA362-346B-4ED4-8DF3-A6DC2F9F0C38}"/>
    <cellStyle name="Normal 41" xfId="9748" xr:uid="{8A9E7B1A-C78F-460A-B9AC-4A6DB594E730}"/>
    <cellStyle name="Normal 41 2" xfId="9749" xr:uid="{EE98F3A1-B5E1-4EFF-BE0A-C2918E0A46B6}"/>
    <cellStyle name="Normal 42" xfId="9750" xr:uid="{5B278E6E-6D95-4207-9FAF-CF306D3F140D}"/>
    <cellStyle name="Normal 42 2" xfId="9751" xr:uid="{9C05A2D7-5B44-40DE-96BB-CF146A3ADEE5}"/>
    <cellStyle name="Normal 43" xfId="9752" xr:uid="{C063B8E5-0359-4CB6-B557-2BE1C72F7C42}"/>
    <cellStyle name="Normal 43 2" xfId="9753" xr:uid="{AAB1C4EF-FC87-4345-8255-36440D147B8B}"/>
    <cellStyle name="Normal 44" xfId="9754" xr:uid="{536BA577-1AA4-48CF-AF5C-2B1ABC1B76B6}"/>
    <cellStyle name="Normal 44 2" xfId="9755" xr:uid="{75883A49-3747-42BA-9D47-10A2D8E11989}"/>
    <cellStyle name="Normal 45" xfId="9756" xr:uid="{ABD468CF-0A1E-4E2D-9E6F-02D10DAE9BB8}"/>
    <cellStyle name="Normal 46" xfId="9757" xr:uid="{92671252-440B-45BD-A7AC-4CAE828E5749}"/>
    <cellStyle name="Normal 47" xfId="9758" xr:uid="{DC7A7FD7-D69E-44A2-A190-90C60B65BD2E}"/>
    <cellStyle name="Normal 48" xfId="9759" xr:uid="{3ECFAD34-6C59-47F5-B8D2-70BAAA5B2211}"/>
    <cellStyle name="Normal 49" xfId="9760" xr:uid="{BEDBFCF3-342A-4190-AC40-8AE934885ACD}"/>
    <cellStyle name="Normal 5" xfId="9761" xr:uid="{3F8D2D51-F63C-4C2B-A9F9-08074E7EA27A}"/>
    <cellStyle name="Normal 5 10" xfId="9762" xr:uid="{008F2221-E765-4282-B834-D92236666B0A}"/>
    <cellStyle name="Normal 5 10 2" xfId="9763" xr:uid="{5B54CEF4-6E25-4537-9E8A-C53D25A4E846}"/>
    <cellStyle name="Normal 5 11" xfId="9764" xr:uid="{62465C4A-8AD0-41D9-9CD1-141B7A2185AD}"/>
    <cellStyle name="Normal 5 11 2" xfId="9765" xr:uid="{221B3D68-D8CA-4CBB-A83B-EACA24CE97A5}"/>
    <cellStyle name="Normal 5 12" xfId="9766" xr:uid="{C0803F25-62A0-4AE6-88E0-6580CB69ACFA}"/>
    <cellStyle name="Normal 5 12 2" xfId="9767" xr:uid="{11F67AD4-248F-49FE-BC57-79A90E1BCB3A}"/>
    <cellStyle name="Normal 5 13" xfId="9768" xr:uid="{D0739029-46E0-462A-AEED-EE3968A1F752}"/>
    <cellStyle name="Normal 5 14" xfId="9769" xr:uid="{968EDFF4-8D51-4C56-A239-0AD551221E42}"/>
    <cellStyle name="Normal 5 15" xfId="9770" xr:uid="{2052958C-3F18-480C-AAC1-19050EE653EA}"/>
    <cellStyle name="Normal 5 16" xfId="9771" xr:uid="{0ACB0504-6DF1-4D88-8AAE-A35CBC97E7BA}"/>
    <cellStyle name="Normal 5 17" xfId="9772" xr:uid="{A946067F-BC16-44F9-AA50-7936F0E0B7E3}"/>
    <cellStyle name="Normal 5 18" xfId="9773" xr:uid="{39504463-3BFA-4C0A-B36F-3EDC2CAC0D8E}"/>
    <cellStyle name="Normal 5 19" xfId="9774" xr:uid="{63722116-216E-4FA0-86D7-BAD5660050BE}"/>
    <cellStyle name="Normal 5 2" xfId="9775" xr:uid="{F2F7D532-1471-451D-8020-160892BF0F08}"/>
    <cellStyle name="Normal 5 2 10" xfId="9776" xr:uid="{D83A679B-8DB2-488B-BD81-36A22EF8C57B}"/>
    <cellStyle name="Normal 5 2 11" xfId="9777" xr:uid="{669B3112-D1A9-4F0C-A69F-C8E4FB8EE4C0}"/>
    <cellStyle name="Normal 5 2 12" xfId="9778" xr:uid="{9317D19A-8666-4DA7-B68E-2BB84C9D6AC6}"/>
    <cellStyle name="Normal 5 2 13" xfId="9779" xr:uid="{612BB214-BD72-4484-831E-1DB213FB0500}"/>
    <cellStyle name="Normal 5 2 14" xfId="9780" xr:uid="{D828F1C4-F45D-41B7-B15C-39B82EC1F95A}"/>
    <cellStyle name="Normal 5 2 15" xfId="9781" xr:uid="{F5518EE8-CC82-4356-85C2-75C8D5E2BCA9}"/>
    <cellStyle name="Normal 5 2 16" xfId="9782" xr:uid="{7ED3C625-4BC9-41A7-A686-430DA36F27B0}"/>
    <cellStyle name="Normal 5 2 17" xfId="17625" xr:uid="{029D14FA-0BE1-44B4-BFB1-3C66AEFEDCA1}"/>
    <cellStyle name="Normal 5 2 2" xfId="9783" xr:uid="{60DE70BB-DA73-4409-9F37-5A650758BEBF}"/>
    <cellStyle name="Normal 5 2 2 10" xfId="9784" xr:uid="{B2C6ADE4-E9D4-4DCB-9607-39BA6B9F6A4B}"/>
    <cellStyle name="Normal 5 2 2 11" xfId="9785" xr:uid="{4BD25390-1F7D-48EC-9898-BDE2E21558BC}"/>
    <cellStyle name="Normal 5 2 2 12" xfId="9786" xr:uid="{3D98966C-DE14-47B5-BFAE-00DD591246CE}"/>
    <cellStyle name="Normal 5 2 2 13" xfId="9787" xr:uid="{2D421598-E8DD-460F-B0FD-96EC13E7930C}"/>
    <cellStyle name="Normal 5 2 2 14" xfId="9788" xr:uid="{2E529321-09FC-4D64-B836-1CA6DD4DD6C7}"/>
    <cellStyle name="Normal 5 2 2 15" xfId="9789" xr:uid="{EF42EACF-B4A4-4888-8146-D65B1C9210E7}"/>
    <cellStyle name="Normal 5 2 2 16" xfId="9790" xr:uid="{D5DD9EDF-FE5F-4A7D-A751-6B46E47C5194}"/>
    <cellStyle name="Normal 5 2 2 17" xfId="18051" xr:uid="{00ACECDE-B6B9-43B3-ADF8-FDF99BACBDB3}"/>
    <cellStyle name="Normal 5 2 2 2" xfId="9791" xr:uid="{4C19E819-92FD-4F3F-9736-480916679F6C}"/>
    <cellStyle name="Normal 5 2 2 2 10" xfId="9792" xr:uid="{691B4EB9-BA77-4CCA-8C2C-A03AFB25421C}"/>
    <cellStyle name="Normal 5 2 2 2 11" xfId="9793" xr:uid="{87D1A488-A006-41C0-9F06-873089B8BD0A}"/>
    <cellStyle name="Normal 5 2 2 2 12" xfId="9794" xr:uid="{B0AE20DA-BEC4-4DF8-A8D7-B414EE9F6A9C}"/>
    <cellStyle name="Normal 5 2 2 2 13" xfId="9795" xr:uid="{5A443271-A655-47AC-8400-7247007F95A0}"/>
    <cellStyle name="Normal 5 2 2 2 2" xfId="9796" xr:uid="{EA63EF3F-0658-4539-BE09-33D76C718D3F}"/>
    <cellStyle name="Normal 5 2 2 2 3" xfId="9797" xr:uid="{9C2284FA-83F8-4AE4-950B-77E310431618}"/>
    <cellStyle name="Normal 5 2 2 2 4" xfId="9798" xr:uid="{13F5A4C5-A8C4-4E5E-9D69-F36289DD2335}"/>
    <cellStyle name="Normal 5 2 2 2 5" xfId="9799" xr:uid="{F7A2AD1D-29B4-47E3-906B-109B20CF2162}"/>
    <cellStyle name="Normal 5 2 2 2 6" xfId="9800" xr:uid="{DAEEB78F-ABF9-48A1-B209-41B663F3C300}"/>
    <cellStyle name="Normal 5 2 2 2 7" xfId="9801" xr:uid="{5A77B757-BA2D-48B1-BA3B-1FD08715FA52}"/>
    <cellStyle name="Normal 5 2 2 2 8" xfId="9802" xr:uid="{6B758ACD-A736-4581-A47D-606320C8A2FC}"/>
    <cellStyle name="Normal 5 2 2 2 9" xfId="9803" xr:uid="{7547ACAA-2BE5-41B6-BDC8-A30DDCC9F98F}"/>
    <cellStyle name="Normal 5 2 2 3" xfId="9804" xr:uid="{C0047430-0D2F-4DA6-B8D8-1EE4A63D41A6}"/>
    <cellStyle name="Normal 5 2 2 4" xfId="9805" xr:uid="{F72DE457-78D8-45FA-9C7F-8245E56881E2}"/>
    <cellStyle name="Normal 5 2 2 5" xfId="9806" xr:uid="{DF313014-FFB3-4569-97D3-B3B2E8017D79}"/>
    <cellStyle name="Normal 5 2 2 6" xfId="9807" xr:uid="{7E165800-CC75-48EA-9768-BD8135BA6380}"/>
    <cellStyle name="Normal 5 2 2 7" xfId="9808" xr:uid="{660A91BF-3675-4C7F-83C4-D812838EE3D2}"/>
    <cellStyle name="Normal 5 2 2 8" xfId="9809" xr:uid="{29B182C1-A9CC-40EF-AE88-EB782F4169EB}"/>
    <cellStyle name="Normal 5 2 2 9" xfId="9810" xr:uid="{2C0F729B-5391-4014-87AF-2E7F2153B328}"/>
    <cellStyle name="Normal 5 2 3" xfId="9811" xr:uid="{6DB6B5EF-8A9D-4720-8C68-87FEC1050697}"/>
    <cellStyle name="Normal 5 2 3 2" xfId="9812" xr:uid="{73762F6D-3E2C-459A-BACD-6198D9666536}"/>
    <cellStyle name="Normal 5 2 3 3" xfId="9813" xr:uid="{785DF31E-4F4B-4878-8839-ECEB76C1A1BF}"/>
    <cellStyle name="Normal 5 2 3 4" xfId="18166" xr:uid="{0AD15094-A228-4508-8CD5-59E5593BC3F9}"/>
    <cellStyle name="Normal 5 2 4" xfId="9814" xr:uid="{A7903A3D-F3E4-4EA2-9B90-1F5F24EC45D4}"/>
    <cellStyle name="Normal 5 2 4 2" xfId="9815" xr:uid="{B070ADBA-C604-4EF8-8888-F158BDDBE6BF}"/>
    <cellStyle name="Normal 5 2 5" xfId="9816" xr:uid="{82A81112-1380-4A0E-B114-13657C456227}"/>
    <cellStyle name="Normal 5 2 5 2" xfId="9817" xr:uid="{02BE6549-6DC6-4358-BA7B-2B05DD4D500D}"/>
    <cellStyle name="Normal 5 2 6" xfId="9818" xr:uid="{1C5A03C0-8C03-49D9-91C8-CD7D040345E0}"/>
    <cellStyle name="Normal 5 2 6 2" xfId="9819" xr:uid="{22EE4E17-A7B6-4590-96E0-89EE71535220}"/>
    <cellStyle name="Normal 5 2 7" xfId="9820" xr:uid="{C012CD7E-4F9C-4CA8-A8B5-F56195B7D7EB}"/>
    <cellStyle name="Normal 5 2 7 2" xfId="9821" xr:uid="{F6E31F9E-837E-4E81-A64D-89CBE1DF4803}"/>
    <cellStyle name="Normal 5 2 8" xfId="9822" xr:uid="{4D197063-5889-4A0F-830C-C5D5C5499164}"/>
    <cellStyle name="Normal 5 2 8 2" xfId="9823" xr:uid="{152A4907-B7C6-4B54-966B-03D01CFED862}"/>
    <cellStyle name="Normal 5 2 9" xfId="9824" xr:uid="{4942B6A7-18EA-404F-B662-E8EF6BE6ED9F}"/>
    <cellStyle name="Normal 5 20" xfId="9825" xr:uid="{5EACB50B-EF1D-4BD0-A7C7-004A947CA819}"/>
    <cellStyle name="Normal 5 21" xfId="9826" xr:uid="{EBE22D9E-2120-47EA-BC51-20F1F0C62805}"/>
    <cellStyle name="Normal 5 22" xfId="17624" xr:uid="{F22B1C25-8E6C-4081-B339-B98B8D6326F1}"/>
    <cellStyle name="Normal 5 3" xfId="9827" xr:uid="{9A6120BF-2398-4E1E-AE55-40C08DFD3FFB}"/>
    <cellStyle name="Normal 5 3 10" xfId="9828" xr:uid="{267C37FD-FAE5-4142-8FCE-952762731320}"/>
    <cellStyle name="Normal 5 3 11" xfId="9829" xr:uid="{DF49C1BF-469A-4283-8534-D5BD765E516C}"/>
    <cellStyle name="Normal 5 3 12" xfId="9830" xr:uid="{3A56DA0F-8576-41F4-9844-B783C749EC14}"/>
    <cellStyle name="Normal 5 3 13" xfId="9831" xr:uid="{848CF432-2BB7-4C4F-8D42-4E6B6B874279}"/>
    <cellStyle name="Normal 5 3 14" xfId="9832" xr:uid="{DEA1A3E1-A5C2-4570-9367-140C89F7C098}"/>
    <cellStyle name="Normal 5 3 15" xfId="9833" xr:uid="{5AD075D3-FE26-45F7-AA4B-1084A3658FAC}"/>
    <cellStyle name="Normal 5 3 16" xfId="9834" xr:uid="{1DCCC0FF-E0D8-4869-B678-79BD1474F7F9}"/>
    <cellStyle name="Normal 5 3 17" xfId="9835" xr:uid="{3884AF16-0DD5-47D1-A063-C2F30BE5F0B7}"/>
    <cellStyle name="Normal 5 3 18" xfId="9836" xr:uid="{E2E6FDDF-226B-4E17-960B-D2C562593319}"/>
    <cellStyle name="Normal 5 3 19" xfId="9837" xr:uid="{5CF1869E-224E-4500-BEC7-E5119C6BB672}"/>
    <cellStyle name="Normal 5 3 2" xfId="9838" xr:uid="{C84FE73E-D3BC-45BB-BC37-3286E0030005}"/>
    <cellStyle name="Normal 5 3 2 2" xfId="9839" xr:uid="{5FF11476-E9FD-45EB-85F9-D10E38DBFF6C}"/>
    <cellStyle name="Normal 5 3 20" xfId="18050" xr:uid="{FE19C325-4D3B-46F4-94B5-33EDD61C9564}"/>
    <cellStyle name="Normal 5 3 3" xfId="9840" xr:uid="{6F6A0ED0-7819-4D74-B1DB-4BBD02F18D5C}"/>
    <cellStyle name="Normal 5 3 3 2" xfId="9841" xr:uid="{FD31929B-AA87-4ADF-B133-AADA7449C810}"/>
    <cellStyle name="Normal 5 3 4" xfId="9842" xr:uid="{83585F01-1E25-49F3-A676-5913BBAA85DE}"/>
    <cellStyle name="Normal 5 3 4 2" xfId="9843" xr:uid="{53617A67-5B6D-434F-91EE-CEDA9FFBD63D}"/>
    <cellStyle name="Normal 5 3 5" xfId="9844" xr:uid="{7D1D82DB-E22C-491E-8D2E-5BE4340F193F}"/>
    <cellStyle name="Normal 5 3 5 2" xfId="9845" xr:uid="{AF30FA14-5C0F-418B-9AEC-116B2936F22F}"/>
    <cellStyle name="Normal 5 3 6" xfId="9846" xr:uid="{BDC51C0E-868B-4746-BC80-EFDBEEA95719}"/>
    <cellStyle name="Normal 5 3 7" xfId="9847" xr:uid="{900E7380-D136-48C4-A862-C6A2425FA728}"/>
    <cellStyle name="Normal 5 3 8" xfId="9848" xr:uid="{C4CE29E8-8C78-4536-A3F0-11B4D397C8C9}"/>
    <cellStyle name="Normal 5 3 9" xfId="9849" xr:uid="{1CE1A91E-0CF5-468E-AD69-1BC8A541CDAE}"/>
    <cellStyle name="Normal 5 4" xfId="9850" xr:uid="{A080F088-824F-475A-8BDC-6818B3F1D24F}"/>
    <cellStyle name="Normal 5 4 10" xfId="9851" xr:uid="{48374539-8402-4D97-9548-5FDE476A6982}"/>
    <cellStyle name="Normal 5 4 11" xfId="18165" xr:uid="{1F82E4E1-D876-4D29-8A79-848AC8D25FE5}"/>
    <cellStyle name="Normal 5 4 2" xfId="9852" xr:uid="{AA415B7F-CFDC-4EA0-94C7-EC4FFA9A92D2}"/>
    <cellStyle name="Normal 5 4 3" xfId="9853" xr:uid="{E950A935-A669-49BD-B38A-99E16A3B5969}"/>
    <cellStyle name="Normal 5 4 4" xfId="9854" xr:uid="{B7271892-7FA8-494B-BF7E-744C5A513453}"/>
    <cellStyle name="Normal 5 4 5" xfId="9855" xr:uid="{CAC9992B-ACA9-46D3-8834-09BF23B427C3}"/>
    <cellStyle name="Normal 5 4 6" xfId="9856" xr:uid="{D767E496-4085-4704-809C-E6D6620106FA}"/>
    <cellStyle name="Normal 5 4 7" xfId="9857" xr:uid="{F9BD495E-5E12-46AF-A350-B244D33796B7}"/>
    <cellStyle name="Normal 5 4 8" xfId="9858" xr:uid="{3061066E-818A-4AF7-AB52-D56F8F9AFE4E}"/>
    <cellStyle name="Normal 5 4 9" xfId="9859" xr:uid="{9AEDF86C-907F-4845-93F6-9CDF5D66CDE8}"/>
    <cellStyle name="Normal 5 5" xfId="9860" xr:uid="{8E846E48-1CC1-4653-AE89-6E0439405E8B}"/>
    <cellStyle name="Normal 5 5 10" xfId="9861" xr:uid="{92FC25AC-4ECD-463B-AE8C-FC3C488E529C}"/>
    <cellStyle name="Normal 5 5 2" xfId="9862" xr:uid="{D722FF91-56C3-49A8-B2A4-9AF6CBFCE603}"/>
    <cellStyle name="Normal 5 5 2 2" xfId="9863" xr:uid="{8123B1D8-00D6-4165-9FEF-9DCAAF3A64F7}"/>
    <cellStyle name="Normal 5 5 3" xfId="9864" xr:uid="{166F7FFF-9DDE-4F91-8207-1594DD922F8C}"/>
    <cellStyle name="Normal 5 5 4" xfId="9865" xr:uid="{4C9DEF6F-2A93-4E9F-A8FC-8132DC0AC661}"/>
    <cellStyle name="Normal 5 5 5" xfId="9866" xr:uid="{91906033-5979-48D8-BF87-0383D4C7694A}"/>
    <cellStyle name="Normal 5 5 6" xfId="9867" xr:uid="{24AACFEB-630E-4955-AE43-A912202835F9}"/>
    <cellStyle name="Normal 5 5 7" xfId="9868" xr:uid="{05FA9FDC-DD1C-43D1-8308-2365768C4A24}"/>
    <cellStyle name="Normal 5 5 8" xfId="9869" xr:uid="{36746951-230E-4509-A145-2D4C9C9F36C5}"/>
    <cellStyle name="Normal 5 5 9" xfId="9870" xr:uid="{D975B2FC-F198-499A-ADC7-65CDBFAF72FC}"/>
    <cellStyle name="Normal 5 6" xfId="9871" xr:uid="{C9390B4D-DC93-49F9-96C3-4D97CCD91838}"/>
    <cellStyle name="Normal 5 6 2" xfId="9872" xr:uid="{5D7196C2-473D-4EDB-9608-79FA084FCCCC}"/>
    <cellStyle name="Normal 5 7" xfId="9873" xr:uid="{68180E14-554A-41EA-BBB9-553DE8B81F7B}"/>
    <cellStyle name="Normal 5 8" xfId="9874" xr:uid="{84F2935B-EE19-464E-98FD-37F50151DCDD}"/>
    <cellStyle name="Normal 5 8 2" xfId="9875" xr:uid="{996F16A7-E513-42C5-8A82-836BD10CBC71}"/>
    <cellStyle name="Normal 5 9" xfId="9876" xr:uid="{380F8ADF-0280-4080-B3E5-3AC360459A24}"/>
    <cellStyle name="Normal 5 9 2" xfId="9877" xr:uid="{E8B527F3-5429-4457-B2AF-6C8B7341D4EF}"/>
    <cellStyle name="Normal 50" xfId="9878" xr:uid="{AEB46910-B25A-4AEF-8484-7C355970B11F}"/>
    <cellStyle name="Normal 50 10" xfId="9879" xr:uid="{C30072D7-B636-4C82-9066-CD75B7EC19B3}"/>
    <cellStyle name="Normal 50 11" xfId="9880" xr:uid="{C1FCF09F-DE89-43AD-B6DF-E7B761CC6C26}"/>
    <cellStyle name="Normal 50 12" xfId="9881" xr:uid="{6D427E00-AE3B-4F7C-BB39-3348955B6BF7}"/>
    <cellStyle name="Normal 50 2" xfId="9882" xr:uid="{B522037D-253F-49C2-B27A-62D158ACBA9D}"/>
    <cellStyle name="Normal 50 2 2" xfId="9883" xr:uid="{769F7320-A38E-437A-AE90-3D6E0097160D}"/>
    <cellStyle name="Normal 50 2 2 2" xfId="9884" xr:uid="{C1DE3666-EC9B-409D-B704-E9EFE30365CD}"/>
    <cellStyle name="Normal 50 2 2 2 2" xfId="9885" xr:uid="{3AFDC909-10E8-436C-808E-9F42642C1092}"/>
    <cellStyle name="Normal 50 2 2 2 2 2" xfId="9886" xr:uid="{C918828A-347B-4E62-AE51-3588DB28F859}"/>
    <cellStyle name="Normal 50 2 2 2 2 2 2" xfId="9887" xr:uid="{A1E33E60-D5AB-4F22-8E27-7BB4847116DC}"/>
    <cellStyle name="Normal 50 2 2 2 2 3" xfId="9888" xr:uid="{B1FB204F-F226-4627-85AC-AB5542E5CAE4}"/>
    <cellStyle name="Normal 50 2 2 2 3" xfId="9889" xr:uid="{602A2FB2-A4B3-4F93-8C91-E7E654FF2D5A}"/>
    <cellStyle name="Normal 50 2 2 2 3 2" xfId="9890" xr:uid="{3725D3BB-741D-41B3-A35A-6F7EBC0D613D}"/>
    <cellStyle name="Normal 50 2 2 2 4" xfId="9891" xr:uid="{2B93BE5A-A13C-4B6B-9B95-3292516A2693}"/>
    <cellStyle name="Normal 50 2 2 2 5" xfId="9892" xr:uid="{747F6188-8457-4CDF-BD3D-F8BD5B1C1485}"/>
    <cellStyle name="Normal 50 2 2 3" xfId="9893" xr:uid="{DF3ED710-D5DE-4F29-AD18-D459845061C0}"/>
    <cellStyle name="Normal 50 2 2 3 2" xfId="9894" xr:uid="{4C1CCBF5-8FF3-44CA-BBDA-5B216D28932A}"/>
    <cellStyle name="Normal 50 2 2 3 2 2" xfId="9895" xr:uid="{94659DFB-B2FC-4E4F-A43E-5B64593A27F2}"/>
    <cellStyle name="Normal 50 2 2 3 3" xfId="9896" xr:uid="{7C02ED37-DBA3-405B-9C17-52398CD1C24C}"/>
    <cellStyle name="Normal 50 2 2 4" xfId="9897" xr:uid="{A4338AE6-3C1B-45BF-8D0E-681804516473}"/>
    <cellStyle name="Normal 50 2 2 4 2" xfId="9898" xr:uid="{239CD454-F1F7-4B87-AD4B-71B4D46DDAD1}"/>
    <cellStyle name="Normal 50 2 2 5" xfId="9899" xr:uid="{04852FA9-0EB4-46E6-8FB0-8A62640F4136}"/>
    <cellStyle name="Normal 50 2 2 6" xfId="9900" xr:uid="{8751F349-D6A7-4D07-8844-7441C714A1C0}"/>
    <cellStyle name="Normal 50 2 3" xfId="9901" xr:uid="{204CCAC4-D68F-44AA-8C3D-A58D7865C585}"/>
    <cellStyle name="Normal 50 2 3 2" xfId="9902" xr:uid="{AA6BC678-8858-4D03-8074-14E1A8F7B2E2}"/>
    <cellStyle name="Normal 50 2 3 2 2" xfId="9903" xr:uid="{A22A8CA7-DE93-49CF-803D-284FABAF31F9}"/>
    <cellStyle name="Normal 50 2 3 2 2 2" xfId="9904" xr:uid="{4156CEBD-3838-4D9F-B2A7-C178A5DE74F2}"/>
    <cellStyle name="Normal 50 2 3 2 2 2 2" xfId="9905" xr:uid="{8A107ED0-27A8-45E7-835D-CE883CCF2EED}"/>
    <cellStyle name="Normal 50 2 3 2 2 3" xfId="9906" xr:uid="{0283F499-27DF-4139-ADB5-6EB8CDDF2E06}"/>
    <cellStyle name="Normal 50 2 3 2 3" xfId="9907" xr:uid="{5AF06DCB-204F-42AD-9B11-AA9B8206ABDB}"/>
    <cellStyle name="Normal 50 2 3 2 3 2" xfId="9908" xr:uid="{B378443A-EF1D-4AD7-8B67-235E875384DF}"/>
    <cellStyle name="Normal 50 2 3 2 4" xfId="9909" xr:uid="{66696263-DDE2-4D89-82FC-32F2374A198A}"/>
    <cellStyle name="Normal 50 2 3 2 5" xfId="9910" xr:uid="{F3E5CE83-A997-4D80-A785-813AC97ACD7A}"/>
    <cellStyle name="Normal 50 2 3 3" xfId="9911" xr:uid="{7DE9890E-7AFE-4CDC-B0BF-21478A4855B6}"/>
    <cellStyle name="Normal 50 2 3 3 2" xfId="9912" xr:uid="{6F9934C4-AD67-4248-9E27-2A12A559A14F}"/>
    <cellStyle name="Normal 50 2 3 3 2 2" xfId="9913" xr:uid="{39552587-F79C-4E1C-A5CE-7A8420630CAB}"/>
    <cellStyle name="Normal 50 2 3 3 3" xfId="9914" xr:uid="{3860F57B-9537-4B1D-A4B7-2497B3993745}"/>
    <cellStyle name="Normal 50 2 3 4" xfId="9915" xr:uid="{D78AB7D8-DA17-4B4C-8E93-BC4E91F8142B}"/>
    <cellStyle name="Normal 50 2 3 4 2" xfId="9916" xr:uid="{F5769711-D6EE-4FC6-AC50-959E9A0102B3}"/>
    <cellStyle name="Normal 50 2 3 5" xfId="9917" xr:uid="{006A7F9A-A794-4C19-AD69-7F6C8C09DFA6}"/>
    <cellStyle name="Normal 50 2 3 6" xfId="9918" xr:uid="{CF8E2EB7-05D9-4367-B930-9CB05BBA90FF}"/>
    <cellStyle name="Normal 50 2 4" xfId="9919" xr:uid="{B812D4B6-BD63-4960-93E2-CA56E7F71B97}"/>
    <cellStyle name="Normal 50 2 4 2" xfId="9920" xr:uid="{6BED532F-FC09-4CF9-B46E-23E8400B04C6}"/>
    <cellStyle name="Normal 50 2 4 2 2" xfId="9921" xr:uid="{9910A1EE-AE12-4552-808F-F28BEC735878}"/>
    <cellStyle name="Normal 50 2 4 2 2 2" xfId="9922" xr:uid="{04A88112-4CE4-410D-A6D6-8EACAF658B09}"/>
    <cellStyle name="Normal 50 2 4 2 3" xfId="9923" xr:uid="{7B43732A-3292-4281-926C-B70DC80F8CCE}"/>
    <cellStyle name="Normal 50 2 4 3" xfId="9924" xr:uid="{3A7BB828-3716-49B1-BEC3-0851AA2161F5}"/>
    <cellStyle name="Normal 50 2 4 3 2" xfId="9925" xr:uid="{944ED033-D0EC-4F8D-AB4F-401F76041A7D}"/>
    <cellStyle name="Normal 50 2 4 4" xfId="9926" xr:uid="{EFAF0A72-58F0-4005-8652-B5DB5368795C}"/>
    <cellStyle name="Normal 50 2 4 5" xfId="9927" xr:uid="{C6EBA4F4-6906-4E85-9DDE-3FD55496EB7F}"/>
    <cellStyle name="Normal 50 2 5" xfId="9928" xr:uid="{1C5C2257-CCFA-4D59-8E45-B29FB0E2FB68}"/>
    <cellStyle name="Normal 50 2 5 2" xfId="9929" xr:uid="{0BE67A49-7D6A-45DE-909A-E221BB65DB15}"/>
    <cellStyle name="Normal 50 2 5 2 2" xfId="9930" xr:uid="{D80B6941-0993-4C68-A48F-6401D853C78B}"/>
    <cellStyle name="Normal 50 2 5 3" xfId="9931" xr:uid="{8F87B171-7FE5-4DC1-9494-EADF661D936D}"/>
    <cellStyle name="Normal 50 2 6" xfId="9932" xr:uid="{72A97912-3BD0-40EA-95CC-21377C09A5D9}"/>
    <cellStyle name="Normal 50 2 6 2" xfId="9933" xr:uid="{9DA2D3FE-0019-4F79-BA65-900822BEB115}"/>
    <cellStyle name="Normal 50 2 7" xfId="9934" xr:uid="{7D57A9C1-C928-411C-8080-1E424715A5B2}"/>
    <cellStyle name="Normal 50 2 8" xfId="9935" xr:uid="{F16AA066-B0C9-4509-9F34-5A9C93A5F53E}"/>
    <cellStyle name="Normal 50 3" xfId="9936" xr:uid="{B9C736AE-7630-4B36-8899-2841E9202A41}"/>
    <cellStyle name="Normal 50 3 2" xfId="9937" xr:uid="{7F8B9E9B-0B27-4ACD-A42B-569AA9CAE55D}"/>
    <cellStyle name="Normal 50 3 2 2" xfId="9938" xr:uid="{FCD41293-3059-4759-8CCB-7CC29850AE11}"/>
    <cellStyle name="Normal 50 3 2 2 2" xfId="9939" xr:uid="{6A9743F0-E474-4A45-8C5B-EBB59E1CC86E}"/>
    <cellStyle name="Normal 50 3 2 2 2 2" xfId="9940" xr:uid="{9877A9B9-E0AA-427A-947D-465DA29990B2}"/>
    <cellStyle name="Normal 50 3 2 2 2 2 2" xfId="9941" xr:uid="{AA8401BF-BB29-4F3A-BAE1-1FDA62A64571}"/>
    <cellStyle name="Normal 50 3 2 2 2 3" xfId="9942" xr:uid="{389E0C56-001E-4F6E-A93C-15D8214E0251}"/>
    <cellStyle name="Normal 50 3 2 2 3" xfId="9943" xr:uid="{D2324FEF-99E8-4C1B-AFF0-D533E9722DDF}"/>
    <cellStyle name="Normal 50 3 2 2 3 2" xfId="9944" xr:uid="{2D495742-5796-4D6E-A652-217760FF5721}"/>
    <cellStyle name="Normal 50 3 2 2 4" xfId="9945" xr:uid="{13AD5C98-88BD-44D4-BFDB-1D0E002EB2A8}"/>
    <cellStyle name="Normal 50 3 2 2 5" xfId="9946" xr:uid="{2CE64730-E21F-4BA9-9BF6-2766C2E90D82}"/>
    <cellStyle name="Normal 50 3 2 3" xfId="9947" xr:uid="{9E8BCCFE-DE18-499B-9DDB-D8ED30295A0A}"/>
    <cellStyle name="Normal 50 3 2 3 2" xfId="9948" xr:uid="{684A79F9-5567-48B8-8956-C39E11DFBEBD}"/>
    <cellStyle name="Normal 50 3 2 3 2 2" xfId="9949" xr:uid="{82799458-F00C-4204-8B2E-95529B1B873D}"/>
    <cellStyle name="Normal 50 3 2 3 3" xfId="9950" xr:uid="{202BCA65-EB58-4844-B53A-7C93E41E104C}"/>
    <cellStyle name="Normal 50 3 2 4" xfId="9951" xr:uid="{9CD3C0E1-CB88-4FC0-BABE-161030BBB333}"/>
    <cellStyle name="Normal 50 3 2 4 2" xfId="9952" xr:uid="{0C428743-8C1E-4C7A-ADDE-9C20CD1338B9}"/>
    <cellStyle name="Normal 50 3 2 5" xfId="9953" xr:uid="{0CF411A7-0812-4658-8BD7-AF3176A1C053}"/>
    <cellStyle name="Normal 50 3 2 6" xfId="9954" xr:uid="{C3022665-860F-40C9-ACF0-833F92CB7BBA}"/>
    <cellStyle name="Normal 50 3 3" xfId="9955" xr:uid="{17CB4917-5C59-4919-B1E8-214A937A041A}"/>
    <cellStyle name="Normal 50 3 3 2" xfId="9956" xr:uid="{559F03B3-B34B-496A-B927-7C2D2EA83833}"/>
    <cellStyle name="Normal 50 3 3 2 2" xfId="9957" xr:uid="{93224CBE-5283-449E-9EA1-65E5C0609620}"/>
    <cellStyle name="Normal 50 3 3 2 2 2" xfId="9958" xr:uid="{D6B1351D-1F41-44BC-86E8-1FF5BE69AFC4}"/>
    <cellStyle name="Normal 50 3 3 2 3" xfId="9959" xr:uid="{FC181F95-04D2-4220-B61C-4C69677E6BEC}"/>
    <cellStyle name="Normal 50 3 3 3" xfId="9960" xr:uid="{8F468BAC-1926-434A-A8CC-1F3681329478}"/>
    <cellStyle name="Normal 50 3 3 3 2" xfId="9961" xr:uid="{BD80DAB0-21A0-488E-89DC-62B83B7F2EB1}"/>
    <cellStyle name="Normal 50 3 3 4" xfId="9962" xr:uid="{7D815749-0AAE-46D0-8A56-DC2757BC0E17}"/>
    <cellStyle name="Normal 50 3 3 5" xfId="9963" xr:uid="{6B6D9DBD-82F6-4AC3-8BA6-13AA7C5E7BAA}"/>
    <cellStyle name="Normal 50 3 4" xfId="9964" xr:uid="{D6595A60-F0EA-49AD-A951-D560F1AD751D}"/>
    <cellStyle name="Normal 50 3 4 2" xfId="9965" xr:uid="{296FD24B-D9FA-4DBC-9BBC-1E332E959BA1}"/>
    <cellStyle name="Normal 50 3 4 2 2" xfId="9966" xr:uid="{727DF8F3-E936-4E51-897E-F9D3DFA94CBA}"/>
    <cellStyle name="Normal 50 3 4 3" xfId="9967" xr:uid="{7278EF71-17FF-477D-8E23-C976264F84A8}"/>
    <cellStyle name="Normal 50 3 5" xfId="9968" xr:uid="{867E701D-06D4-42BC-B768-EC9E9A7BE679}"/>
    <cellStyle name="Normal 50 3 5 2" xfId="9969" xr:uid="{2CEE5AB1-48E2-4180-920C-6F1853A7B06B}"/>
    <cellStyle name="Normal 50 3 6" xfId="9970" xr:uid="{23F55A35-8BB5-4BB8-96D2-36C7D11F5611}"/>
    <cellStyle name="Normal 50 3 7" xfId="9971" xr:uid="{136FF430-29DF-49DD-A1AF-349FF47E85AC}"/>
    <cellStyle name="Normal 50 4" xfId="9972" xr:uid="{87942DB4-43C2-4ECA-8972-2E06F84FE757}"/>
    <cellStyle name="Normal 50 4 2" xfId="9973" xr:uid="{746B3BC3-7F98-4C94-AFB3-7838512CB149}"/>
    <cellStyle name="Normal 50 4 2 2" xfId="9974" xr:uid="{A44EC729-AE99-487A-AB91-4AF958118A5D}"/>
    <cellStyle name="Normal 50 4 2 2 2" xfId="9975" xr:uid="{6CA5453F-5B2F-4480-9996-957E7B24623E}"/>
    <cellStyle name="Normal 50 4 2 2 2 2" xfId="9976" xr:uid="{F4D193CC-CFC1-4B89-AFF8-AE92C075FDB8}"/>
    <cellStyle name="Normal 50 4 2 2 3" xfId="9977" xr:uid="{FA9F10F4-107F-432F-902B-D869441C5EDF}"/>
    <cellStyle name="Normal 50 4 2 3" xfId="9978" xr:uid="{D166E319-F292-4A44-A41F-AD556B6AF205}"/>
    <cellStyle name="Normal 50 4 2 3 2" xfId="9979" xr:uid="{8C595907-8C7D-4E04-9AFC-609E0CEB761D}"/>
    <cellStyle name="Normal 50 4 2 4" xfId="9980" xr:uid="{8379E8F1-6750-429A-9CE4-7538FC1F5399}"/>
    <cellStyle name="Normal 50 4 2 5" xfId="9981" xr:uid="{4662BDC3-435D-4AA1-A1BD-28F0DBEF2368}"/>
    <cellStyle name="Normal 50 4 3" xfId="9982" xr:uid="{A015E753-C27B-454C-8183-0075652548EC}"/>
    <cellStyle name="Normal 50 4 3 2" xfId="9983" xr:uid="{8A3E542A-9FB7-412C-A65E-34C53841FBA0}"/>
    <cellStyle name="Normal 50 4 3 2 2" xfId="9984" xr:uid="{6C227D8B-A806-4987-B834-41FDDA25B79B}"/>
    <cellStyle name="Normal 50 4 3 3" xfId="9985" xr:uid="{3F24B620-94A2-45D7-8904-42B318AA50AE}"/>
    <cellStyle name="Normal 50 4 4" xfId="9986" xr:uid="{B6A47F21-9D78-43DC-8C98-409A4AD41BED}"/>
    <cellStyle name="Normal 50 4 4 2" xfId="9987" xr:uid="{022AA394-03BD-46E2-9423-6D6C8D5BEFDC}"/>
    <cellStyle name="Normal 50 4 5" xfId="9988" xr:uid="{5BC83E62-CE82-46D1-837C-6FA437E54A9D}"/>
    <cellStyle name="Normal 50 4 6" xfId="9989" xr:uid="{703B8288-6214-4762-8EB3-B4E84A474AA1}"/>
    <cellStyle name="Normal 50 5" xfId="9990" xr:uid="{2C5F0A04-D21F-4F22-A96C-FD8223839616}"/>
    <cellStyle name="Normal 50 5 2" xfId="9991" xr:uid="{651BC0FE-AC56-41CC-B359-239D6961BE97}"/>
    <cellStyle name="Normal 50 5 2 2" xfId="9992" xr:uid="{27563A0A-3F20-4340-9339-52D16297AE63}"/>
    <cellStyle name="Normal 50 5 2 2 2" xfId="9993" xr:uid="{FD815154-1F84-4F3C-AC4A-18F963FD150C}"/>
    <cellStyle name="Normal 50 5 2 2 2 2" xfId="9994" xr:uid="{A7682435-7250-40FD-BA93-F0E3E94D5C82}"/>
    <cellStyle name="Normal 50 5 2 2 3" xfId="9995" xr:uid="{2490D793-4234-4B16-9C98-FF4FB3590526}"/>
    <cellStyle name="Normal 50 5 2 3" xfId="9996" xr:uid="{F4A72E44-AECA-4124-8EA8-69F7DBD97B42}"/>
    <cellStyle name="Normal 50 5 2 3 2" xfId="9997" xr:uid="{A8DA75CA-7DBE-4454-92A6-1A2CE9B297F5}"/>
    <cellStyle name="Normal 50 5 2 4" xfId="9998" xr:uid="{BFB3C521-DF44-4459-BB31-BFA22C48A00C}"/>
    <cellStyle name="Normal 50 5 2 5" xfId="9999" xr:uid="{9B15A434-0577-46D2-8184-F54B6B9AB579}"/>
    <cellStyle name="Normal 50 5 3" xfId="10000" xr:uid="{07C0D07E-6184-4F80-9DB0-6763936B07FF}"/>
    <cellStyle name="Normal 50 5 3 2" xfId="10001" xr:uid="{59FA4D27-42CF-4DA9-8692-EFCFB99ADC0C}"/>
    <cellStyle name="Normal 50 5 3 2 2" xfId="10002" xr:uid="{3CBB7A4A-0B3C-449E-85CB-A19E1C71ED8A}"/>
    <cellStyle name="Normal 50 5 3 3" xfId="10003" xr:uid="{60B42DC1-0F63-4ECA-8C51-515D988C3D00}"/>
    <cellStyle name="Normal 50 5 4" xfId="10004" xr:uid="{561DAE70-A3E2-4C39-B155-F9B80DDA5687}"/>
    <cellStyle name="Normal 50 5 4 2" xfId="10005" xr:uid="{1EED20DA-CDE7-43BB-9CF2-6891F43C6226}"/>
    <cellStyle name="Normal 50 5 5" xfId="10006" xr:uid="{1EFC70B7-5B44-4256-9EC6-353348381224}"/>
    <cellStyle name="Normal 50 5 6" xfId="10007" xr:uid="{FB604E93-A196-4313-A182-01FB520BDDE0}"/>
    <cellStyle name="Normal 50 6" xfId="10008" xr:uid="{1405EC55-CAFC-4E5F-BC52-3B22E9745267}"/>
    <cellStyle name="Normal 50 6 2" xfId="10009" xr:uid="{EC72C773-0D34-4942-8A71-B8004615541A}"/>
    <cellStyle name="Normal 50 6 2 2" xfId="10010" xr:uid="{84232F47-F4D4-4E45-8F66-D69AAE9772FE}"/>
    <cellStyle name="Normal 50 6 2 2 2" xfId="10011" xr:uid="{94E05412-8DF2-42D7-B16C-D42E3975EBB7}"/>
    <cellStyle name="Normal 50 6 2 3" xfId="10012" xr:uid="{907DF2F2-0283-417D-BFC1-89C2F04D9ECC}"/>
    <cellStyle name="Normal 50 6 3" xfId="10013" xr:uid="{EB859676-E26B-4605-B3D0-4E50CAF67629}"/>
    <cellStyle name="Normal 50 6 3 2" xfId="10014" xr:uid="{C9200069-4D23-4ACE-8194-73AF8DB8D121}"/>
    <cellStyle name="Normal 50 6 4" xfId="10015" xr:uid="{A9C441A8-6415-444B-8A9E-259402BDBF29}"/>
    <cellStyle name="Normal 50 6 5" xfId="10016" xr:uid="{DED6BA74-89D7-4817-B8C2-E8A5A7D69656}"/>
    <cellStyle name="Normal 50 7" xfId="10017" xr:uid="{7E16603B-2768-4840-BF11-B5B840683F78}"/>
    <cellStyle name="Normal 50 7 10" xfId="10018" xr:uid="{E4719C45-730C-462C-811F-9334505351FD}"/>
    <cellStyle name="Normal 50 7 11" xfId="10019" xr:uid="{64947937-6602-412C-91DA-F5DA95BC864F}"/>
    <cellStyle name="Normal 50 7 2" xfId="10020" xr:uid="{0E54F74B-C4C7-441B-80A6-4859338A0CE0}"/>
    <cellStyle name="Normal 50 7 2 2" xfId="10021" xr:uid="{1D476632-2FF5-48B1-A366-A72F32B4EE20}"/>
    <cellStyle name="Normal 50 7 2 2 2" xfId="10022" xr:uid="{5CD328F0-B8E2-4098-B5B1-EE81A0748335}"/>
    <cellStyle name="Normal 50 7 2 2 2 2" xfId="10023" xr:uid="{B55534CC-773C-433A-8074-75938372E169}"/>
    <cellStyle name="Normal 50 7 2 2 2 2 2" xfId="10024" xr:uid="{19BE6952-4588-46CD-AA89-28512CD26E1B}"/>
    <cellStyle name="Normal 50 7 2 2 2 2 2 2" xfId="10025" xr:uid="{8BD36494-2D6A-4DD8-96E8-F7CCEBE2C877}"/>
    <cellStyle name="Normal 50 7 2 2 2 2 3" xfId="10026" xr:uid="{16323F57-6439-4D8D-A377-40FC73A6B2F8}"/>
    <cellStyle name="Normal 50 7 2 2 2 3" xfId="10027" xr:uid="{7AABB4AF-C250-4E74-8A53-5557F2E1F173}"/>
    <cellStyle name="Normal 50 7 2 2 2 3 2" xfId="10028" xr:uid="{85CD58D2-6CCC-4CB8-A44B-1112D13F4328}"/>
    <cellStyle name="Normal 50 7 2 2 2 4" xfId="10029" xr:uid="{A2995BBF-1E2C-4AB0-B7CA-7C922B107305}"/>
    <cellStyle name="Normal 50 7 2 2 2 5" xfId="10030" xr:uid="{0112F90C-CE4F-4935-BC7B-9C161C063B7F}"/>
    <cellStyle name="Normal 50 7 2 2 3" xfId="10031" xr:uid="{C631F2AE-2F98-4F74-A1F3-DA5778483134}"/>
    <cellStyle name="Normal 50 7 2 2 3 2" xfId="10032" xr:uid="{D7CDB3E0-E290-4771-BFDF-E7DE1802E76C}"/>
    <cellStyle name="Normal 50 7 2 2 3 2 2" xfId="10033" xr:uid="{5D93C484-1912-4F61-9FE2-4B175F129E39}"/>
    <cellStyle name="Normal 50 7 2 2 3 3" xfId="10034" xr:uid="{C4C0B0B0-053C-4A46-A304-E86F30920280}"/>
    <cellStyle name="Normal 50 7 2 2 4" xfId="10035" xr:uid="{6D7642DE-AA10-4327-B152-ED097D72BCBC}"/>
    <cellStyle name="Normal 50 7 2 2 4 2" xfId="10036" xr:uid="{AE974949-837A-4857-8955-59298F228F25}"/>
    <cellStyle name="Normal 50 7 2 2 5" xfId="10037" xr:uid="{0CE4AFE1-497C-45ED-B8D2-B89AE3B7E399}"/>
    <cellStyle name="Normal 50 7 2 2 6" xfId="10038" xr:uid="{CB644F57-E193-4FB1-90D0-C31E73C61472}"/>
    <cellStyle name="Normal 50 7 2 3" xfId="10039" xr:uid="{3C110EA3-43F4-4E7A-AF1C-3C6AE2E37C6E}"/>
    <cellStyle name="Normal 50 7 2 3 2" xfId="10040" xr:uid="{2192F745-8278-4818-8292-6B0452BDBD5B}"/>
    <cellStyle name="Normal 50 7 2 3 2 2" xfId="10041" xr:uid="{AAA42C03-3BCE-4095-920E-9A007306A994}"/>
    <cellStyle name="Normal 50 7 2 3 2 2 2" xfId="10042" xr:uid="{F195769D-8B66-49F0-8862-6117B9CCA98B}"/>
    <cellStyle name="Normal 50 7 2 3 2 2 2 2" xfId="10043" xr:uid="{216AD96E-7FE8-4598-B89A-F0C21F7ED4A3}"/>
    <cellStyle name="Normal 50 7 2 3 2 2 3" xfId="10044" xr:uid="{E4F2798C-13E0-42CB-A3FF-407C6FD4FFE8}"/>
    <cellStyle name="Normal 50 7 2 3 2 3" xfId="10045" xr:uid="{D83C58D3-F215-40B4-9410-3E7673320743}"/>
    <cellStyle name="Normal 50 7 2 3 2 3 2" xfId="10046" xr:uid="{A99EF7DE-6974-4E95-B4E3-D86B36EB7763}"/>
    <cellStyle name="Normal 50 7 2 3 2 4" xfId="10047" xr:uid="{986D37BB-C8BA-423B-A068-BF68031F9C91}"/>
    <cellStyle name="Normal 50 7 2 3 2 5" xfId="10048" xr:uid="{EF3FDEF8-C478-462F-ADFE-DE11E1C13F33}"/>
    <cellStyle name="Normal 50 7 2 3 3" xfId="10049" xr:uid="{50BC9F38-776B-48FC-AD85-B20FCB9EB0FE}"/>
    <cellStyle name="Normal 50 7 2 3 3 2" xfId="10050" xr:uid="{177D3597-DC8E-4530-8605-73EA0C77F39E}"/>
    <cellStyle name="Normal 50 7 2 3 3 2 2" xfId="10051" xr:uid="{C5046AD0-2451-4400-84F7-F6292F1B6B5B}"/>
    <cellStyle name="Normal 50 7 2 3 3 3" xfId="10052" xr:uid="{C3EE40E3-8664-40CB-83E6-C96FE4CB6B95}"/>
    <cellStyle name="Normal 50 7 2 3 4" xfId="10053" xr:uid="{54958F7A-A47F-47D6-9C01-85FED29058C9}"/>
    <cellStyle name="Normal 50 7 2 3 4 2" xfId="10054" xr:uid="{7CCF4F21-53A0-4436-ADAC-290EE8079306}"/>
    <cellStyle name="Normal 50 7 2 3 5" xfId="10055" xr:uid="{C119C440-884D-43D4-893C-51D4595C9803}"/>
    <cellStyle name="Normal 50 7 2 3 6" xfId="10056" xr:uid="{321A5955-A590-4149-ADB5-11342CA3E7EC}"/>
    <cellStyle name="Normal 50 7 2 4" xfId="10057" xr:uid="{F4E42CBB-C287-4473-B555-43CDEAEF86C2}"/>
    <cellStyle name="Normal 50 7 2 4 2" xfId="10058" xr:uid="{23BD1684-0676-42B5-AF06-CED87F7B482E}"/>
    <cellStyle name="Normal 50 7 2 4 2 2" xfId="10059" xr:uid="{DE395A5A-B21F-467D-83D3-BBDFD732B20F}"/>
    <cellStyle name="Normal 50 7 2 4 2 2 2" xfId="10060" xr:uid="{C0F361C0-8709-406D-930E-06DA718124E4}"/>
    <cellStyle name="Normal 50 7 2 4 2 3" xfId="10061" xr:uid="{E7F88C80-F3D5-4BB3-B0CC-0E128C2A0ABE}"/>
    <cellStyle name="Normal 50 7 2 4 3" xfId="10062" xr:uid="{90F9DB6D-3D25-4B9D-AA96-1D26DB151B87}"/>
    <cellStyle name="Normal 50 7 2 4 3 2" xfId="10063" xr:uid="{006B0D26-8870-4A3E-B7BD-455D66AAA8F9}"/>
    <cellStyle name="Normal 50 7 2 4 4" xfId="10064" xr:uid="{8F2CF8C2-243E-4827-B101-8AE41B8C0E25}"/>
    <cellStyle name="Normal 50 7 2 4 5" xfId="10065" xr:uid="{E571B17A-C3C4-41B8-99C0-24EB84611E47}"/>
    <cellStyle name="Normal 50 7 2 5" xfId="10066" xr:uid="{31F8792F-72C4-468F-AA33-D1DF11F22983}"/>
    <cellStyle name="Normal 50 7 2 5 2" xfId="10067" xr:uid="{B9656257-30F8-4EA0-B434-CC63EF96C5B9}"/>
    <cellStyle name="Normal 50 7 2 5 2 2" xfId="10068" xr:uid="{8685AB58-AA2E-4D8D-BE07-083B1C47C2B3}"/>
    <cellStyle name="Normal 50 7 2 5 3" xfId="10069" xr:uid="{D64040D8-058F-4154-948A-8813FBB2E7A1}"/>
    <cellStyle name="Normal 50 7 2 6" xfId="10070" xr:uid="{DC79EF49-BBD9-4F1D-B385-C2D688DB4678}"/>
    <cellStyle name="Normal 50 7 2 6 2" xfId="10071" xr:uid="{4A781F38-BCAF-429D-8F48-63AA476F6A9C}"/>
    <cellStyle name="Normal 50 7 2 7" xfId="10072" xr:uid="{13C70659-935C-4BD0-AE98-FFBD5960584D}"/>
    <cellStyle name="Normal 50 7 2 8" xfId="10073" xr:uid="{E9B1D865-E76C-4173-91CB-99792149B9CD}"/>
    <cellStyle name="Normal 50 7 3" xfId="10074" xr:uid="{B9160A3C-D8AF-4F5F-B075-832BF8CB5542}"/>
    <cellStyle name="Normal 50 7 3 2" xfId="10075" xr:uid="{B9CAC671-2858-477E-B79E-37ED7EE9E3C3}"/>
    <cellStyle name="Normal 50 7 3 2 2" xfId="10076" xr:uid="{24E1E27A-1604-449F-97CF-C5E1900BBD28}"/>
    <cellStyle name="Normal 50 7 3 2 2 2" xfId="10077" xr:uid="{4F27BC57-B901-4723-8D63-5258ABA9F96F}"/>
    <cellStyle name="Normal 50 7 3 2 2 2 2" xfId="10078" xr:uid="{C02824CA-5D3D-4562-9E4D-C96A33A725AF}"/>
    <cellStyle name="Normal 50 7 3 2 2 2 2 2" xfId="10079" xr:uid="{DD399F53-AFDB-4FB2-A1A7-0B4D2CB1A177}"/>
    <cellStyle name="Normal 50 7 3 2 2 2 3" xfId="10080" xr:uid="{BB756387-D2F3-4060-BB6C-ADD0AB8FB8FE}"/>
    <cellStyle name="Normal 50 7 3 2 2 3" xfId="10081" xr:uid="{3E233861-490A-4BBE-8017-D6A7CB4D8C1B}"/>
    <cellStyle name="Normal 50 7 3 2 2 3 2" xfId="10082" xr:uid="{B4B850F9-A943-475E-AE4E-D027B79A4607}"/>
    <cellStyle name="Normal 50 7 3 2 2 4" xfId="10083" xr:uid="{125662EA-A8AD-45DD-9169-CF04148E5787}"/>
    <cellStyle name="Normal 50 7 3 2 2 5" xfId="10084" xr:uid="{9F624487-2F64-4467-85C4-128A5BAD9CBF}"/>
    <cellStyle name="Normal 50 7 3 2 3" xfId="10085" xr:uid="{3C430B0A-0C2A-448C-9887-EC511494821C}"/>
    <cellStyle name="Normal 50 7 3 2 3 2" xfId="10086" xr:uid="{0A9575A6-2E1C-4F10-AEB8-860744021BAB}"/>
    <cellStyle name="Normal 50 7 3 2 3 2 2" xfId="10087" xr:uid="{97E0240F-7607-40F3-8D1E-CBB264274B0C}"/>
    <cellStyle name="Normal 50 7 3 2 3 3" xfId="10088" xr:uid="{8CC01DA7-0DAF-4A1E-A59F-7DE575C8F01E}"/>
    <cellStyle name="Normal 50 7 3 2 4" xfId="10089" xr:uid="{B24E6CA1-678B-4C11-87CA-ED7869774564}"/>
    <cellStyle name="Normal 50 7 3 2 4 2" xfId="10090" xr:uid="{6C85B366-1003-4189-878B-CE0D3304F2BC}"/>
    <cellStyle name="Normal 50 7 3 2 5" xfId="10091" xr:uid="{27484F7F-B764-436F-AF18-C73B187659B7}"/>
    <cellStyle name="Normal 50 7 3 2 6" xfId="10092" xr:uid="{CBF896DB-2BF8-4550-8C05-8873AA9705BE}"/>
    <cellStyle name="Normal 50 7 3 3" xfId="10093" xr:uid="{E43D0F76-8249-47E5-B379-2E7F77C065E8}"/>
    <cellStyle name="Normal 50 7 3 3 2" xfId="10094" xr:uid="{D44B1BA7-5143-433E-A339-9EF4FBA356CC}"/>
    <cellStyle name="Normal 50 7 3 3 2 2" xfId="10095" xr:uid="{7CE68BE9-45D4-4178-AC68-DB0F565E49F2}"/>
    <cellStyle name="Normal 50 7 3 3 2 2 2" xfId="10096" xr:uid="{ACB9F97D-012E-4462-A3D1-8048EF786030}"/>
    <cellStyle name="Normal 50 7 3 3 2 3" xfId="10097" xr:uid="{C1D8F52F-C1BA-4836-BC29-B5DA0CB0D46A}"/>
    <cellStyle name="Normal 50 7 3 3 3" xfId="10098" xr:uid="{50640984-AFFF-4CFA-831B-68F5A276FB3C}"/>
    <cellStyle name="Normal 50 7 3 3 3 2" xfId="10099" xr:uid="{B8FE23F8-F65A-4ACC-B585-995868E171FF}"/>
    <cellStyle name="Normal 50 7 3 3 4" xfId="10100" xr:uid="{C7B3E70D-6B18-44F3-A130-529D3D3449BF}"/>
    <cellStyle name="Normal 50 7 3 3 5" xfId="10101" xr:uid="{3359C289-6B98-49AC-9D91-33FEAA81B66D}"/>
    <cellStyle name="Normal 50 7 3 4" xfId="10102" xr:uid="{100B6497-E1BA-4365-B552-FECA8B507861}"/>
    <cellStyle name="Normal 50 7 3 4 2" xfId="10103" xr:uid="{A39AF993-D7D7-484E-BE60-1A59159CBE74}"/>
    <cellStyle name="Normal 50 7 3 4 2 2" xfId="10104" xr:uid="{501589AF-3398-458B-8E30-2AB4DB7ED770}"/>
    <cellStyle name="Normal 50 7 3 4 3" xfId="10105" xr:uid="{8C531B2E-831C-47DB-921C-F16D776789FD}"/>
    <cellStyle name="Normal 50 7 3 5" xfId="10106" xr:uid="{15D1EE75-0430-44DE-9847-497CEC6E13C2}"/>
    <cellStyle name="Normal 50 7 3 5 2" xfId="10107" xr:uid="{5CC63A7E-DA0F-48F2-8DF7-75E6C3A44728}"/>
    <cellStyle name="Normal 50 7 3 6" xfId="10108" xr:uid="{31CEE693-83EE-4B8F-A07B-B2AA5DB458DE}"/>
    <cellStyle name="Normal 50 7 3 7" xfId="10109" xr:uid="{5DDFCC1B-68EF-402C-88C4-93477D45A2A8}"/>
    <cellStyle name="Normal 50 7 4" xfId="10110" xr:uid="{CA2003B1-79E1-43A0-A144-D0D5A40AB214}"/>
    <cellStyle name="Normal 50 7 4 2" xfId="10111" xr:uid="{97B02EEB-0691-4EE8-9214-44BF9DEA9417}"/>
    <cellStyle name="Normal 50 7 4 2 2" xfId="10112" xr:uid="{01AE7365-125F-4C24-8129-C820490733B1}"/>
    <cellStyle name="Normal 50 7 4 2 2 2" xfId="10113" xr:uid="{AE30D4D8-D18A-4BDD-A681-AEFE7339E06B}"/>
    <cellStyle name="Normal 50 7 4 2 2 2 2" xfId="10114" xr:uid="{97FC8981-31A4-4212-99C4-3921CB5A40D1}"/>
    <cellStyle name="Normal 50 7 4 2 2 3" xfId="10115" xr:uid="{B16DED38-040F-4C1B-A5C5-773A48196212}"/>
    <cellStyle name="Normal 50 7 4 2 3" xfId="10116" xr:uid="{78C94E38-6060-4B66-9E89-67D5C28F5EF8}"/>
    <cellStyle name="Normal 50 7 4 2 3 2" xfId="10117" xr:uid="{C1D4025A-7B31-40BE-9525-60F0C9031303}"/>
    <cellStyle name="Normal 50 7 4 2 4" xfId="10118" xr:uid="{3196A682-367E-4F75-B212-E9FA50E65621}"/>
    <cellStyle name="Normal 50 7 4 2 5" xfId="10119" xr:uid="{244E44CE-93EC-4A0E-8F11-7FB6EB4EC3DE}"/>
    <cellStyle name="Normal 50 7 4 3" xfId="10120" xr:uid="{4132B11C-B416-4A62-A3A6-840BE3D326BB}"/>
    <cellStyle name="Normal 50 7 4 3 2" xfId="10121" xr:uid="{DDBB611A-AC94-4DCC-BC92-1357F0D74D44}"/>
    <cellStyle name="Normal 50 7 4 3 2 2" xfId="10122" xr:uid="{EDBB581B-08C2-4CB9-818D-ACFD81F0CE4F}"/>
    <cellStyle name="Normal 50 7 4 3 3" xfId="10123" xr:uid="{4D70909A-50B8-4C68-98C6-DB373D8745E9}"/>
    <cellStyle name="Normal 50 7 4 4" xfId="10124" xr:uid="{1882DB4C-8F3C-4657-8721-C568F2848A54}"/>
    <cellStyle name="Normal 50 7 4 4 2" xfId="10125" xr:uid="{DB6D8E16-E77C-436E-8A6B-E54983875095}"/>
    <cellStyle name="Normal 50 7 4 5" xfId="10126" xr:uid="{0F4EFCDB-1548-4309-8FA1-C7A2DDBC6C44}"/>
    <cellStyle name="Normal 50 7 4 6" xfId="10127" xr:uid="{C110F394-53A9-4907-85C4-5678A796EBD5}"/>
    <cellStyle name="Normal 50 7 5" xfId="10128" xr:uid="{02FD2B3B-569A-4B2C-AFDA-63B58928CAFD}"/>
    <cellStyle name="Normal 50 7 5 2" xfId="10129" xr:uid="{29A961D1-9430-49B5-8A3E-46E2A2F423A7}"/>
    <cellStyle name="Normal 50 7 5 2 2" xfId="10130" xr:uid="{C7C64EDA-6EED-4630-B8B8-4CFBB9E8108B}"/>
    <cellStyle name="Normal 50 7 5 2 2 2" xfId="10131" xr:uid="{227F0774-2EEB-4471-B800-679DC309FAAE}"/>
    <cellStyle name="Normal 50 7 5 2 2 2 2" xfId="10132" xr:uid="{7741C9CD-CF5D-486B-8B0A-A44D0EF26C41}"/>
    <cellStyle name="Normal 50 7 5 2 2 3" xfId="10133" xr:uid="{4FE1288D-72F8-4C95-801A-B4CBF9E221ED}"/>
    <cellStyle name="Normal 50 7 5 2 3" xfId="10134" xr:uid="{17A2FECC-7D84-41FD-9C5F-303F8C84AF09}"/>
    <cellStyle name="Normal 50 7 5 2 3 2" xfId="10135" xr:uid="{510B7EE6-E2E6-45D4-880D-FD34B3E02B37}"/>
    <cellStyle name="Normal 50 7 5 2 4" xfId="10136" xr:uid="{C50EF6CE-9317-4CB5-8E7C-A040EE577991}"/>
    <cellStyle name="Normal 50 7 5 2 5" xfId="10137" xr:uid="{DD61E72F-CEC9-41CF-85A8-58C1FEA63550}"/>
    <cellStyle name="Normal 50 7 5 3" xfId="10138" xr:uid="{F9221DC8-B372-41C4-B47A-1982B32FA530}"/>
    <cellStyle name="Normal 50 7 5 3 2" xfId="10139" xr:uid="{244CAB17-9514-4AE3-A418-7A8F56A97CBF}"/>
    <cellStyle name="Normal 50 7 5 3 2 2" xfId="10140" xr:uid="{E572C50D-8131-48B8-90A9-D7F2A073198D}"/>
    <cellStyle name="Normal 50 7 5 3 3" xfId="10141" xr:uid="{692F395C-0B62-42EC-9D66-F6BE5AD7295C}"/>
    <cellStyle name="Normal 50 7 5 4" xfId="10142" xr:uid="{B3848EDB-E264-46A0-A042-7ED8955DEEFB}"/>
    <cellStyle name="Normal 50 7 5 4 2" xfId="10143" xr:uid="{F8F05D0E-02B8-4956-8EB2-889F1B02C7A4}"/>
    <cellStyle name="Normal 50 7 5 5" xfId="10144" xr:uid="{423EC1DF-E343-4CEA-8F63-7A1333E65528}"/>
    <cellStyle name="Normal 50 7 5 6" xfId="10145" xr:uid="{C8224B45-C02D-49AF-85BA-C3135248D828}"/>
    <cellStyle name="Normal 50 7 6" xfId="10146" xr:uid="{7E07BEF6-003C-44E7-BC72-B5F5BBB2A2FE}"/>
    <cellStyle name="Normal 50 7 6 2" xfId="10147" xr:uid="{F253859F-95B9-4081-8D6F-992411B73FC5}"/>
    <cellStyle name="Normal 50 7 6 2 2" xfId="10148" xr:uid="{AE0A4221-55B4-4B11-A675-A4D8400EDA4A}"/>
    <cellStyle name="Normal 50 7 6 2 2 2" xfId="10149" xr:uid="{8C9F29A0-46E9-4310-AAEA-ACF2106A96DF}"/>
    <cellStyle name="Normal 50 7 6 2 3" xfId="10150" xr:uid="{E4DC88BA-CCFE-42F5-BA10-7080ED6FE78A}"/>
    <cellStyle name="Normal 50 7 6 3" xfId="10151" xr:uid="{0440A200-1B7D-4B60-8DAF-FE58AF7AA2D6}"/>
    <cellStyle name="Normal 50 7 6 3 2" xfId="10152" xr:uid="{39461DF6-C557-47CE-86D6-54AE43FDCD62}"/>
    <cellStyle name="Normal 50 7 6 4" xfId="10153" xr:uid="{814B3AAA-9EFF-4D7A-853D-17A88D87F471}"/>
    <cellStyle name="Normal 50 7 6 5" xfId="10154" xr:uid="{5647F14B-F818-40D9-AF19-A15BAB033D1E}"/>
    <cellStyle name="Normal 50 7 7" xfId="10155" xr:uid="{A2B45E32-9AFF-4311-A8E8-5CD25AA62408}"/>
    <cellStyle name="Normal 50 7 7 2" xfId="10156" xr:uid="{4D389F26-666B-4572-9C15-76CAE7F86A5E}"/>
    <cellStyle name="Normal 50 7 7 2 2" xfId="10157" xr:uid="{9022B3B1-705C-4D74-8633-DCECDF63A425}"/>
    <cellStyle name="Normal 50 7 7 3" xfId="10158" xr:uid="{F4953EC6-2034-4C0E-879D-ACE3F5AF9B8E}"/>
    <cellStyle name="Normal 50 7 8" xfId="10159" xr:uid="{A64BEAE3-1CA5-4484-9B6C-67619134714E}"/>
    <cellStyle name="Normal 50 7 8 2" xfId="10160" xr:uid="{93D2A7EC-ACE8-40C0-A555-7B273413AE66}"/>
    <cellStyle name="Normal 50 7 9" xfId="10161" xr:uid="{6E3ED0A8-72D9-4AB9-8A03-295BE3260393}"/>
    <cellStyle name="Normal 50 8" xfId="10162" xr:uid="{FC4B52DA-93BE-49E7-9FD2-29E2177E8CD1}"/>
    <cellStyle name="Normal 50 8 2" xfId="10163" xr:uid="{120CE6CA-8B9E-4CF4-9366-EF6E5644032C}"/>
    <cellStyle name="Normal 50 8 2 2" xfId="10164" xr:uid="{AA9FAB16-9E4F-417A-9D9B-4163D97FF283}"/>
    <cellStyle name="Normal 50 8 3" xfId="10165" xr:uid="{00495370-BA32-4719-A5D8-0579148C4600}"/>
    <cellStyle name="Normal 50 9" xfId="10166" xr:uid="{ED9C5984-0B2C-4003-88F4-D4DC7A45203F}"/>
    <cellStyle name="Normal 50 9 2" xfId="10167" xr:uid="{79A86325-1297-495A-B060-5A917E22621A}"/>
    <cellStyle name="Normal 51" xfId="10168" xr:uid="{6767A858-8927-4BB6-A35C-F044AE3D8A5A}"/>
    <cellStyle name="Normal 52" xfId="16413" xr:uid="{3794D065-9569-44FD-B33D-75FAB52CBC59}"/>
    <cellStyle name="Normal 6" xfId="10169" xr:uid="{EE31EAA0-8A48-43C0-BB43-A8F1BC98F270}"/>
    <cellStyle name="Normal 6 10" xfId="10170" xr:uid="{BBB3A877-8C84-4A1E-BD1D-B557B72ED5F4}"/>
    <cellStyle name="Normal 6 10 2" xfId="10171" xr:uid="{A2C7CBCC-B78B-4C11-B381-32BB3733D604}"/>
    <cellStyle name="Normal 6 11" xfId="10172" xr:uid="{1255A552-55EE-4200-9D78-6FB80CC0F7EC}"/>
    <cellStyle name="Normal 6 12" xfId="10173" xr:uid="{259A475C-F3F3-45B6-AD41-A5563C970BEA}"/>
    <cellStyle name="Normal 6 13" xfId="10174" xr:uid="{93F8EF0D-C9C5-4E59-9925-87AE95676B85}"/>
    <cellStyle name="Normal 6 14" xfId="10175" xr:uid="{81CD14E4-578D-407C-AEE2-D82FCAF3BBF4}"/>
    <cellStyle name="Normal 6 15" xfId="10176" xr:uid="{350344A6-D8F4-4930-9E32-27AB38C6F074}"/>
    <cellStyle name="Normal 6 16" xfId="10177" xr:uid="{F3CCA60A-0508-41F6-8F38-7713103E6FF9}"/>
    <cellStyle name="Normal 6 17" xfId="10178" xr:uid="{9E0AA4D6-36AC-4993-BF75-5FCE78F2B3B2}"/>
    <cellStyle name="Normal 6 18" xfId="10179" xr:uid="{19ECBD3D-D646-43C7-9B97-186630030BBF}"/>
    <cellStyle name="Normal 6 19" xfId="10180" xr:uid="{0A1A3CF8-C9D9-4513-84E5-59AA367D05AB}"/>
    <cellStyle name="Normal 6 2" xfId="10181" xr:uid="{F5214BBD-3381-4F3E-AF1C-F29D68311817}"/>
    <cellStyle name="Normal 6 2 10" xfId="10182" xr:uid="{47BC51C0-9927-4833-BEA3-75A4D87A1B6A}"/>
    <cellStyle name="Normal 6 2 11" xfId="10183" xr:uid="{02407FD6-D402-4900-BF02-10E0385F407D}"/>
    <cellStyle name="Normal 6 2 12" xfId="10184" xr:uid="{EA6C896B-E0AB-4FC4-9B31-1E91D7EBB91D}"/>
    <cellStyle name="Normal 6 2 13" xfId="10185" xr:uid="{0BDD3E58-925C-49E2-B56F-89D3172A6204}"/>
    <cellStyle name="Normal 6 2 14" xfId="10186" xr:uid="{ACA782EC-2186-4336-912B-293CAF6BAD34}"/>
    <cellStyle name="Normal 6 2 15" xfId="10187" xr:uid="{5A0428FD-E4A1-40CA-B838-C908DE3F0A3D}"/>
    <cellStyle name="Normal 6 2 16" xfId="10188" xr:uid="{5692BFA5-6327-4C59-A47C-33DFDED033E6}"/>
    <cellStyle name="Normal 6 2 17" xfId="17627" xr:uid="{60361770-CFD1-4B61-82E5-820FD2C9AF32}"/>
    <cellStyle name="Normal 6 2 2" xfId="10189" xr:uid="{E4184AEC-E85E-425F-ACE6-6DDAAA081FCB}"/>
    <cellStyle name="Normal 6 2 2 10" xfId="10190" xr:uid="{0845F2D5-97EE-48C4-A31A-3F43AB7BE685}"/>
    <cellStyle name="Normal 6 2 2 11" xfId="10191" xr:uid="{6851EF47-0232-40CA-AB6C-3BC7E00C1C8A}"/>
    <cellStyle name="Normal 6 2 2 12" xfId="10192" xr:uid="{0E726B8D-12AD-4E93-9EF9-8E77A1E5D722}"/>
    <cellStyle name="Normal 6 2 2 13" xfId="10193" xr:uid="{FC2337B3-4BD9-4D2D-9B01-E78C01884F47}"/>
    <cellStyle name="Normal 6 2 2 2" xfId="10194" xr:uid="{7E878B6E-1581-40D6-ADE0-8579C28F54F4}"/>
    <cellStyle name="Normal 6 2 2 3" xfId="10195" xr:uid="{B7FED99E-AC0E-4B57-B413-D7C473E0FFF8}"/>
    <cellStyle name="Normal 6 2 2 4" xfId="10196" xr:uid="{15464534-6AEB-4353-8381-8F0E1BFD1D98}"/>
    <cellStyle name="Normal 6 2 2 5" xfId="10197" xr:uid="{57B7F4FC-FA9E-4686-B199-E1A32DCB6C69}"/>
    <cellStyle name="Normal 6 2 2 6" xfId="10198" xr:uid="{FEBA7D52-D1B5-4378-9FB9-D29BF2700A4C}"/>
    <cellStyle name="Normal 6 2 2 7" xfId="10199" xr:uid="{B7A7F95E-C595-4469-B088-05C966B40182}"/>
    <cellStyle name="Normal 6 2 2 8" xfId="10200" xr:uid="{1CA94BFE-7844-4342-A5B5-354C7A075213}"/>
    <cellStyle name="Normal 6 2 2 9" xfId="10201" xr:uid="{3438E726-FE29-4953-B8EF-6006838702A1}"/>
    <cellStyle name="Normal 6 2 3" xfId="10202" xr:uid="{8D9E0D27-5910-44DB-8A5A-3508B6E7B125}"/>
    <cellStyle name="Normal 6 2 4" xfId="10203" xr:uid="{2E2481FF-AB14-4CE6-B2D1-8A71B7E87AC2}"/>
    <cellStyle name="Normal 6 2 4 2" xfId="10204" xr:uid="{FC44EEBF-3B49-43B6-9DFF-DC672897EB7C}"/>
    <cellStyle name="Normal 6 2 5" xfId="10205" xr:uid="{740B2080-C776-486B-9E21-E0E3E2A23A23}"/>
    <cellStyle name="Normal 6 2 5 2" xfId="10206" xr:uid="{5E53F3A6-E2AC-4A00-A510-7CE879DAD04C}"/>
    <cellStyle name="Normal 6 2 6" xfId="10207" xr:uid="{8F237E9B-BCCD-4FF1-902D-5986D8D308AF}"/>
    <cellStyle name="Normal 6 2 6 2" xfId="10208" xr:uid="{8B9B45DE-923D-4EAE-B89E-F2292A2420F8}"/>
    <cellStyle name="Normal 6 2 7" xfId="10209" xr:uid="{8549DD6A-40ED-4B8C-B6B5-51EE3716964A}"/>
    <cellStyle name="Normal 6 2 7 2" xfId="10210" xr:uid="{B8FB83BB-5DBE-4C48-BC23-DF440F78A308}"/>
    <cellStyle name="Normal 6 2 8" xfId="10211" xr:uid="{FAB9D683-7B8F-407E-AC54-D2CA92E1C519}"/>
    <cellStyle name="Normal 6 2 9" xfId="10212" xr:uid="{F4CF957E-EF03-43D9-AADC-78FF32CD3262}"/>
    <cellStyle name="Normal 6 20" xfId="17626" xr:uid="{B9124215-9942-4484-9EE3-21B8EF270275}"/>
    <cellStyle name="Normal 6 3" xfId="10213" xr:uid="{503641FF-0054-4F0B-B8CA-65457B74C737}"/>
    <cellStyle name="Normal 6 3 10" xfId="10214" xr:uid="{134D6AF8-A752-4E0A-919C-1AF812C1D036}"/>
    <cellStyle name="Normal 6 3 11" xfId="10215" xr:uid="{1482A1F9-04F6-4DB0-9764-DDD44F0E0BDE}"/>
    <cellStyle name="Normal 6 3 12" xfId="10216" xr:uid="{DF6082DD-150C-40B8-BD16-34450093BE11}"/>
    <cellStyle name="Normal 6 3 13" xfId="10217" xr:uid="{14C9BDE6-FFC9-416B-91AF-A9DFD2D71F05}"/>
    <cellStyle name="Normal 6 3 14" xfId="10218" xr:uid="{77FB6A1A-9796-4B24-9616-6BEED95574E9}"/>
    <cellStyle name="Normal 6 3 15" xfId="17628" xr:uid="{EFB32AC3-03B5-4D87-ADED-342D2EB2F7C8}"/>
    <cellStyle name="Normal 6 3 2" xfId="10219" xr:uid="{29000289-524F-4199-8764-15451B0E2D98}"/>
    <cellStyle name="Normal 6 3 2 2" xfId="10220" xr:uid="{1BA78E00-8E2D-46FC-9120-8C39C5530E44}"/>
    <cellStyle name="Normal 6 3 2 3" xfId="10221" xr:uid="{7112937E-B968-4B8A-9711-E23D7E847DD0}"/>
    <cellStyle name="Normal 6 3 3" xfId="10222" xr:uid="{820230F3-A6C2-4BE3-907D-C29A4D06AA4F}"/>
    <cellStyle name="Normal 6 3 3 2" xfId="10223" xr:uid="{7139650C-1971-44B9-9FA3-00673755C358}"/>
    <cellStyle name="Normal 6 3 4" xfId="10224" xr:uid="{3828C996-060E-4C99-9C27-C34F97EF5CC8}"/>
    <cellStyle name="Normal 6 3 4 2" xfId="10225" xr:uid="{12A3D032-833C-403C-81BC-A8D112502343}"/>
    <cellStyle name="Normal 6 3 5" xfId="10226" xr:uid="{66C4A7BD-BCFB-4BA2-B6F1-BB07D8A91DE0}"/>
    <cellStyle name="Normal 6 3 5 2" xfId="10227" xr:uid="{C7A64EC5-B90F-486C-9F76-FA7BB9317576}"/>
    <cellStyle name="Normal 6 3 6" xfId="10228" xr:uid="{D088FD23-35CD-4FB4-9F51-6DE147E3A640}"/>
    <cellStyle name="Normal 6 3 6 2" xfId="10229" xr:uid="{CCCCC03A-DB74-4886-A4AA-52D9B185D985}"/>
    <cellStyle name="Normal 6 3 7" xfId="10230" xr:uid="{CA028FA0-3C7A-4EB4-97DD-70D02F31B28E}"/>
    <cellStyle name="Normal 6 3 7 2" xfId="10231" xr:uid="{55557D16-E729-496B-856B-638C8CB43DD5}"/>
    <cellStyle name="Normal 6 3 8" xfId="10232" xr:uid="{73CC2EF5-285C-4652-A327-4DC9ECDEB30B}"/>
    <cellStyle name="Normal 6 3 9" xfId="10233" xr:uid="{E6788895-2225-4BA6-A00A-50534E500750}"/>
    <cellStyle name="Normal 6 4" xfId="10234" xr:uid="{51D5B22D-0104-4AF0-BF90-08C45C841813}"/>
    <cellStyle name="Normal 6 4 10" xfId="10235" xr:uid="{A8CD9447-516C-412F-A4DB-E74E9437CB6B}"/>
    <cellStyle name="Normal 6 4 11" xfId="17629" xr:uid="{442F31F2-8132-4D14-A28B-5C0DBB14E36B}"/>
    <cellStyle name="Normal 6 4 2" xfId="10236" xr:uid="{1F6FFA3B-B4DF-4BC8-91BA-B39E990A01F3}"/>
    <cellStyle name="Normal 6 4 2 2" xfId="10237" xr:uid="{DA7F5D3E-E09B-45DB-A490-8C853D27679F}"/>
    <cellStyle name="Normal 6 4 2 3" xfId="10238" xr:uid="{63EC0E0B-890B-4D54-94F9-53647B58D95F}"/>
    <cellStyle name="Normal 6 4 2 4" xfId="18167" xr:uid="{419C38A8-29C6-46B3-A5FE-4DE6060F0E87}"/>
    <cellStyle name="Normal 6 4 3" xfId="10239" xr:uid="{DF1DDA72-B291-457A-BA75-30E3BA36B846}"/>
    <cellStyle name="Normal 6 4 4" xfId="10240" xr:uid="{BEBC8C03-1835-4F26-8C01-DE0BE054686A}"/>
    <cellStyle name="Normal 6 4 5" xfId="10241" xr:uid="{F99E39DD-3278-4E42-939E-2147878FAD4D}"/>
    <cellStyle name="Normal 6 4 6" xfId="10242" xr:uid="{1554AFA0-C64F-49AC-8B83-CDF9B50D77C2}"/>
    <cellStyle name="Normal 6 4 7" xfId="10243" xr:uid="{9FBCEE34-3A61-4D15-9D86-AC3F63306A48}"/>
    <cellStyle name="Normal 6 4 8" xfId="10244" xr:uid="{77E2607C-C00F-4F98-98A9-BFA4F3254589}"/>
    <cellStyle name="Normal 6 4 9" xfId="10245" xr:uid="{EB4960B0-035F-44CC-8715-FF012BE136FC}"/>
    <cellStyle name="Normal 6 5" xfId="10246" xr:uid="{2BB49AF1-158B-4728-91F3-BDD9E778CAA6}"/>
    <cellStyle name="Normal 6 5 2" xfId="10247" xr:uid="{BD129F86-AFC2-4557-8524-7FD4EBD827A8}"/>
    <cellStyle name="Normal 6 5 3" xfId="10248" xr:uid="{2323AFD3-7EDA-4239-BB72-08F98D9F08FB}"/>
    <cellStyle name="Normal 6 5 4" xfId="10249" xr:uid="{D3F324AC-5321-414E-AF9B-BBAF35761747}"/>
    <cellStyle name="Normal 6 5 5" xfId="10250" xr:uid="{60930099-E091-4D1F-ADB7-AA2928077ABE}"/>
    <cellStyle name="Normal 6 5 6" xfId="10251" xr:uid="{74261477-A610-4B57-9BEB-8B8A72A1A38A}"/>
    <cellStyle name="Normal 6 5 7" xfId="10252" xr:uid="{884A10B4-2A53-4CC8-B0DC-10BA744106D9}"/>
    <cellStyle name="Normal 6 5 8" xfId="10253" xr:uid="{5B40AEB5-C155-486F-8D7A-4AF4B6533F8C}"/>
    <cellStyle name="Normal 6 5 9" xfId="10254" xr:uid="{1E220F90-FC30-4E3D-8306-391E8A37BBD0}"/>
    <cellStyle name="Normal 6 6" xfId="10255" xr:uid="{65A5C284-54A9-4D45-83DF-44A6F82F4C02}"/>
    <cellStyle name="Normal 6 6 2" xfId="10256" xr:uid="{40984CE2-C332-4C85-85B3-B8874C3E0027}"/>
    <cellStyle name="Normal 6 7" xfId="10257" xr:uid="{20157446-532B-4CEA-96FB-9162EA9CACE2}"/>
    <cellStyle name="Normal 6 7 2" xfId="10258" xr:uid="{E4E9018A-BAEC-4E93-834D-B357358DD221}"/>
    <cellStyle name="Normal 6 8" xfId="10259" xr:uid="{E33C1619-FA4A-4665-87B8-279390A2393B}"/>
    <cellStyle name="Normal 6 8 2" xfId="10260" xr:uid="{2E00B111-BEC0-4E0F-B59F-0EF705CE2B9C}"/>
    <cellStyle name="Normal 6 9" xfId="10261" xr:uid="{FE7FF97C-9A58-43F9-85BA-AF90329AAE5A}"/>
    <cellStyle name="Normal 6 9 2" xfId="10262" xr:uid="{FDC05637-D72E-41B3-94E6-4BC2E8E068ED}"/>
    <cellStyle name="Normal 7" xfId="10263" xr:uid="{6490F3D1-8005-4982-BD47-51F785B35C9D}"/>
    <cellStyle name="Normal 7 10" xfId="10264" xr:uid="{13903E00-E2B1-49C2-99B9-D2FB7D023A01}"/>
    <cellStyle name="Normal 7 11" xfId="10265" xr:uid="{07A37102-6275-415B-A770-E6D8563B25E8}"/>
    <cellStyle name="Normal 7 12" xfId="10266" xr:uid="{5497AB31-01DC-411C-AC7F-A58463C525E9}"/>
    <cellStyle name="Normal 7 13" xfId="10267" xr:uid="{2488C4BC-EA46-415E-B6E3-FC1D059961BB}"/>
    <cellStyle name="Normal 7 14" xfId="10268" xr:uid="{DB006B19-74C7-47A0-B473-7381CF22BC8A}"/>
    <cellStyle name="Normal 7 15" xfId="10269" xr:uid="{E6393E5B-86BA-445B-BF4B-8FAD74CC51A4}"/>
    <cellStyle name="Normal 7 16" xfId="10270" xr:uid="{BBD72FB3-9D97-4BFC-A950-5D81A4360444}"/>
    <cellStyle name="Normal 7 17" xfId="10271" xr:uid="{5EDDC738-4B53-457E-92DA-64885864CCB5}"/>
    <cellStyle name="Normal 7 18" xfId="10272" xr:uid="{9B5B77D8-4CAF-4983-B7D8-7156D1A09DF6}"/>
    <cellStyle name="Normal 7 19" xfId="10273" xr:uid="{45E3EDF1-57EF-4FC4-B8D4-278D464723D6}"/>
    <cellStyle name="Normal 7 2" xfId="10274" xr:uid="{C215824F-6FBA-4C3B-BE82-2436C82DC61E}"/>
    <cellStyle name="Normal 7 2 10" xfId="10275" xr:uid="{C21CE4F8-CF5B-465B-AE81-622AF51B6434}"/>
    <cellStyle name="Normal 7 2 11" xfId="10276" xr:uid="{A8DD517C-0822-4685-B0A9-1585EAE45A86}"/>
    <cellStyle name="Normal 7 2 12" xfId="10277" xr:uid="{CD6195AF-A772-466B-9626-EC534976F5CE}"/>
    <cellStyle name="Normal 7 2 13" xfId="10278" xr:uid="{A2586C4C-FC21-41D9-B856-B4980799AE6B}"/>
    <cellStyle name="Normal 7 2 14" xfId="10279" xr:uid="{2AFFCE08-F514-466F-B497-6C21B8C2A46C}"/>
    <cellStyle name="Normal 7 2 15" xfId="17631" xr:uid="{B30B12FE-B498-4A8F-963C-66FFAF6AF44A}"/>
    <cellStyle name="Normal 7 2 2" xfId="10280" xr:uid="{2C167F47-0DE5-44CA-930D-BB35B031D419}"/>
    <cellStyle name="Normal 7 2 2 2" xfId="10281" xr:uid="{3A24537E-C74D-45E4-8F03-37F079DC731F}"/>
    <cellStyle name="Normal 7 2 3" xfId="10282" xr:uid="{8FD8FD90-5454-490A-8244-2F747CC4217D}"/>
    <cellStyle name="Normal 7 2 3 2" xfId="10283" xr:uid="{B3AD7ABF-F04B-435F-AF36-FF455071FE5C}"/>
    <cellStyle name="Normal 7 2 4" xfId="10284" xr:uid="{690F1016-F526-4A12-B85D-0C0EC183EA66}"/>
    <cellStyle name="Normal 7 2 4 2" xfId="10285" xr:uid="{F5757174-2C17-4331-81E2-09A2A65649EA}"/>
    <cellStyle name="Normal 7 2 5" xfId="10286" xr:uid="{DD4CC751-BDC9-4DFA-9C22-3E7C5321CA8B}"/>
    <cellStyle name="Normal 7 2 5 2" xfId="10287" xr:uid="{9921319C-7065-4DD1-B196-5F47A333D188}"/>
    <cellStyle name="Normal 7 2 6" xfId="10288" xr:uid="{2942E4B1-A86C-4D07-8CA4-17263EB5412B}"/>
    <cellStyle name="Normal 7 2 7" xfId="10289" xr:uid="{E15FF941-A22A-4020-9BB4-D1B4A30F6591}"/>
    <cellStyle name="Normal 7 2 8" xfId="10290" xr:uid="{653E65AF-4896-411E-8C6C-C460446C66B1}"/>
    <cellStyle name="Normal 7 2 9" xfId="10291" xr:uid="{8D2F2967-6039-41B5-AF1B-12CB0E6E04FF}"/>
    <cellStyle name="Normal 7 20" xfId="10292" xr:uid="{6703C8BF-28A8-4E7C-A786-B029E824D0D0}"/>
    <cellStyle name="Normal 7 21" xfId="10293" xr:uid="{A04658FD-5D07-451A-B30C-A229359E4A9B}"/>
    <cellStyle name="Normal 7 22" xfId="17630" xr:uid="{BBDB1C10-5788-4527-BBDD-DDDB655F3B74}"/>
    <cellStyle name="Normal 7 3" xfId="10294" xr:uid="{E39058AE-F8FD-4CEE-8BBA-7BF4179F116F}"/>
    <cellStyle name="Normal 7 3 10" xfId="10295" xr:uid="{430A2097-4FF5-45D4-BFDD-9DDE5183F503}"/>
    <cellStyle name="Normal 7 3 11" xfId="10296" xr:uid="{D7523988-84F0-4DBB-9EA1-2B8EF1CC4E94}"/>
    <cellStyle name="Normal 7 3 12" xfId="10297" xr:uid="{D6E9B99C-FC71-429C-B91E-9A2481FD68B5}"/>
    <cellStyle name="Normal 7 3 13" xfId="10298" xr:uid="{973516A9-8507-471D-ABF7-B0DC0D2CD6B7}"/>
    <cellStyle name="Normal 7 3 14" xfId="10299" xr:uid="{17D016E3-676A-49E4-88CD-075F859468D1}"/>
    <cellStyle name="Normal 7 3 2" xfId="10300" xr:uid="{474EDBDC-AB1C-4282-9FEA-D04D4CE4F1F1}"/>
    <cellStyle name="Normal 7 3 2 2" xfId="10301" xr:uid="{3A2EE589-D38D-43BC-B068-117C7590FD5A}"/>
    <cellStyle name="Normal 7 3 3" xfId="10302" xr:uid="{D11F5F46-329C-45C1-82E3-A4CBF5276671}"/>
    <cellStyle name="Normal 7 3 3 2" xfId="10303" xr:uid="{2C544CD7-1E95-42D5-90E6-4F5D0B16B5F7}"/>
    <cellStyle name="Normal 7 3 4" xfId="10304" xr:uid="{5A4FCE2E-6565-48E9-A2A2-1EF3CD26F683}"/>
    <cellStyle name="Normal 7 3 4 2" xfId="10305" xr:uid="{90141C3B-5861-41FD-9A69-A36A7EC35E67}"/>
    <cellStyle name="Normal 7 3 5" xfId="10306" xr:uid="{73452CA5-B44A-487C-837B-4965382232BA}"/>
    <cellStyle name="Normal 7 3 5 2" xfId="10307" xr:uid="{426DED11-1F5A-494A-B195-0568DCD8591F}"/>
    <cellStyle name="Normal 7 3 6" xfId="10308" xr:uid="{6E0ABBCB-5375-47C8-B58D-53A68CC23FC1}"/>
    <cellStyle name="Normal 7 3 7" xfId="10309" xr:uid="{307B06E8-59C8-4017-8DAF-9E94982C1D41}"/>
    <cellStyle name="Normal 7 3 8" xfId="10310" xr:uid="{8E088D48-ADD0-4396-B055-F477DFD44418}"/>
    <cellStyle name="Normal 7 3 9" xfId="10311" xr:uid="{D45F5FA8-618D-4727-AB3C-14C53EE5E54A}"/>
    <cellStyle name="Normal 7 4" xfId="10312" xr:uid="{D3A47267-883A-422F-98D6-273404255977}"/>
    <cellStyle name="Normal 7 4 10" xfId="10313" xr:uid="{CF7B2606-660A-425A-AC54-11C6C0A91CF3}"/>
    <cellStyle name="Normal 7 4 11" xfId="10314" xr:uid="{B22511AB-1CB9-4F26-8FF8-52A9E1CE4983}"/>
    <cellStyle name="Normal 7 4 2" xfId="10315" xr:uid="{AFA6E7F6-BC16-4D13-BE3E-EA50A469EB92}"/>
    <cellStyle name="Normal 7 4 3" xfId="10316" xr:uid="{C7E49899-4221-4BC5-9CC3-124C80DFE7FB}"/>
    <cellStyle name="Normal 7 4 4" xfId="10317" xr:uid="{FFA358AD-6291-4D9F-BCE1-EA031DEFF070}"/>
    <cellStyle name="Normal 7 4 5" xfId="10318" xr:uid="{45AE3AEE-26D4-431D-81E1-3FF98C6BEDBD}"/>
    <cellStyle name="Normal 7 4 6" xfId="10319" xr:uid="{08DA40F0-7243-4067-9E99-D786BE4C1F9C}"/>
    <cellStyle name="Normal 7 4 7" xfId="10320" xr:uid="{707F6A9A-0ACA-49BB-BF93-8E06D990195E}"/>
    <cellStyle name="Normal 7 4 8" xfId="10321" xr:uid="{89B7516C-D082-4858-A3E5-296BAE1F734A}"/>
    <cellStyle name="Normal 7 4 9" xfId="10322" xr:uid="{C469F946-8680-4941-90C0-628F488FD103}"/>
    <cellStyle name="Normal 7 5" xfId="10323" xr:uid="{D2284CB5-24BC-4A31-8DEF-0D122FA46157}"/>
    <cellStyle name="Normal 7 5 2" xfId="10324" xr:uid="{441D3B30-9C67-43C9-858F-AB45193F27FE}"/>
    <cellStyle name="Normal 7 5 3" xfId="10325" xr:uid="{1A8EDE8E-9EED-4657-A100-E25EE0C1F72E}"/>
    <cellStyle name="Normal 7 5 4" xfId="10326" xr:uid="{5A37A4DC-2188-40B4-8D94-18C4ECAEE1B3}"/>
    <cellStyle name="Normal 7 5 5" xfId="10327" xr:uid="{E65D406A-5CCC-4D7B-9F64-E4597DE920CE}"/>
    <cellStyle name="Normal 7 5 6" xfId="10328" xr:uid="{46EA1F5D-BAD4-49F5-B222-DB80458C45C0}"/>
    <cellStyle name="Normal 7 5 7" xfId="10329" xr:uid="{A8695892-398B-4C1F-9539-742EAA5CBAF3}"/>
    <cellStyle name="Normal 7 5 8" xfId="10330" xr:uid="{4B380046-EEBF-4FFD-8AC7-7E5F9E88F065}"/>
    <cellStyle name="Normal 7 5 9" xfId="10331" xr:uid="{E5354B6D-375E-45B4-A47C-A243513D0E18}"/>
    <cellStyle name="Normal 7 6" xfId="10332" xr:uid="{D7497071-453C-473C-B75C-F563A1359153}"/>
    <cellStyle name="Normal 7 6 2" xfId="10333" xr:uid="{4EABDE01-0E2D-4B19-9192-1CA6A0B283B9}"/>
    <cellStyle name="Normal 7 7" xfId="10334" xr:uid="{D879D139-6191-4376-AA87-774406A55B8B}"/>
    <cellStyle name="Normal 7 7 2" xfId="10335" xr:uid="{D8E51A0B-260F-4B9F-AC95-1BF91FCD2CB7}"/>
    <cellStyle name="Normal 7 8" xfId="10336" xr:uid="{54343409-1945-4B4C-9A2E-E594B9242F40}"/>
    <cellStyle name="Normal 7 9" xfId="10337" xr:uid="{B9E796C3-F794-4A31-87EE-FF9B2A9DF915}"/>
    <cellStyle name="Normal 8" xfId="10338" xr:uid="{D2333517-05CB-417A-8E33-B30E2552021A}"/>
    <cellStyle name="Normal 8 10" xfId="10339" xr:uid="{18EEAB98-C87F-4F19-8C80-A545F5942A78}"/>
    <cellStyle name="Normal 8 10 2" xfId="10340" xr:uid="{0017D190-576F-4EA1-ABC7-2DD78B48E474}"/>
    <cellStyle name="Normal 8 10 3" xfId="17633" xr:uid="{70E44985-7F1B-4A29-B6A0-B4A3C3256C92}"/>
    <cellStyle name="Normal 8 11" xfId="10341" xr:uid="{D29C5133-6D69-4F64-BF2A-DDE5827786E8}"/>
    <cellStyle name="Normal 8 11 2" xfId="10342" xr:uid="{3D713BE8-9906-4A3A-9071-CE6442B81018}"/>
    <cellStyle name="Normal 8 11 3" xfId="17634" xr:uid="{A79022EF-F088-40C8-AC70-6F554446DD56}"/>
    <cellStyle name="Normal 8 12" xfId="10343" xr:uid="{B03C1B9A-F835-45C9-8B9E-1A12D9D9D1B8}"/>
    <cellStyle name="Normal 8 12 2" xfId="10344" xr:uid="{82A90FAA-1A9C-4B52-8E1E-F915EC930195}"/>
    <cellStyle name="Normal 8 13" xfId="10345" xr:uid="{002AE603-C863-4F43-BCCF-08A86946FB19}"/>
    <cellStyle name="Normal 8 13 2" xfId="10346" xr:uid="{D37D8186-9725-4E3A-B87C-6C28CB152DE6}"/>
    <cellStyle name="Normal 8 14" xfId="10347" xr:uid="{A87EEC92-B7C8-412E-A8CF-CBE4819EC5CC}"/>
    <cellStyle name="Normal 8 15" xfId="10348" xr:uid="{30E45477-FD8E-4572-ABE7-1F18C0C432E2}"/>
    <cellStyle name="Normal 8 16" xfId="10349" xr:uid="{4CE8AE8D-796B-4E6C-8B9C-46D0A47B7E47}"/>
    <cellStyle name="Normal 8 17" xfId="10350" xr:uid="{E06EC785-0ED4-417C-AD0A-ED6AC769C10B}"/>
    <cellStyle name="Normal 8 18" xfId="10351" xr:uid="{BC58E37F-4712-455F-A832-AF399A207D1E}"/>
    <cellStyle name="Normal 8 19" xfId="10352" xr:uid="{11519FA3-DDE7-401E-99FE-1F2B35C60821}"/>
    <cellStyle name="Normal 8 2" xfId="10353" xr:uid="{3A6E5E71-3CE7-4369-B182-C43EAE72C49C}"/>
    <cellStyle name="Normal 8 2 10" xfId="10354" xr:uid="{5CA3B97A-949B-47F2-B691-B6D22CA7F1A6}"/>
    <cellStyle name="Normal 8 2 11" xfId="10355" xr:uid="{579BC9BF-F9AC-498A-BC48-F89220CE29C2}"/>
    <cellStyle name="Normal 8 2 12" xfId="10356" xr:uid="{3EBE1C59-7B2E-4E57-AED2-10B9FD093C7F}"/>
    <cellStyle name="Normal 8 2 13" xfId="10357" xr:uid="{DD4794F3-0AAE-4E1E-BFA5-04D019CF6CB3}"/>
    <cellStyle name="Normal 8 2 14" xfId="10358" xr:uid="{2AC5B30B-944C-4461-894B-D7DCB3D050A9}"/>
    <cellStyle name="Normal 8 2 15" xfId="10359" xr:uid="{155376BD-DA3F-4729-91C2-5EB8746AD61C}"/>
    <cellStyle name="Normal 8 2 16" xfId="10360" xr:uid="{DB3F6E0A-9773-45B7-8B28-FF8FE7A0738F}"/>
    <cellStyle name="Normal 8 2 17" xfId="10361" xr:uid="{17B9C860-967E-4BB7-8C61-020E7B04D3B0}"/>
    <cellStyle name="Normal 8 2 18" xfId="10362" xr:uid="{37F720B8-37CB-4053-9CB6-3057E843FF69}"/>
    <cellStyle name="Normal 8 2 19" xfId="17635" xr:uid="{00BA45F9-82DC-46B6-8B86-F7A378DA826D}"/>
    <cellStyle name="Normal 8 2 2" xfId="10363" xr:uid="{3EE32308-4311-4D8A-99C4-9EF88EE4197C}"/>
    <cellStyle name="Normal 8 2 2 2" xfId="10364" xr:uid="{FA7A97DC-84B8-42ED-865C-A44D00A86586}"/>
    <cellStyle name="Normal 8 2 2 2 2" xfId="10365" xr:uid="{44CDE190-95C2-4A6E-A21E-0DF1E0B90E9E}"/>
    <cellStyle name="Normal 8 2 2 2 3" xfId="17637" xr:uid="{74064AB4-4806-403D-A5F6-43882D3A1630}"/>
    <cellStyle name="Normal 8 2 2 3" xfId="10366" xr:uid="{492C46A3-5C6A-4A4F-B145-3B6CA2E4581F}"/>
    <cellStyle name="Normal 8 2 2 4" xfId="17636" xr:uid="{69E4D606-1D9A-4437-8E18-B14B579C3BF8}"/>
    <cellStyle name="Normal 8 2 3" xfId="10367" xr:uid="{F8A99087-4F50-428D-A3CF-D601CD494A96}"/>
    <cellStyle name="Normal 8 2 3 2" xfId="10368" xr:uid="{C1583C70-2FB4-43A1-993C-331D2037A8B3}"/>
    <cellStyle name="Normal 8 2 3 3" xfId="17638" xr:uid="{324D0426-BD5C-4A56-8248-32C9792CF124}"/>
    <cellStyle name="Normal 8 2 4" xfId="10369" xr:uid="{6476B4E5-3C08-4FEF-826C-B84876354CAB}"/>
    <cellStyle name="Normal 8 2 4 2" xfId="10370" xr:uid="{012276C6-D551-426A-A011-C5532B2BC36C}"/>
    <cellStyle name="Normal 8 2 4 3" xfId="17639" xr:uid="{288D2615-F649-43EC-8747-015D0160E4E7}"/>
    <cellStyle name="Normal 8 2 5" xfId="10371" xr:uid="{D3859961-805B-4717-A881-BA95E276CADD}"/>
    <cellStyle name="Normal 8 2 5 2" xfId="10372" xr:uid="{F26E58F4-3801-443F-8847-D29B07B27496}"/>
    <cellStyle name="Normal 8 2 5 3" xfId="17640" xr:uid="{ABBDEA02-AC35-4855-AE87-3933565E42AE}"/>
    <cellStyle name="Normal 8 2 6" xfId="10373" xr:uid="{2C647281-1FD3-4A0F-BA89-1449398AD3E5}"/>
    <cellStyle name="Normal 8 2 6 2" xfId="10374" xr:uid="{4019EC4E-00CE-48C1-A67E-A65D1AB99C25}"/>
    <cellStyle name="Normal 8 2 6 3" xfId="17641" xr:uid="{01F498D6-201A-471F-97F7-AEA90899D47E}"/>
    <cellStyle name="Normal 8 2 7" xfId="10375" xr:uid="{F96D8130-3D98-41B5-910B-38730E439F37}"/>
    <cellStyle name="Normal 8 2 7 2" xfId="10376" xr:uid="{76F40D80-C028-4F66-A4C5-01F209345BE4}"/>
    <cellStyle name="Normal 8 2 8" xfId="10377" xr:uid="{C17D5ED3-35CA-418B-8916-5587D71A47F8}"/>
    <cellStyle name="Normal 8 2 8 2" xfId="10378" xr:uid="{BDC50E6C-3C0E-452E-9F70-C35FD9FEFE6E}"/>
    <cellStyle name="Normal 8 2 9" xfId="10379" xr:uid="{F370F26C-918A-4B04-BEB7-78C3415D1567}"/>
    <cellStyle name="Normal 8 20" xfId="10380" xr:uid="{31E49A2C-C44A-4001-BF05-ACBE98EFDCCC}"/>
    <cellStyle name="Normal 8 21" xfId="10381" xr:uid="{625B0F68-CA68-4B2F-BAF1-CB54996E7CD5}"/>
    <cellStyle name="Normal 8 22" xfId="10382" xr:uid="{84FEC598-965E-4C2E-94B5-E63E20DBE0A1}"/>
    <cellStyle name="Normal 8 23" xfId="10383" xr:uid="{1C5378E1-4966-4F56-8D80-753EF2877E7D}"/>
    <cellStyle name="Normal 8 24" xfId="10384" xr:uid="{70A6FFD9-AB02-4488-A581-CC8D9AA6AB57}"/>
    <cellStyle name="Normal 8 25" xfId="10385" xr:uid="{A6E4CA88-6AA3-47D0-BDD0-94430A88C260}"/>
    <cellStyle name="Normal 8 26" xfId="17632" xr:uid="{A3354EEF-AE10-444F-9136-E007F256843B}"/>
    <cellStyle name="Normal 8 3" xfId="10386" xr:uid="{5CF4095B-D4D9-4953-95CC-10DA9EAEE1FD}"/>
    <cellStyle name="Normal 8 3 10" xfId="10387" xr:uid="{A21E3745-F06A-4BB8-A9F9-E9D8A21531F3}"/>
    <cellStyle name="Normal 8 3 11" xfId="10388" xr:uid="{A988F6F4-37BB-42A7-BC7E-4E773CAC1947}"/>
    <cellStyle name="Normal 8 3 12" xfId="10389" xr:uid="{393483AE-6128-4030-9023-12038CA95C4C}"/>
    <cellStyle name="Normal 8 3 13" xfId="10390" xr:uid="{7B779C23-1472-42C6-823E-565B1B0D54BE}"/>
    <cellStyle name="Normal 8 3 14" xfId="10391" xr:uid="{10B8455D-FE4C-4A7C-90FF-452F73571C90}"/>
    <cellStyle name="Normal 8 3 15" xfId="10392" xr:uid="{98D6AA12-9B0A-4E80-A15C-5488A45CD1D0}"/>
    <cellStyle name="Normal 8 3 16" xfId="10393" xr:uid="{9095C8C2-BA63-4B50-A658-CB5FDE7F70BD}"/>
    <cellStyle name="Normal 8 3 17" xfId="10394" xr:uid="{78CB8315-54C6-48B0-ABEE-455DB594B46F}"/>
    <cellStyle name="Normal 8 3 18" xfId="10395" xr:uid="{FA269575-4134-4DF7-8A87-3CD465130D17}"/>
    <cellStyle name="Normal 8 3 19" xfId="17642" xr:uid="{1975F901-6319-4933-8E8C-0CA9CB657D6F}"/>
    <cellStyle name="Normal 8 3 2" xfId="10396" xr:uid="{6C3BE588-52AC-4FF6-97AE-10B856261951}"/>
    <cellStyle name="Normal 8 3 2 2" xfId="10397" xr:uid="{44CF05AC-3958-445F-B8D3-2E4663AF4B1B}"/>
    <cellStyle name="Normal 8 3 2 2 2" xfId="10398" xr:uid="{D5AAD5DA-8A8D-42E6-8E1D-31709E6655B0}"/>
    <cellStyle name="Normal 8 3 2 2 3" xfId="17644" xr:uid="{09EF6A6C-81DE-44FD-8382-D85FCB132B64}"/>
    <cellStyle name="Normal 8 3 2 3" xfId="10399" xr:uid="{A4D9D94B-0192-413E-9693-B29E59794E3D}"/>
    <cellStyle name="Normal 8 3 2 4" xfId="17643" xr:uid="{FA2BD040-8DAD-4649-AD60-0954EA58FBBC}"/>
    <cellStyle name="Normal 8 3 3" xfId="10400" xr:uid="{E578920B-9254-45FE-B4B4-98D027FE72D3}"/>
    <cellStyle name="Normal 8 3 3 2" xfId="10401" xr:uid="{437E8DA1-5A37-42D1-9065-057BFCA6DCCE}"/>
    <cellStyle name="Normal 8 3 3 3" xfId="17645" xr:uid="{1019FDB6-CDDD-41D2-85F7-F35E7AD42309}"/>
    <cellStyle name="Normal 8 3 4" xfId="10402" xr:uid="{CFD39CA5-6382-4B70-846A-90D569C52E1A}"/>
    <cellStyle name="Normal 8 3 4 2" xfId="10403" xr:uid="{4C71EFDE-C8AD-40F1-966F-F58976321434}"/>
    <cellStyle name="Normal 8 3 4 3" xfId="17646" xr:uid="{BA083EEB-C20C-4FD4-94B9-AE26A6B021AE}"/>
    <cellStyle name="Normal 8 3 5" xfId="10404" xr:uid="{F2128A61-7E2C-43DB-9D6D-933654FE1835}"/>
    <cellStyle name="Normal 8 3 5 2" xfId="10405" xr:uid="{B09A270D-C92C-4F19-80D1-06E1C3BBA158}"/>
    <cellStyle name="Normal 8 3 5 3" xfId="17647" xr:uid="{1CD6C767-D9E4-4EC3-8B65-E1A7395CC3AC}"/>
    <cellStyle name="Normal 8 3 6" xfId="10406" xr:uid="{F8EB3F07-7216-4EA8-A927-80385A226911}"/>
    <cellStyle name="Normal 8 3 6 2" xfId="10407" xr:uid="{EA3D315B-254B-4BDC-9519-E8B93234667E}"/>
    <cellStyle name="Normal 8 3 6 3" xfId="17648" xr:uid="{74A32CD6-931F-4B6E-8968-2E2D24E65E29}"/>
    <cellStyle name="Normal 8 3 7" xfId="10408" xr:uid="{7C0035BD-5494-4612-863D-FAA3123B7DA3}"/>
    <cellStyle name="Normal 8 3 8" xfId="10409" xr:uid="{7A347C7A-D8A0-45A3-A060-44192342AE5F}"/>
    <cellStyle name="Normal 8 3 9" xfId="10410" xr:uid="{9084306C-3E4C-4C12-A272-BF2803CE6EB7}"/>
    <cellStyle name="Normal 8 4" xfId="10411" xr:uid="{9ABD1809-61CA-4150-BBB9-1E81BC351DF8}"/>
    <cellStyle name="Normal 8 4 10" xfId="10412" xr:uid="{D09FB123-704D-48CB-9C46-7B1A7B9CE8A0}"/>
    <cellStyle name="Normal 8 4 11" xfId="10413" xr:uid="{EC863486-2D13-443B-84BB-0402F531F4EB}"/>
    <cellStyle name="Normal 8 4 12" xfId="17649" xr:uid="{E558A53E-D45F-4720-B1B5-9351488F9272}"/>
    <cellStyle name="Normal 8 4 2" xfId="10414" xr:uid="{AC342994-52BA-4E13-B041-0030CBB42D5F}"/>
    <cellStyle name="Normal 8 4 2 2" xfId="10415" xr:uid="{29217611-C151-402A-BBA2-37AECFAB32A0}"/>
    <cellStyle name="Normal 8 4 2 2 2" xfId="10416" xr:uid="{8E71D6AE-90CA-4CB9-83E7-1C0762722126}"/>
    <cellStyle name="Normal 8 4 2 2 3" xfId="17651" xr:uid="{C3610AA2-E414-42EC-9BB7-67D28E8A17DE}"/>
    <cellStyle name="Normal 8 4 2 3" xfId="10417" xr:uid="{B31D01DD-597D-4768-B847-B28FC089B8DC}"/>
    <cellStyle name="Normal 8 4 2 4" xfId="17650" xr:uid="{3D6E9C7D-751E-4ACE-85AD-2C022C130698}"/>
    <cellStyle name="Normal 8 4 3" xfId="10418" xr:uid="{7BC4BA3D-30AB-479C-B470-EDE88358D1CD}"/>
    <cellStyle name="Normal 8 4 3 2" xfId="10419" xr:uid="{47BE59A7-6555-457F-91C2-5A2177EC4495}"/>
    <cellStyle name="Normal 8 4 3 3" xfId="17652" xr:uid="{F7924060-23D4-419A-A4FE-069973CF0513}"/>
    <cellStyle name="Normal 8 4 4" xfId="10420" xr:uid="{D4FF4453-0206-435B-86F1-AD9AB23F58FF}"/>
    <cellStyle name="Normal 8 4 4 2" xfId="10421" xr:uid="{9F3D8289-4312-49D6-9CC4-1B1A1FE923F5}"/>
    <cellStyle name="Normal 8 4 4 3" xfId="17653" xr:uid="{4F3D419E-7079-4E7F-97C3-3D4DE3367C31}"/>
    <cellStyle name="Normal 8 4 5" xfId="10422" xr:uid="{F4C008B1-2BEB-40B0-A2A2-67CE3CC73BCB}"/>
    <cellStyle name="Normal 8 4 5 2" xfId="10423" xr:uid="{F811BC59-E9EC-43FA-9228-548E09D4EED8}"/>
    <cellStyle name="Normal 8 4 5 3" xfId="17654" xr:uid="{D3631C02-BBAD-49FB-AD72-55D600D3EB6D}"/>
    <cellStyle name="Normal 8 4 6" xfId="10424" xr:uid="{6A5B9A36-B2C6-4398-9E6A-4AD95BBDCE77}"/>
    <cellStyle name="Normal 8 4 6 2" xfId="10425" xr:uid="{687F7E66-6B94-467A-8E58-504EF5018236}"/>
    <cellStyle name="Normal 8 4 6 3" xfId="17655" xr:uid="{9A5332F8-F45E-4968-A929-08CE1E79AF89}"/>
    <cellStyle name="Normal 8 4 7" xfId="10426" xr:uid="{4A49096E-E1A3-4AAF-A30A-87C119901E53}"/>
    <cellStyle name="Normal 8 4 8" xfId="10427" xr:uid="{B3F16665-5302-43DE-9FB2-7E9ECA06A660}"/>
    <cellStyle name="Normal 8 4 9" xfId="10428" xr:uid="{1F9AB7F8-FBE2-46DE-B4FC-41E6D68C2A39}"/>
    <cellStyle name="Normal 8 5" xfId="10429" xr:uid="{780FB6D6-5E73-4242-9331-6CD621951DE9}"/>
    <cellStyle name="Normal 8 5 10" xfId="17656" xr:uid="{529D600B-6287-42FA-B5EE-34D305E4E08B}"/>
    <cellStyle name="Normal 8 5 2" xfId="10430" xr:uid="{5CDE5D58-92F8-4CA4-A445-7E7F90DC7FF5}"/>
    <cellStyle name="Normal 8 5 2 2" xfId="10431" xr:uid="{7C9A3128-A52B-473B-AFDA-1EAA29992DD7}"/>
    <cellStyle name="Normal 8 5 2 2 2" xfId="10432" xr:uid="{5DF546F6-247A-4FED-87F1-C3A7B0B54356}"/>
    <cellStyle name="Normal 8 5 2 2 3" xfId="17658" xr:uid="{B046B30D-B032-4442-9502-2A54603A0B79}"/>
    <cellStyle name="Normal 8 5 2 3" xfId="10433" xr:uid="{0F35943C-F99E-4C1E-AA9D-3904A52F9A13}"/>
    <cellStyle name="Normal 8 5 2 4" xfId="17657" xr:uid="{3D9C059D-40D7-4E43-A049-26379FC434F7}"/>
    <cellStyle name="Normal 8 5 3" xfId="10434" xr:uid="{5F658375-F789-4255-ACD2-800860489A11}"/>
    <cellStyle name="Normal 8 5 3 2" xfId="10435" xr:uid="{33844BB9-6560-4D3B-85A8-5F7261B1FCE4}"/>
    <cellStyle name="Normal 8 5 3 3" xfId="17659" xr:uid="{7F5BB981-F08A-4E78-A824-A55AF90DC80F}"/>
    <cellStyle name="Normal 8 5 4" xfId="10436" xr:uid="{962809F4-3018-4D51-A857-26F0440C70A3}"/>
    <cellStyle name="Normal 8 5 4 2" xfId="10437" xr:uid="{E0B5A76C-1F2C-4C2C-828D-8F40BA21C6A8}"/>
    <cellStyle name="Normal 8 5 4 3" xfId="17660" xr:uid="{CF0F54D0-BBE0-4A8C-BD6D-E25200EE28B7}"/>
    <cellStyle name="Normal 8 5 5" xfId="10438" xr:uid="{2496FEF4-9CEE-4DA9-813A-2330B6058D93}"/>
    <cellStyle name="Normal 8 5 5 2" xfId="10439" xr:uid="{79B64FC6-9A57-408B-874E-09B9D7187306}"/>
    <cellStyle name="Normal 8 5 5 3" xfId="17661" xr:uid="{4F2040B2-ABD2-440C-9D8F-B8047D660195}"/>
    <cellStyle name="Normal 8 5 6" xfId="10440" xr:uid="{44A30B25-95B4-486D-8356-A3093AA7249D}"/>
    <cellStyle name="Normal 8 5 6 2" xfId="10441" xr:uid="{6B7BF2DD-7FD0-48F8-8749-5AF834626E8A}"/>
    <cellStyle name="Normal 8 5 6 3" xfId="17662" xr:uid="{5AD42C5C-12D9-47A6-AFB7-60DC4835B690}"/>
    <cellStyle name="Normal 8 5 7" xfId="10442" xr:uid="{D21595C2-B5BD-4238-8D14-C79E954C2EE5}"/>
    <cellStyle name="Normal 8 5 8" xfId="10443" xr:uid="{E1C184F8-7A48-4627-9663-65599C94F695}"/>
    <cellStyle name="Normal 8 5 9" xfId="10444" xr:uid="{D9064666-2AB7-4B47-90D0-B90F377F50EC}"/>
    <cellStyle name="Normal 8 6" xfId="10445" xr:uid="{969079BF-1AB0-4C9E-B401-B8665D535DD2}"/>
    <cellStyle name="Normal 8 6 10" xfId="17663" xr:uid="{0CB2893B-37CA-4C01-B662-AB4342DA7C29}"/>
    <cellStyle name="Normal 8 6 2" xfId="10446" xr:uid="{F33238D8-DDDD-4773-83DA-930C2C2DDA5E}"/>
    <cellStyle name="Normal 8 6 2 2" xfId="10447" xr:uid="{A0979227-3E53-4460-8DCC-9F7B7976DB35}"/>
    <cellStyle name="Normal 8 6 2 2 2" xfId="10448" xr:uid="{3945A418-40DF-4766-98B0-46C1D0EE7FA3}"/>
    <cellStyle name="Normal 8 6 2 2 3" xfId="17665" xr:uid="{1F09D389-D9E6-4838-AA34-27A068FC288B}"/>
    <cellStyle name="Normal 8 6 2 3" xfId="10449" xr:uid="{C6867FCF-E148-409D-9050-728A4A100F9D}"/>
    <cellStyle name="Normal 8 6 2 4" xfId="17664" xr:uid="{F85B8135-3F9B-485F-867A-1D7E3551A4F7}"/>
    <cellStyle name="Normal 8 6 3" xfId="10450" xr:uid="{DB4F9D8C-D694-4DE7-896C-21BD50FFADBF}"/>
    <cellStyle name="Normal 8 6 3 2" xfId="10451" xr:uid="{7C7E6275-C684-496D-9613-55FA3ECB0BED}"/>
    <cellStyle name="Normal 8 6 3 3" xfId="17666" xr:uid="{D41E00D9-EF2D-4D92-8022-14ECF2151EE8}"/>
    <cellStyle name="Normal 8 6 4" xfId="10452" xr:uid="{1A54E7CA-1C35-4C96-AA84-72CDA35295FE}"/>
    <cellStyle name="Normal 8 6 4 2" xfId="10453" xr:uid="{411B48DC-1F0E-4DA4-A4B1-7E34EF7A28DD}"/>
    <cellStyle name="Normal 8 6 4 3" xfId="17667" xr:uid="{52CEB643-7513-42F5-8254-B5D695ED7171}"/>
    <cellStyle name="Normal 8 6 5" xfId="10454" xr:uid="{25537A2B-3ED2-4450-890D-384CB9846837}"/>
    <cellStyle name="Normal 8 6 5 2" xfId="10455" xr:uid="{1F0A6BEB-86F1-43B5-83A5-17FBA795F4F4}"/>
    <cellStyle name="Normal 8 6 5 3" xfId="17668" xr:uid="{79E1CF17-EE16-467D-A79D-2ED37C6D46EE}"/>
    <cellStyle name="Normal 8 6 6" xfId="10456" xr:uid="{9F585280-2A29-4C3E-BF16-1C065214CBA5}"/>
    <cellStyle name="Normal 8 6 6 2" xfId="10457" xr:uid="{9046829E-741D-4B70-859F-B7D808CE4A00}"/>
    <cellStyle name="Normal 8 6 6 3" xfId="17669" xr:uid="{B4E4D4DA-1BB5-40D8-97F6-AC7039CDFDFC}"/>
    <cellStyle name="Normal 8 6 7" xfId="10458" xr:uid="{F1DFB252-7D60-4177-BC7C-3772F7D378CA}"/>
    <cellStyle name="Normal 8 6 8" xfId="10459" xr:uid="{6CC03112-90A1-4DF0-9194-E598C89A1F19}"/>
    <cellStyle name="Normal 8 6 9" xfId="10460" xr:uid="{332EFAD3-C454-4FA9-971C-CA3101683F67}"/>
    <cellStyle name="Normal 8 7" xfId="10461" xr:uid="{D6607F1A-D24F-434B-9B1F-CDF355DF260A}"/>
    <cellStyle name="Normal 8 7 2" xfId="10462" xr:uid="{C88FE10C-2F90-444E-823C-4EAC858DEEFF}"/>
    <cellStyle name="Normal 8 7 2 2" xfId="10463" xr:uid="{4FF17E68-5A1D-423C-BF40-E7613CAF078E}"/>
    <cellStyle name="Normal 8 7 2 3" xfId="17671" xr:uid="{A1EAFDA3-690D-4CFF-B618-285F1C5135CA}"/>
    <cellStyle name="Normal 8 7 3" xfId="10464" xr:uid="{B5839877-C597-4861-8BC0-3653C291EE50}"/>
    <cellStyle name="Normal 8 7 4" xfId="17670" xr:uid="{74168DB6-43B7-4D84-A75A-B532C83F147F}"/>
    <cellStyle name="Normal 8 8" xfId="10465" xr:uid="{CCC2684F-5B0C-42DF-B716-8F6458BCFC7B}"/>
    <cellStyle name="Normal 8 8 2" xfId="10466" xr:uid="{7CDFEBCB-E8A3-487F-A190-0FE1BE753826}"/>
    <cellStyle name="Normal 8 8 2 2" xfId="10467" xr:uid="{083B1D3C-3176-4624-9A0E-BC2420FEA261}"/>
    <cellStyle name="Normal 8 8 2 3" xfId="17673" xr:uid="{1921D186-BFBC-48C3-8F36-E4D350AAB22B}"/>
    <cellStyle name="Normal 8 8 3" xfId="10468" xr:uid="{EC5D3B15-7AF1-4AA2-B70E-B958F61BA0D7}"/>
    <cellStyle name="Normal 8 8 4" xfId="17672" xr:uid="{5BD39BBE-C3C6-4497-9FDB-2798CA5C6A07}"/>
    <cellStyle name="Normal 8 9" xfId="10469" xr:uid="{BAF52C26-B73F-4CEE-9306-168597677EED}"/>
    <cellStyle name="Normal 8 9 2" xfId="10470" xr:uid="{A165869E-6C3E-4341-A0B0-2F88561F12CF}"/>
    <cellStyle name="Normal 8 9 2 2" xfId="10471" xr:uid="{2ED0E5C0-20BA-4713-91CD-03752509A0A4}"/>
    <cellStyle name="Normal 8 9 2 3" xfId="17675" xr:uid="{E31844DA-16DA-465D-9E2F-958B5CDBD2BD}"/>
    <cellStyle name="Normal 8 9 3" xfId="10472" xr:uid="{7C4E3C68-5033-4BFD-807D-9DFAF1EA3D2B}"/>
    <cellStyle name="Normal 8 9 4" xfId="17674" xr:uid="{CBCBEC2D-B068-40A2-A4F2-1CFB0225EB64}"/>
    <cellStyle name="Normal 9" xfId="10473" xr:uid="{992EA0F8-C327-48CE-A6DB-B30AD2D3B728}"/>
    <cellStyle name="Normal 9 10" xfId="10474" xr:uid="{BB16C8C0-A92F-46F5-8071-4FDE1818C799}"/>
    <cellStyle name="Normal 9 10 2" xfId="10475" xr:uid="{E61751A9-FE01-4AFA-A6D1-7CF15695F271}"/>
    <cellStyle name="Normal 9 10 3" xfId="17677" xr:uid="{30B84FD7-82C8-4E8A-A22A-59A80109E405}"/>
    <cellStyle name="Normal 9 11" xfId="10476" xr:uid="{6B322378-D005-4274-90FD-0B80C3D774DC}"/>
    <cellStyle name="Normal 9 11 2" xfId="10477" xr:uid="{A286DBF3-409F-4F0E-827A-D124F5C83C6F}"/>
    <cellStyle name="Normal 9 11 3" xfId="17678" xr:uid="{59E05EAC-F664-4DF9-912C-51500355AE96}"/>
    <cellStyle name="Normal 9 12" xfId="10478" xr:uid="{CB384A55-C02E-4647-8704-147A6474BB6F}"/>
    <cellStyle name="Normal 9 12 2" xfId="10479" xr:uid="{E92B848B-29C4-46B9-8A75-52D5F2D05D45}"/>
    <cellStyle name="Normal 9 12 3" xfId="10480" xr:uid="{F0F6782F-6A9D-4543-A9BE-23D34A43AF2C}"/>
    <cellStyle name="Normal 9 12 4" xfId="10481" xr:uid="{A798A678-5B40-41E3-BFB5-C8447E7CE3D7}"/>
    <cellStyle name="Normal 9 12 5" xfId="18168" xr:uid="{C1C0A804-6353-49ED-AD5B-8FA66D3AEFFB}"/>
    <cellStyle name="Normal 9 13" xfId="10482" xr:uid="{4B6EA075-D223-4AFF-99C5-878E0390AA98}"/>
    <cellStyle name="Normal 9 14" xfId="10483" xr:uid="{4F046955-824D-458F-AD46-8E5432222B87}"/>
    <cellStyle name="Normal 9 15" xfId="10484" xr:uid="{AE8CDFD7-D8E8-4CD0-BB36-0479B08C91EF}"/>
    <cellStyle name="Normal 9 16" xfId="10485" xr:uid="{813C60B0-CFD8-4535-B956-24B182506C02}"/>
    <cellStyle name="Normal 9 17" xfId="10486" xr:uid="{16C3D163-46EE-4946-9B0A-0613BBAF2A43}"/>
    <cellStyle name="Normal 9 18" xfId="10487" xr:uid="{0329E762-EE8B-43E5-A39B-7035C7A9C71B}"/>
    <cellStyle name="Normal 9 19" xfId="10488" xr:uid="{61041CDD-A6DF-4067-BC2D-CA812864C55A}"/>
    <cellStyle name="Normal 9 2" xfId="10489" xr:uid="{ADB2AC87-539B-4410-9CF0-25F0481C85C7}"/>
    <cellStyle name="Normal 9 2 10" xfId="10490" xr:uid="{94E5BBB1-4540-4B01-A69E-C307BACA731B}"/>
    <cellStyle name="Normal 9 2 11" xfId="10491" xr:uid="{99691EC8-F853-4EFD-86C1-BBDDECA21466}"/>
    <cellStyle name="Normal 9 2 12" xfId="10492" xr:uid="{BB4564DA-4C51-4FC1-9443-D5A9BDC29ED4}"/>
    <cellStyle name="Normal 9 2 13" xfId="10493" xr:uid="{FB28D939-ECC2-4ED2-8F86-35DC431B1ACA}"/>
    <cellStyle name="Normal 9 2 14" xfId="10494" xr:uid="{6D2241F0-45CA-4A33-8C6E-E8C124EB666A}"/>
    <cellStyle name="Normal 9 2 15" xfId="10495" xr:uid="{F73BF6A3-15F7-49E9-832F-512A059A2315}"/>
    <cellStyle name="Normal 9 2 16" xfId="10496" xr:uid="{6CBB19BA-F612-494F-A014-B4433E6B349C}"/>
    <cellStyle name="Normal 9 2 17" xfId="10497" xr:uid="{C6D02864-43CF-4C88-AFE0-920AC4E3F26B}"/>
    <cellStyle name="Normal 9 2 18" xfId="10498" xr:uid="{F122281D-7525-46C4-86AB-96290C4E4035}"/>
    <cellStyle name="Normal 9 2 19" xfId="10499" xr:uid="{63047B62-D575-4CFF-B6BE-480926124341}"/>
    <cellStyle name="Normal 9 2 2" xfId="10500" xr:uid="{DDAE0B2F-5E08-4534-89C4-006A0BA45066}"/>
    <cellStyle name="Normal 9 2 2 2" xfId="10501" xr:uid="{168A3220-C7F4-4574-823B-B57745C9EFB6}"/>
    <cellStyle name="Normal 9 2 2 2 2" xfId="10502" xr:uid="{57D34B6D-9D38-4BAF-A6B7-29CF7DDFEF75}"/>
    <cellStyle name="Normal 9 2 2 2 3" xfId="17681" xr:uid="{AD82F0E8-1A73-4FBB-9DE4-893397F43189}"/>
    <cellStyle name="Normal 9 2 2 3" xfId="10503" xr:uid="{FD67C98C-BB10-4451-911D-24112A528EF9}"/>
    <cellStyle name="Normal 9 2 2 4" xfId="17680" xr:uid="{638AF659-CAC9-481C-B6A5-25FE64119194}"/>
    <cellStyle name="Normal 9 2 20" xfId="10504" xr:uid="{D09E455D-8F53-4420-96E3-613BD93ACA37}"/>
    <cellStyle name="Normal 9 2 21" xfId="10505" xr:uid="{C9A3B267-47AD-4DD3-87A6-BD463F1C14B6}"/>
    <cellStyle name="Normal 9 2 22" xfId="17679" xr:uid="{75443418-6B54-4B24-8870-32340A3FAEE3}"/>
    <cellStyle name="Normal 9 2 3" xfId="10506" xr:uid="{42FEBB69-BF9B-4262-AF9E-202FF05D0318}"/>
    <cellStyle name="Normal 9 2 3 2" xfId="10507" xr:uid="{721B6CD3-7913-46FC-87D2-B2039C565D25}"/>
    <cellStyle name="Normal 9 2 3 3" xfId="17682" xr:uid="{3C1238E2-0B24-44B9-9937-7886BC489EA3}"/>
    <cellStyle name="Normal 9 2 4" xfId="10508" xr:uid="{A367F140-3E4D-4C81-B928-A06033EEEA7F}"/>
    <cellStyle name="Normal 9 2 4 2" xfId="10509" xr:uid="{09747E2D-9C6C-4FB2-8279-BCC494D0084D}"/>
    <cellStyle name="Normal 9 2 4 3" xfId="17683" xr:uid="{6532FC66-1046-40C0-B5D5-86A01E04237C}"/>
    <cellStyle name="Normal 9 2 5" xfId="10510" xr:uid="{FCA249B8-9008-4DE6-83DB-E28BBFDC92C1}"/>
    <cellStyle name="Normal 9 2 5 2" xfId="10511" xr:uid="{525B17BD-626B-4EBE-A70A-F2650255C0D4}"/>
    <cellStyle name="Normal 9 2 5 3" xfId="17684" xr:uid="{41A22BEB-E840-41C5-874D-876AC739BFF9}"/>
    <cellStyle name="Normal 9 2 6" xfId="10512" xr:uid="{6135E45C-B457-4CED-9CE2-C8CE25250885}"/>
    <cellStyle name="Normal 9 2 6 2" xfId="10513" xr:uid="{AD225830-7037-4304-B486-8A638BC37B14}"/>
    <cellStyle name="Normal 9 2 6 3" xfId="17685" xr:uid="{39AF3696-D8CD-4A90-A37C-905FEC028EB9}"/>
    <cellStyle name="Normal 9 2 7" xfId="10514" xr:uid="{FD67D6A4-C279-4828-88AA-FA319DF3D537}"/>
    <cellStyle name="Normal 9 2 8" xfId="10515" xr:uid="{0E5398BE-0328-4356-A1C7-D7513C76B33F}"/>
    <cellStyle name="Normal 9 2 9" xfId="10516" xr:uid="{9C1CB018-8228-4E8A-B7E0-2DB64542A986}"/>
    <cellStyle name="Normal 9 2 9 2" xfId="10517" xr:uid="{C6902406-C1A4-47F9-9AE9-FFA3E6F84A12}"/>
    <cellStyle name="Normal 9 20" xfId="10518" xr:uid="{6AF03D48-568D-49B8-8C1D-D293EE46DD6A}"/>
    <cellStyle name="Normal 9 21" xfId="10519" xr:uid="{FA2860A5-8CBB-4005-A366-26D30041B0DD}"/>
    <cellStyle name="Normal 9 22" xfId="10520" xr:uid="{FA609099-7A90-452C-8A35-4B4657D7B453}"/>
    <cellStyle name="Normal 9 23" xfId="10521" xr:uid="{8AB79E4E-6021-45A1-830B-B0DEB50FD1C6}"/>
    <cellStyle name="Normal 9 24" xfId="10522" xr:uid="{BB25BBFC-18FA-4709-AD56-71D5EA7644F6}"/>
    <cellStyle name="Normal 9 25" xfId="10523" xr:uid="{FEA75428-15BC-4CC2-B738-4A9A3F487038}"/>
    <cellStyle name="Normal 9 26" xfId="10524" xr:uid="{8C176734-ACB5-41B1-B41F-DE9C8A5C5E9A}"/>
    <cellStyle name="Normal 9 27" xfId="10525" xr:uid="{A4349E04-9669-499A-93EE-7E7EEB07634E}"/>
    <cellStyle name="Normal 9 28" xfId="17676" xr:uid="{BF68C7C2-4F82-414D-8F45-99CAD84DF94C}"/>
    <cellStyle name="Normal 9 3" xfId="10526" xr:uid="{9463837C-98CF-4509-9213-57CEB0139B28}"/>
    <cellStyle name="Normal 9 3 10" xfId="10527" xr:uid="{C6043BE6-97E6-43A3-9A7E-23DF97C4B055}"/>
    <cellStyle name="Normal 9 3 11" xfId="10528" xr:uid="{6FD0EBD2-6DEA-4706-AAED-C30FCB8C0A43}"/>
    <cellStyle name="Normal 9 3 12" xfId="10529" xr:uid="{9AE755FE-6F7C-4179-B248-F4F726D00A06}"/>
    <cellStyle name="Normal 9 3 13" xfId="10530" xr:uid="{AD12F070-38CD-4591-89D2-A998DAE06094}"/>
    <cellStyle name="Normal 9 3 14" xfId="10531" xr:uid="{B27CE352-D7BB-49B8-9238-E431FBB889AE}"/>
    <cellStyle name="Normal 9 3 15" xfId="10532" xr:uid="{17DDCB8A-A669-4C68-B965-1889D352C925}"/>
    <cellStyle name="Normal 9 3 16" xfId="10533" xr:uid="{99D5BA53-EDE3-4E00-9FBA-6E0492CDAEDC}"/>
    <cellStyle name="Normal 9 3 17" xfId="10534" xr:uid="{91096F2D-B34C-41CB-ABBB-47DEBB335897}"/>
    <cellStyle name="Normal 9 3 18" xfId="10535" xr:uid="{217FF718-8669-4375-A176-7A051805E17F}"/>
    <cellStyle name="Normal 9 3 19" xfId="17686" xr:uid="{81413FB7-09E9-4D8A-AAC7-1C27877848BC}"/>
    <cellStyle name="Normal 9 3 2" xfId="10536" xr:uid="{2F71B604-8D43-42E6-9F9F-AEF4D2124E4E}"/>
    <cellStyle name="Normal 9 3 2 2" xfId="10537" xr:uid="{897DCF52-C831-4ACB-90D6-4839E2A031D1}"/>
    <cellStyle name="Normal 9 3 2 2 2" xfId="10538" xr:uid="{67E9F78C-77A9-4921-B446-007652921CDB}"/>
    <cellStyle name="Normal 9 3 2 2 3" xfId="17688" xr:uid="{80C4858D-9412-4F29-BEE2-1430F62D407B}"/>
    <cellStyle name="Normal 9 3 2 3" xfId="10539" xr:uid="{17673108-86C6-4DF8-857A-73C1FD663305}"/>
    <cellStyle name="Normal 9 3 2 4" xfId="17687" xr:uid="{3DE34726-4EEA-40BE-A371-6259083D36ED}"/>
    <cellStyle name="Normal 9 3 3" xfId="10540" xr:uid="{28ABAB58-62EC-4B95-866F-0C6B2236E9FD}"/>
    <cellStyle name="Normal 9 3 3 2" xfId="10541" xr:uid="{37D94AE4-0A97-4DC3-A6C8-5B9F90A9D686}"/>
    <cellStyle name="Normal 9 3 3 3" xfId="17689" xr:uid="{5213FAEB-9352-40E1-881F-B19A054882A9}"/>
    <cellStyle name="Normal 9 3 4" xfId="10542" xr:uid="{CF44BC56-ADC7-4B2A-AA68-9DD7E8D1942C}"/>
    <cellStyle name="Normal 9 3 4 2" xfId="10543" xr:uid="{929C98F1-5181-43E0-9D67-6D66B611B748}"/>
    <cellStyle name="Normal 9 3 4 3" xfId="17690" xr:uid="{24229620-F9C8-4FB9-93E2-999DD76DD799}"/>
    <cellStyle name="Normal 9 3 5" xfId="10544" xr:uid="{8B53305C-EA02-49B3-B6DA-4D00E5C9B052}"/>
    <cellStyle name="Normal 9 3 5 2" xfId="10545" xr:uid="{0B246704-50BF-4465-8247-E73A120E19B4}"/>
    <cellStyle name="Normal 9 3 5 3" xfId="17691" xr:uid="{739A06F6-3206-41A0-B823-8D5B6B5D9174}"/>
    <cellStyle name="Normal 9 3 6" xfId="10546" xr:uid="{9D61DE45-43F5-4F54-9F35-5C773C539EBE}"/>
    <cellStyle name="Normal 9 3 6 2" xfId="10547" xr:uid="{A3CA85F3-9696-42D7-AD08-CAF1C5984088}"/>
    <cellStyle name="Normal 9 3 6 3" xfId="17692" xr:uid="{5AFA362D-1A49-4338-BBFE-4BA4B37DB2FF}"/>
    <cellStyle name="Normal 9 3 7" xfId="10548" xr:uid="{CABD2235-0396-4E77-A2BB-F3A056F50D98}"/>
    <cellStyle name="Normal 9 3 8" xfId="10549" xr:uid="{F07D551A-9A61-4B1A-96DF-D9922C30CB8B}"/>
    <cellStyle name="Normal 9 3 9" xfId="10550" xr:uid="{569A7794-A100-4D14-9527-614FDAE3D170}"/>
    <cellStyle name="Normal 9 4" xfId="10551" xr:uid="{A796C38D-ADF8-452C-8B1B-F44240BF225E}"/>
    <cellStyle name="Normal 9 4 10" xfId="17693" xr:uid="{FFDDA3BE-9C5D-4A70-BEF6-FF4D25679ED0}"/>
    <cellStyle name="Normal 9 4 2" xfId="10552" xr:uid="{BDB77398-07CF-4E83-9E78-89D3B6E177EC}"/>
    <cellStyle name="Normal 9 4 2 2" xfId="10553" xr:uid="{FCCFE98D-DB1A-4953-A0DE-AF43E6E7E93F}"/>
    <cellStyle name="Normal 9 4 2 2 2" xfId="10554" xr:uid="{0624BDED-6A3F-4DD0-A651-9E15080D6FC5}"/>
    <cellStyle name="Normal 9 4 2 2 3" xfId="17695" xr:uid="{BBFB5C96-71B2-4105-8560-4D3526785C41}"/>
    <cellStyle name="Normal 9 4 2 3" xfId="10555" xr:uid="{F160AF70-DE04-4DEE-9BE3-03138D328BC0}"/>
    <cellStyle name="Normal 9 4 2 4" xfId="17694" xr:uid="{FF1625E1-3B38-4A93-810B-180BD7DFECD0}"/>
    <cellStyle name="Normal 9 4 3" xfId="10556" xr:uid="{2578AD55-EA83-4F20-805D-EED8E81DA02C}"/>
    <cellStyle name="Normal 9 4 3 2" xfId="10557" xr:uid="{8156894E-CE6D-4ED0-A655-4B531FDDC92D}"/>
    <cellStyle name="Normal 9 4 3 3" xfId="17696" xr:uid="{B47FB950-F284-4B37-9F35-D67D99D49956}"/>
    <cellStyle name="Normal 9 4 4" xfId="10558" xr:uid="{3488B79E-FD44-4BB8-B06C-74C932A3A1F5}"/>
    <cellStyle name="Normal 9 4 4 2" xfId="10559" xr:uid="{44EF044D-A012-4B26-96AC-80ABDA9A0026}"/>
    <cellStyle name="Normal 9 4 4 3" xfId="17697" xr:uid="{E9DB150F-2EF9-4D93-A3FF-506568394D34}"/>
    <cellStyle name="Normal 9 4 5" xfId="10560" xr:uid="{D26EA0E3-4FF0-488E-8DA5-F3562502B5E0}"/>
    <cellStyle name="Normal 9 4 5 2" xfId="10561" xr:uid="{A2C9E2C7-3348-46AB-9272-FEDB7C7140CA}"/>
    <cellStyle name="Normal 9 4 5 3" xfId="17698" xr:uid="{18A45A0B-401C-4FDC-94A4-106874FA90E4}"/>
    <cellStyle name="Normal 9 4 6" xfId="10562" xr:uid="{7273AC05-F810-40C1-B106-646FC66C90BD}"/>
    <cellStyle name="Normal 9 4 6 2" xfId="10563" xr:uid="{C1DD4617-CCD7-4BC0-B782-DF8453D1A04F}"/>
    <cellStyle name="Normal 9 4 6 3" xfId="17699" xr:uid="{FA84180C-1BC5-49B4-B43E-940E4D5A51F0}"/>
    <cellStyle name="Normal 9 4 7" xfId="10564" xr:uid="{7051D82A-C6DF-45BE-990A-330E9025004E}"/>
    <cellStyle name="Normal 9 4 8" xfId="10565" xr:uid="{81219323-A9D2-4541-9C91-2AC89C178875}"/>
    <cellStyle name="Normal 9 4 9" xfId="10566" xr:uid="{5A2A6B54-8CD7-466F-B5E4-05F13559E74A}"/>
    <cellStyle name="Normal 9 5" xfId="10567" xr:uid="{A19C3073-C540-4054-B75D-655A78683A45}"/>
    <cellStyle name="Normal 9 5 10" xfId="17700" xr:uid="{9AF06C6A-0B1B-4DC7-AC97-ACED32D7E705}"/>
    <cellStyle name="Normal 9 5 2" xfId="10568" xr:uid="{16D82081-7223-401E-91DE-0136F2A6893C}"/>
    <cellStyle name="Normal 9 5 2 2" xfId="10569" xr:uid="{E39CCF51-8531-401D-9B94-CD07B55F5476}"/>
    <cellStyle name="Normal 9 5 2 2 2" xfId="10570" xr:uid="{2B945D8B-BB37-44CC-B451-9162C2836874}"/>
    <cellStyle name="Normal 9 5 2 2 3" xfId="17702" xr:uid="{EA383156-265D-4A75-875D-D9680A4032B1}"/>
    <cellStyle name="Normal 9 5 2 3" xfId="10571" xr:uid="{352DB793-2E11-4AED-848D-0837E24A3AB3}"/>
    <cellStyle name="Normal 9 5 2 4" xfId="17701" xr:uid="{43993B63-9039-461F-986A-DEBE37C8930C}"/>
    <cellStyle name="Normal 9 5 3" xfId="10572" xr:uid="{C725A46A-C353-43AD-B68A-CB923019888D}"/>
    <cellStyle name="Normal 9 5 3 2" xfId="10573" xr:uid="{D1F95ABB-284C-494D-902D-C34C9A0FA919}"/>
    <cellStyle name="Normal 9 5 3 3" xfId="17703" xr:uid="{9CFDD791-7891-4C6B-A8AC-5CD3488BC612}"/>
    <cellStyle name="Normal 9 5 4" xfId="10574" xr:uid="{FA6B77DE-8AA4-41EB-9F4B-CF35D8A9E644}"/>
    <cellStyle name="Normal 9 5 4 2" xfId="10575" xr:uid="{8417829C-6647-4DD8-A32D-12555325FABC}"/>
    <cellStyle name="Normal 9 5 4 3" xfId="17704" xr:uid="{E6B84A55-812B-42E7-9EE0-E009409A6E5E}"/>
    <cellStyle name="Normal 9 5 5" xfId="10576" xr:uid="{871DD0C2-2F2D-4474-ADDD-14133E95C0F9}"/>
    <cellStyle name="Normal 9 5 5 2" xfId="10577" xr:uid="{65ACE35E-B001-4FD6-BF71-6353F28CAC49}"/>
    <cellStyle name="Normal 9 5 5 3" xfId="17705" xr:uid="{198498F9-55CF-4FEA-91E0-DD2A8F39816B}"/>
    <cellStyle name="Normal 9 5 6" xfId="10578" xr:uid="{E29BCED8-F773-4995-91E1-DE5808361F05}"/>
    <cellStyle name="Normal 9 5 6 2" xfId="10579" xr:uid="{5FEA37D7-1F06-4493-A4F7-19FC6F82B982}"/>
    <cellStyle name="Normal 9 5 6 3" xfId="17706" xr:uid="{AFE7C6E0-80A6-47B9-93B9-A27C460DD34C}"/>
    <cellStyle name="Normal 9 5 7" xfId="10580" xr:uid="{D45DFE4C-90F8-431E-A0A6-1852D95BA1E3}"/>
    <cellStyle name="Normal 9 5 8" xfId="10581" xr:uid="{A26511E6-5F2E-451F-8BD1-191BFA25D8B7}"/>
    <cellStyle name="Normal 9 5 9" xfId="10582" xr:uid="{AD75AB60-3468-4AC2-91B8-3E14C28CF517}"/>
    <cellStyle name="Normal 9 6" xfId="10583" xr:uid="{ABC338E3-5023-4901-A0BB-A97C404E71A6}"/>
    <cellStyle name="Normal 9 6 10" xfId="17707" xr:uid="{3B5389BE-0CBB-4D01-BC14-EA557FF1E9DD}"/>
    <cellStyle name="Normal 9 6 2" xfId="10584" xr:uid="{40019C58-937D-4963-99B7-6252179FDA21}"/>
    <cellStyle name="Normal 9 6 2 2" xfId="10585" xr:uid="{EF3758BF-479D-41C5-A9A6-2D9FD07AAEF5}"/>
    <cellStyle name="Normal 9 6 2 2 2" xfId="10586" xr:uid="{4CBEEED5-407B-430B-B985-8D9D19CABF95}"/>
    <cellStyle name="Normal 9 6 2 2 3" xfId="17709" xr:uid="{1A402E6D-5477-427B-B96B-42D9C5BB3EC8}"/>
    <cellStyle name="Normal 9 6 2 3" xfId="10587" xr:uid="{CC8F7AC5-DB34-4BAF-812C-323A7118E7DB}"/>
    <cellStyle name="Normal 9 6 2 4" xfId="17708" xr:uid="{F76F192F-1398-480B-A994-7CBE4719975D}"/>
    <cellStyle name="Normal 9 6 3" xfId="10588" xr:uid="{E41ED9E7-627A-4FE9-A485-5ECD507CE71A}"/>
    <cellStyle name="Normal 9 6 3 2" xfId="10589" xr:uid="{18A10174-3DEA-493A-BDC5-E8EFA916DA58}"/>
    <cellStyle name="Normal 9 6 3 3" xfId="17710" xr:uid="{B700D02B-55F4-4F73-82AD-033D9FB7EDD8}"/>
    <cellStyle name="Normal 9 6 4" xfId="10590" xr:uid="{1953143D-DC16-4246-935F-AAF49236FC98}"/>
    <cellStyle name="Normal 9 6 4 2" xfId="10591" xr:uid="{51123B10-F709-46EE-9443-3F26F1B2720E}"/>
    <cellStyle name="Normal 9 6 4 3" xfId="17711" xr:uid="{EFC9259C-57D7-4413-86EF-09A4ACC6996E}"/>
    <cellStyle name="Normal 9 6 5" xfId="10592" xr:uid="{5B13BF3E-FF7F-4086-BEFA-F17C4BD49521}"/>
    <cellStyle name="Normal 9 6 5 2" xfId="10593" xr:uid="{5B3FB383-1B90-4828-A82B-B60C7BAFE7A6}"/>
    <cellStyle name="Normal 9 6 5 3" xfId="17712" xr:uid="{580C13B8-C50D-4010-9D86-CAB9D71574C5}"/>
    <cellStyle name="Normal 9 6 6" xfId="10594" xr:uid="{EED8D8DE-49EC-4BAE-8BD9-2FD34C026FE7}"/>
    <cellStyle name="Normal 9 6 6 2" xfId="10595" xr:uid="{A70F6BAD-4846-4DD8-81B4-82347BBEE7F5}"/>
    <cellStyle name="Normal 9 6 6 3" xfId="17713" xr:uid="{B098539D-DFCD-4050-AE20-6CABC5E3F982}"/>
    <cellStyle name="Normal 9 6 7" xfId="10596" xr:uid="{2AE2A3CB-A3C7-4944-BBC7-DD2B25B4556F}"/>
    <cellStyle name="Normal 9 6 8" xfId="10597" xr:uid="{9B933EB4-6A3B-47F8-98A2-E93BCBF0F857}"/>
    <cellStyle name="Normal 9 6 9" xfId="10598" xr:uid="{DF148C25-97E0-444E-8CDE-ED0F7E9366CF}"/>
    <cellStyle name="Normal 9 7" xfId="10599" xr:uid="{101A5B63-AE33-4C68-B6F0-AFA2010D6116}"/>
    <cellStyle name="Normal 9 7 2" xfId="10600" xr:uid="{4761E9BD-7456-49AC-8012-7916F2213EF2}"/>
    <cellStyle name="Normal 9 7 2 2" xfId="10601" xr:uid="{44414838-FD7A-4F38-B0EE-B6A7CEE8A9E4}"/>
    <cellStyle name="Normal 9 7 2 3" xfId="17715" xr:uid="{2D01716E-7B02-4E9B-94D3-F0AA5345490D}"/>
    <cellStyle name="Normal 9 7 3" xfId="10602" xr:uid="{7D5410D0-3ED0-4105-9F4D-AC8C85B87166}"/>
    <cellStyle name="Normal 9 7 4" xfId="17714" xr:uid="{572C0074-6D76-443D-BCD7-E4CD1296A3CC}"/>
    <cellStyle name="Normal 9 8" xfId="10603" xr:uid="{6A23CCB6-77EA-4EBD-A028-6F84E2241EF2}"/>
    <cellStyle name="Normal 9 8 2" xfId="10604" xr:uid="{78E64C8D-8708-42F5-8F3F-332B67C50978}"/>
    <cellStyle name="Normal 9 8 2 2" xfId="10605" xr:uid="{5C0B92FD-1688-49B6-9619-4B66A8B5D044}"/>
    <cellStyle name="Normal 9 8 2 3" xfId="17717" xr:uid="{A7DD1C52-0732-44AF-B868-F99177D0EC28}"/>
    <cellStyle name="Normal 9 8 3" xfId="10606" xr:uid="{8806C1EC-EE47-4833-81A2-B08F02149F11}"/>
    <cellStyle name="Normal 9 8 4" xfId="17716" xr:uid="{DA229B06-EAF8-4D3B-A32F-B111CB36E9F0}"/>
    <cellStyle name="Normal 9 9" xfId="10607" xr:uid="{A5C5C7E3-1E4F-4876-8BCD-A57E6DF51880}"/>
    <cellStyle name="Normal 9 9 2" xfId="10608" xr:uid="{0CA734BC-B07A-4595-A7A8-98AC1D9C21F0}"/>
    <cellStyle name="Normal 9 9 2 2" xfId="10609" xr:uid="{9574F4E9-DD9E-480B-AE4D-28BB10B49010}"/>
    <cellStyle name="Normal 9 9 2 3" xfId="17719" xr:uid="{8BA644E6-8429-49E8-873D-08D63A7A2346}"/>
    <cellStyle name="Normal 9 9 3" xfId="10610" xr:uid="{43459324-659E-4EB3-A301-F5CA1197B2B0}"/>
    <cellStyle name="Normal 9 9 4" xfId="17718" xr:uid="{06F3DA00-3888-42C2-BC64-49A940B9CCF9}"/>
    <cellStyle name="Normal GHG Numbers (0.00)" xfId="10611" xr:uid="{C89EC009-C4BA-48B3-A924-90542C1714FC}"/>
    <cellStyle name="Normal GHG Numbers (0.00) 2" xfId="10612" xr:uid="{B7DC1B7A-0EE8-4EFD-8D9F-C5726A902CAD}"/>
    <cellStyle name="Normal GHG Numbers (0.00) 2 2" xfId="10613" xr:uid="{2A6D7954-EC9A-4454-98AE-7040805EEF3C}"/>
    <cellStyle name="Normal GHG Numbers (0.00) 2 2 2" xfId="10614" xr:uid="{82F6A231-A513-412E-B298-A502A4554C13}"/>
    <cellStyle name="Normal GHG Numbers (0.00) 2 2 2 2" xfId="10615" xr:uid="{F3BACD69-2B6E-446A-8C13-6AD1B076FCDF}"/>
    <cellStyle name="Normal GHG Numbers (0.00) 2 2 2 3" xfId="19310" xr:uid="{FF2DC32A-203A-408B-94E1-5DA803589718}"/>
    <cellStyle name="Normal GHG Numbers (0.00) 2 2 3" xfId="10616" xr:uid="{111DF64D-ECC7-4658-BF9E-03193D9E8030}"/>
    <cellStyle name="Normal GHG Numbers (0.00) 2 2 3 2" xfId="10617" xr:uid="{3BE39390-AE42-444C-B4D0-84CCFA2C474E}"/>
    <cellStyle name="Normal GHG Numbers (0.00) 2 2 3 3" xfId="19658" xr:uid="{C61FC8D1-C17A-44F9-966E-AEC4FCF72CCD}"/>
    <cellStyle name="Normal GHG Numbers (0.00) 2 2 4" xfId="10618" xr:uid="{30A9FF22-0D95-4481-A0ED-948CA8285CDE}"/>
    <cellStyle name="Normal GHG Numbers (0.00) 2 2 5" xfId="10619" xr:uid="{2A3D9810-4EE7-45B7-892C-207ACD1CAB6F}"/>
    <cellStyle name="Normal GHG Numbers (0.00) 2 2 6" xfId="18708" xr:uid="{39758804-B256-4768-A6F0-55DA4D79E66E}"/>
    <cellStyle name="Normal GHG Numbers (0.00) 2 3" xfId="10620" xr:uid="{D344FFC2-652D-4F9F-A417-5D4FE53E1850}"/>
    <cellStyle name="Normal GHG Numbers (0.00) 2 4" xfId="18169" xr:uid="{3A8D9026-C7EF-40BD-A159-4AE1E001B991}"/>
    <cellStyle name="Normal GHG Numbers (0.00) 3" xfId="10621" xr:uid="{30D272B2-D8D7-41CC-AAC8-3FE155A8B613}"/>
    <cellStyle name="Normal GHG Numbers (0.00) 3 2" xfId="10622" xr:uid="{83EC07DE-C83D-4A35-A317-6E91F64B0F2F}"/>
    <cellStyle name="Normal GHG Numbers (0.00) 3 2 2" xfId="10623" xr:uid="{2F4E9339-63B7-416B-B6C8-3AECB6AAC71B}"/>
    <cellStyle name="Normal GHG Numbers (0.00) 3 2 2 2" xfId="10624" xr:uid="{35289478-7078-4266-BD12-1DD4EF4A064C}"/>
    <cellStyle name="Normal GHG Numbers (0.00) 3 2 2 3" xfId="19435" xr:uid="{ED31B36F-B5CE-41D9-9B93-FE88E025808C}"/>
    <cellStyle name="Normal GHG Numbers (0.00) 3 2 3" xfId="10625" xr:uid="{7BE2BF4D-5038-47A2-A427-004F4AC5DA9E}"/>
    <cellStyle name="Normal GHG Numbers (0.00) 3 2 3 2" xfId="10626" xr:uid="{1BBF66CB-AE60-4A8A-B1AF-61D57D9B5CE1}"/>
    <cellStyle name="Normal GHG Numbers (0.00) 3 2 3 3" xfId="19847" xr:uid="{993D3DEF-2822-4653-AD34-A20981A962A5}"/>
    <cellStyle name="Normal GHG Numbers (0.00) 3 2 4" xfId="10627" xr:uid="{BD80B449-C1B8-4902-B314-D4261E56184E}"/>
    <cellStyle name="Normal GHG Numbers (0.00) 3 2 5" xfId="18897" xr:uid="{FA314AE8-F90E-483A-B88C-33838C928DCE}"/>
    <cellStyle name="Normal GHG Numbers (0.00) 3 3" xfId="10628" xr:uid="{BC067B55-5D3D-4BD6-AE22-0476AE84AB8F}"/>
    <cellStyle name="Normal GHG Numbers (0.00) 3 4" xfId="18361" xr:uid="{B908D426-0BD7-4BAC-9B6D-0200D6129E4E}"/>
    <cellStyle name="Normal GHG Numbers (0.00) 4" xfId="10629" xr:uid="{29C85446-13FC-4C3B-8B60-A97233A9E4A3}"/>
    <cellStyle name="Normal GHG Numbers (0.00) 4 2" xfId="10630" xr:uid="{6A383B6E-A6CF-480C-BC4D-292AE67E27B9}"/>
    <cellStyle name="Normal GHG Numbers (0.00) 4 2 2" xfId="10631" xr:uid="{85052B78-5F66-43A8-8EDE-8A1439F0501A}"/>
    <cellStyle name="Normal GHG Numbers (0.00) 4 2 3" xfId="19114" xr:uid="{3AA3A022-8D15-4D9F-A268-57C01ECE757C}"/>
    <cellStyle name="Normal GHG Numbers (0.00) 4 3" xfId="10632" xr:uid="{C02BBED8-F092-4186-BC62-2527365642AB}"/>
    <cellStyle name="Normal GHG Numbers (0.00) 4 3 2" xfId="10633" xr:uid="{FE9FF38D-C555-4A3F-83A5-F19F0D92D98E}"/>
    <cellStyle name="Normal GHG Numbers (0.00) 4 3 3" xfId="18978" xr:uid="{38DB5B27-EA14-4FE5-B73C-3896AC9309BF}"/>
    <cellStyle name="Normal GHG Numbers (0.00) 4 4" xfId="10634" xr:uid="{B7613343-32EF-493B-A9A5-8090EA249EF1}"/>
    <cellStyle name="Normal GHG Numbers (0.00) 4 5" xfId="10635" xr:uid="{62B88276-13CB-4DB8-8DB5-6B9855B1CB0D}"/>
    <cellStyle name="Normal GHG Numbers (0.00) 4 6" xfId="10636" xr:uid="{F8AF2CE1-D5F2-4B8D-872A-DFFBC137ECA3}"/>
    <cellStyle name="Normal GHG Numbers (0.00) 4 7" xfId="18446" xr:uid="{840651A2-7731-42D1-95C2-7345F65A43B2}"/>
    <cellStyle name="Normal GHG Numbers (0.00) 5" xfId="10637" xr:uid="{F80C98AE-AC9D-4D9F-B8DF-7AC73FC88494}"/>
    <cellStyle name="Normal GHG Numbers (0.00) 6" xfId="17720" xr:uid="{6E0FFE85-575B-4700-966C-6959EED47624}"/>
    <cellStyle name="Normal GHG Textfiels Bold" xfId="10638" xr:uid="{B5FA7C90-4FC5-47C7-A0AF-413B71EEDE96}"/>
    <cellStyle name="Normal GHG Textfiels Bold 2" xfId="10639" xr:uid="{BE56DD81-7408-49A7-8110-4784BA220088}"/>
    <cellStyle name="Normal GHG Textfiels Bold 3" xfId="17721" xr:uid="{5D69DC3C-F2B0-416C-AEB5-229A305E6495}"/>
    <cellStyle name="Normal GHG whole table" xfId="10640" xr:uid="{AF165334-C0DB-412C-84B0-1EE9476709F0}"/>
    <cellStyle name="Normal GHG whole table 2" xfId="10641" xr:uid="{16B66321-5BE5-443D-AD82-E510B0865DE1}"/>
    <cellStyle name="Normal GHG whole table 3" xfId="10642" xr:uid="{B4B7E3F8-C258-49A7-AC20-E430ED50A44E}"/>
    <cellStyle name="Normal GHG-Shade" xfId="10643" xr:uid="{D184B20D-2BA0-497E-B7F3-18543A35B286}"/>
    <cellStyle name="Normal GHG-Shade 2" xfId="10644" xr:uid="{924066F6-597F-4493-8584-90989CAF7FDA}"/>
    <cellStyle name="Normal GHG-Shade 2 2" xfId="10645" xr:uid="{7CA334CC-9111-4A48-87DE-F4A608F5D65B}"/>
    <cellStyle name="Normal GHG-Shade 3" xfId="10646" xr:uid="{778B31E0-F3D0-48E0-8299-16DC17A058D5}"/>
    <cellStyle name="Normal GHG-Shade 4" xfId="10647" xr:uid="{4C076256-68DC-46C0-927C-DE4718B3699E}"/>
    <cellStyle name="Normal GHG-Shade 5" xfId="10648" xr:uid="{9A5A7566-86ED-4DFC-BB84-94485509D691}"/>
    <cellStyle name="Normal GHG-Shade 6" xfId="17722" xr:uid="{FB06AB06-BBAD-4A11-83B1-2352A610E505}"/>
    <cellStyle name="Normál_C3EM_v2" xfId="10649" xr:uid="{FC84DEBC-8E08-401B-845D-6F8E09819EAF}"/>
    <cellStyle name="Normale 2" xfId="10650" xr:uid="{52EEF509-CFA5-46DA-9907-DE8A4B4DB36B}"/>
    <cellStyle name="Normale 2 2" xfId="10651" xr:uid="{CBC4FDAE-4C0A-49CC-A297-1DBAF3F43F4D}"/>
    <cellStyle name="Normale 2 2 2" xfId="10652" xr:uid="{A5132BD8-F9AF-4B86-8BEE-2224A95C38CB}"/>
    <cellStyle name="Normale 2 2 2 2" xfId="10653" xr:uid="{83105A5E-53F6-4759-A39E-191DF4DAE53E}"/>
    <cellStyle name="Normale 2 2 2 3" xfId="18170" xr:uid="{221F68E8-F2D2-4E56-874B-EC15CD41D9BF}"/>
    <cellStyle name="Normale 2 2 3" xfId="10654" xr:uid="{891D2A27-309E-4B0B-9DFF-5E9C4C447D1C}"/>
    <cellStyle name="Normale 2 2 4" xfId="17724" xr:uid="{66555E62-1545-41F9-8522-72A0F9355C57}"/>
    <cellStyle name="Normale 2 3" xfId="10655" xr:uid="{CE3D26B4-0360-4B5E-8565-2A20E41137EC}"/>
    <cellStyle name="Normale 2 4" xfId="17723" xr:uid="{453AAD9A-D4C8-4ED1-8D3D-C94690455861}"/>
    <cellStyle name="Normale 3" xfId="10656" xr:uid="{7328A468-16B3-4D94-9E01-327762EAB431}"/>
    <cellStyle name="Normale 3 2" xfId="10657" xr:uid="{E725765C-D4AC-4FCF-B597-7AAB4957EA0F}"/>
    <cellStyle name="Normale 3 2 2" xfId="10658" xr:uid="{B4648BB8-23D2-4060-A6C3-BFFF037B9366}"/>
    <cellStyle name="Normale 3 2 3" xfId="10659" xr:uid="{5CD9257A-1557-426C-BE0A-E0A48003A9A6}"/>
    <cellStyle name="Normale 3 2 4" xfId="18171" xr:uid="{F6CC5B7F-4025-4394-846A-44A2C121EE1E}"/>
    <cellStyle name="Normale 3 3" xfId="10660" xr:uid="{0FF2123B-D3FD-48AF-8936-FD18FE54F192}"/>
    <cellStyle name="Normale 3 4" xfId="10661" xr:uid="{1D868E39-F6A4-41C6-9402-33C148C365F2}"/>
    <cellStyle name="Normale 3 5" xfId="10662" xr:uid="{26B78645-39CB-487B-90A4-D8507B10A296}"/>
    <cellStyle name="Normale 3 6" xfId="17725" xr:uid="{7A315CB8-D553-41A8-8D80-79EBAB8E5648}"/>
    <cellStyle name="Normale 4" xfId="10663" xr:uid="{37562A01-A149-4A00-A483-8E6BE0339C02}"/>
    <cellStyle name="Normale 4 2" xfId="10664" xr:uid="{E909D274-2FF8-46C7-A09E-8954DB1F45EB}"/>
    <cellStyle name="Normale 4 2 2" xfId="10665" xr:uid="{E28BB5A0-AF13-46D1-8206-1679E5A618C3}"/>
    <cellStyle name="Normale 4 2 3" xfId="17727" xr:uid="{F04DD193-FFBD-4C0F-BADC-5DEF3FE8BBE7}"/>
    <cellStyle name="Normale 4 3" xfId="10666" xr:uid="{8A801A8F-67D9-4285-BFEA-6A5EAD8AEBB3}"/>
    <cellStyle name="Normale 4 3 2" xfId="10667" xr:uid="{B05BFB61-CD6E-4AFF-8FFC-449829C15EF5}"/>
    <cellStyle name="Normale 4 3 3" xfId="17728" xr:uid="{6EC3EB30-2089-44C7-82B4-FD64DB1F0B9B}"/>
    <cellStyle name="Normale 4 4" xfId="10668" xr:uid="{22C58238-2C08-4C96-AA69-1B835287AAC0}"/>
    <cellStyle name="Normale 4 4 2" xfId="10669" xr:uid="{F7220727-04CE-4CE2-87B5-AC1726E65318}"/>
    <cellStyle name="Normale 4 4 3" xfId="17729" xr:uid="{5B5F0A5F-3241-41EA-BD35-3F21D94D2F97}"/>
    <cellStyle name="Normale 4 5" xfId="10670" xr:uid="{783539F4-861A-4034-8843-8663DB19F98C}"/>
    <cellStyle name="Normale 4 5 2" xfId="10671" xr:uid="{0C88D9B2-A420-4F3A-BB33-75547C1EB984}"/>
    <cellStyle name="Normale 4 5 3" xfId="17730" xr:uid="{D92326FE-0007-4961-B8E2-190249220D0F}"/>
    <cellStyle name="Normale 4 6" xfId="10672" xr:uid="{6914FA19-C4F2-4B8B-8CB7-AC8786D7C292}"/>
    <cellStyle name="Normale 4 6 2" xfId="10673" xr:uid="{438D4274-FD5F-42CD-BB1E-2C1CDB93F392}"/>
    <cellStyle name="Normale 4 6 3" xfId="17731" xr:uid="{A224A732-AF3B-4D35-B552-DF9EEAEFE8B4}"/>
    <cellStyle name="Normale 4 7" xfId="10674" xr:uid="{35F680D9-3621-4675-B324-0598158A104C}"/>
    <cellStyle name="Normale 4 8" xfId="17726" xr:uid="{9512D590-B0B6-4A9E-89FA-4E8D5DC761DA}"/>
    <cellStyle name="Normale 5" xfId="10675" xr:uid="{3FE41B3A-35A6-432E-80C2-6E2DF0B3F811}"/>
    <cellStyle name="Normale 5 2" xfId="10676" xr:uid="{E0774F90-4F1F-4E43-9C3F-078E98D22A85}"/>
    <cellStyle name="Normale 5 3" xfId="18375" xr:uid="{80E38898-C7EB-4315-AD99-24AE829B7520}"/>
    <cellStyle name="Normale 54" xfId="10677" xr:uid="{9C52114B-34F6-44AD-8677-C8CF1BE085C0}"/>
    <cellStyle name="Normale 54 2" xfId="18912" xr:uid="{32056AB5-7CAF-48D1-A30D-09FDA4DDF7E3}"/>
    <cellStyle name="Normale 6" xfId="10678" xr:uid="{A4F8EF1D-9288-4843-9E50-8F3BA6B7C0EC}"/>
    <cellStyle name="Normale 60" xfId="10679" xr:uid="{CF0D5698-7DF3-46DD-95C3-E71538FF87CF}"/>
    <cellStyle name="Normale 60 2" xfId="18913" xr:uid="{EC1B5521-F0C9-47E2-8D5A-198338443851}"/>
    <cellStyle name="Normale 64" xfId="10680" xr:uid="{276604D0-E859-41D6-A58F-AB87239C20EA}"/>
    <cellStyle name="Normale 64 2" xfId="18914" xr:uid="{BA308A79-DE50-4322-8BC6-8938177CBA76}"/>
    <cellStyle name="Normale 65" xfId="10681" xr:uid="{8F3DE660-C891-4A61-B2A4-33C3A37801E8}"/>
    <cellStyle name="Normale 65 2" xfId="18915" xr:uid="{81D46F25-640C-4891-9213-CDA50462A24D}"/>
    <cellStyle name="Normale_B2020" xfId="10682" xr:uid="{A855B9A4-74E1-433C-8978-6DF1796AFF1F}"/>
    <cellStyle name="normální_List1" xfId="10683" xr:uid="{D495554C-3AEC-479C-8CF6-CE5B5547CD4C}"/>
    <cellStyle name="Nota" xfId="10684" xr:uid="{4F30DBD8-3960-4B5E-9D2C-B4ADF4FE356E}"/>
    <cellStyle name="Nota 2" xfId="10685" xr:uid="{89C143C0-7A3D-4DD9-899C-6121C9FACCEE}"/>
    <cellStyle name="Nota 2 2" xfId="10686" xr:uid="{A63FA9B4-BA46-4C19-AA3D-0B77E1D43F9B}"/>
    <cellStyle name="Nota 2 3" xfId="19854" xr:uid="{40F253D8-D670-4697-A3F4-9E40C3AD42D3}"/>
    <cellStyle name="Nota 3" xfId="10687" xr:uid="{76F27A26-2DE6-479A-99B3-02AFA122E388}"/>
    <cellStyle name="Nota 4" xfId="18916" xr:uid="{63F1025B-4C76-4C0B-80F5-E9AB3E79F1AD}"/>
    <cellStyle name="Note 10" xfId="10688" xr:uid="{9D77F9E7-DA20-4C8F-95C1-C86B9446681C}"/>
    <cellStyle name="Note 10 2" xfId="10689" xr:uid="{2212DA36-621E-48A4-9C90-073EC32406C0}"/>
    <cellStyle name="Note 10 2 2" xfId="10690" xr:uid="{296E02EA-9798-46F7-9423-08BBF5DD1E02}"/>
    <cellStyle name="Note 10 2 2 2" xfId="10691" xr:uid="{A96405BF-25C1-44E7-A985-6FD8F6AD3134}"/>
    <cellStyle name="Note 10 2 2 2 2" xfId="10692" xr:uid="{61D0FA52-44BB-48BF-9BE6-71D245B75CED}"/>
    <cellStyle name="Note 10 2 2 2 3" xfId="19659" xr:uid="{B0C4CBC9-01E8-449F-A450-2963C65ABD21}"/>
    <cellStyle name="Note 10 2 2 3" xfId="10693" xr:uid="{BC318A05-4EA1-40CD-933A-FEE0C3FEC837}"/>
    <cellStyle name="Note 10 2 2 4" xfId="18709" xr:uid="{6543EA77-1161-4EBE-80D9-6EDF3A272062}"/>
    <cellStyle name="Note 10 2 3" xfId="10694" xr:uid="{3711BD9F-DA6E-494E-BC8C-33C58D6940F6}"/>
    <cellStyle name="Note 10 2 4" xfId="10695" xr:uid="{3308F5A1-9357-43BA-A136-849B53C0BF5E}"/>
    <cellStyle name="Note 10 2 5" xfId="18172" xr:uid="{4FD5048C-ABBD-4635-9108-96DDE532289B}"/>
    <cellStyle name="Note 10 3" xfId="10696" xr:uid="{1624C8AA-EC9B-4183-B670-45D2A0AB7AD9}"/>
    <cellStyle name="Note 10 3 2" xfId="10697" xr:uid="{21AD83B6-AA26-4994-AAB0-FBFF7BDFB05A}"/>
    <cellStyle name="Note 10 3 2 2" xfId="10698" xr:uid="{93010FBC-DC31-4A33-9DD8-5F560CCD1A39}"/>
    <cellStyle name="Note 10 3 2 3" xfId="18977" xr:uid="{A65EBDAF-D89A-4BAF-9C89-04EC398CD977}"/>
    <cellStyle name="Note 10 3 3" xfId="10699" xr:uid="{64E6B25B-6DFD-4C6A-ACA6-846DBCD912F0}"/>
    <cellStyle name="Note 10 3 4" xfId="18447" xr:uid="{EDDE462E-A412-44A9-89E9-C7724A9FD80D}"/>
    <cellStyle name="Note 10 4" xfId="10700" xr:uid="{0041B905-E365-4911-81DA-DF778DEFFDE2}"/>
    <cellStyle name="Note 10 5" xfId="10701" xr:uid="{5BB612A7-27C2-4FD5-9F6C-7AA39727961E}"/>
    <cellStyle name="Note 10 6" xfId="17732" xr:uid="{972421AE-EDCB-4739-8C94-9C91E8041FB9}"/>
    <cellStyle name="Note 11" xfId="10702" xr:uid="{D967D9C5-FC29-4AF5-B6D7-7BD9CA619B1A}"/>
    <cellStyle name="Note 11 2" xfId="10703" xr:uid="{D6F8B854-5057-495E-87B9-44DC4C326A70}"/>
    <cellStyle name="Note 11 2 2" xfId="10704" xr:uid="{AA7A5F88-470C-4008-87F8-B7EAC73FB5B4}"/>
    <cellStyle name="Note 11 2 2 2" xfId="10705" xr:uid="{77E3E14F-E6BC-4BC4-AD2E-6D9C4F7A1B70}"/>
    <cellStyle name="Note 11 2 2 2 2" xfId="10706" xr:uid="{E0C7DEBA-67F0-4462-B9A5-FA8E7488B047}"/>
    <cellStyle name="Note 11 2 2 2 3" xfId="19660" xr:uid="{B98A6FF7-26F8-4DC1-83A1-6AFF35FD2157}"/>
    <cellStyle name="Note 11 2 2 3" xfId="10707" xr:uid="{F3D96FD9-6F22-4B71-880F-0F924DC2E25E}"/>
    <cellStyle name="Note 11 2 2 4" xfId="18710" xr:uid="{EF92C976-C38B-4908-B8FE-228A90A6E429}"/>
    <cellStyle name="Note 11 2 3" xfId="10708" xr:uid="{AE49AF18-C737-4322-89C1-BF17C289DB57}"/>
    <cellStyle name="Note 11 2 4" xfId="10709" xr:uid="{DA1C00E2-8428-4421-BC3B-91E478F4E9EF}"/>
    <cellStyle name="Note 11 2 5" xfId="18173" xr:uid="{64A29096-A861-449E-A901-B58E849D344A}"/>
    <cellStyle name="Note 11 3" xfId="10710" xr:uid="{914D919F-FA90-4A78-8C85-49C50A8DE79B}"/>
    <cellStyle name="Note 11 3 2" xfId="10711" xr:uid="{96E45DFF-53A3-46AA-91E7-4BD619716D88}"/>
    <cellStyle name="Note 11 3 2 2" xfId="10712" xr:uid="{3D2F0FD2-27B7-4D1E-BDA9-3AC55FF9C0E7}"/>
    <cellStyle name="Note 11 3 2 3" xfId="18976" xr:uid="{2625C1A3-95A8-4CF2-B5F2-99AD289D54EC}"/>
    <cellStyle name="Note 11 3 3" xfId="10713" xr:uid="{58108326-9AB2-449C-B4AC-D2B5DE4D9062}"/>
    <cellStyle name="Note 11 3 4" xfId="18448" xr:uid="{4A50D308-58BF-4A90-9069-998C58911484}"/>
    <cellStyle name="Note 11 4" xfId="10714" xr:uid="{2B260E8C-CE91-42D7-A9A8-C34C0C14B362}"/>
    <cellStyle name="Note 11 5" xfId="10715" xr:uid="{B5F55EA5-4FB5-4450-8D55-BA9983455767}"/>
    <cellStyle name="Note 11 6" xfId="17733" xr:uid="{500698E0-4807-4273-A249-19D836AFE436}"/>
    <cellStyle name="Note 2" xfId="10716" xr:uid="{9AE03A39-669C-42B7-B3FB-C4E9E8BED177}"/>
    <cellStyle name="Note 2 10" xfId="10717" xr:uid="{3C548AC3-E370-44AE-9781-BDDB71A55D2E}"/>
    <cellStyle name="Note 2 10 2" xfId="10718" xr:uid="{04D1A23B-A887-4A54-8C19-EA203B721A3A}"/>
    <cellStyle name="Note 2 10 2 2" xfId="10719" xr:uid="{02ADA8F0-DFD9-43C5-A848-EB1ECE374070}"/>
    <cellStyle name="Note 2 10 2 2 2" xfId="10720" xr:uid="{9CDC0853-AC64-47D2-B1AF-A50C1DF4B78F}"/>
    <cellStyle name="Note 2 10 2 2 2 2" xfId="10721" xr:uid="{C8F025BA-97D6-4BAB-BF40-35B19B37086B}"/>
    <cellStyle name="Note 2 10 2 2 2 3" xfId="19662" xr:uid="{6138BB73-7957-4EC8-A840-FD69D559B9A7}"/>
    <cellStyle name="Note 2 10 2 2 3" xfId="10722" xr:uid="{AFD3F2A9-F1EB-4E9F-AB66-8D3CA3C24CA4}"/>
    <cellStyle name="Note 2 10 2 2 4" xfId="18712" xr:uid="{0FF7E248-C5FB-44BA-9C29-7FE7F25354C6}"/>
    <cellStyle name="Note 2 10 2 3" xfId="10723" xr:uid="{BE8FD245-3E53-4A02-9182-566463062F05}"/>
    <cellStyle name="Note 2 10 2 4" xfId="10724" xr:uid="{8768B952-ECD3-48E5-B75F-DC5920EB99F0}"/>
    <cellStyle name="Note 2 10 2 5" xfId="18175" xr:uid="{023F3A07-A180-4FE3-B559-10B86EAB66B1}"/>
    <cellStyle name="Note 2 10 3" xfId="10725" xr:uid="{CF90682E-0FBB-4BB5-8A59-888465F1261B}"/>
    <cellStyle name="Note 2 10 3 2" xfId="10726" xr:uid="{A8CF7BF7-7EE1-4A68-9DAA-45277E19A1C1}"/>
    <cellStyle name="Note 2 10 3 2 2" xfId="10727" xr:uid="{B307327E-94A9-40F3-93FC-1E5820635485}"/>
    <cellStyle name="Note 2 10 3 2 3" xfId="18974" xr:uid="{DE7CC07B-C48C-4545-BD9F-54857C1D6841}"/>
    <cellStyle name="Note 2 10 3 3" xfId="10728" xr:uid="{B59529E8-F3E2-49F5-AE46-6CC906D53E5C}"/>
    <cellStyle name="Note 2 10 3 4" xfId="18450" xr:uid="{8B12861B-1B36-4954-B07F-BB7B0F99D30B}"/>
    <cellStyle name="Note 2 10 4" xfId="10729" xr:uid="{545C63BE-5C0C-4059-A82E-65C57A414D08}"/>
    <cellStyle name="Note 2 10 5" xfId="10730" xr:uid="{821CA5AE-3FC9-413E-AF7B-F210412F2104}"/>
    <cellStyle name="Note 2 10 6" xfId="17735" xr:uid="{599F6804-97C6-4430-9D94-BE456DAF73BD}"/>
    <cellStyle name="Note 2 11" xfId="10731" xr:uid="{B3375D49-6283-4D3F-BF3D-43AD1A7E5BE6}"/>
    <cellStyle name="Note 2 11 2" xfId="10732" xr:uid="{8804D518-4CB6-4C78-BAAB-5A8111A9A709}"/>
    <cellStyle name="Note 2 11 2 2" xfId="10733" xr:uid="{CAAC85DA-D958-48C7-85D9-2D491C9E2FEA}"/>
    <cellStyle name="Note 2 11 2 2 2" xfId="10734" xr:uid="{CE35A920-36C5-458F-8024-701094A8DFF6}"/>
    <cellStyle name="Note 2 11 2 2 2 2" xfId="10735" xr:uid="{A30199DC-2FF6-4C6B-8E64-B1CB664E8EDF}"/>
    <cellStyle name="Note 2 11 2 2 2 3" xfId="19663" xr:uid="{FF2945C2-E5AD-454C-85EF-BAF3A0C672D7}"/>
    <cellStyle name="Note 2 11 2 2 3" xfId="10736" xr:uid="{A65DAB65-1243-4ED2-B070-D621AE83496C}"/>
    <cellStyle name="Note 2 11 2 2 4" xfId="18713" xr:uid="{0025D50A-29D6-4D5F-871C-BC7C6E250948}"/>
    <cellStyle name="Note 2 11 2 3" xfId="10737" xr:uid="{428F0BDC-0B1D-470B-A968-7A56A8AF5E69}"/>
    <cellStyle name="Note 2 11 2 4" xfId="10738" xr:uid="{2BE74517-3149-46EA-8931-B4284EA6E307}"/>
    <cellStyle name="Note 2 11 2 5" xfId="18176" xr:uid="{B2323E18-9ECF-41FF-98FD-38AB1CBC4E06}"/>
    <cellStyle name="Note 2 11 3" xfId="10739" xr:uid="{95E17271-EEEC-47F0-BBC8-1E2EFE0C206C}"/>
    <cellStyle name="Note 2 11 3 2" xfId="10740" xr:uid="{14E73A8F-8F35-4920-A910-DA0D602B3341}"/>
    <cellStyle name="Note 2 11 3 2 2" xfId="10741" xr:uid="{F8F16A29-7AD1-4E55-87EC-B58D7F2119EC}"/>
    <cellStyle name="Note 2 11 3 2 3" xfId="18973" xr:uid="{6AA245E7-C651-4197-8243-7EE4C6EC27DF}"/>
    <cellStyle name="Note 2 11 3 3" xfId="10742" xr:uid="{D3B87A2C-C540-4E2D-9B2F-E4971D272027}"/>
    <cellStyle name="Note 2 11 3 4" xfId="18451" xr:uid="{88F3C093-DBA0-46B7-AA97-F8639E82A3F4}"/>
    <cellStyle name="Note 2 11 4" xfId="10743" xr:uid="{BA47FE26-563A-45A3-BEE7-58FFCD7A7CEB}"/>
    <cellStyle name="Note 2 11 5" xfId="10744" xr:uid="{BAAF84C5-0040-4734-AECF-8D22921A4207}"/>
    <cellStyle name="Note 2 11 6" xfId="17736" xr:uid="{7092347D-C110-488F-B9EE-769540FB4431}"/>
    <cellStyle name="Note 2 12" xfId="10745" xr:uid="{60A4F4F3-F793-4DBE-9E50-D49E628DA2EF}"/>
    <cellStyle name="Note 2 12 2" xfId="10746" xr:uid="{509620D9-A211-4F3A-8041-AA836B1F9E98}"/>
    <cellStyle name="Note 2 12 2 2" xfId="10747" xr:uid="{20D68D67-5A11-4403-8FA4-EF12CF23EF12}"/>
    <cellStyle name="Note 2 12 2 2 2" xfId="10748" xr:uid="{4455812A-A515-4861-A804-B9061915EEB3}"/>
    <cellStyle name="Note 2 12 2 2 2 2" xfId="10749" xr:uid="{10864385-9662-45B9-8F83-9D1439F6183D}"/>
    <cellStyle name="Note 2 12 2 2 2 3" xfId="19664" xr:uid="{392B8061-BA56-4934-B286-A82D49399B0F}"/>
    <cellStyle name="Note 2 12 2 2 3" xfId="10750" xr:uid="{09931B89-6F09-4A5B-9DD0-74361E12AC74}"/>
    <cellStyle name="Note 2 12 2 2 4" xfId="10751" xr:uid="{B565F31A-36B1-4348-B759-7B304F8E10C9}"/>
    <cellStyle name="Note 2 12 2 2 5" xfId="10752" xr:uid="{D876181A-B8FA-438A-B84F-D2C322DB113D}"/>
    <cellStyle name="Note 2 12 2 2 6" xfId="18714" xr:uid="{184D876D-214D-497C-B58E-3B442E307447}"/>
    <cellStyle name="Note 2 12 2 3" xfId="10753" xr:uid="{6370B3CE-48B3-4D97-9E23-A3D54CAA3B8D}"/>
    <cellStyle name="Note 2 12 2 3 2" xfId="10754" xr:uid="{1A78C5CE-A776-4C7D-BF23-0B8178332850}"/>
    <cellStyle name="Note 2 12 2 4" xfId="10755" xr:uid="{0A51AAB0-C82D-4387-9E3C-617182917D69}"/>
    <cellStyle name="Note 2 12 2 5" xfId="10756" xr:uid="{75BBC808-5A44-433C-B601-33B48DD544B6}"/>
    <cellStyle name="Note 2 12 2 6" xfId="18177" xr:uid="{1678A856-6F89-435F-94E9-4E2831DEFBB5}"/>
    <cellStyle name="Note 2 12 3" xfId="10757" xr:uid="{C52A4F0F-3C6C-40BC-BFE9-E2419C6457B5}"/>
    <cellStyle name="Note 2 12 3 2" xfId="10758" xr:uid="{65D6135D-F878-488C-BED8-D209D66251AF}"/>
    <cellStyle name="Note 2 12 3 2 2" xfId="10759" xr:uid="{1453BBD3-F120-403D-A2B2-9B0C9E4F6F00}"/>
    <cellStyle name="Note 2 12 3 2 3" xfId="18972" xr:uid="{CB86D313-C01D-47A9-B865-D2DACD20FAAC}"/>
    <cellStyle name="Note 2 12 3 3" xfId="10760" xr:uid="{0377C556-E08D-4E85-9180-D561CD24EDAD}"/>
    <cellStyle name="Note 2 12 3 4" xfId="18452" xr:uid="{97AE3C5D-EBD7-45F4-86B2-E53E28C25218}"/>
    <cellStyle name="Note 2 12 4" xfId="10761" xr:uid="{3169D7AC-8F1C-4DA3-B9FA-A1CA817A2344}"/>
    <cellStyle name="Note 2 12 5" xfId="10762" xr:uid="{B04C6170-8D58-492F-9D76-51D71153D72C}"/>
    <cellStyle name="Note 2 12 6" xfId="17737" xr:uid="{748D55F6-9060-4C6C-A708-602B89E6D4A5}"/>
    <cellStyle name="Note 2 13" xfId="10763" xr:uid="{54B49378-EE2D-4793-86CC-E3B2CDD6AEC8}"/>
    <cellStyle name="Note 2 13 2" xfId="10764" xr:uid="{1C4CCEFD-E9CD-41D4-A09D-0E1E8B7C018E}"/>
    <cellStyle name="Note 2 13 2 2" xfId="10765" xr:uid="{246CBB9E-CC51-4116-B98D-1B22F8AB7790}"/>
    <cellStyle name="Note 2 13 2 2 2" xfId="10766" xr:uid="{219AD047-3624-417F-A071-9FEB9D0FBC93}"/>
    <cellStyle name="Note 2 13 2 2 2 2" xfId="10767" xr:uid="{2980C1B9-3D33-4877-8CF9-F864910AD8A9}"/>
    <cellStyle name="Note 2 13 2 2 2 3" xfId="19665" xr:uid="{4813CFF4-5C98-41E7-BBB5-218585747E0B}"/>
    <cellStyle name="Note 2 13 2 2 3" xfId="10768" xr:uid="{5FD5F3D0-09C3-4C0D-AF77-49B2E84020F5}"/>
    <cellStyle name="Note 2 13 2 2 4" xfId="18715" xr:uid="{D316F7A5-3412-4E97-AE10-28456A848F83}"/>
    <cellStyle name="Note 2 13 2 3" xfId="10769" xr:uid="{0EACDBB3-3BF1-4BDD-82A5-19CC93C82949}"/>
    <cellStyle name="Note 2 13 2 4" xfId="10770" xr:uid="{2CD9D865-EDCB-402A-9CD6-4ADCA599D24F}"/>
    <cellStyle name="Note 2 13 2 5" xfId="18178" xr:uid="{8F01EB44-E4AB-4FA0-AD93-9D06E1C50EE7}"/>
    <cellStyle name="Note 2 13 3" xfId="10771" xr:uid="{BD3D15F7-33B6-4D0A-9440-B24B1BC4AAF9}"/>
    <cellStyle name="Note 2 13 3 2" xfId="10772" xr:uid="{F98DA84A-D419-47B1-BEB0-660707D8E38B}"/>
    <cellStyle name="Note 2 13 3 2 2" xfId="10773" xr:uid="{749AB937-ACD4-45B9-A6D9-D75A2CC51EE8}"/>
    <cellStyle name="Note 2 13 3 2 3" xfId="18971" xr:uid="{699E32B2-B997-4417-A803-74FB299F8042}"/>
    <cellStyle name="Note 2 13 3 3" xfId="10774" xr:uid="{CA0B2317-1CE8-4F87-BD85-DB1309B260C2}"/>
    <cellStyle name="Note 2 13 3 4" xfId="18453" xr:uid="{2BE7DB5C-B2A0-4F1E-AB0F-69DD4C571F83}"/>
    <cellStyle name="Note 2 13 4" xfId="10775" xr:uid="{3FADBE18-01F0-4D41-A59E-2F3BFF4398AE}"/>
    <cellStyle name="Note 2 13 5" xfId="10776" xr:uid="{E47ED076-F6C3-4CE9-8955-4C374E9E9DC8}"/>
    <cellStyle name="Note 2 13 6" xfId="17738" xr:uid="{268D5D6A-C1F2-4DB5-8C09-C24ACAB5D576}"/>
    <cellStyle name="Note 2 14" xfId="10777" xr:uid="{0206EEC6-FC21-4E28-BDE5-489A93A6E095}"/>
    <cellStyle name="Note 2 14 2" xfId="10778" xr:uid="{F7B5DBC0-E986-49A1-974E-B54D706E6560}"/>
    <cellStyle name="Note 2 14 2 2" xfId="10779" xr:uid="{FA3523D5-DA6C-40E2-A1FA-3F0A1833633F}"/>
    <cellStyle name="Note 2 14 2 2 2" xfId="10780" xr:uid="{498EE765-921B-498D-A648-188E1DDB16AA}"/>
    <cellStyle name="Note 2 14 2 2 3" xfId="19661" xr:uid="{09E28D8C-F596-4AA5-95A3-9306BF2D5CB3}"/>
    <cellStyle name="Note 2 14 2 3" xfId="10781" xr:uid="{2D6B9D64-4C91-4654-9966-88DDFD643A7C}"/>
    <cellStyle name="Note 2 14 2 4" xfId="10782" xr:uid="{6E78599E-AB0C-4A9C-A365-D71437A6B37C}"/>
    <cellStyle name="Note 2 14 2 5" xfId="10783" xr:uid="{C34B3BB6-5CCD-4501-8CB9-19E6BB746DAB}"/>
    <cellStyle name="Note 2 14 2 6" xfId="18711" xr:uid="{B9D701A1-F975-4234-86EF-FDEED12732BD}"/>
    <cellStyle name="Note 2 14 3" xfId="10784" xr:uid="{B2F32823-14EF-4495-A9A7-817072B05DC6}"/>
    <cellStyle name="Note 2 14 3 2" xfId="10785" xr:uid="{85A135A7-F6BD-40B8-AF31-7451DE7654CA}"/>
    <cellStyle name="Note 2 14 4" xfId="10786" xr:uid="{B30A4885-7DCA-4E02-AFE7-1782F7F27EE1}"/>
    <cellStyle name="Note 2 14 5" xfId="10787" xr:uid="{CD149147-427E-4957-8FCD-20173D476F2A}"/>
    <cellStyle name="Note 2 14 6" xfId="18174" xr:uid="{60ED79D8-6609-400F-A6B5-EA554D0C1E24}"/>
    <cellStyle name="Note 2 15" xfId="10788" xr:uid="{558FDE27-B25A-4111-A868-AECDE6E566D4}"/>
    <cellStyle name="Note 2 15 2" xfId="10789" xr:uid="{DB93097D-3680-42A9-8DDF-6CE4D3F45F64}"/>
    <cellStyle name="Note 2 15 2 2" xfId="10790" xr:uid="{6494C4C6-5282-4772-A324-24DFEB5CB276}"/>
    <cellStyle name="Note 2 15 2 3" xfId="10791" xr:uid="{778172D6-85AB-429C-8C89-3018058C7144}"/>
    <cellStyle name="Note 2 15 2 4" xfId="10792" xr:uid="{408C1ED4-03A8-42F4-B8E7-B7EED20F129C}"/>
    <cellStyle name="Note 2 15 2 5" xfId="18975" xr:uid="{011FC72B-EC43-42C0-B1CF-CF75A3E85959}"/>
    <cellStyle name="Note 2 15 3" xfId="10793" xr:uid="{B1A47D69-0D1B-4F15-B191-5713CE449168}"/>
    <cellStyle name="Note 2 15 4" xfId="10794" xr:uid="{586C1E0B-7239-4DA0-8AB2-6022697E5E90}"/>
    <cellStyle name="Note 2 15 5" xfId="10795" xr:uid="{6A972932-E7F9-45B1-BBA0-0D2A3202AC9B}"/>
    <cellStyle name="Note 2 15 6" xfId="18449" xr:uid="{0BA3C534-4A60-443E-88DB-912AF280C273}"/>
    <cellStyle name="Note 2 16" xfId="10796" xr:uid="{6C866509-AB5B-4EF6-974E-C85BC5A9CC61}"/>
    <cellStyle name="Note 2 16 2" xfId="10797" xr:uid="{2F5FC071-F454-4A93-A4FC-9D0533649B3C}"/>
    <cellStyle name="Note 2 16 2 2" xfId="10798" xr:uid="{6D95426B-94EE-4E3F-92E8-9C5FD80AD1A9}"/>
    <cellStyle name="Note 2 16 3" xfId="10799" xr:uid="{703B6F13-7FDE-4B6B-8899-351F6E5ECEF2}"/>
    <cellStyle name="Note 2 16 4" xfId="10800" xr:uid="{3C287302-5812-434A-B317-FB0BA473B13F}"/>
    <cellStyle name="Note 2 17" xfId="10801" xr:uid="{2D8F3E24-3738-486D-8B65-D7F5AAC9C1FC}"/>
    <cellStyle name="Note 2 18" xfId="17734" xr:uid="{B436FDE5-E076-4A9F-A943-7E4989F77C90}"/>
    <cellStyle name="Note 2 2" xfId="10802" xr:uid="{A1BCFCE5-DF3C-4E33-9B18-4C9D0B3243F8}"/>
    <cellStyle name="Note 2 2 2" xfId="10803" xr:uid="{D60B74C4-16E4-45A0-B7C5-09150D7755FE}"/>
    <cellStyle name="Note 2 2 2 2" xfId="10804" xr:uid="{6DB4A952-919A-4029-AD8B-4ECB08E352A2}"/>
    <cellStyle name="Note 2 2 2 2 2" xfId="10805" xr:uid="{7F935456-9E9F-4A7C-92F2-89A530E41FBA}"/>
    <cellStyle name="Note 2 2 2 2 2 2" xfId="10806" xr:uid="{F2F27D4A-60AD-4B97-87F7-DFEB8B7990C3}"/>
    <cellStyle name="Note 2 2 2 2 2 3" xfId="19589" xr:uid="{ECCCFF27-106C-4C08-B545-E77FE5D71960}"/>
    <cellStyle name="Note 2 2 2 2 3" xfId="10807" xr:uid="{3739B6EE-43E9-442C-8E61-02CAEA5F867C}"/>
    <cellStyle name="Note 2 2 2 2 4" xfId="10808" xr:uid="{161DFBD0-8F1F-483B-8C01-C3E9BFE1C93A}"/>
    <cellStyle name="Note 2 2 2 2 5" xfId="18636" xr:uid="{77AF8573-6E59-4C2A-AB74-B4D108EB8A42}"/>
    <cellStyle name="Note 2 2 2 3" xfId="10809" xr:uid="{E430117A-854D-4C79-89B3-E357A8D1E57E}"/>
    <cellStyle name="Note 2 2 2 4" xfId="10810" xr:uid="{ED5FB134-4A03-4A8C-AD13-4D5FD2131EED}"/>
    <cellStyle name="Note 2 2 2 5" xfId="18052" xr:uid="{9F61E744-3208-4DF1-9160-05F2F1CF5B8D}"/>
    <cellStyle name="Note 2 2 3" xfId="10811" xr:uid="{358135D9-7E54-4863-9F24-F14872D874DE}"/>
    <cellStyle name="Note 2 2 3 2" xfId="10812" xr:uid="{850B6932-149A-4235-931A-606C2C825A63}"/>
    <cellStyle name="Note 2 2 3 2 2" xfId="10813" xr:uid="{2C1F4A65-297A-4304-A65D-D050FE2DBA20}"/>
    <cellStyle name="Note 2 2 3 2 2 2" xfId="10814" xr:uid="{9F9BB67F-62DD-440C-8ED5-1D1B929E06F1}"/>
    <cellStyle name="Note 2 2 3 2 2 3" xfId="19666" xr:uid="{E087DDEA-0618-40E4-BB9B-B91C5A8407EA}"/>
    <cellStyle name="Note 2 2 3 2 3" xfId="10815" xr:uid="{E2AA9D7D-3F46-462B-AD04-CC2B378D8935}"/>
    <cellStyle name="Note 2 2 3 2 4" xfId="18716" xr:uid="{D775AD57-8307-437D-B5D0-CE1B8335678C}"/>
    <cellStyle name="Note 2 2 3 3" xfId="10816" xr:uid="{F8AA2759-FF85-4972-9050-E73982975C69}"/>
    <cellStyle name="Note 2 2 3 4" xfId="10817" xr:uid="{D892E253-D101-4F2C-B303-7110C2F744A5}"/>
    <cellStyle name="Note 2 2 3 5" xfId="18179" xr:uid="{C8641CB0-BA44-41D9-92DF-CD6E770348EA}"/>
    <cellStyle name="Note 2 2 4" xfId="10818" xr:uid="{09E5BA63-6647-4CCA-BFCA-E7097499763B}"/>
    <cellStyle name="Note 2 2 4 2" xfId="10819" xr:uid="{7E933859-419A-42B3-A952-C786D70C12EF}"/>
    <cellStyle name="Note 2 2 4 2 2" xfId="10820" xr:uid="{2059161F-9584-46B1-B40D-A65B3A0AF058}"/>
    <cellStyle name="Note 2 2 4 2 3" xfId="18970" xr:uid="{AD295687-C0F9-4086-B1BB-78534422EBF1}"/>
    <cellStyle name="Note 2 2 4 3" xfId="10821" xr:uid="{BA90901C-4F6F-4E4A-96EC-A91EAC2546A4}"/>
    <cellStyle name="Note 2 2 4 4" xfId="10822" xr:uid="{112865BE-0841-4B95-9280-B177D2E5F57A}"/>
    <cellStyle name="Note 2 2 4 5" xfId="18454" xr:uid="{35F63DFF-AFA8-4798-9BA6-79583ED7514D}"/>
    <cellStyle name="Note 2 2 5" xfId="10823" xr:uid="{BC550676-73A8-4B98-8C3A-B1C2BD5E9ABB}"/>
    <cellStyle name="Note 2 2 6" xfId="10824" xr:uid="{E183F0A0-B2E3-430B-BAEE-17F4AEB5AF7F}"/>
    <cellStyle name="Note 2 2 7" xfId="17739" xr:uid="{B655E55A-86FF-4C29-92B0-5CDDA8587DBA}"/>
    <cellStyle name="Note 2 3" xfId="10825" xr:uid="{B0869851-EF3B-4377-B815-E4310FE20214}"/>
    <cellStyle name="Note 2 3 2" xfId="10826" xr:uid="{20F73835-821E-4EBA-B240-8835E044976B}"/>
    <cellStyle name="Note 2 3 2 2" xfId="10827" xr:uid="{3ABDFD46-6A36-4C49-B4F0-E7E6D0853A1E}"/>
    <cellStyle name="Note 2 3 2 2 2" xfId="10828" xr:uid="{342187BC-EA55-4870-9782-8CC35480D694}"/>
    <cellStyle name="Note 2 3 2 2 2 2" xfId="10829" xr:uid="{0B4ECBC8-F283-424F-869B-AE0F4F39123D}"/>
    <cellStyle name="Note 2 3 2 2 2 3" xfId="19667" xr:uid="{BF1EBAE4-AE69-43D3-AB63-BF4A2B6EF7A2}"/>
    <cellStyle name="Note 2 3 2 2 3" xfId="10830" xr:uid="{4FAB5EFD-4AD3-48BD-9C1E-328D0F287D63}"/>
    <cellStyle name="Note 2 3 2 2 4" xfId="18717" xr:uid="{49CFE5B8-D4B9-4DC8-8C1F-23537BD2762E}"/>
    <cellStyle name="Note 2 3 2 3" xfId="10831" xr:uid="{66EACA8B-C3DA-4CCD-A8AB-BE14D78CC15B}"/>
    <cellStyle name="Note 2 3 2 4" xfId="10832" xr:uid="{5CF30DEB-F483-40BE-95E6-B68805B0465B}"/>
    <cellStyle name="Note 2 3 2 5" xfId="18180" xr:uid="{6C017F41-5B31-447D-9342-2CD166AA3173}"/>
    <cellStyle name="Note 2 3 3" xfId="10833" xr:uid="{FE3DDA4C-136F-41F0-A424-F8AA2BAA22F9}"/>
    <cellStyle name="Note 2 3 3 2" xfId="10834" xr:uid="{BDF35289-C01F-4C0F-B22F-E1028BFD0A4B}"/>
    <cellStyle name="Note 2 3 3 2 2" xfId="10835" xr:uid="{9C1D1741-52EC-4EFA-B40C-1E8481655090}"/>
    <cellStyle name="Note 2 3 3 2 3" xfId="18969" xr:uid="{C3140D09-CD64-4B70-A6CD-DBB905071ECF}"/>
    <cellStyle name="Note 2 3 3 3" xfId="10836" xr:uid="{088F69B4-EB05-41C4-972A-46C8DAF641C1}"/>
    <cellStyle name="Note 2 3 3 4" xfId="18455" xr:uid="{C119C762-8BB3-42BA-B5B2-4B34CDDA2856}"/>
    <cellStyle name="Note 2 3 4" xfId="10837" xr:uid="{1353FFD3-A985-4969-9CC3-B1B4044ABCDD}"/>
    <cellStyle name="Note 2 3 5" xfId="10838" xr:uid="{66DDF07C-90C6-4DC4-A908-C40AF6EF730F}"/>
    <cellStyle name="Note 2 3 6" xfId="17740" xr:uid="{99FE705D-40CA-4440-8F4B-6D2B6DBF7117}"/>
    <cellStyle name="Note 2 4" xfId="10839" xr:uid="{70CBF92B-F8AA-406D-A5F1-F059159F13E0}"/>
    <cellStyle name="Note 2 4 2" xfId="10840" xr:uid="{B80B9C3B-61AB-45FB-9157-0D0C187C9BF5}"/>
    <cellStyle name="Note 2 4 2 2" xfId="10841" xr:uid="{68DBAFD4-8FE8-4CB6-B7BE-3DC0BE725D24}"/>
    <cellStyle name="Note 2 4 2 2 2" xfId="10842" xr:uid="{E7454787-CC13-467D-BF93-DFBF3AA3F542}"/>
    <cellStyle name="Note 2 4 2 2 2 2" xfId="10843" xr:uid="{14D1EC71-68CB-4DA0-B1AB-0FC4D8023A76}"/>
    <cellStyle name="Note 2 4 2 2 2 3" xfId="19668" xr:uid="{7BC6BC95-6BBD-46D4-831E-CDEF852E4A8D}"/>
    <cellStyle name="Note 2 4 2 2 3" xfId="10844" xr:uid="{F3F25227-8F7D-4D4B-9B7B-84E99C99B127}"/>
    <cellStyle name="Note 2 4 2 2 4" xfId="18718" xr:uid="{D7AAFB8C-C0AA-41FC-A5CF-B6FB02200713}"/>
    <cellStyle name="Note 2 4 2 3" xfId="10845" xr:uid="{B738F3FF-6DE9-4162-A014-AB0919922E8A}"/>
    <cellStyle name="Note 2 4 2 4" xfId="10846" xr:uid="{EC8B0FD2-29B0-434A-9D3A-CC59B2349F04}"/>
    <cellStyle name="Note 2 4 2 5" xfId="18181" xr:uid="{319ECF74-0260-43B2-9621-96C06E59BDDF}"/>
    <cellStyle name="Note 2 4 3" xfId="10847" xr:uid="{98DDEF0D-6B78-4A86-BFB3-E5707593B6E7}"/>
    <cellStyle name="Note 2 4 3 2" xfId="10848" xr:uid="{CEDDAC65-8B61-448D-9F3E-E35E28243DE6}"/>
    <cellStyle name="Note 2 4 3 2 2" xfId="10849" xr:uid="{698436E2-60E5-4456-984F-550662870E68}"/>
    <cellStyle name="Note 2 4 3 2 3" xfId="18968" xr:uid="{53DD2BE9-512B-4039-924E-DA7ED4705EB7}"/>
    <cellStyle name="Note 2 4 3 3" xfId="10850" xr:uid="{4C91EB1D-9981-4436-A881-39324B6EEA5E}"/>
    <cellStyle name="Note 2 4 3 4" xfId="18456" xr:uid="{ED7BCBF8-00CC-4CE6-B1DF-D868EEF01405}"/>
    <cellStyle name="Note 2 4 4" xfId="10851" xr:uid="{B720E1DF-E5EB-466E-9C12-3909D56EFA38}"/>
    <cellStyle name="Note 2 4 5" xfId="10852" xr:uid="{9463F25E-A54B-4EB2-90E7-5B62AF752218}"/>
    <cellStyle name="Note 2 4 6" xfId="17741" xr:uid="{34D6F043-112E-4B59-A52C-A57A0135F52E}"/>
    <cellStyle name="Note 2 5" xfId="10853" xr:uid="{3A6875AC-9902-4A0F-94C5-E814F540F05A}"/>
    <cellStyle name="Note 2 5 2" xfId="10854" xr:uid="{C56BE94B-A048-4746-BB78-671EE800651F}"/>
    <cellStyle name="Note 2 5 2 2" xfId="10855" xr:uid="{900B197A-83A0-40AD-9EA6-5696D05448D4}"/>
    <cellStyle name="Note 2 5 2 2 2" xfId="10856" xr:uid="{EDA68594-7444-47F5-86DF-276159816B87}"/>
    <cellStyle name="Note 2 5 2 2 2 2" xfId="10857" xr:uid="{676269EB-0B7F-47B4-B9EA-F3E3CF7CB251}"/>
    <cellStyle name="Note 2 5 2 2 2 3" xfId="19669" xr:uid="{1368A854-88F2-4979-98D3-755F35B3ADE3}"/>
    <cellStyle name="Note 2 5 2 2 3" xfId="10858" xr:uid="{DBD9E429-EB25-45EC-BD17-F51542FDF9A4}"/>
    <cellStyle name="Note 2 5 2 2 4" xfId="18719" xr:uid="{8435DD83-A90E-43CA-987B-E5F814BCAE93}"/>
    <cellStyle name="Note 2 5 2 3" xfId="10859" xr:uid="{0679FD45-6AB9-4C1F-91C6-6DF4F296AA7B}"/>
    <cellStyle name="Note 2 5 2 4" xfId="10860" xr:uid="{4CFBC8F8-63FD-438D-8C08-8AE4B5FF263F}"/>
    <cellStyle name="Note 2 5 2 5" xfId="18182" xr:uid="{F7734E29-0AE6-47CF-AD7C-47572DA4A662}"/>
    <cellStyle name="Note 2 5 3" xfId="10861" xr:uid="{E9E9BEAC-B122-465E-970D-7C3721A87F5B}"/>
    <cellStyle name="Note 2 5 3 2" xfId="10862" xr:uid="{1F32137D-FA3B-492A-8948-5C71A224CA5B}"/>
    <cellStyle name="Note 2 5 3 2 2" xfId="10863" xr:uid="{6696A765-9EBC-4740-A5A3-C82D868250FA}"/>
    <cellStyle name="Note 2 5 3 2 3" xfId="18967" xr:uid="{C2A95E79-DB4D-450B-9A5F-3818A6AAA99C}"/>
    <cellStyle name="Note 2 5 3 3" xfId="10864" xr:uid="{EF551142-E28C-4030-9A02-CE9BC801E5E0}"/>
    <cellStyle name="Note 2 5 3 4" xfId="18457" xr:uid="{72D2E283-8A76-456A-8511-24473357A881}"/>
    <cellStyle name="Note 2 5 4" xfId="10865" xr:uid="{E7A6DF55-97EC-43F9-B461-58F54F59774D}"/>
    <cellStyle name="Note 2 5 5" xfId="10866" xr:uid="{CD6310BD-7F9E-4A63-9737-629E96F462B0}"/>
    <cellStyle name="Note 2 5 6" xfId="17742" xr:uid="{642ECD4F-063F-4A5E-9EAF-2A64986D5CBC}"/>
    <cellStyle name="Note 2 6" xfId="10867" xr:uid="{B68ECF01-2C64-4400-BCFE-4F60A841DEC7}"/>
    <cellStyle name="Note 2 6 2" xfId="10868" xr:uid="{765C6BCF-1A66-430C-A1C7-15B25EE18028}"/>
    <cellStyle name="Note 2 6 2 2" xfId="10869" xr:uid="{E7491C95-B12E-45EF-828C-0BBEE48B4163}"/>
    <cellStyle name="Note 2 6 2 2 2" xfId="10870" xr:uid="{852909F0-5254-4E99-9609-637AE5167109}"/>
    <cellStyle name="Note 2 6 2 2 2 2" xfId="10871" xr:uid="{6640E463-33B4-40B2-A930-CF33C07A30A2}"/>
    <cellStyle name="Note 2 6 2 2 2 3" xfId="19670" xr:uid="{136C47B1-5300-4514-B575-BFDC10A2D1F7}"/>
    <cellStyle name="Note 2 6 2 2 3" xfId="10872" xr:uid="{B4A3AD09-4043-41ED-8BEF-4A2E45AAB3DA}"/>
    <cellStyle name="Note 2 6 2 2 4" xfId="18720" xr:uid="{26D2B362-7CEA-4A48-A964-A593D2E1CD36}"/>
    <cellStyle name="Note 2 6 2 3" xfId="10873" xr:uid="{15B3516D-7781-44FC-B42F-824F5C0B9E25}"/>
    <cellStyle name="Note 2 6 2 4" xfId="10874" xr:uid="{A8AB1DB4-5735-4668-9E0F-E00DF0587F56}"/>
    <cellStyle name="Note 2 6 2 5" xfId="18183" xr:uid="{CF235734-4A13-426C-B066-6C106F76CD41}"/>
    <cellStyle name="Note 2 6 3" xfId="10875" xr:uid="{D79F80F9-FCE5-447F-83C0-3B681EC42A5E}"/>
    <cellStyle name="Note 2 6 3 2" xfId="10876" xr:uid="{98C9EBA4-58F2-4E07-8C20-0B0488E15924}"/>
    <cellStyle name="Note 2 6 3 2 2" xfId="10877" xr:uid="{F0F2E8EE-477E-4215-ABE2-495D38B4C6A5}"/>
    <cellStyle name="Note 2 6 3 2 3" xfId="18966" xr:uid="{DD97A560-9ADC-45E0-B581-55F976154C27}"/>
    <cellStyle name="Note 2 6 3 3" xfId="10878" xr:uid="{11E97B4D-D84E-4058-BE45-80295DAB75DA}"/>
    <cellStyle name="Note 2 6 3 4" xfId="18458" xr:uid="{973B67D5-8943-4DA7-B4C3-A24D330E8F10}"/>
    <cellStyle name="Note 2 6 4" xfId="10879" xr:uid="{80FA0020-22C8-481F-A9EF-C00AC64D1908}"/>
    <cellStyle name="Note 2 6 5" xfId="10880" xr:uid="{F73D32C9-34D2-4C62-AF47-203E10CE6A39}"/>
    <cellStyle name="Note 2 6 6" xfId="17743" xr:uid="{5301A82A-B381-4272-8EA6-E6C3449FE44E}"/>
    <cellStyle name="Note 2 7" xfId="10881" xr:uid="{DE93F12B-B547-4824-8E43-FB6E111EB371}"/>
    <cellStyle name="Note 2 7 2" xfId="10882" xr:uid="{4CC446EA-3641-4B0A-9AE0-48C92AE297E4}"/>
    <cellStyle name="Note 2 7 2 2" xfId="10883" xr:uid="{75122900-E89B-40A0-A484-DDA0D996A791}"/>
    <cellStyle name="Note 2 7 2 2 2" xfId="10884" xr:uid="{354EAAD0-D8CA-4E6F-935F-079346C32C95}"/>
    <cellStyle name="Note 2 7 2 2 2 2" xfId="10885" xr:uid="{5A5578F7-0361-459E-855F-9B9A8B089041}"/>
    <cellStyle name="Note 2 7 2 2 2 3" xfId="19671" xr:uid="{CB9BDDB7-DA6D-4DA6-9493-D79B575F74A7}"/>
    <cellStyle name="Note 2 7 2 2 3" xfId="10886" xr:uid="{1E202C76-550B-4114-A334-BC7E75F1415C}"/>
    <cellStyle name="Note 2 7 2 2 4" xfId="18721" xr:uid="{BAB05A50-F463-4C91-989D-D7EE486AB0AB}"/>
    <cellStyle name="Note 2 7 2 3" xfId="10887" xr:uid="{20D0D3F9-C480-47A1-B8FE-B11869325964}"/>
    <cellStyle name="Note 2 7 2 4" xfId="10888" xr:uid="{72F32878-69D3-4BEF-9887-547C61F38856}"/>
    <cellStyle name="Note 2 7 2 5" xfId="18184" xr:uid="{0E4F9118-A6A9-4871-993F-41D989C86B60}"/>
    <cellStyle name="Note 2 7 3" xfId="10889" xr:uid="{F0E276E6-B57F-476A-BD73-1654A2452389}"/>
    <cellStyle name="Note 2 7 3 2" xfId="10890" xr:uid="{EE8C0E45-FBA8-4812-BAD9-69ECAB9D6234}"/>
    <cellStyle name="Note 2 7 3 2 2" xfId="10891" xr:uid="{18770742-5884-49A4-BC97-FE80D006D623}"/>
    <cellStyle name="Note 2 7 3 2 3" xfId="18965" xr:uid="{5043DDCA-CF87-4E33-98D4-8251A3D222EB}"/>
    <cellStyle name="Note 2 7 3 3" xfId="10892" xr:uid="{0B5646BB-04F7-46A9-BBA7-6F46081DC9D8}"/>
    <cellStyle name="Note 2 7 3 4" xfId="18459" xr:uid="{7819409F-6282-41C9-9FE9-907F35A922E9}"/>
    <cellStyle name="Note 2 7 4" xfId="10893" xr:uid="{FE55AA48-C305-4626-A04B-B9B50B2F21E9}"/>
    <cellStyle name="Note 2 7 5" xfId="10894" xr:uid="{9BDFB06E-84F7-4EEE-B065-BCAFEF5F4B79}"/>
    <cellStyle name="Note 2 7 6" xfId="17744" xr:uid="{1923F774-8BD0-42BD-8414-9ED1A5A77C61}"/>
    <cellStyle name="Note 2 8" xfId="10895" xr:uid="{BA3D5929-9CB6-433A-A6A9-75485472A9F0}"/>
    <cellStyle name="Note 2 8 2" xfId="10896" xr:uid="{38CED85A-C621-4A44-8922-6B87A417797E}"/>
    <cellStyle name="Note 2 8 2 2" xfId="10897" xr:uid="{6317E9B0-DFA1-4B81-A62C-B947322BD277}"/>
    <cellStyle name="Note 2 8 2 2 2" xfId="10898" xr:uid="{B6F43589-3918-4A3B-B309-DFD686471813}"/>
    <cellStyle name="Note 2 8 2 2 2 2" xfId="10899" xr:uid="{37D0A081-F5BE-4BBF-8030-E547D42EC2B6}"/>
    <cellStyle name="Note 2 8 2 2 2 3" xfId="19672" xr:uid="{FF9A96A0-F2EC-4FD9-AD65-D3F1CE286262}"/>
    <cellStyle name="Note 2 8 2 2 3" xfId="10900" xr:uid="{7F1E87A1-B4FC-4069-9CB6-66DE94879D0E}"/>
    <cellStyle name="Note 2 8 2 2 4" xfId="18722" xr:uid="{E7B6B008-2D47-4044-B4A1-223519DD9A0A}"/>
    <cellStyle name="Note 2 8 2 3" xfId="10901" xr:uid="{F4A35C08-9DFB-43C0-9A56-313D1613F15F}"/>
    <cellStyle name="Note 2 8 2 4" xfId="10902" xr:uid="{EA4F4382-31E0-4F16-A612-8EEA61C56683}"/>
    <cellStyle name="Note 2 8 2 5" xfId="18185" xr:uid="{EF156853-FE2F-4E28-82F5-986D3157656B}"/>
    <cellStyle name="Note 2 8 3" xfId="10903" xr:uid="{79B3AFA0-4598-4081-BA82-E016CFBAEA99}"/>
    <cellStyle name="Note 2 8 3 2" xfId="10904" xr:uid="{7982A39C-40A7-496E-9668-83F601085BE9}"/>
    <cellStyle name="Note 2 8 3 2 2" xfId="10905" xr:uid="{0EEE9BB5-3982-4FC3-8F21-BAAC4AD7085A}"/>
    <cellStyle name="Note 2 8 3 2 3" xfId="18964" xr:uid="{5F567774-A5A9-40E0-8A59-83738C15E93E}"/>
    <cellStyle name="Note 2 8 3 3" xfId="10906" xr:uid="{5E566F48-6078-4616-8C11-0A2541157718}"/>
    <cellStyle name="Note 2 8 3 4" xfId="18460" xr:uid="{EEB78584-2B2C-4747-A1AD-46024DD2CAA5}"/>
    <cellStyle name="Note 2 8 4" xfId="10907" xr:uid="{CDCF3EBA-65C1-4D02-8543-34676674A209}"/>
    <cellStyle name="Note 2 8 5" xfId="10908" xr:uid="{7C1F1952-0D46-4DCC-9B50-CFC8B7DFDD01}"/>
    <cellStyle name="Note 2 8 6" xfId="17745" xr:uid="{392665A5-0568-4B22-97D6-813F250C4773}"/>
    <cellStyle name="Note 2 9" xfId="10909" xr:uid="{76D3FE2E-FC00-4D4B-A310-35BF20612CCA}"/>
    <cellStyle name="Note 2 9 2" xfId="10910" xr:uid="{08E6035A-6950-4ECD-98EC-99988670022D}"/>
    <cellStyle name="Note 2 9 2 2" xfId="10911" xr:uid="{7F836021-EC31-4727-AA23-5B298397EFAB}"/>
    <cellStyle name="Note 2 9 2 2 2" xfId="10912" xr:uid="{03A9657B-D612-40F9-AB28-FBAA1FB93BD2}"/>
    <cellStyle name="Note 2 9 2 2 2 2" xfId="10913" xr:uid="{8D13B662-0B5C-4A9A-A76F-0738EB37F20B}"/>
    <cellStyle name="Note 2 9 2 2 2 3" xfId="19673" xr:uid="{5F4B5006-E054-415F-838C-0A55C6A9C20B}"/>
    <cellStyle name="Note 2 9 2 2 3" xfId="10914" xr:uid="{88A1A071-A59A-44BC-9C88-22224220888E}"/>
    <cellStyle name="Note 2 9 2 2 4" xfId="18723" xr:uid="{8DFC668A-5A19-4871-BF62-6D38D9F6921E}"/>
    <cellStyle name="Note 2 9 2 3" xfId="10915" xr:uid="{91CECA11-37EB-49F2-81F2-EAFC49AB4CA5}"/>
    <cellStyle name="Note 2 9 2 4" xfId="10916" xr:uid="{3BA4C1DA-8090-40D9-8088-EFB2C7CF58BA}"/>
    <cellStyle name="Note 2 9 2 5" xfId="18186" xr:uid="{7C4E6F32-F4DF-49E4-B050-F0B1A6061BFC}"/>
    <cellStyle name="Note 2 9 3" xfId="10917" xr:uid="{EBE14463-F3CD-4703-B7CB-544A1F246BCE}"/>
    <cellStyle name="Note 2 9 3 2" xfId="10918" xr:uid="{F062A027-36DD-44C1-AA99-62A571EE1443}"/>
    <cellStyle name="Note 2 9 3 2 2" xfId="10919" xr:uid="{388B9F39-9AC1-4D80-8686-1FBBFF501495}"/>
    <cellStyle name="Note 2 9 3 2 3" xfId="18963" xr:uid="{D8F8CFED-42DD-453F-90ED-5757F2A84197}"/>
    <cellStyle name="Note 2 9 3 3" xfId="10920" xr:uid="{40E46EC0-85F3-4DDD-ACF6-8D2118A31532}"/>
    <cellStyle name="Note 2 9 3 4" xfId="18461" xr:uid="{02E8AF9D-91F6-4C73-9BB8-2ECE0D415DCA}"/>
    <cellStyle name="Note 2 9 4" xfId="10921" xr:uid="{4294E403-7C7E-43C6-83E9-AB92B471DB5C}"/>
    <cellStyle name="Note 2 9 5" xfId="10922" xr:uid="{807B6CF5-B031-43CB-ADBE-E26D548B2870}"/>
    <cellStyle name="Note 2 9 6" xfId="17746" xr:uid="{0AF61823-971A-4935-8E8C-31AFE206E02E}"/>
    <cellStyle name="Note 3" xfId="10923" xr:uid="{599A1D65-07F3-42C4-94FC-0164F0016CB2}"/>
    <cellStyle name="Note 3 10" xfId="10924" xr:uid="{5811C376-0D41-4FF6-8939-B813A1AA75EC}"/>
    <cellStyle name="Note 3 10 2" xfId="10925" xr:uid="{DAC67CC1-D6BA-47D8-9B4B-D1FBE4400D9A}"/>
    <cellStyle name="Note 3 10 2 2" xfId="10926" xr:uid="{FDEAEE30-A76E-48B6-9F65-AF01AE433164}"/>
    <cellStyle name="Note 3 10 2 2 2" xfId="10927" xr:uid="{BD8E6172-7282-4B25-90A6-6F2B0238AAB2}"/>
    <cellStyle name="Note 3 10 2 2 2 2" xfId="10928" xr:uid="{6166A224-5B67-4C7A-AFAC-ACB554360143}"/>
    <cellStyle name="Note 3 10 2 2 2 3" xfId="19675" xr:uid="{D90DB3BE-7644-4147-91EF-117DDBE5D4B7}"/>
    <cellStyle name="Note 3 10 2 2 3" xfId="10929" xr:uid="{3712558A-1E27-48C6-A30D-A6E060175186}"/>
    <cellStyle name="Note 3 10 2 2 4" xfId="18725" xr:uid="{305ED51D-FD80-4951-8000-B686A63C4064}"/>
    <cellStyle name="Note 3 10 2 3" xfId="10930" xr:uid="{70DD8818-2B51-417C-9E4C-E606AE70ADF1}"/>
    <cellStyle name="Note 3 10 2 4" xfId="10931" xr:uid="{B7C3E4BC-F0D2-4753-B450-29D55850C649}"/>
    <cellStyle name="Note 3 10 2 5" xfId="18188" xr:uid="{7FB12F7A-EF57-413F-8185-906DF3245C49}"/>
    <cellStyle name="Note 3 10 3" xfId="10932" xr:uid="{5282DDFF-CAD1-4B9A-9D0C-730A2AEA475D}"/>
    <cellStyle name="Note 3 10 3 2" xfId="10933" xr:uid="{31304ECE-1F46-4D14-AE89-314E9E4DB9F3}"/>
    <cellStyle name="Note 3 10 3 2 2" xfId="10934" xr:uid="{D6A205D4-4015-4B72-8170-ECEE0394374F}"/>
    <cellStyle name="Note 3 10 3 2 3" xfId="18961" xr:uid="{6ED81DF6-92DA-416C-9ACD-EDF0749C9FB5}"/>
    <cellStyle name="Note 3 10 3 3" xfId="10935" xr:uid="{A07458B8-EE03-41A6-A9D6-73C847E3B63B}"/>
    <cellStyle name="Note 3 10 3 4" xfId="18463" xr:uid="{1437ECB3-4026-4847-921A-DEAFD461F6F2}"/>
    <cellStyle name="Note 3 10 4" xfId="10936" xr:uid="{5848F574-3C60-486A-B41D-179F360775B7}"/>
    <cellStyle name="Note 3 10 5" xfId="10937" xr:uid="{F849F996-D5D1-44AC-B069-A7C79D7E649B}"/>
    <cellStyle name="Note 3 10 6" xfId="17748" xr:uid="{39DCFD07-BB30-46E1-A6E9-9AAFC2302313}"/>
    <cellStyle name="Note 3 11" xfId="10938" xr:uid="{A54849D2-2354-4E89-B769-6185A04F9AE0}"/>
    <cellStyle name="Note 3 11 2" xfId="10939" xr:uid="{E5FC15BF-E770-43E1-A462-0DE5CF873DD5}"/>
    <cellStyle name="Note 3 11 2 2" xfId="10940" xr:uid="{D1EFF477-0EA3-4365-A14F-CC280CB48158}"/>
    <cellStyle name="Note 3 11 2 2 2" xfId="10941" xr:uid="{842271BF-07E3-4B2D-90AB-CE8A5C70C8C7}"/>
    <cellStyle name="Note 3 11 2 2 2 2" xfId="10942" xr:uid="{BFF110BA-B6E9-485D-A3D3-05829570D647}"/>
    <cellStyle name="Note 3 11 2 2 2 3" xfId="19676" xr:uid="{488A9BC7-4B78-448A-81B7-FA13FF2A0FE6}"/>
    <cellStyle name="Note 3 11 2 2 3" xfId="10943" xr:uid="{51AD182A-B1EE-4CA4-A549-BBBD772D1FF3}"/>
    <cellStyle name="Note 3 11 2 2 4" xfId="18726" xr:uid="{73211337-043D-4415-A5F1-1458566C291C}"/>
    <cellStyle name="Note 3 11 2 3" xfId="10944" xr:uid="{BF982080-D55A-42C7-820D-762818CDDEB6}"/>
    <cellStyle name="Note 3 11 2 4" xfId="10945" xr:uid="{D0A8B8C5-CFCB-4FF1-A3FC-B16503FEB8CF}"/>
    <cellStyle name="Note 3 11 2 5" xfId="18189" xr:uid="{076C0CEC-C028-444A-9350-EC3AC68D8BA6}"/>
    <cellStyle name="Note 3 11 3" xfId="10946" xr:uid="{931E76BE-48DA-45C6-AFD9-D1D376131937}"/>
    <cellStyle name="Note 3 11 3 2" xfId="10947" xr:uid="{24944971-443E-4D14-A671-ED5362D5C477}"/>
    <cellStyle name="Note 3 11 3 2 2" xfId="10948" xr:uid="{1CAE498C-DB7E-4939-B20C-C77C541CBDF3}"/>
    <cellStyle name="Note 3 11 3 2 3" xfId="18960" xr:uid="{44717241-17F2-43E6-B9AE-86D11C9AB156}"/>
    <cellStyle name="Note 3 11 3 3" xfId="10949" xr:uid="{84E7989F-C231-44B0-9DD7-12282359B349}"/>
    <cellStyle name="Note 3 11 3 4" xfId="18464" xr:uid="{23DCC7DB-6C20-4532-ABE6-7A1E05BEEE4D}"/>
    <cellStyle name="Note 3 11 4" xfId="10950" xr:uid="{A9289EB3-0917-4A0A-8A05-53FBDED7D34C}"/>
    <cellStyle name="Note 3 11 5" xfId="10951" xr:uid="{BD25E5C9-F61D-4DFD-9C9D-A0299021C73E}"/>
    <cellStyle name="Note 3 11 6" xfId="17749" xr:uid="{FB7CBD4F-1599-4B9B-BC13-6BD13DD49CA6}"/>
    <cellStyle name="Note 3 12" xfId="10952" xr:uid="{51A44E12-1C6B-46DD-B306-09A4F1BD5B33}"/>
    <cellStyle name="Note 3 12 2" xfId="10953" xr:uid="{DCA97105-C54D-44C6-8029-0726DF50655E}"/>
    <cellStyle name="Note 3 12 2 2" xfId="10954" xr:uid="{B7637904-0D09-4F12-B20D-B12335A21F93}"/>
    <cellStyle name="Note 3 12 2 2 2" xfId="10955" xr:uid="{AAB17332-9825-4255-AA55-6881BF8CF33A}"/>
    <cellStyle name="Note 3 12 2 2 2 2" xfId="10956" xr:uid="{B2426203-06C3-4DB9-8A11-4E09FA68F880}"/>
    <cellStyle name="Note 3 12 2 2 2 3" xfId="19677" xr:uid="{03ADA0FB-B22D-4BD3-8CC9-C6EB86C29192}"/>
    <cellStyle name="Note 3 12 2 2 3" xfId="10957" xr:uid="{0A3A6496-FBF5-4BD6-A167-9853726EC978}"/>
    <cellStyle name="Note 3 12 2 2 4" xfId="18727" xr:uid="{6A1E9232-DB8B-4148-845D-65681BBAEF49}"/>
    <cellStyle name="Note 3 12 2 3" xfId="10958" xr:uid="{8C738E28-A369-4935-A799-7A0D618396F7}"/>
    <cellStyle name="Note 3 12 2 4" xfId="10959" xr:uid="{DC9C5E35-F86A-4415-90FB-677D0F097BC2}"/>
    <cellStyle name="Note 3 12 2 5" xfId="18190" xr:uid="{49F568C7-57D5-4724-905E-398595F723CF}"/>
    <cellStyle name="Note 3 12 3" xfId="10960" xr:uid="{388B41B7-D3E4-45E7-AF8B-093BC39095EB}"/>
    <cellStyle name="Note 3 12 3 2" xfId="10961" xr:uid="{979577BD-70D0-42A6-A835-79870D2C0766}"/>
    <cellStyle name="Note 3 12 3 2 2" xfId="10962" xr:uid="{60862768-EBE4-4317-AEC2-8473D77DF8B4}"/>
    <cellStyle name="Note 3 12 3 2 3" xfId="18959" xr:uid="{6D635325-F871-4A79-B015-8FDD8D6948C1}"/>
    <cellStyle name="Note 3 12 3 3" xfId="10963" xr:uid="{1292DA32-BE0D-4E82-AE46-914694675AFB}"/>
    <cellStyle name="Note 3 12 3 4" xfId="18465" xr:uid="{47840E80-0E9C-4095-A5BE-4917A779544F}"/>
    <cellStyle name="Note 3 12 4" xfId="10964" xr:uid="{AF745B42-4C9B-4121-A291-EADAF6C09BB9}"/>
    <cellStyle name="Note 3 12 5" xfId="10965" xr:uid="{EC5A2278-ECA7-4EE2-B8E1-274E8E92C1E8}"/>
    <cellStyle name="Note 3 12 6" xfId="17750" xr:uid="{B79E17B5-F44E-41D5-B959-816C03669C13}"/>
    <cellStyle name="Note 3 13" xfId="10966" xr:uid="{7BD5356A-76DC-4FAF-BE04-FE93955BCB54}"/>
    <cellStyle name="Note 3 13 2" xfId="10967" xr:uid="{AD8C3F6C-10D6-448D-BAF0-7350946CB281}"/>
    <cellStyle name="Note 3 13 2 2" xfId="10968" xr:uid="{27FB5FE6-C4B4-4233-A202-54477FB68B09}"/>
    <cellStyle name="Note 3 13 2 2 2" xfId="10969" xr:uid="{FBE0663A-7644-47F0-BC03-AB5BDC09069A}"/>
    <cellStyle name="Note 3 13 2 2 2 2" xfId="10970" xr:uid="{D21E76C6-D953-4450-82BD-9D4630FB09D9}"/>
    <cellStyle name="Note 3 13 2 2 2 3" xfId="19678" xr:uid="{7E4178DC-64C5-4E95-9DBC-74C9B1FA3707}"/>
    <cellStyle name="Note 3 13 2 2 3" xfId="10971" xr:uid="{C27C5F8C-71B1-4044-B41D-21F0007B0603}"/>
    <cellStyle name="Note 3 13 2 2 4" xfId="18728" xr:uid="{D54CB8BD-B05D-4E6B-8C59-F5617682A55F}"/>
    <cellStyle name="Note 3 13 2 3" xfId="10972" xr:uid="{B0468578-FF1E-4A54-948D-0966496E5FE3}"/>
    <cellStyle name="Note 3 13 2 4" xfId="10973" xr:uid="{2EFCBFED-6985-4C49-BF79-6713368D046D}"/>
    <cellStyle name="Note 3 13 2 5" xfId="18191" xr:uid="{8121FA09-1FEE-496B-AB55-A3AB53E69C03}"/>
    <cellStyle name="Note 3 13 3" xfId="10974" xr:uid="{ECABF8A6-4957-45CE-8F1A-F280F0670108}"/>
    <cellStyle name="Note 3 13 3 2" xfId="10975" xr:uid="{B8FB62B9-5DE9-46BF-A1B5-7C0CCAC7789A}"/>
    <cellStyle name="Note 3 13 3 2 2" xfId="10976" xr:uid="{7C5F380D-FAE5-4186-81DB-0F442FCA5CF5}"/>
    <cellStyle name="Note 3 13 3 2 3" xfId="18958" xr:uid="{64EC8027-64A4-49BC-8ACC-3C9743CCDA4F}"/>
    <cellStyle name="Note 3 13 3 3" xfId="10977" xr:uid="{41A87C1A-7E74-436D-BA52-8ABF3EA466F6}"/>
    <cellStyle name="Note 3 13 3 4" xfId="18466" xr:uid="{910680B9-6E56-441B-98F1-127F09860585}"/>
    <cellStyle name="Note 3 13 4" xfId="10978" xr:uid="{F8A57366-25B3-4842-A7F1-67E34377CD05}"/>
    <cellStyle name="Note 3 13 5" xfId="10979" xr:uid="{50C8F4B5-C9E4-4880-A4FD-8103585002AB}"/>
    <cellStyle name="Note 3 13 6" xfId="17751" xr:uid="{21D5494F-3127-488A-9275-3F8A6F008683}"/>
    <cellStyle name="Note 3 14" xfId="10980" xr:uid="{C70347E6-2844-4EEA-8C0E-8AC8B896A4B0}"/>
    <cellStyle name="Note 3 14 2" xfId="10981" xr:uid="{B2C3227A-25E3-43B6-BF7B-A24A1C107B0A}"/>
    <cellStyle name="Note 3 14 2 2" xfId="10982" xr:uid="{99725E12-636D-4FCE-9C25-0C87640E8517}"/>
    <cellStyle name="Note 3 14 2 2 2" xfId="10983" xr:uid="{119E12CE-6ED4-4013-8C40-8DB330A84A1E}"/>
    <cellStyle name="Note 3 14 2 2 3" xfId="19674" xr:uid="{94FAD00C-F649-4849-8AAA-97F7640ADC43}"/>
    <cellStyle name="Note 3 14 2 3" xfId="10984" xr:uid="{D35375BB-C578-447B-A024-6128C208C4B4}"/>
    <cellStyle name="Note 3 14 2 4" xfId="18724" xr:uid="{66E5AD8D-C600-4C4C-A06D-03E27ACA6742}"/>
    <cellStyle name="Note 3 14 3" xfId="10985" xr:uid="{90E7B71E-1AE5-4C78-A411-39BE04D40DD6}"/>
    <cellStyle name="Note 3 14 4" xfId="10986" xr:uid="{3E76DFD6-2EFC-4711-BB8A-A0757A45AE58}"/>
    <cellStyle name="Note 3 14 5" xfId="18187" xr:uid="{D465963D-77A4-4E7D-9A91-1895CA0B5329}"/>
    <cellStyle name="Note 3 15" xfId="10987" xr:uid="{E49D9248-6594-4EF7-9E45-608371EE9307}"/>
    <cellStyle name="Note 3 15 2" xfId="10988" xr:uid="{41EB6D70-1706-448E-9C22-54DC9D8DF006}"/>
    <cellStyle name="Note 3 15 2 2" xfId="10989" xr:uid="{8A9BDB6D-F7A1-4A6A-9AA4-FE08447AE577}"/>
    <cellStyle name="Note 3 15 2 3" xfId="18962" xr:uid="{C5ED2554-3702-43E5-A358-30E8BE36AF28}"/>
    <cellStyle name="Note 3 15 3" xfId="10990" xr:uid="{70494633-D5D4-48A4-BB4E-7B20683CD960}"/>
    <cellStyle name="Note 3 15 4" xfId="18462" xr:uid="{7EFA13BB-3F26-470F-A294-F04FD3D172D5}"/>
    <cellStyle name="Note 3 16" xfId="10991" xr:uid="{8E3C92AC-A115-4131-8986-19F3738ED5D3}"/>
    <cellStyle name="Note 3 17" xfId="10992" xr:uid="{F38A2D93-5A56-498C-9082-A5A8559FB4B7}"/>
    <cellStyle name="Note 3 18" xfId="17747" xr:uid="{0BA78D50-AD35-4955-B907-A82593197001}"/>
    <cellStyle name="Note 3 2" xfId="10993" xr:uid="{9D6134E6-7141-4348-80DE-5292F73DD0CC}"/>
    <cellStyle name="Note 3 2 2" xfId="10994" xr:uid="{376B1F0A-6E75-4588-80C8-570755E141D1}"/>
    <cellStyle name="Note 3 2 2 2" xfId="10995" xr:uid="{C796A3E8-2AF0-4EA0-AF0B-C3018DDE6D52}"/>
    <cellStyle name="Note 3 2 2 2 2" xfId="10996" xr:uid="{159CAED9-E355-4474-92F2-90387F792309}"/>
    <cellStyle name="Note 3 2 2 2 2 2" xfId="10997" xr:uid="{1D0A9A3C-648D-4051-A36F-F3B510E372DF}"/>
    <cellStyle name="Note 3 2 2 2 2 3" xfId="19679" xr:uid="{50217650-9E5E-4D2E-8F7A-A45C89157EF2}"/>
    <cellStyle name="Note 3 2 2 2 3" xfId="10998" xr:uid="{87D99B9A-A292-44C0-9203-E82B3E4DACB6}"/>
    <cellStyle name="Note 3 2 2 2 4" xfId="10999" xr:uid="{BBC63874-D718-4DA0-8BA9-CC9D5B39F10A}"/>
    <cellStyle name="Note 3 2 2 2 5" xfId="11000" xr:uid="{B175C904-1BDF-432A-8F8D-7E038FE54EBA}"/>
    <cellStyle name="Note 3 2 2 2 6" xfId="18729" xr:uid="{F9BBC416-2966-4EAB-92DE-72E5DF591A96}"/>
    <cellStyle name="Note 3 2 2 3" xfId="11001" xr:uid="{42222FE7-6322-4C9D-88E9-D925C0BEA25B}"/>
    <cellStyle name="Note 3 2 2 4" xfId="11002" xr:uid="{10548DC8-0830-4E00-BFD7-D8B19BCDD2C3}"/>
    <cellStyle name="Note 3 2 2 5" xfId="18192" xr:uid="{D36DF881-CB4C-497C-BF7D-3136116C794C}"/>
    <cellStyle name="Note 3 2 3" xfId="11003" xr:uid="{168E051A-4FC6-4246-B206-F4467452BA47}"/>
    <cellStyle name="Note 3 2 3 2" xfId="11004" xr:uid="{843B2C0D-1C9C-4982-B58B-0F9ED67632DE}"/>
    <cellStyle name="Note 3 2 3 2 2" xfId="11005" xr:uid="{E274C83B-B58C-449E-BA33-864EEA36C642}"/>
    <cellStyle name="Note 3 2 3 2 3" xfId="18957" xr:uid="{0BBF0647-29C0-47FB-83E0-DAAAA3FC1A7B}"/>
    <cellStyle name="Note 3 2 3 3" xfId="11006" xr:uid="{726E312B-1B65-4307-A2DA-EBEC101FE9CA}"/>
    <cellStyle name="Note 3 2 3 4" xfId="18467" xr:uid="{4BB22E4F-B762-42A2-84D7-A327649E5A9B}"/>
    <cellStyle name="Note 3 2 4" xfId="11007" xr:uid="{2416C8C6-8E42-4754-B8ED-7056A5D70B6B}"/>
    <cellStyle name="Note 3 2 5" xfId="11008" xr:uid="{DCDF13DA-F243-45B9-8C90-F075DF3ACF7B}"/>
    <cellStyle name="Note 3 2 6" xfId="17752" xr:uid="{37FF3466-966A-4969-9F5C-4835028E73F3}"/>
    <cellStyle name="Note 3 3" xfId="11009" xr:uid="{2BE01D05-54AD-46F0-AE9D-2E04228DFC09}"/>
    <cellStyle name="Note 3 3 2" xfId="11010" xr:uid="{CC72F6ED-F69B-4D51-858D-11DF37CFA22B}"/>
    <cellStyle name="Note 3 3 2 2" xfId="11011" xr:uid="{4336750D-1F9F-4388-BB99-63F8F8EF0A24}"/>
    <cellStyle name="Note 3 3 2 2 2" xfId="11012" xr:uid="{039951CF-882C-472C-B0CD-AFF58992CEDC}"/>
    <cellStyle name="Note 3 3 2 2 2 2" xfId="11013" xr:uid="{6433B2C5-AC7D-4DC3-9CF3-5854DE0DC0B6}"/>
    <cellStyle name="Note 3 3 2 2 2 3" xfId="19680" xr:uid="{55AEDDDD-CED8-4940-9D59-CC053FCB5514}"/>
    <cellStyle name="Note 3 3 2 2 3" xfId="11014" xr:uid="{29EA4473-4C32-4873-AC97-DFA4DCBE3B09}"/>
    <cellStyle name="Note 3 3 2 2 4" xfId="18730" xr:uid="{EFE4F7D6-96DA-4600-BC41-85DE89180BD4}"/>
    <cellStyle name="Note 3 3 2 3" xfId="11015" xr:uid="{887BAEC3-2387-4AD4-97BF-CEEF2BA4E510}"/>
    <cellStyle name="Note 3 3 2 4" xfId="11016" xr:uid="{813098C8-7273-49C5-B1EA-4A909B6A6E4D}"/>
    <cellStyle name="Note 3 3 2 5" xfId="18193" xr:uid="{CE09B295-8801-49AB-A8B1-8FEAECC3AAE2}"/>
    <cellStyle name="Note 3 3 3" xfId="11017" xr:uid="{A9031C6C-9361-449F-AABF-E3CB6A0023E9}"/>
    <cellStyle name="Note 3 3 3 2" xfId="11018" xr:uid="{1F228196-B90F-4FC4-A924-521726DE7011}"/>
    <cellStyle name="Note 3 3 3 2 2" xfId="11019" xr:uid="{25CEEE02-A20C-4BFB-9CF4-5AFD20E26F1B}"/>
    <cellStyle name="Note 3 3 3 2 3" xfId="18956" xr:uid="{532AE714-EFC2-41C7-9EBD-45672911E994}"/>
    <cellStyle name="Note 3 3 3 3" xfId="11020" xr:uid="{5FE02830-FF70-4C98-96DE-32FB8CBA1D1C}"/>
    <cellStyle name="Note 3 3 3 4" xfId="18468" xr:uid="{9E639EB7-ECED-4FA2-8EE0-C7C25ED224E8}"/>
    <cellStyle name="Note 3 3 4" xfId="11021" xr:uid="{02155A59-553B-4E06-A81D-0B17C36FBD42}"/>
    <cellStyle name="Note 3 3 5" xfId="11022" xr:uid="{97421C68-B907-4748-96FC-F39199E8FC39}"/>
    <cellStyle name="Note 3 3 6" xfId="17753" xr:uid="{80273F59-8464-49F5-8383-5033086F4DE6}"/>
    <cellStyle name="Note 3 4" xfId="11023" xr:uid="{4959CAD6-D1A0-4D14-B2E9-CA63D29D56F4}"/>
    <cellStyle name="Note 3 4 2" xfId="11024" xr:uid="{63C809D1-ECFF-410A-AA55-5782B84A2CFD}"/>
    <cellStyle name="Note 3 4 2 2" xfId="11025" xr:uid="{B796C5EF-E08A-4F84-A6E2-EF165D8118A4}"/>
    <cellStyle name="Note 3 4 2 2 2" xfId="11026" xr:uid="{5B3DFEFA-F7FE-4EB7-81BB-8F3F8C74D30C}"/>
    <cellStyle name="Note 3 4 2 2 2 2" xfId="11027" xr:uid="{5015440B-555C-443C-813F-BDDCB2A71134}"/>
    <cellStyle name="Note 3 4 2 2 2 3" xfId="19681" xr:uid="{266799E4-2FDC-4E10-9AB7-DC05DC49F6DB}"/>
    <cellStyle name="Note 3 4 2 2 3" xfId="11028" xr:uid="{C4A76E4E-D28C-4CB1-B7E1-DFCB634A3274}"/>
    <cellStyle name="Note 3 4 2 2 4" xfId="18731" xr:uid="{2E79730C-D7D7-47F0-A645-0448867DEAF2}"/>
    <cellStyle name="Note 3 4 2 3" xfId="11029" xr:uid="{4AE5048F-031B-4EF4-A7A6-1248FBFA0DD5}"/>
    <cellStyle name="Note 3 4 2 4" xfId="11030" xr:uid="{0B95A804-ED05-43ED-9FC7-7E0443E4488E}"/>
    <cellStyle name="Note 3 4 2 5" xfId="18194" xr:uid="{93DB9819-35D8-40D5-B2D5-0DF3FB7F3B84}"/>
    <cellStyle name="Note 3 4 3" xfId="11031" xr:uid="{5AFDBF6B-129F-4982-AB7D-251F363B0879}"/>
    <cellStyle name="Note 3 4 3 2" xfId="11032" xr:uid="{55889EA3-4246-4958-8578-DBD38C8CDB7E}"/>
    <cellStyle name="Note 3 4 3 2 2" xfId="11033" xr:uid="{40AF0B56-AECA-43CE-A38C-E183A70D0F29}"/>
    <cellStyle name="Note 3 4 3 2 3" xfId="18955" xr:uid="{63B3FA86-01F2-46F3-B568-41E46A156CA8}"/>
    <cellStyle name="Note 3 4 3 3" xfId="11034" xr:uid="{29CE6697-14D8-42AE-B332-F48A22BBB79C}"/>
    <cellStyle name="Note 3 4 3 4" xfId="18469" xr:uid="{21408F27-A1FA-42B9-97BD-636FF4290029}"/>
    <cellStyle name="Note 3 4 4" xfId="11035" xr:uid="{3325C648-C09E-4B68-952A-B9445EE70742}"/>
    <cellStyle name="Note 3 4 5" xfId="11036" xr:uid="{19486432-118C-43D9-90D6-05D8FC681053}"/>
    <cellStyle name="Note 3 4 6" xfId="17754" xr:uid="{933F6456-8224-4D33-975B-81317DE6B1E5}"/>
    <cellStyle name="Note 3 5" xfId="11037" xr:uid="{55235F0D-948F-43E2-A687-76E9C47C5F94}"/>
    <cellStyle name="Note 3 5 2" xfId="11038" xr:uid="{CC425B70-707C-4432-A1A2-E563A9A5AC3E}"/>
    <cellStyle name="Note 3 5 2 2" xfId="11039" xr:uid="{05C8D45C-B2F6-4AB2-9C35-2D16A794F94D}"/>
    <cellStyle name="Note 3 5 2 2 2" xfId="11040" xr:uid="{D619EAD5-51EB-42FD-A032-6A142C4787D5}"/>
    <cellStyle name="Note 3 5 2 2 2 2" xfId="11041" xr:uid="{A35D076F-6874-4748-94E3-83896D7B392D}"/>
    <cellStyle name="Note 3 5 2 2 2 3" xfId="19682" xr:uid="{3247E33E-9FD9-4923-8AAB-FC016DB69865}"/>
    <cellStyle name="Note 3 5 2 2 3" xfId="11042" xr:uid="{574C52A0-400D-4B29-A155-5A5DA3AB9F0B}"/>
    <cellStyle name="Note 3 5 2 2 4" xfId="18732" xr:uid="{3A713233-7EB5-4EDF-B00E-7151D3E22682}"/>
    <cellStyle name="Note 3 5 2 3" xfId="11043" xr:uid="{FDEDA433-1C0D-4888-98E9-452311E53A74}"/>
    <cellStyle name="Note 3 5 2 4" xfId="11044" xr:uid="{7BFD7C9D-1D22-43C1-8E65-90D842F32D7B}"/>
    <cellStyle name="Note 3 5 2 5" xfId="18195" xr:uid="{F8EB5D26-65E3-4A7E-BF99-D473891AE6A4}"/>
    <cellStyle name="Note 3 5 3" xfId="11045" xr:uid="{8FF6094E-E945-43DD-BDD4-2B0CE1495D7B}"/>
    <cellStyle name="Note 3 5 3 2" xfId="11046" xr:uid="{767D04D7-BBD4-469E-AB00-44C6E843B510}"/>
    <cellStyle name="Note 3 5 3 2 2" xfId="11047" xr:uid="{469E2F38-5EE9-4072-87AA-9AFBFF521754}"/>
    <cellStyle name="Note 3 5 3 2 3" xfId="18954" xr:uid="{70B22C91-A1DB-49D0-AFD6-61397306E5F2}"/>
    <cellStyle name="Note 3 5 3 3" xfId="11048" xr:uid="{AF30FB72-6EE9-4F33-9551-127849C69042}"/>
    <cellStyle name="Note 3 5 3 4" xfId="18470" xr:uid="{9C1B46F2-2372-4069-B167-88510E58D8AB}"/>
    <cellStyle name="Note 3 5 4" xfId="11049" xr:uid="{EAEFAF2F-A69C-424C-A7D0-79A190AE1B18}"/>
    <cellStyle name="Note 3 5 5" xfId="11050" xr:uid="{A7F91DA6-9C13-42F1-A012-63A54B809D40}"/>
    <cellStyle name="Note 3 5 6" xfId="17755" xr:uid="{DF4C31CE-0F8E-4B8F-94A3-279A246E7D2C}"/>
    <cellStyle name="Note 3 6" xfId="11051" xr:uid="{44BE051B-B89B-4855-81B9-93FBDEA2F073}"/>
    <cellStyle name="Note 3 6 2" xfId="11052" xr:uid="{E8C02162-053C-4D06-A227-A15EA5102C39}"/>
    <cellStyle name="Note 3 6 2 2" xfId="11053" xr:uid="{41CE26C3-562D-4679-A948-0044C393F822}"/>
    <cellStyle name="Note 3 6 2 2 2" xfId="11054" xr:uid="{98D1988E-6180-4714-A12F-16A38918D1F7}"/>
    <cellStyle name="Note 3 6 2 2 2 2" xfId="11055" xr:uid="{3C57231D-7EC2-4DF4-B5AB-1DD5356A8428}"/>
    <cellStyle name="Note 3 6 2 2 2 3" xfId="19683" xr:uid="{275F4BC9-9864-4D38-9D59-B4644B2BB2E3}"/>
    <cellStyle name="Note 3 6 2 2 3" xfId="11056" xr:uid="{D595C35E-2D04-443A-B8A5-7E3B6546F33D}"/>
    <cellStyle name="Note 3 6 2 2 4" xfId="18733" xr:uid="{B774B7D5-9D3F-4C12-B8E2-17C1A3604806}"/>
    <cellStyle name="Note 3 6 2 3" xfId="11057" xr:uid="{9F96F480-AE22-4E22-BCFE-FDA5675C6A03}"/>
    <cellStyle name="Note 3 6 2 4" xfId="11058" xr:uid="{2369776C-5D23-4302-A6A6-CAE8A32BEA73}"/>
    <cellStyle name="Note 3 6 2 5" xfId="18196" xr:uid="{6108D329-3530-4BE9-890C-3C8962D9132B}"/>
    <cellStyle name="Note 3 6 3" xfId="11059" xr:uid="{5A12D9B3-71C3-44B8-B75D-A67EE0E28D77}"/>
    <cellStyle name="Note 3 6 3 2" xfId="11060" xr:uid="{48730224-A764-4A09-8067-29E249369522}"/>
    <cellStyle name="Note 3 6 3 2 2" xfId="11061" xr:uid="{9483B7D9-F68B-499E-9576-0C2854F763DD}"/>
    <cellStyle name="Note 3 6 3 2 3" xfId="18953" xr:uid="{D785878F-814D-4745-8BBE-8C31767C19A5}"/>
    <cellStyle name="Note 3 6 3 3" xfId="11062" xr:uid="{E081CDAF-B9DF-4E54-A77C-EEC671B6A353}"/>
    <cellStyle name="Note 3 6 3 4" xfId="18471" xr:uid="{D647ACB1-83D5-4208-91A5-2D3FED147389}"/>
    <cellStyle name="Note 3 6 4" xfId="11063" xr:uid="{1DFFE9DC-05B8-4909-8770-4E2C72D27695}"/>
    <cellStyle name="Note 3 6 5" xfId="11064" xr:uid="{DAB4E7FB-015E-45B5-9497-59AF180529F0}"/>
    <cellStyle name="Note 3 6 6" xfId="17756" xr:uid="{22D12E33-8232-4BB4-A7A2-6BF0B3C614CA}"/>
    <cellStyle name="Note 3 7" xfId="11065" xr:uid="{D7AF8B21-1283-4E27-9397-DFECA110BEB6}"/>
    <cellStyle name="Note 3 7 2" xfId="11066" xr:uid="{EE6CB231-0412-4721-BCDD-454ED0340CDE}"/>
    <cellStyle name="Note 3 7 2 2" xfId="11067" xr:uid="{441F829A-ADA7-444A-8592-04BCD6573C78}"/>
    <cellStyle name="Note 3 7 2 2 2" xfId="11068" xr:uid="{6972B315-3287-4EAE-893E-B45352B83EC2}"/>
    <cellStyle name="Note 3 7 2 2 2 2" xfId="11069" xr:uid="{55977EEC-8DA3-43DC-B2C5-AAC4E5F7BE62}"/>
    <cellStyle name="Note 3 7 2 2 2 3" xfId="19684" xr:uid="{8D889F69-6E55-4F9A-AC8A-1D719C69B97A}"/>
    <cellStyle name="Note 3 7 2 2 3" xfId="11070" xr:uid="{2E51F01B-2327-445B-9107-0F728AE67B78}"/>
    <cellStyle name="Note 3 7 2 2 4" xfId="18734" xr:uid="{392207FD-4A8A-41E9-9AFC-E3299798F1FA}"/>
    <cellStyle name="Note 3 7 2 3" xfId="11071" xr:uid="{B61BB8D8-99FC-4D8B-A8C4-E432EEA95BC2}"/>
    <cellStyle name="Note 3 7 2 4" xfId="11072" xr:uid="{99EC0B67-1914-4626-AB99-C26D350C387B}"/>
    <cellStyle name="Note 3 7 2 5" xfId="18197" xr:uid="{194C5F32-7765-4EAA-9D2F-24C85A379B37}"/>
    <cellStyle name="Note 3 7 3" xfId="11073" xr:uid="{AD32B9FC-CE91-4FA4-885D-794FBCA25AAB}"/>
    <cellStyle name="Note 3 7 3 2" xfId="11074" xr:uid="{20F99D56-C67A-4C0C-B3FF-402720F8751E}"/>
    <cellStyle name="Note 3 7 3 2 2" xfId="11075" xr:uid="{C4434E3A-02C6-44E9-A795-D51DCFF038CC}"/>
    <cellStyle name="Note 3 7 3 2 3" xfId="18952" xr:uid="{96AD93A6-FBFF-48F3-99B9-C1FDEC389995}"/>
    <cellStyle name="Note 3 7 3 3" xfId="11076" xr:uid="{52A1FF64-CFA2-4E28-BEBF-6837D563D586}"/>
    <cellStyle name="Note 3 7 3 4" xfId="18472" xr:uid="{6ECFAFF6-A917-45E1-B54E-22E8335A81AD}"/>
    <cellStyle name="Note 3 7 4" xfId="11077" xr:uid="{5E451629-0543-4FBD-8A0D-5C30A6341CB1}"/>
    <cellStyle name="Note 3 7 5" xfId="11078" xr:uid="{2DBABACA-FEEE-4B17-A7BD-458F503C77FD}"/>
    <cellStyle name="Note 3 7 6" xfId="17757" xr:uid="{FEF5DC4B-04C4-41E9-BAAA-3A74D9A15FA8}"/>
    <cellStyle name="Note 3 8" xfId="11079" xr:uid="{1DA92C9A-4781-40E9-AB5A-2201FCA4E5A8}"/>
    <cellStyle name="Note 3 8 2" xfId="11080" xr:uid="{12D4F041-DC7C-47C4-AA2F-B95881AE6F99}"/>
    <cellStyle name="Note 3 8 2 2" xfId="11081" xr:uid="{76FD8D67-9F80-42C1-AA06-EF7BBC2D7100}"/>
    <cellStyle name="Note 3 8 2 2 2" xfId="11082" xr:uid="{60440F6B-4C2A-4BD3-9D80-4129228D7ADD}"/>
    <cellStyle name="Note 3 8 2 2 2 2" xfId="11083" xr:uid="{84A10492-4C1B-47A0-9BED-C5B2E892ADD0}"/>
    <cellStyle name="Note 3 8 2 2 2 3" xfId="19685" xr:uid="{4E5E22B5-79D7-4FBE-9CA1-CBBE4CDC3340}"/>
    <cellStyle name="Note 3 8 2 2 3" xfId="11084" xr:uid="{012B6E1B-A60F-4F3F-90BE-98DCDC5EFEFD}"/>
    <cellStyle name="Note 3 8 2 2 4" xfId="18735" xr:uid="{F4490BD3-2021-4E42-91B4-3A92FE31271E}"/>
    <cellStyle name="Note 3 8 2 3" xfId="11085" xr:uid="{E60AB892-DE08-407A-83EC-FE54A47D08D5}"/>
    <cellStyle name="Note 3 8 2 4" xfId="11086" xr:uid="{5FF3666C-2537-4229-9F83-B3AAB94BD5DA}"/>
    <cellStyle name="Note 3 8 2 5" xfId="18198" xr:uid="{78E9DDC0-178A-47F9-A150-726BEB5BC464}"/>
    <cellStyle name="Note 3 8 3" xfId="11087" xr:uid="{7967C78A-2E93-4B26-8383-39AFDC9AA516}"/>
    <cellStyle name="Note 3 8 3 2" xfId="11088" xr:uid="{68AA9354-91AE-4335-9427-7EE1B89D1A0D}"/>
    <cellStyle name="Note 3 8 3 2 2" xfId="11089" xr:uid="{B128BCE1-FDBB-41D8-8B21-654A37FA4A34}"/>
    <cellStyle name="Note 3 8 3 2 3" xfId="18951" xr:uid="{4DDD0BF9-2642-43F2-A5AA-88AD317A857B}"/>
    <cellStyle name="Note 3 8 3 3" xfId="11090" xr:uid="{A3BBF1D9-A7D6-44EF-B308-037B38CAFBFA}"/>
    <cellStyle name="Note 3 8 3 4" xfId="18473" xr:uid="{388B5554-D7FA-44D5-8792-66893C89D972}"/>
    <cellStyle name="Note 3 8 4" xfId="11091" xr:uid="{2257E0DA-02A8-4D08-B1FB-183B4DA1BF55}"/>
    <cellStyle name="Note 3 8 5" xfId="11092" xr:uid="{8E69A259-3721-4278-AD17-B707D4302919}"/>
    <cellStyle name="Note 3 8 6" xfId="17758" xr:uid="{BFFC5F9E-7913-4576-8C4B-0535198602E7}"/>
    <cellStyle name="Note 3 9" xfId="11093" xr:uid="{1B3E42A0-2C7B-4703-BB28-6384D6DF9FAD}"/>
    <cellStyle name="Note 3 9 2" xfId="11094" xr:uid="{73E4F953-3C5D-41B5-B0AF-0D375191620E}"/>
    <cellStyle name="Note 3 9 2 2" xfId="11095" xr:uid="{7109442A-CDDB-43E5-BDA3-47976D307BD0}"/>
    <cellStyle name="Note 3 9 2 2 2" xfId="11096" xr:uid="{E256706E-8370-4ED2-9A52-26EF85ECEBD7}"/>
    <cellStyle name="Note 3 9 2 2 2 2" xfId="11097" xr:uid="{2C7E9B69-35CD-447A-95A4-CA1A294AB5B4}"/>
    <cellStyle name="Note 3 9 2 2 2 3" xfId="19686" xr:uid="{20FEF059-6993-4DA8-8D8D-F8CCE332E0EC}"/>
    <cellStyle name="Note 3 9 2 2 3" xfId="11098" xr:uid="{DCF9FF28-FF44-4082-9CA7-035950007EA2}"/>
    <cellStyle name="Note 3 9 2 2 4" xfId="18736" xr:uid="{CC16C109-9C2F-49AD-BEBD-1BDB973C8453}"/>
    <cellStyle name="Note 3 9 2 3" xfId="11099" xr:uid="{30E7C015-C7F2-44DE-A340-52F218F9C4EA}"/>
    <cellStyle name="Note 3 9 2 4" xfId="11100" xr:uid="{EAE5B65D-A833-486A-AA1B-5B58B26AC1B8}"/>
    <cellStyle name="Note 3 9 2 5" xfId="18199" xr:uid="{894C43DC-7C6E-4625-9F79-C679009C962E}"/>
    <cellStyle name="Note 3 9 3" xfId="11101" xr:uid="{D6C09898-1BE1-460A-8718-03CFBC3105E7}"/>
    <cellStyle name="Note 3 9 3 2" xfId="11102" xr:uid="{CB33D9CB-DC39-41D3-B246-92A271E6ABD9}"/>
    <cellStyle name="Note 3 9 3 2 2" xfId="11103" xr:uid="{FDEE9475-53F2-41F3-BF6F-3D9FD7588D9B}"/>
    <cellStyle name="Note 3 9 3 2 3" xfId="18950" xr:uid="{7ABEBF64-287E-4FF4-9CD7-069EF042E60F}"/>
    <cellStyle name="Note 3 9 3 3" xfId="11104" xr:uid="{34AD843D-AEC1-40D1-8373-D9CC17FE2D2E}"/>
    <cellStyle name="Note 3 9 3 4" xfId="18474" xr:uid="{3927B723-8A3C-49BE-A599-DFA6E33942BB}"/>
    <cellStyle name="Note 3 9 4" xfId="11105" xr:uid="{0A3ACA8A-611F-45E1-8814-2E1008991C73}"/>
    <cellStyle name="Note 3 9 5" xfId="11106" xr:uid="{AAE2413F-8E48-4371-8F6E-668B0DCC5E58}"/>
    <cellStyle name="Note 3 9 6" xfId="17759" xr:uid="{D1FC7F47-FB85-4B64-A965-6AE396024892}"/>
    <cellStyle name="Note 4" xfId="11107" xr:uid="{546AF9D1-E90F-4CA7-8C02-7B6C9411BD1E}"/>
    <cellStyle name="Note 4 10" xfId="11108" xr:uid="{5F718E23-0B3A-4A48-9A09-445448087DF0}"/>
    <cellStyle name="Note 4 10 2" xfId="11109" xr:uid="{A9B7406A-5F64-4CC8-9D9E-60C328249A5D}"/>
    <cellStyle name="Note 4 10 2 2" xfId="11110" xr:uid="{62EED736-DDAE-4C80-BD9B-2BC136F728E9}"/>
    <cellStyle name="Note 4 10 2 2 2" xfId="11111" xr:uid="{E65AE8B5-899F-4E66-B04C-B71A09584E02}"/>
    <cellStyle name="Note 4 10 2 2 2 2" xfId="11112" xr:uid="{E56338F8-537D-49B1-BB15-7A0AF834048D}"/>
    <cellStyle name="Note 4 10 2 2 2 3" xfId="19688" xr:uid="{6FBAE934-5B64-46CD-B674-871CA00CDBCE}"/>
    <cellStyle name="Note 4 10 2 2 3" xfId="11113" xr:uid="{9EE62C57-F5A8-4BA5-BFC8-6FC0C187D0D1}"/>
    <cellStyle name="Note 4 10 2 2 4" xfId="18738" xr:uid="{EC6119BC-983C-4198-92E6-A0B99CE7D7E2}"/>
    <cellStyle name="Note 4 10 2 3" xfId="11114" xr:uid="{2693DD7D-242A-49CE-AF20-041D490556D4}"/>
    <cellStyle name="Note 4 10 2 4" xfId="11115" xr:uid="{E873804C-DD41-4400-A2A5-168552F0F09D}"/>
    <cellStyle name="Note 4 10 2 5" xfId="18201" xr:uid="{7745C049-9962-4B98-8A1E-5CA6DFD8E083}"/>
    <cellStyle name="Note 4 10 3" xfId="11116" xr:uid="{3622B846-6BD1-4EC6-82C1-DDA53F1947C9}"/>
    <cellStyle name="Note 4 10 3 2" xfId="11117" xr:uid="{7EB5A043-164F-4017-AAB2-2F20B42F129A}"/>
    <cellStyle name="Note 4 10 3 2 2" xfId="11118" xr:uid="{A8D0D1D8-39E9-4CAE-89FE-DA3EB394843B}"/>
    <cellStyle name="Note 4 10 3 2 3" xfId="18948" xr:uid="{AF9EFDD5-C6B0-4D41-86B7-17B3538BEFA1}"/>
    <cellStyle name="Note 4 10 3 3" xfId="11119" xr:uid="{7BDA445F-905A-4AB1-B19E-4E3C29A9E001}"/>
    <cellStyle name="Note 4 10 3 4" xfId="18476" xr:uid="{40741CD5-6150-4C23-979B-3F5080A66151}"/>
    <cellStyle name="Note 4 10 4" xfId="11120" xr:uid="{19983C68-A1EB-4A81-B343-5A8D2665ECE6}"/>
    <cellStyle name="Note 4 10 5" xfId="11121" xr:uid="{73E6D31F-BC12-4522-A24D-67BF4E36B716}"/>
    <cellStyle name="Note 4 10 6" xfId="17761" xr:uid="{8AD95C0C-CC64-4224-B6CA-FD1E566C18CC}"/>
    <cellStyle name="Note 4 11" xfId="11122" xr:uid="{185F4F28-171F-457A-827A-E89177DE3B15}"/>
    <cellStyle name="Note 4 11 2" xfId="11123" xr:uid="{C3A4ED52-CB52-47F4-A013-40DE1061C472}"/>
    <cellStyle name="Note 4 11 2 2" xfId="11124" xr:uid="{C4AB47B1-6449-432E-AC3B-07AA58C24DC9}"/>
    <cellStyle name="Note 4 11 2 2 2" xfId="11125" xr:uid="{372F8845-A6CA-43A9-B2FB-2E1B07BDF33A}"/>
    <cellStyle name="Note 4 11 2 2 2 2" xfId="11126" xr:uid="{473FE56E-92E1-4D55-AAB0-7A718E375D58}"/>
    <cellStyle name="Note 4 11 2 2 2 3" xfId="19689" xr:uid="{CE32619F-A4D8-4985-8C5C-4A4587A893F2}"/>
    <cellStyle name="Note 4 11 2 2 3" xfId="11127" xr:uid="{EF5CB06E-26FA-457F-A23B-A5FF8A0B8CD3}"/>
    <cellStyle name="Note 4 11 2 2 4" xfId="18739" xr:uid="{063F3D7A-9392-4F13-B485-1213C2040570}"/>
    <cellStyle name="Note 4 11 2 3" xfId="11128" xr:uid="{1E04F707-62D7-4912-8DD1-2D2C0FBBEE88}"/>
    <cellStyle name="Note 4 11 2 4" xfId="11129" xr:uid="{9AD9E4BE-B0C3-4CD1-9BB9-401C84C9FA91}"/>
    <cellStyle name="Note 4 11 2 5" xfId="18202" xr:uid="{BECD8B7F-F50C-4B45-90B0-EED7D746AF27}"/>
    <cellStyle name="Note 4 11 3" xfId="11130" xr:uid="{1CEF8C2E-962D-4346-855A-80DF731693F8}"/>
    <cellStyle name="Note 4 11 3 2" xfId="11131" xr:uid="{1EB1E698-82DC-4FD7-8EC7-7CBDC6CD7163}"/>
    <cellStyle name="Note 4 11 3 2 2" xfId="11132" xr:uid="{58FF0BB0-4BFD-48FC-85E0-5A1844FC6EAB}"/>
    <cellStyle name="Note 4 11 3 2 3" xfId="18947" xr:uid="{1A9B1322-FCAF-4C9B-BE8F-E69BFE2A3584}"/>
    <cellStyle name="Note 4 11 3 3" xfId="11133" xr:uid="{72612C6B-989F-467B-873C-F51AA41E0422}"/>
    <cellStyle name="Note 4 11 3 4" xfId="18477" xr:uid="{50D6957B-E53C-4B71-8A0F-43C9178DCC8F}"/>
    <cellStyle name="Note 4 11 4" xfId="11134" xr:uid="{34E039F9-0FA2-4197-9086-6E139079457D}"/>
    <cellStyle name="Note 4 11 5" xfId="11135" xr:uid="{272C3D76-DBAD-422A-9E9E-579F1D976A3A}"/>
    <cellStyle name="Note 4 11 6" xfId="17762" xr:uid="{2040F21B-692C-4DF0-9C2C-BBBDBBA66192}"/>
    <cellStyle name="Note 4 12" xfId="11136" xr:uid="{888C14B2-8211-4F37-B03B-D30290A66D4F}"/>
    <cellStyle name="Note 4 12 2" xfId="11137" xr:uid="{72D1DB08-9932-4C76-AF68-AA5EBA1D4076}"/>
    <cellStyle name="Note 4 12 2 2" xfId="11138" xr:uid="{239A0E4F-D832-4EB0-AAB4-F82755BD7184}"/>
    <cellStyle name="Note 4 12 2 2 2" xfId="11139" xr:uid="{5041C6C8-AAEA-4D03-9162-DC3E2820410D}"/>
    <cellStyle name="Note 4 12 2 2 3" xfId="19687" xr:uid="{880994E9-5F88-4CA4-904B-DA91412DD422}"/>
    <cellStyle name="Note 4 12 2 3" xfId="11140" xr:uid="{344E1794-2B3C-44A5-A79E-F06C35F74A05}"/>
    <cellStyle name="Note 4 12 2 4" xfId="18737" xr:uid="{7FFAF503-42BE-4141-9B5C-6F3D58652B99}"/>
    <cellStyle name="Note 4 12 3" xfId="11141" xr:uid="{345B70E0-6111-4853-964D-16B879F2768F}"/>
    <cellStyle name="Note 4 12 4" xfId="11142" xr:uid="{E110DDF6-8E27-4C89-98C9-4E0A9FBA4561}"/>
    <cellStyle name="Note 4 12 5" xfId="18200" xr:uid="{3AE80AD7-A7B1-43CC-880C-648B527AACED}"/>
    <cellStyle name="Note 4 13" xfId="11143" xr:uid="{8C69CDC6-07C3-4390-B918-068A912ED0E1}"/>
    <cellStyle name="Note 4 13 2" xfId="11144" xr:uid="{C4032BDB-0FAA-4E9F-A1C2-A4F063A4DD39}"/>
    <cellStyle name="Note 4 13 2 2" xfId="11145" xr:uid="{CF9BB328-7B8C-42D4-8222-1A4F0C3BC659}"/>
    <cellStyle name="Note 4 13 2 3" xfId="18949" xr:uid="{8A65D8DE-1214-40B3-A4AC-67D5AB8F2E78}"/>
    <cellStyle name="Note 4 13 3" xfId="11146" xr:uid="{E4394DFE-98AD-4F1C-91BB-326D5D95C75D}"/>
    <cellStyle name="Note 4 13 4" xfId="18475" xr:uid="{0C0E58FF-4878-4115-8E61-E128EE344071}"/>
    <cellStyle name="Note 4 14" xfId="11147" xr:uid="{43F15BBF-9B2E-4B8D-AA9C-170AE504BB89}"/>
    <cellStyle name="Note 4 15" xfId="11148" xr:uid="{40F3569F-11E3-4229-BDDD-FFD2546A0073}"/>
    <cellStyle name="Note 4 16" xfId="17760" xr:uid="{7454C2A3-2312-496C-BB2F-FE9B2A9B7C81}"/>
    <cellStyle name="Note 4 2" xfId="11149" xr:uid="{E4735DE5-A330-4DC2-AFE0-09CD0B8B6EA1}"/>
    <cellStyle name="Note 4 2 2" xfId="11150" xr:uid="{E774E72A-4064-4609-B6EB-182DC37A3EB2}"/>
    <cellStyle name="Note 4 2 2 2" xfId="11151" xr:uid="{8D6D7AE0-3447-40A5-B60D-AA734BAA74D4}"/>
    <cellStyle name="Note 4 2 2 2 2" xfId="11152" xr:uid="{C11DBF2F-2C35-47DF-8BC1-D3A542BD243D}"/>
    <cellStyle name="Note 4 2 2 2 2 2" xfId="11153" xr:uid="{AEF6C95C-757F-46CB-81DA-A6C5FD221B9B}"/>
    <cellStyle name="Note 4 2 2 2 2 3" xfId="19690" xr:uid="{FFBB263A-C44B-4A56-90A2-3C653BC3AC4A}"/>
    <cellStyle name="Note 4 2 2 2 3" xfId="11154" xr:uid="{701B5789-08E3-4C87-BEBF-94FAF77149EB}"/>
    <cellStyle name="Note 4 2 2 2 4" xfId="18740" xr:uid="{579BB58A-6C5C-4047-AD87-15D6FBE60B3A}"/>
    <cellStyle name="Note 4 2 2 3" xfId="11155" xr:uid="{5516C0D2-54BE-423A-83A2-CB2550238929}"/>
    <cellStyle name="Note 4 2 2 4" xfId="11156" xr:uid="{1A5FBF6E-0AC5-4DF6-86F0-7D440D087377}"/>
    <cellStyle name="Note 4 2 2 5" xfId="18203" xr:uid="{89C1E713-01A4-4071-8518-67C8957AAA42}"/>
    <cellStyle name="Note 4 2 3" xfId="11157" xr:uid="{7C874453-82FF-4B0F-A5AA-A8BAB4395C03}"/>
    <cellStyle name="Note 4 2 3 2" xfId="11158" xr:uid="{39E9980E-9F03-4091-9271-75311CDEAF99}"/>
    <cellStyle name="Note 4 2 3 2 2" xfId="11159" xr:uid="{6C473A7A-3400-44B4-A5AB-07A5D1EF4F78}"/>
    <cellStyle name="Note 4 2 3 2 3" xfId="18946" xr:uid="{ED91AF52-EA7D-47E2-82E5-7A0464BC099D}"/>
    <cellStyle name="Note 4 2 3 3" xfId="11160" xr:uid="{B484F646-EC6F-4B90-ABDA-2DFC6E68DEC8}"/>
    <cellStyle name="Note 4 2 3 4" xfId="18478" xr:uid="{4DAB4961-D90C-4EC2-A6CF-84FB02084DB4}"/>
    <cellStyle name="Note 4 2 4" xfId="11161" xr:uid="{40130870-BFEA-4B37-87E0-1D19D58A7356}"/>
    <cellStyle name="Note 4 2 5" xfId="11162" xr:uid="{BF26BC53-F365-430A-B088-633BEDBC5FAC}"/>
    <cellStyle name="Note 4 2 6" xfId="17763" xr:uid="{93D63227-777B-4EAB-88F7-78B828E6C8A2}"/>
    <cellStyle name="Note 4 3" xfId="11163" xr:uid="{5FA619A1-1CB0-4180-A47C-0D80069C608D}"/>
    <cellStyle name="Note 4 3 2" xfId="11164" xr:uid="{B70C807F-6701-4865-97F8-1F5C38AD84AF}"/>
    <cellStyle name="Note 4 3 2 2" xfId="11165" xr:uid="{85293FB2-CD1E-4DE3-8F31-359A468E70EB}"/>
    <cellStyle name="Note 4 3 2 2 2" xfId="11166" xr:uid="{1956467E-AD82-4370-B47C-3C79E5D01AA8}"/>
    <cellStyle name="Note 4 3 2 2 2 2" xfId="11167" xr:uid="{946D6607-4EE7-4725-90A2-04EBA52EE30C}"/>
    <cellStyle name="Note 4 3 2 2 2 3" xfId="19691" xr:uid="{64D131A8-4E38-4531-A9A3-F08BE7493D73}"/>
    <cellStyle name="Note 4 3 2 2 3" xfId="11168" xr:uid="{FB8FE6F7-6631-4CE3-B241-C5657B1186A9}"/>
    <cellStyle name="Note 4 3 2 2 4" xfId="18741" xr:uid="{2F4490D0-A657-466F-8BA3-300C66FBAD7C}"/>
    <cellStyle name="Note 4 3 2 3" xfId="11169" xr:uid="{AD0C8A3D-17C7-4FBA-9B19-213089078E86}"/>
    <cellStyle name="Note 4 3 2 4" xfId="11170" xr:uid="{918577DF-FB0D-479A-A0FC-D0EEFBD0D4D0}"/>
    <cellStyle name="Note 4 3 2 5" xfId="18204" xr:uid="{60A44832-5BF6-494F-B908-DFA0FEC67377}"/>
    <cellStyle name="Note 4 3 3" xfId="11171" xr:uid="{F9902510-E5B6-4D76-A7B1-0CA8D14D6212}"/>
    <cellStyle name="Note 4 3 3 2" xfId="11172" xr:uid="{9BB00F98-A196-446E-AFF1-F35D324B7F6E}"/>
    <cellStyle name="Note 4 3 3 2 2" xfId="11173" xr:uid="{C3E0BD86-C8C5-4FF9-A3AB-517D9F7158C5}"/>
    <cellStyle name="Note 4 3 3 2 3" xfId="18945" xr:uid="{F608D73B-6E0A-44B6-BB67-0857C95DEB3B}"/>
    <cellStyle name="Note 4 3 3 3" xfId="11174" xr:uid="{4833ECDA-3834-41FE-A740-5CD6B94C6221}"/>
    <cellStyle name="Note 4 3 3 4" xfId="18479" xr:uid="{0892D8EC-9CBD-42EF-857A-9D48BBFCD6B3}"/>
    <cellStyle name="Note 4 3 4" xfId="11175" xr:uid="{0E287E30-B80B-42B8-8FBF-7359E8DDD183}"/>
    <cellStyle name="Note 4 3 5" xfId="11176" xr:uid="{C267DCB2-6F64-4BFF-8447-08AD2D80A884}"/>
    <cellStyle name="Note 4 3 6" xfId="17764" xr:uid="{EE6C96A4-1C35-46D1-AB01-C1CF5E968257}"/>
    <cellStyle name="Note 4 4" xfId="11177" xr:uid="{D443530D-295E-4020-A4B9-011CD4016D0F}"/>
    <cellStyle name="Note 4 4 2" xfId="11178" xr:uid="{56E6A168-7012-430B-B8FE-113D7CF83E50}"/>
    <cellStyle name="Note 4 4 2 2" xfId="11179" xr:uid="{05F35526-6AAE-4050-8225-3D283F9192D6}"/>
    <cellStyle name="Note 4 4 2 2 2" xfId="11180" xr:uid="{414EB08E-4B78-4BC3-84E0-ECDBA03EEE11}"/>
    <cellStyle name="Note 4 4 2 2 2 2" xfId="11181" xr:uid="{DD3B43C3-7389-4713-B268-2BD8788430DA}"/>
    <cellStyle name="Note 4 4 2 2 2 3" xfId="19692" xr:uid="{A671B21D-2382-4E2A-B2C3-9C9DE645A90A}"/>
    <cellStyle name="Note 4 4 2 2 3" xfId="11182" xr:uid="{3BA5C5E1-CC47-4AAF-B7BE-EDB3EF37A7F4}"/>
    <cellStyle name="Note 4 4 2 2 4" xfId="18742" xr:uid="{60D27C5A-8B33-41F0-9966-1BEEC9906784}"/>
    <cellStyle name="Note 4 4 2 3" xfId="11183" xr:uid="{5E0F1ECA-E04C-4D10-B5D5-17D49D859446}"/>
    <cellStyle name="Note 4 4 2 4" xfId="11184" xr:uid="{97F8E4A5-79B7-4C48-9A53-150FE63C1B6E}"/>
    <cellStyle name="Note 4 4 2 5" xfId="18205" xr:uid="{89407174-BA15-44DF-A02B-19345546D48D}"/>
    <cellStyle name="Note 4 4 3" xfId="11185" xr:uid="{F6BA0940-77C7-4C03-B84D-291323BBDE59}"/>
    <cellStyle name="Note 4 4 3 2" xfId="11186" xr:uid="{FE3D7605-BCA4-4930-A1D7-69BE59A7B07E}"/>
    <cellStyle name="Note 4 4 3 2 2" xfId="11187" xr:uid="{FAF8C37C-EDC4-4030-A019-A13C147DE769}"/>
    <cellStyle name="Note 4 4 3 2 3" xfId="18944" xr:uid="{B7C68815-4CAD-4DF3-8607-DACBE59DC934}"/>
    <cellStyle name="Note 4 4 3 3" xfId="11188" xr:uid="{31F10B3A-1E0B-4382-911E-29DA9C8EB885}"/>
    <cellStyle name="Note 4 4 3 4" xfId="18480" xr:uid="{015DFBC9-2A83-4C68-B310-ED7B125DEE3A}"/>
    <cellStyle name="Note 4 4 4" xfId="11189" xr:uid="{EE7F9C11-975A-423A-AE0C-F5C9AE434C34}"/>
    <cellStyle name="Note 4 4 5" xfId="11190" xr:uid="{84729856-157C-4A3C-B358-927295783D24}"/>
    <cellStyle name="Note 4 4 6" xfId="17765" xr:uid="{CE298056-0982-46CD-9D72-FEFB76DC9DD2}"/>
    <cellStyle name="Note 4 5" xfId="11191" xr:uid="{70EF1AAE-F7B0-4E84-84D4-98F9BD539AAD}"/>
    <cellStyle name="Note 4 5 2" xfId="11192" xr:uid="{04132414-1B31-45CD-ADF5-FD816FA9F8AF}"/>
    <cellStyle name="Note 4 5 2 2" xfId="11193" xr:uid="{14DCE5CC-BDE6-4E07-B501-6A919C14C2B1}"/>
    <cellStyle name="Note 4 5 2 2 2" xfId="11194" xr:uid="{2690C7D3-BE79-4E98-819E-F5A5000651E6}"/>
    <cellStyle name="Note 4 5 2 2 2 2" xfId="11195" xr:uid="{E8624F1F-F7AF-42E8-BDD0-DCC674A2F2D7}"/>
    <cellStyle name="Note 4 5 2 2 2 3" xfId="19693" xr:uid="{52502043-7568-48B6-912D-6AC8BA785833}"/>
    <cellStyle name="Note 4 5 2 2 3" xfId="11196" xr:uid="{E2C061C4-EADC-4878-AF8E-D51A92175E29}"/>
    <cellStyle name="Note 4 5 2 2 4" xfId="18743" xr:uid="{4A016743-1BEF-40C6-A37C-43C036241809}"/>
    <cellStyle name="Note 4 5 2 3" xfId="11197" xr:uid="{57FE0D60-CB26-4BDB-B5FA-59CAFD03F86B}"/>
    <cellStyle name="Note 4 5 2 4" xfId="11198" xr:uid="{5782BDB0-278B-42D6-BA86-A4867114ADFE}"/>
    <cellStyle name="Note 4 5 2 5" xfId="18206" xr:uid="{D787484D-DEEA-483C-8B61-F8B289F8E395}"/>
    <cellStyle name="Note 4 5 3" xfId="11199" xr:uid="{FAAA1B4B-2BD7-42BB-A8D1-CF7F39C4A3AA}"/>
    <cellStyle name="Note 4 5 3 2" xfId="11200" xr:uid="{4BF4738E-164A-4381-B325-CCC997D0F4BF}"/>
    <cellStyle name="Note 4 5 3 2 2" xfId="11201" xr:uid="{22D445F1-014A-49FB-95A0-7E26A7C480E7}"/>
    <cellStyle name="Note 4 5 3 2 3" xfId="18943" xr:uid="{E6C39D85-F101-41A2-9FF0-17E62E6CB245}"/>
    <cellStyle name="Note 4 5 3 3" xfId="11202" xr:uid="{E6B76ACF-2EB3-4906-8BBB-86ACEABBC99A}"/>
    <cellStyle name="Note 4 5 3 4" xfId="18481" xr:uid="{41B40F52-BB3A-4098-972A-0E19BC45AF6E}"/>
    <cellStyle name="Note 4 5 4" xfId="11203" xr:uid="{3FF666C9-018F-4723-8979-59DD2546E412}"/>
    <cellStyle name="Note 4 5 5" xfId="11204" xr:uid="{6145ECC2-1292-4E7D-981A-7F2A0EA31252}"/>
    <cellStyle name="Note 4 5 6" xfId="17766" xr:uid="{6363C969-EB34-461C-9385-ACBD05C34F58}"/>
    <cellStyle name="Note 4 6" xfId="11205" xr:uid="{134F2BDD-0034-4B66-A62E-99428B80E72F}"/>
    <cellStyle name="Note 4 6 2" xfId="11206" xr:uid="{AC9CE6BE-8F33-4C04-B665-86A54434EF14}"/>
    <cellStyle name="Note 4 6 2 2" xfId="11207" xr:uid="{579CF0FB-B18C-4AC9-AD28-D7F83C42281C}"/>
    <cellStyle name="Note 4 6 2 2 2" xfId="11208" xr:uid="{478FE95E-2CB3-4B79-89AA-2D55AD3093DE}"/>
    <cellStyle name="Note 4 6 2 2 2 2" xfId="11209" xr:uid="{89F03DEE-AD64-47FB-B3F3-87D4032AC8CE}"/>
    <cellStyle name="Note 4 6 2 2 2 3" xfId="19694" xr:uid="{82DCA012-61E2-43B0-8D05-D58BFF7BC7E6}"/>
    <cellStyle name="Note 4 6 2 2 3" xfId="11210" xr:uid="{040D3583-5E98-4DD8-A3A0-3399C2D0BC4F}"/>
    <cellStyle name="Note 4 6 2 2 4" xfId="18744" xr:uid="{C638F20E-DDCA-4B4F-A368-93896CC42902}"/>
    <cellStyle name="Note 4 6 2 3" xfId="11211" xr:uid="{C41BBC4A-F423-404F-99D0-9F18688A29E1}"/>
    <cellStyle name="Note 4 6 2 4" xfId="11212" xr:uid="{6FDA0E3E-4E84-4235-9D59-B658118A36A4}"/>
    <cellStyle name="Note 4 6 2 5" xfId="18207" xr:uid="{B568848F-3DAA-49B8-9C2A-C9CD94079408}"/>
    <cellStyle name="Note 4 6 3" xfId="11213" xr:uid="{FFA68B4C-E14D-405C-A7A2-DF33F957A150}"/>
    <cellStyle name="Note 4 6 3 2" xfId="11214" xr:uid="{22AFAA95-80E9-4EF1-BDAB-31D2F0DBCE13}"/>
    <cellStyle name="Note 4 6 3 2 2" xfId="11215" xr:uid="{D47FF2B0-3F43-4FDD-8560-B40298A29D0C}"/>
    <cellStyle name="Note 4 6 3 2 3" xfId="18942" xr:uid="{68EE3D46-F0AE-4DE0-80FA-1527488EAFA7}"/>
    <cellStyle name="Note 4 6 3 3" xfId="11216" xr:uid="{5C47467B-8757-4795-83EA-987E5875EB40}"/>
    <cellStyle name="Note 4 6 3 4" xfId="18482" xr:uid="{D6C4E304-91A5-4FC3-A0D5-357EA85E6AC6}"/>
    <cellStyle name="Note 4 6 4" xfId="11217" xr:uid="{66F228F2-C919-430B-AF8B-5CEE781C5C6F}"/>
    <cellStyle name="Note 4 6 5" xfId="11218" xr:uid="{F836F087-FBEA-4987-93A3-5347231A69AA}"/>
    <cellStyle name="Note 4 6 6" xfId="17767" xr:uid="{4E7576C5-9A2A-40C2-87D4-BFA8FBC349E8}"/>
    <cellStyle name="Note 4 7" xfId="11219" xr:uid="{F4153DDC-6952-4439-8940-F70AD5BC012B}"/>
    <cellStyle name="Note 4 7 2" xfId="11220" xr:uid="{5BD0DE34-8A0C-41B8-833E-381812731600}"/>
    <cellStyle name="Note 4 7 2 2" xfId="11221" xr:uid="{B1AF174D-2253-4763-A062-FB563F314AC4}"/>
    <cellStyle name="Note 4 7 2 2 2" xfId="11222" xr:uid="{D29EB645-9EE3-4CDD-ABFF-56142A7D3414}"/>
    <cellStyle name="Note 4 7 2 2 2 2" xfId="11223" xr:uid="{67B3729A-2437-4E57-B9AB-EDC287E3E370}"/>
    <cellStyle name="Note 4 7 2 2 2 3" xfId="19695" xr:uid="{BCFEB5AC-699F-42BA-AB3E-FC8C8CD006B7}"/>
    <cellStyle name="Note 4 7 2 2 3" xfId="11224" xr:uid="{7D775004-B319-4B28-A337-98A08D7DBDFB}"/>
    <cellStyle name="Note 4 7 2 2 4" xfId="18745" xr:uid="{98BDD7A9-2EAE-4172-957D-4618CA1A5E64}"/>
    <cellStyle name="Note 4 7 2 3" xfId="11225" xr:uid="{77A2AAD4-97FA-432A-A6EC-899137CB18BF}"/>
    <cellStyle name="Note 4 7 2 4" xfId="11226" xr:uid="{FC4C922A-094B-4F33-85A1-6C58712297AE}"/>
    <cellStyle name="Note 4 7 2 5" xfId="18208" xr:uid="{52FB2726-BEDA-42BD-852D-AA3140966DCD}"/>
    <cellStyle name="Note 4 7 3" xfId="11227" xr:uid="{5DF9BD22-1041-47F0-82ED-BA9995CC5D76}"/>
    <cellStyle name="Note 4 7 3 2" xfId="11228" xr:uid="{51E953BC-C663-46A7-AD32-6DC6AA90A13D}"/>
    <cellStyle name="Note 4 7 3 2 2" xfId="11229" xr:uid="{81A533DC-00B4-43D3-9B06-4F896F71CF90}"/>
    <cellStyle name="Note 4 7 3 2 3" xfId="18941" xr:uid="{D48C6D08-E624-4551-A97C-F9EE62C7A49B}"/>
    <cellStyle name="Note 4 7 3 3" xfId="11230" xr:uid="{0C081402-38DA-4BBC-8950-147552D37681}"/>
    <cellStyle name="Note 4 7 3 4" xfId="18483" xr:uid="{EE1AF299-AE6B-4193-AA7A-279FD430DD48}"/>
    <cellStyle name="Note 4 7 4" xfId="11231" xr:uid="{3F283368-25AC-42ED-96EB-57E1BE8F6955}"/>
    <cellStyle name="Note 4 7 5" xfId="11232" xr:uid="{290CD700-E501-42FB-8B02-616346D41696}"/>
    <cellStyle name="Note 4 7 6" xfId="17768" xr:uid="{FBBE7058-F03E-4342-BBE4-49E768D566F8}"/>
    <cellStyle name="Note 4 8" xfId="11233" xr:uid="{B8A7289F-72CD-48A6-BBB6-854A4A4B71CD}"/>
    <cellStyle name="Note 4 8 2" xfId="11234" xr:uid="{EA4B5E73-E582-4F75-BA12-056595A1EE5B}"/>
    <cellStyle name="Note 4 8 2 2" xfId="11235" xr:uid="{BD6C8D67-5930-4EEE-B1E6-730650790B55}"/>
    <cellStyle name="Note 4 8 2 2 2" xfId="11236" xr:uid="{361B921E-7778-47EA-8A24-3CFF941C2DAA}"/>
    <cellStyle name="Note 4 8 2 2 2 2" xfId="11237" xr:uid="{86BE23AE-F1A4-4CAA-8B09-F9DF0FCAFEA7}"/>
    <cellStyle name="Note 4 8 2 2 2 3" xfId="19696" xr:uid="{AFDA6FC1-6C39-4B4A-AB2F-43B235798416}"/>
    <cellStyle name="Note 4 8 2 2 3" xfId="11238" xr:uid="{8A1DF863-E0A0-4858-B6D5-167732FBF28A}"/>
    <cellStyle name="Note 4 8 2 2 4" xfId="18746" xr:uid="{9E919FEB-89DE-426D-A3FF-06E03E1A53A1}"/>
    <cellStyle name="Note 4 8 2 3" xfId="11239" xr:uid="{22A02187-ABEF-496C-BE45-7A0E8D89B42B}"/>
    <cellStyle name="Note 4 8 2 4" xfId="11240" xr:uid="{F7BD61DF-5CEE-4CC8-A61A-F580EDE46C82}"/>
    <cellStyle name="Note 4 8 2 5" xfId="18209" xr:uid="{86B896A9-74AF-453F-98C9-E83D54740ED5}"/>
    <cellStyle name="Note 4 8 3" xfId="11241" xr:uid="{C998FD4B-6812-4938-8031-4BC3219B662D}"/>
    <cellStyle name="Note 4 8 3 2" xfId="11242" xr:uid="{CCF2542E-23FC-4E15-BF0B-10E4CD02B598}"/>
    <cellStyle name="Note 4 8 3 2 2" xfId="11243" xr:uid="{D94A72EA-2057-4239-883C-6280B4B8C22A}"/>
    <cellStyle name="Note 4 8 3 2 3" xfId="18940" xr:uid="{4385869C-B120-4BC9-8653-256E4CF392BF}"/>
    <cellStyle name="Note 4 8 3 3" xfId="11244" xr:uid="{3BD8B872-404C-460C-A666-FA5932C873C7}"/>
    <cellStyle name="Note 4 8 3 4" xfId="18484" xr:uid="{87615ECF-7B02-4EEB-AE5C-5A6A72C0D836}"/>
    <cellStyle name="Note 4 8 4" xfId="11245" xr:uid="{EC7DB5C6-4282-4612-9ACE-7989FF18C40D}"/>
    <cellStyle name="Note 4 8 5" xfId="11246" xr:uid="{1EBD7059-D136-4156-8C14-6763B1B8B7F2}"/>
    <cellStyle name="Note 4 8 6" xfId="17769" xr:uid="{EA2F1676-2156-47C3-AD31-13E2ED44D4F9}"/>
    <cellStyle name="Note 4 9" xfId="11247" xr:uid="{E22154EB-3BF7-42C1-9941-61DE6B60D688}"/>
    <cellStyle name="Note 4 9 2" xfId="11248" xr:uid="{595517BD-20ED-42EC-96D3-71EF5AA7F898}"/>
    <cellStyle name="Note 4 9 2 2" xfId="11249" xr:uid="{F893BD7E-71F1-4D4B-A767-DDDAB704B6A0}"/>
    <cellStyle name="Note 4 9 2 2 2" xfId="11250" xr:uid="{DB944B9D-8A0B-4198-9FE9-807D19F31DE1}"/>
    <cellStyle name="Note 4 9 2 2 2 2" xfId="11251" xr:uid="{E94132C8-EC62-482B-9235-E597EF570E60}"/>
    <cellStyle name="Note 4 9 2 2 2 3" xfId="19697" xr:uid="{89B6E52E-EE61-4F2E-A478-A39D753C16BF}"/>
    <cellStyle name="Note 4 9 2 2 3" xfId="11252" xr:uid="{C1260ABA-9FB6-44E0-8100-72846B3D95D4}"/>
    <cellStyle name="Note 4 9 2 2 4" xfId="18747" xr:uid="{8E29DD20-A916-4C21-8F9B-7A57AD8408DE}"/>
    <cellStyle name="Note 4 9 2 3" xfId="11253" xr:uid="{2EE202C3-766C-427A-BFFD-3324630A0AA0}"/>
    <cellStyle name="Note 4 9 2 4" xfId="11254" xr:uid="{D1E5BCCF-1637-47AB-A83A-F3FF0482FC9E}"/>
    <cellStyle name="Note 4 9 2 5" xfId="18210" xr:uid="{EE99CD08-F317-453D-8D3B-BC3E285DC6DE}"/>
    <cellStyle name="Note 4 9 3" xfId="11255" xr:uid="{E0557791-B5B3-4789-9E2D-DDC2A936899C}"/>
    <cellStyle name="Note 4 9 3 2" xfId="11256" xr:uid="{0AF66444-9E71-4494-A308-50AA49ECE5BE}"/>
    <cellStyle name="Note 4 9 3 2 2" xfId="11257" xr:uid="{BED5CD67-4ED9-437D-9ED1-076397F7504C}"/>
    <cellStyle name="Note 4 9 3 2 3" xfId="18939" xr:uid="{DD38DBDA-E311-4ECF-9B54-84CC4B3BBE15}"/>
    <cellStyle name="Note 4 9 3 3" xfId="11258" xr:uid="{AB34273C-BE8B-4A40-A4A3-7CEDF0954A6E}"/>
    <cellStyle name="Note 4 9 3 4" xfId="18485" xr:uid="{2FBB2194-9EE7-4A82-BC52-E34381DFC738}"/>
    <cellStyle name="Note 4 9 4" xfId="11259" xr:uid="{A842A5CF-D2DA-4F62-B2F8-71603F74B194}"/>
    <cellStyle name="Note 4 9 5" xfId="11260" xr:uid="{142BB3E1-189E-42B9-A2BE-8EEFEF5960D3}"/>
    <cellStyle name="Note 4 9 6" xfId="17770" xr:uid="{CD720E5D-7A89-48C4-932A-6315CFFD5D08}"/>
    <cellStyle name="Note 5" xfId="11261" xr:uid="{AF288D2F-DC31-486A-89AE-921EF4469979}"/>
    <cellStyle name="Note 5 10" xfId="11262" xr:uid="{FE6DF9D5-5227-4C3D-A774-547E997CC4FC}"/>
    <cellStyle name="Note 5 10 2" xfId="11263" xr:uid="{452906F3-DACD-4ABE-B5D6-D3CA82CA8828}"/>
    <cellStyle name="Note 5 10 2 2" xfId="11264" xr:uid="{87A83F1E-1C24-4B27-AD4C-8B9ECF8E2DA7}"/>
    <cellStyle name="Note 5 10 2 2 2" xfId="11265" xr:uid="{BD7E4769-6C0D-4AD7-9E14-9DEB075A0F2A}"/>
    <cellStyle name="Note 5 10 2 2 2 2" xfId="11266" xr:uid="{D0BE4DB0-3B84-463D-ADD4-756FD4D8797F}"/>
    <cellStyle name="Note 5 10 2 2 2 3" xfId="19699" xr:uid="{5553D10B-2799-40C8-9E9C-1CF66A49E014}"/>
    <cellStyle name="Note 5 10 2 2 3" xfId="11267" xr:uid="{2AE69356-91DF-44D8-9A98-98F8A7EBCFFE}"/>
    <cellStyle name="Note 5 10 2 2 4" xfId="18749" xr:uid="{6CF5FCBC-78CA-4E93-A456-E631545B9BC1}"/>
    <cellStyle name="Note 5 10 2 3" xfId="11268" xr:uid="{B96F95CC-FD0E-409B-8502-57A4775CDE68}"/>
    <cellStyle name="Note 5 10 2 4" xfId="11269" xr:uid="{CC67A9F4-EEE2-4B18-9088-08A0800670BC}"/>
    <cellStyle name="Note 5 10 2 5" xfId="18212" xr:uid="{469C380E-07E8-447E-9165-08F568F9B8C9}"/>
    <cellStyle name="Note 5 10 3" xfId="11270" xr:uid="{35E67762-EFB7-4791-8F6A-3BBC553D0FC3}"/>
    <cellStyle name="Note 5 10 3 2" xfId="11271" xr:uid="{10561D32-6240-4319-93FC-6B3FEFEC813A}"/>
    <cellStyle name="Note 5 10 3 2 2" xfId="11272" xr:uid="{6E7DE4A2-1ABF-4A23-955B-B79CEDFD8539}"/>
    <cellStyle name="Note 5 10 3 2 3" xfId="18937" xr:uid="{A78D7192-7F3B-4256-82C7-B541727CF725}"/>
    <cellStyle name="Note 5 10 3 3" xfId="11273" xr:uid="{1BADD455-8804-49B5-BAAA-05CE353F499E}"/>
    <cellStyle name="Note 5 10 3 4" xfId="18487" xr:uid="{405C967D-F1E8-492C-AD24-7BC7F5255D13}"/>
    <cellStyle name="Note 5 10 4" xfId="11274" xr:uid="{17EBA2ED-D3C3-41EB-866C-7E123570D859}"/>
    <cellStyle name="Note 5 10 5" xfId="11275" xr:uid="{87329135-8577-4003-82BD-0D3856B61054}"/>
    <cellStyle name="Note 5 10 6" xfId="17772" xr:uid="{89C13EB6-D7FC-4CC7-9730-FB80323D5C1E}"/>
    <cellStyle name="Note 5 11" xfId="11276" xr:uid="{A0BD211E-2854-4B05-9D2F-464CC592B401}"/>
    <cellStyle name="Note 5 11 2" xfId="11277" xr:uid="{F38D12A1-52E2-4C39-AEC9-FE6FC1B66F92}"/>
    <cellStyle name="Note 5 11 2 2" xfId="11278" xr:uid="{660173AE-1285-47D7-BE62-F9DED4974028}"/>
    <cellStyle name="Note 5 11 2 2 2" xfId="11279" xr:uid="{7D085300-7D05-43C2-9F4A-40094767643D}"/>
    <cellStyle name="Note 5 11 2 2 2 2" xfId="11280" xr:uid="{8BFE0EC4-C6ED-4286-B09C-90125BED9D48}"/>
    <cellStyle name="Note 5 11 2 2 2 3" xfId="19700" xr:uid="{D47F930C-9926-43EE-80E2-CBCD8415C734}"/>
    <cellStyle name="Note 5 11 2 2 3" xfId="11281" xr:uid="{21ED04FC-8864-498F-8046-AB74C11D56ED}"/>
    <cellStyle name="Note 5 11 2 2 4" xfId="18750" xr:uid="{A49E683A-998A-4CCA-83BD-99E697E7BA98}"/>
    <cellStyle name="Note 5 11 2 3" xfId="11282" xr:uid="{BE59B7D0-7139-4A13-9D06-96737B3C9DF5}"/>
    <cellStyle name="Note 5 11 2 4" xfId="11283" xr:uid="{182558B4-7B9B-4459-BB35-5F9532C2A29A}"/>
    <cellStyle name="Note 5 11 2 5" xfId="18213" xr:uid="{9AC16335-859D-4B3D-AB44-60AF15631621}"/>
    <cellStyle name="Note 5 11 3" xfId="11284" xr:uid="{EB3DA71E-5FDB-4075-A5A0-3D085E5B3CDF}"/>
    <cellStyle name="Note 5 11 3 2" xfId="11285" xr:uid="{728346FC-5F94-43BA-9E0A-407FC70C8B42}"/>
    <cellStyle name="Note 5 11 3 2 2" xfId="11286" xr:uid="{7F60570A-822F-4A67-9AE9-E3BFA7F7840B}"/>
    <cellStyle name="Note 5 11 3 2 3" xfId="18936" xr:uid="{360A97F5-4B73-4876-9FD2-56BA98984052}"/>
    <cellStyle name="Note 5 11 3 3" xfId="11287" xr:uid="{C5B5E6D5-9220-4571-B6D7-A76430BF6E56}"/>
    <cellStyle name="Note 5 11 3 4" xfId="18488" xr:uid="{BD23BBCD-E127-4070-90E9-0EC9496F4949}"/>
    <cellStyle name="Note 5 11 4" xfId="11288" xr:uid="{2158D69A-81AA-4132-AA28-6C28111BDC3B}"/>
    <cellStyle name="Note 5 11 5" xfId="11289" xr:uid="{9C951A1F-C3D4-450D-A315-7B2423AC1716}"/>
    <cellStyle name="Note 5 11 6" xfId="17773" xr:uid="{798C651E-A6D3-4E12-9303-6DC30CAE7553}"/>
    <cellStyle name="Note 5 12" xfId="11290" xr:uid="{395ABF6C-525A-4DB9-BC88-707F0A4CCA97}"/>
    <cellStyle name="Note 5 12 2" xfId="11291" xr:uid="{B67750A2-FD92-466B-9163-A0E3619E9F57}"/>
    <cellStyle name="Note 5 12 2 2" xfId="11292" xr:uid="{DE3F8142-0D89-4208-A4AF-4F19960E8E9E}"/>
    <cellStyle name="Note 5 12 2 2 2" xfId="11293" xr:uid="{E2A345F3-3519-4791-91EE-D131010F098E}"/>
    <cellStyle name="Note 5 12 2 2 3" xfId="19698" xr:uid="{362BD6C0-DCC3-457B-9479-09BEA0D98FDB}"/>
    <cellStyle name="Note 5 12 2 3" xfId="11294" xr:uid="{C20E4303-4D73-4661-A0C3-9F9715632ABB}"/>
    <cellStyle name="Note 5 12 2 4" xfId="18748" xr:uid="{DE1BD1D7-98E0-4FC7-ACC1-75EFEAB4D30D}"/>
    <cellStyle name="Note 5 12 3" xfId="11295" xr:uid="{DFE616D8-868F-4FB8-8D5D-C4DA9604E0DC}"/>
    <cellStyle name="Note 5 12 4" xfId="11296" xr:uid="{E575FD05-9F74-4D48-A6F4-34E9AFA4C789}"/>
    <cellStyle name="Note 5 12 5" xfId="18211" xr:uid="{02B6199A-05EE-4FF0-A162-4774C9351A74}"/>
    <cellStyle name="Note 5 13" xfId="11297" xr:uid="{1CDFFF26-6303-47F2-A082-66CE2D1016E4}"/>
    <cellStyle name="Note 5 13 2" xfId="11298" xr:uid="{7EADD152-90C6-4510-9B74-00B4872E6485}"/>
    <cellStyle name="Note 5 13 2 2" xfId="11299" xr:uid="{2603843F-1670-4699-9D05-27600C0997CE}"/>
    <cellStyle name="Note 5 13 2 3" xfId="18938" xr:uid="{A78CA35F-13BD-4B64-84F8-3976B97247FB}"/>
    <cellStyle name="Note 5 13 3" xfId="11300" xr:uid="{C5C872D9-706B-4830-8E45-564ECBFF933A}"/>
    <cellStyle name="Note 5 13 4" xfId="18486" xr:uid="{EB3FBB2A-BBC5-4E6E-ABD4-C13008A64B32}"/>
    <cellStyle name="Note 5 14" xfId="11301" xr:uid="{514B2137-BD2E-4F8D-9656-75DB0FB0231A}"/>
    <cellStyle name="Note 5 15" xfId="11302" xr:uid="{0F1556DA-4F3C-41CE-AF8A-687FC51C9DB9}"/>
    <cellStyle name="Note 5 16" xfId="17771" xr:uid="{61FBFC25-AEF9-47DD-907F-0B6F62A29FEE}"/>
    <cellStyle name="Note 5 2" xfId="11303" xr:uid="{297B657E-5AFF-48D6-B2C3-3DA5AF9D6AC0}"/>
    <cellStyle name="Note 5 2 2" xfId="11304" xr:uid="{B61B4C01-1AF9-4C39-9C67-19F3B5D8E481}"/>
    <cellStyle name="Note 5 2 2 2" xfId="11305" xr:uid="{685412E4-A1AF-4A50-A114-B3D8CE6D53B7}"/>
    <cellStyle name="Note 5 2 2 2 2" xfId="11306" xr:uid="{5FF223DC-C3D4-49B1-858A-FCFB73280144}"/>
    <cellStyle name="Note 5 2 2 2 2 2" xfId="11307" xr:uid="{03591431-76FD-4F1E-9AF6-594992FBB0A6}"/>
    <cellStyle name="Note 5 2 2 2 2 3" xfId="19701" xr:uid="{588DA4C7-4587-4254-B072-65317A5D5528}"/>
    <cellStyle name="Note 5 2 2 2 3" xfId="11308" xr:uid="{A593AE22-B2E0-41EB-BACE-D3C3879B6B50}"/>
    <cellStyle name="Note 5 2 2 2 4" xfId="18751" xr:uid="{A7035D2C-29EF-4C9B-917D-418B5D363FB7}"/>
    <cellStyle name="Note 5 2 2 3" xfId="11309" xr:uid="{36D5EB4D-D646-40B7-895F-1257D0129881}"/>
    <cellStyle name="Note 5 2 2 4" xfId="11310" xr:uid="{4A7BDF1C-34CE-402D-95B0-D6EBDF45B4D8}"/>
    <cellStyle name="Note 5 2 2 5" xfId="18214" xr:uid="{3019D653-0039-4DE6-A3C5-B7541E8D9F03}"/>
    <cellStyle name="Note 5 2 3" xfId="11311" xr:uid="{AF81B918-E2E2-40F1-9504-616093816234}"/>
    <cellStyle name="Note 5 2 3 2" xfId="11312" xr:uid="{8A3401F6-88A4-4B5B-811A-55B98D030BAC}"/>
    <cellStyle name="Note 5 2 3 2 2" xfId="11313" xr:uid="{A943E42F-4022-4A66-84B8-4BBA860D2919}"/>
    <cellStyle name="Note 5 2 3 2 3" xfId="18935" xr:uid="{54A93AAC-B563-4D78-9446-9F7B19D523CF}"/>
    <cellStyle name="Note 5 2 3 3" xfId="11314" xr:uid="{BE9A52E4-3D45-4B76-9739-026C4ED49F1B}"/>
    <cellStyle name="Note 5 2 3 4" xfId="18489" xr:uid="{95D70452-2DC7-40FA-A142-815E1AD1B7EE}"/>
    <cellStyle name="Note 5 2 4" xfId="11315" xr:uid="{93DD9F11-F636-424E-B8B8-816E627F46A2}"/>
    <cellStyle name="Note 5 2 5" xfId="11316" xr:uid="{34CE1E24-3B79-4373-88B4-88D2D20B4A15}"/>
    <cellStyle name="Note 5 2 6" xfId="17774" xr:uid="{D8576CF3-6E11-4A11-B3DD-B1E2D5657924}"/>
    <cellStyle name="Note 5 3" xfId="11317" xr:uid="{15F0797F-CA66-43FC-9F6C-1B84E6342AE4}"/>
    <cellStyle name="Note 5 3 2" xfId="11318" xr:uid="{4B3AE026-D0DF-4F96-8CB3-8F005DF1B048}"/>
    <cellStyle name="Note 5 3 2 2" xfId="11319" xr:uid="{99946C4D-16DC-4E69-B59E-A541C8E6FBC7}"/>
    <cellStyle name="Note 5 3 2 2 2" xfId="11320" xr:uid="{DDF41AC1-2B06-4C09-B622-94DDFD170547}"/>
    <cellStyle name="Note 5 3 2 2 2 2" xfId="11321" xr:uid="{D3D989DF-661B-4C00-9E7C-846CDB7F220E}"/>
    <cellStyle name="Note 5 3 2 2 2 3" xfId="19702" xr:uid="{ABBF0E41-50EE-4204-9336-CB5707E065B9}"/>
    <cellStyle name="Note 5 3 2 2 3" xfId="11322" xr:uid="{CB8DC16A-7447-4384-AF08-235E14CA576C}"/>
    <cellStyle name="Note 5 3 2 2 4" xfId="18752" xr:uid="{F54DEA95-FEAF-4351-98E8-94D5C0A619A2}"/>
    <cellStyle name="Note 5 3 2 3" xfId="11323" xr:uid="{6CC67186-B7C2-457E-9C6E-E5295FE43FE7}"/>
    <cellStyle name="Note 5 3 2 4" xfId="11324" xr:uid="{5F58ADC1-9DA3-4C3C-A730-24E32EEC860C}"/>
    <cellStyle name="Note 5 3 2 5" xfId="18215" xr:uid="{ECD42F45-25E6-4187-99E7-F0F24E8C2F6A}"/>
    <cellStyle name="Note 5 3 3" xfId="11325" xr:uid="{4A3F7181-2472-481E-AE00-3388EBF63D82}"/>
    <cellStyle name="Note 5 3 3 2" xfId="11326" xr:uid="{51D849CB-33DE-44B4-8183-0EDCC3AA3E9D}"/>
    <cellStyle name="Note 5 3 3 2 2" xfId="11327" xr:uid="{EE4A0485-750F-4204-A682-D49B4E55DD8A}"/>
    <cellStyle name="Note 5 3 3 2 3" xfId="18934" xr:uid="{32892011-01BE-45DD-B2F6-03EFD121D3E2}"/>
    <cellStyle name="Note 5 3 3 3" xfId="11328" xr:uid="{2DD5005A-2DA1-4489-B9D1-512238EE2469}"/>
    <cellStyle name="Note 5 3 3 4" xfId="18490" xr:uid="{734F049C-7662-4556-AB10-6BB8B97E0448}"/>
    <cellStyle name="Note 5 3 4" xfId="11329" xr:uid="{9C164E60-B2BA-4BD3-A041-C68232F23721}"/>
    <cellStyle name="Note 5 3 5" xfId="11330" xr:uid="{79769158-A60F-4182-B829-9CC0DBE00D80}"/>
    <cellStyle name="Note 5 3 6" xfId="17775" xr:uid="{0AD9063E-4752-4B12-8936-5097B4B90EF5}"/>
    <cellStyle name="Note 5 4" xfId="11331" xr:uid="{7F12B4C3-BB71-4180-A438-1CE23E10965F}"/>
    <cellStyle name="Note 5 4 2" xfId="11332" xr:uid="{8BA64E81-061D-497A-A0D0-2EE269DFAA7D}"/>
    <cellStyle name="Note 5 4 2 2" xfId="11333" xr:uid="{D3390B57-DF6B-4B35-B93C-40ED53FC9471}"/>
    <cellStyle name="Note 5 4 2 2 2" xfId="11334" xr:uid="{0965D4EC-AFF1-4F7D-A765-C4645CE2386F}"/>
    <cellStyle name="Note 5 4 2 2 2 2" xfId="11335" xr:uid="{A7D243D8-73A5-494C-847D-603D224AC03E}"/>
    <cellStyle name="Note 5 4 2 2 2 3" xfId="19703" xr:uid="{84968647-9529-46CC-8F07-E3BA21374E82}"/>
    <cellStyle name="Note 5 4 2 2 3" xfId="11336" xr:uid="{116E882F-7C65-4F1F-AF73-5B88C5CF0D1E}"/>
    <cellStyle name="Note 5 4 2 2 4" xfId="18753" xr:uid="{4C235309-F2CF-4CBE-A046-DF8AE88FAC36}"/>
    <cellStyle name="Note 5 4 2 3" xfId="11337" xr:uid="{E8E5FD84-5A0E-419D-B65B-804404AB44DD}"/>
    <cellStyle name="Note 5 4 2 4" xfId="11338" xr:uid="{4BCF460F-81A3-4648-89B3-E4356321C45D}"/>
    <cellStyle name="Note 5 4 2 5" xfId="18216" xr:uid="{249F311B-07BD-4292-94EC-B5B5242EB53C}"/>
    <cellStyle name="Note 5 4 3" xfId="11339" xr:uid="{DC2313ED-03BD-4DC3-84BD-71AF7CB151F7}"/>
    <cellStyle name="Note 5 4 3 2" xfId="11340" xr:uid="{39826065-3D48-4433-BFED-4EAFAE0A4388}"/>
    <cellStyle name="Note 5 4 3 2 2" xfId="11341" xr:uid="{0B91F083-F4D8-43AC-8DEF-BEF403D17349}"/>
    <cellStyle name="Note 5 4 3 2 3" xfId="18933" xr:uid="{16FEDFA9-4149-4D40-A827-210B9970221E}"/>
    <cellStyle name="Note 5 4 3 3" xfId="11342" xr:uid="{7DEEADB4-AA78-48E9-BA27-E0DCF533851A}"/>
    <cellStyle name="Note 5 4 3 4" xfId="18491" xr:uid="{360264B3-E5C2-43AD-BC0C-624289FB3B7D}"/>
    <cellStyle name="Note 5 4 4" xfId="11343" xr:uid="{19169A8C-95C2-4D41-9316-49E9A8A9CE6A}"/>
    <cellStyle name="Note 5 4 5" xfId="11344" xr:uid="{4035558C-1CC3-4BCC-9551-BA73AE1B082D}"/>
    <cellStyle name="Note 5 4 6" xfId="17776" xr:uid="{902830AC-7A61-4AFF-8555-963180A0DFC6}"/>
    <cellStyle name="Note 5 5" xfId="11345" xr:uid="{EDE19A5E-45C5-4911-9D32-030BC3948853}"/>
    <cellStyle name="Note 5 5 2" xfId="11346" xr:uid="{52EB0C60-0DF9-41D1-93B3-82858C88D332}"/>
    <cellStyle name="Note 5 5 2 2" xfId="11347" xr:uid="{FA68B08C-8584-43CC-B533-12AB7A70AFE8}"/>
    <cellStyle name="Note 5 5 2 2 2" xfId="11348" xr:uid="{4E30A785-E92B-48E3-9D91-E656B6E19F88}"/>
    <cellStyle name="Note 5 5 2 2 2 2" xfId="11349" xr:uid="{5D48E08E-924F-42EC-8CE7-D5E59D21525F}"/>
    <cellStyle name="Note 5 5 2 2 2 3" xfId="19704" xr:uid="{9B4B82E1-E354-4082-A5AE-B57847DA7751}"/>
    <cellStyle name="Note 5 5 2 2 3" xfId="11350" xr:uid="{07517034-C7E6-4D68-A6C8-3F5A56106285}"/>
    <cellStyle name="Note 5 5 2 2 4" xfId="18754" xr:uid="{567F7BE4-2162-4D1A-B3E1-CDF0536B1466}"/>
    <cellStyle name="Note 5 5 2 3" xfId="11351" xr:uid="{BA6B95FB-A33B-4663-AFE2-15A8925DC1E3}"/>
    <cellStyle name="Note 5 5 2 4" xfId="11352" xr:uid="{4DCEA627-5295-46F3-B200-264BDACD3CEC}"/>
    <cellStyle name="Note 5 5 2 5" xfId="18217" xr:uid="{9434E6A9-81D0-40C2-A4B3-FC5AECC4051F}"/>
    <cellStyle name="Note 5 5 3" xfId="11353" xr:uid="{50E7B3BD-1C6E-4341-93A5-689BF4F0B76D}"/>
    <cellStyle name="Note 5 5 3 2" xfId="11354" xr:uid="{617B38CD-A74E-44F7-8649-17AD1970572C}"/>
    <cellStyle name="Note 5 5 3 2 2" xfId="11355" xr:uid="{E5925D24-84BE-4B64-9BB8-986944F9275D}"/>
    <cellStyle name="Note 5 5 3 2 3" xfId="19446" xr:uid="{4093EA75-252C-4107-8A20-A18F8436578B}"/>
    <cellStyle name="Note 5 5 3 3" xfId="11356" xr:uid="{91946800-D61D-4633-82E7-2B136F33D35B}"/>
    <cellStyle name="Note 5 5 3 4" xfId="18492" xr:uid="{BDA2C4FF-1FE6-4A5A-B843-AA8445887B4C}"/>
    <cellStyle name="Note 5 5 4" xfId="11357" xr:uid="{9D136803-07B0-4033-BAA4-969218390FF8}"/>
    <cellStyle name="Note 5 5 5" xfId="11358" xr:uid="{A498EF07-8DEC-4F75-872A-986B5D922C09}"/>
    <cellStyle name="Note 5 5 6" xfId="17777" xr:uid="{0FD1F0CA-BBA8-4858-B7BB-91D8FED8220B}"/>
    <cellStyle name="Note 5 6" xfId="11359" xr:uid="{E41332F6-B705-4E31-B142-25DD3D33FF0D}"/>
    <cellStyle name="Note 5 6 2" xfId="11360" xr:uid="{21FC4CDE-AB22-45BF-9FE0-22979EED0012}"/>
    <cellStyle name="Note 5 6 2 2" xfId="11361" xr:uid="{EF760202-8031-49AB-914A-AA0FEEDF55BB}"/>
    <cellStyle name="Note 5 6 2 2 2" xfId="11362" xr:uid="{0C9D8B4A-714C-410B-BD76-B1D385D676C1}"/>
    <cellStyle name="Note 5 6 2 2 2 2" xfId="11363" xr:uid="{F56455DB-8E7C-4D74-8619-AC44E07D0E88}"/>
    <cellStyle name="Note 5 6 2 2 2 3" xfId="19705" xr:uid="{B4BC3663-96B8-47F8-B231-D1B3B6909C13}"/>
    <cellStyle name="Note 5 6 2 2 3" xfId="11364" xr:uid="{3CF74532-C937-4B48-A9EA-04DA94597E19}"/>
    <cellStyle name="Note 5 6 2 2 4" xfId="18755" xr:uid="{3421C97A-7B14-4005-9BB2-8621E515B944}"/>
    <cellStyle name="Note 5 6 2 3" xfId="11365" xr:uid="{34EDAE49-0042-4DD0-87E0-6947ABDB477A}"/>
    <cellStyle name="Note 5 6 2 4" xfId="11366" xr:uid="{50AB06E4-3A75-4322-9FB4-B9C39343E5D9}"/>
    <cellStyle name="Note 5 6 2 5" xfId="18218" xr:uid="{F225F602-55A6-4D46-8132-0995560937CE}"/>
    <cellStyle name="Note 5 6 3" xfId="11367" xr:uid="{EA70A2A3-194B-48D7-A312-A0093E97EC00}"/>
    <cellStyle name="Note 5 6 3 2" xfId="11368" xr:uid="{3A330ADF-79F0-4C11-B446-12EC05386AD2}"/>
    <cellStyle name="Note 5 6 3 2 2" xfId="11369" xr:uid="{6BC54DD3-E0BC-4CC6-97D1-2147E19DCA59}"/>
    <cellStyle name="Note 5 6 3 2 3" xfId="19447" xr:uid="{3A03A5A6-2E25-4255-B8F9-4AF7CA2C80F5}"/>
    <cellStyle name="Note 5 6 3 3" xfId="11370" xr:uid="{B4E469DB-30CA-4E9E-A501-DC5C641AF39D}"/>
    <cellStyle name="Note 5 6 3 4" xfId="18493" xr:uid="{5DC42554-6C07-4753-B0C6-4398FDBB67B4}"/>
    <cellStyle name="Note 5 6 4" xfId="11371" xr:uid="{133F29A3-010D-4913-8D3A-23AB6B79B65C}"/>
    <cellStyle name="Note 5 6 5" xfId="11372" xr:uid="{63FA1B92-63A8-4412-8371-AC1F5B1EF419}"/>
    <cellStyle name="Note 5 6 6" xfId="17778" xr:uid="{FB435770-258D-4D20-9999-102CA0CC818D}"/>
    <cellStyle name="Note 5 7" xfId="11373" xr:uid="{2AF652FE-1976-4F41-ADE3-77FD3F82096B}"/>
    <cellStyle name="Note 5 7 2" xfId="11374" xr:uid="{BF5702A9-552D-4DB0-A6A3-439DEEED57CD}"/>
    <cellStyle name="Note 5 7 2 2" xfId="11375" xr:uid="{CB5A32C0-887F-4134-B1D9-B70116603317}"/>
    <cellStyle name="Note 5 7 2 2 2" xfId="11376" xr:uid="{AF536F14-DB89-4503-861A-DFA7DD7DB4B0}"/>
    <cellStyle name="Note 5 7 2 2 2 2" xfId="11377" xr:uid="{65B771D1-AC1F-4730-9E46-0F08B3BF6DE8}"/>
    <cellStyle name="Note 5 7 2 2 2 3" xfId="19706" xr:uid="{362604A6-3253-4DA1-A327-D32EC0E635AE}"/>
    <cellStyle name="Note 5 7 2 2 3" xfId="11378" xr:uid="{2418059C-2965-4559-8EDF-A1DD0B82C56C}"/>
    <cellStyle name="Note 5 7 2 2 4" xfId="18756" xr:uid="{800E3F69-2546-4C49-A7A9-8B82962B56FB}"/>
    <cellStyle name="Note 5 7 2 3" xfId="11379" xr:uid="{14A47713-940D-4FDE-ABDC-66B529682F87}"/>
    <cellStyle name="Note 5 7 2 4" xfId="11380" xr:uid="{5E48F2B6-FB45-4478-82AE-A96E3C44595C}"/>
    <cellStyle name="Note 5 7 2 5" xfId="18219" xr:uid="{A09D2255-A415-4B69-9E60-A4C511BA20AA}"/>
    <cellStyle name="Note 5 7 3" xfId="11381" xr:uid="{BC0A7762-D0E3-450A-88EF-26C0C49112D4}"/>
    <cellStyle name="Note 5 7 3 2" xfId="11382" xr:uid="{D19C6FA5-07FB-44A3-9D0C-142C75E456E6}"/>
    <cellStyle name="Note 5 7 3 2 2" xfId="11383" xr:uid="{564CD92E-0AD1-498D-A6C3-3C8E04297CF3}"/>
    <cellStyle name="Note 5 7 3 2 3" xfId="19448" xr:uid="{C921D72B-206B-464C-A96C-DCDAB3775F6E}"/>
    <cellStyle name="Note 5 7 3 3" xfId="11384" xr:uid="{6013E730-4792-4186-BA59-F11F4C96933E}"/>
    <cellStyle name="Note 5 7 3 4" xfId="18494" xr:uid="{134814AD-701E-43ED-B945-8504F23E55C0}"/>
    <cellStyle name="Note 5 7 4" xfId="11385" xr:uid="{8DEE84E8-275F-4B57-897A-057B2E40DC63}"/>
    <cellStyle name="Note 5 7 5" xfId="11386" xr:uid="{07CAF85F-280D-4FE6-ADC3-41F340FBDAC3}"/>
    <cellStyle name="Note 5 7 6" xfId="17779" xr:uid="{3712FB13-5EE4-4649-99CA-5B07A10C16D1}"/>
    <cellStyle name="Note 5 8" xfId="11387" xr:uid="{09BB150D-0C48-4EC4-BD72-B417D4611535}"/>
    <cellStyle name="Note 5 8 2" xfId="11388" xr:uid="{07E7AA65-C16E-47E2-AB0D-534CF6DC1EBD}"/>
    <cellStyle name="Note 5 8 2 2" xfId="11389" xr:uid="{AE94966B-E717-48D3-AE94-7E59E69D542D}"/>
    <cellStyle name="Note 5 8 2 2 2" xfId="11390" xr:uid="{F959AC31-9F2E-4050-8361-AF4FC22AC836}"/>
    <cellStyle name="Note 5 8 2 2 2 2" xfId="11391" xr:uid="{EFA83789-320F-4911-A1E9-0BB0544FDAFC}"/>
    <cellStyle name="Note 5 8 2 2 2 3" xfId="19707" xr:uid="{EF67CB3C-BD48-40BA-90A5-4B19A80DEC66}"/>
    <cellStyle name="Note 5 8 2 2 3" xfId="11392" xr:uid="{79A90313-34F7-4F15-A8E5-67F6161F7304}"/>
    <cellStyle name="Note 5 8 2 2 4" xfId="18757" xr:uid="{988C3BB6-3353-4782-8783-5D771C805AA6}"/>
    <cellStyle name="Note 5 8 2 3" xfId="11393" xr:uid="{F00C9D6D-7E10-4C21-B2BD-93D38B3E6C69}"/>
    <cellStyle name="Note 5 8 2 4" xfId="11394" xr:uid="{E9E8F58F-B09E-4E74-B044-8941E0DB7669}"/>
    <cellStyle name="Note 5 8 2 5" xfId="18220" xr:uid="{58EC17B6-7D8A-419F-844B-D639F7F92104}"/>
    <cellStyle name="Note 5 8 3" xfId="11395" xr:uid="{26A219E3-64A4-40E5-A88D-BD072DA49BF9}"/>
    <cellStyle name="Note 5 8 3 2" xfId="11396" xr:uid="{92F97E32-A8FC-4260-A94A-38839DC5BCA8}"/>
    <cellStyle name="Note 5 8 3 2 2" xfId="11397" xr:uid="{EEF3725B-F555-454D-8B9E-6383E6578DE1}"/>
    <cellStyle name="Note 5 8 3 2 3" xfId="19449" xr:uid="{17CDF87B-8365-4D2B-9AA9-727CF36A6C48}"/>
    <cellStyle name="Note 5 8 3 3" xfId="11398" xr:uid="{2F0ECE0F-6B19-4183-82D9-ACD6BFA30666}"/>
    <cellStyle name="Note 5 8 3 4" xfId="18495" xr:uid="{EBFAA2CD-7F37-41D2-A60E-4E544A3F7A19}"/>
    <cellStyle name="Note 5 8 4" xfId="11399" xr:uid="{25C3E60D-5E36-47C0-B923-057748EF1AB4}"/>
    <cellStyle name="Note 5 8 5" xfId="11400" xr:uid="{D9870FAF-502F-4E4B-87E6-02A277C0EC66}"/>
    <cellStyle name="Note 5 8 6" xfId="17780" xr:uid="{09EBFBF2-A7A1-40E3-A933-5C8B3B21BD11}"/>
    <cellStyle name="Note 5 9" xfId="11401" xr:uid="{1C9EE26F-A3C8-4BF3-8B13-D1E7C58C799D}"/>
    <cellStyle name="Note 5 9 2" xfId="11402" xr:uid="{E37041FA-ED6E-4E36-A824-CE14FEF6CE8D}"/>
    <cellStyle name="Note 5 9 2 2" xfId="11403" xr:uid="{19D2ED16-8D5D-46F1-99A2-F6B665E8B029}"/>
    <cellStyle name="Note 5 9 2 2 2" xfId="11404" xr:uid="{3E4567AC-7281-4DBB-A7AA-E2A7F881E6D7}"/>
    <cellStyle name="Note 5 9 2 2 2 2" xfId="11405" xr:uid="{67413A34-95B5-427A-BD90-ED0A00C3F293}"/>
    <cellStyle name="Note 5 9 2 2 2 3" xfId="19708" xr:uid="{3A9E0BF1-00D5-4C52-A0F8-7BF550DD51D8}"/>
    <cellStyle name="Note 5 9 2 2 3" xfId="11406" xr:uid="{753075E5-B3EB-461F-A6CB-2B7668D80F1D}"/>
    <cellStyle name="Note 5 9 2 2 4" xfId="18758" xr:uid="{A4A796EE-95B0-4B27-A70C-3A8EE2C7A28A}"/>
    <cellStyle name="Note 5 9 2 3" xfId="11407" xr:uid="{D9B1FCDC-F4F7-43CC-8263-C894DE211350}"/>
    <cellStyle name="Note 5 9 2 4" xfId="11408" xr:uid="{E00E2763-2634-4B09-A2C5-2BF7242FD5A9}"/>
    <cellStyle name="Note 5 9 2 5" xfId="18221" xr:uid="{6EAD506A-BE59-49F5-A0EF-FA0CE673A3AC}"/>
    <cellStyle name="Note 5 9 3" xfId="11409" xr:uid="{F2AE2B65-A8BF-488B-AACD-1C0043F58AB8}"/>
    <cellStyle name="Note 5 9 3 2" xfId="11410" xr:uid="{CADB422F-A486-4605-BC3C-2414AB48AF30}"/>
    <cellStyle name="Note 5 9 3 2 2" xfId="11411" xr:uid="{B6F7D2C9-2533-4CCD-A631-A29C44771C19}"/>
    <cellStyle name="Note 5 9 3 2 3" xfId="19450" xr:uid="{8136277A-9D0B-4760-8AB6-1B687CADB9CD}"/>
    <cellStyle name="Note 5 9 3 3" xfId="11412" xr:uid="{3EDF29D4-24CE-4C77-A35B-A175E91CA9CC}"/>
    <cellStyle name="Note 5 9 3 4" xfId="18496" xr:uid="{E0EF4788-FC48-41C8-AB1E-15C5B95F18F7}"/>
    <cellStyle name="Note 5 9 4" xfId="11413" xr:uid="{ADBEED93-FF65-4CD1-9B0A-E6D6FD1DE82E}"/>
    <cellStyle name="Note 5 9 5" xfId="11414" xr:uid="{C628D9E2-1F49-45E3-B6D2-363C6C0C661E}"/>
    <cellStyle name="Note 5 9 6" xfId="17781" xr:uid="{81662E2B-CD18-4219-B634-1C7C6099A326}"/>
    <cellStyle name="Note 6" xfId="11415" xr:uid="{E47D7F73-180E-4546-B6ED-B7FA32FA49E8}"/>
    <cellStyle name="Note 6 10" xfId="11416" xr:uid="{EC731750-C4E5-4E25-83DD-1808C7377C83}"/>
    <cellStyle name="Note 6 10 2" xfId="11417" xr:uid="{AE0200F2-8466-4D7C-90DC-FDE5507EF8C3}"/>
    <cellStyle name="Note 6 10 2 2" xfId="11418" xr:uid="{205F4E57-E971-4345-93B9-99B7D8AE602A}"/>
    <cellStyle name="Note 6 10 2 2 2" xfId="11419" xr:uid="{F661D118-33C7-41F2-8791-BDF813C52A17}"/>
    <cellStyle name="Note 6 10 2 2 2 2" xfId="11420" xr:uid="{D011B09D-0C51-46E4-9E76-00AF58D1F96B}"/>
    <cellStyle name="Note 6 10 2 2 2 3" xfId="19710" xr:uid="{74DB810F-C68B-4998-A6F6-A0FA7F815DDE}"/>
    <cellStyle name="Note 6 10 2 2 3" xfId="11421" xr:uid="{8C52CF84-0B21-4E6A-A2E9-B6F940E796B1}"/>
    <cellStyle name="Note 6 10 2 2 4" xfId="18760" xr:uid="{A9C62695-E171-4071-994F-736E3CAB0AB2}"/>
    <cellStyle name="Note 6 10 2 3" xfId="11422" xr:uid="{7DF1E679-6878-469B-821E-9F55B4A8B152}"/>
    <cellStyle name="Note 6 10 2 4" xfId="11423" xr:uid="{C42DCE4C-43A4-4E6C-934A-83033EC749F2}"/>
    <cellStyle name="Note 6 10 2 5" xfId="18223" xr:uid="{E96AEDB5-D0D9-4994-A857-226B9B5BC8FC}"/>
    <cellStyle name="Note 6 10 3" xfId="11424" xr:uid="{89DEE237-D495-41E9-91EF-59711AA23B27}"/>
    <cellStyle name="Note 6 10 3 2" xfId="11425" xr:uid="{89CD1751-664F-476D-AFE8-328045EA9BDC}"/>
    <cellStyle name="Note 6 10 3 2 2" xfId="11426" xr:uid="{C032F81E-E01B-49C5-8080-1F0B4ECC71F5}"/>
    <cellStyle name="Note 6 10 3 2 3" xfId="19452" xr:uid="{5743BD14-D635-4B78-B2E4-F41E12C09487}"/>
    <cellStyle name="Note 6 10 3 3" xfId="11427" xr:uid="{443F9135-C9C9-4B0C-B6E8-E768CB65075C}"/>
    <cellStyle name="Note 6 10 3 4" xfId="18498" xr:uid="{7E404CC8-0B03-4711-9690-D77ABD98BE47}"/>
    <cellStyle name="Note 6 10 4" xfId="11428" xr:uid="{C8D109BF-3334-452D-BE12-865AB80C0465}"/>
    <cellStyle name="Note 6 10 5" xfId="11429" xr:uid="{790CEF4C-A7E7-472A-9346-7303BB3DF5A2}"/>
    <cellStyle name="Note 6 10 6" xfId="17783" xr:uid="{C71A19D8-6191-4505-8F83-2FD07EBC111C}"/>
    <cellStyle name="Note 6 11" xfId="11430" xr:uid="{B3AF970F-1919-4C2B-BFE5-1D2FFE962EC7}"/>
    <cellStyle name="Note 6 11 2" xfId="11431" xr:uid="{04D29EF2-4B16-40B8-8B03-8B1068E17EEE}"/>
    <cellStyle name="Note 6 11 2 2" xfId="11432" xr:uid="{7C53FA97-B9FB-4B03-B352-AF9A3377D969}"/>
    <cellStyle name="Note 6 11 2 2 2" xfId="11433" xr:uid="{886A9814-A983-42DF-969D-367606245107}"/>
    <cellStyle name="Note 6 11 2 2 2 2" xfId="11434" xr:uid="{E450F165-A864-4002-917E-C0A6859D962A}"/>
    <cellStyle name="Note 6 11 2 2 2 3" xfId="19711" xr:uid="{4E50E672-5CC8-4DB1-ABF2-E411D44BBC57}"/>
    <cellStyle name="Note 6 11 2 2 3" xfId="11435" xr:uid="{1C21CB9B-E697-4ECA-AD49-09CEAEB3EBAE}"/>
    <cellStyle name="Note 6 11 2 2 4" xfId="18761" xr:uid="{D703A160-74AC-4780-95DC-AEB923FBC41D}"/>
    <cellStyle name="Note 6 11 2 3" xfId="11436" xr:uid="{6AA2DED2-F25A-4362-B30C-C371102303FD}"/>
    <cellStyle name="Note 6 11 2 4" xfId="11437" xr:uid="{BC07C8AA-C785-4C15-BE98-4AC880F06B04}"/>
    <cellStyle name="Note 6 11 2 5" xfId="18224" xr:uid="{AF0F6782-9256-4E9D-AF79-6B70F1E1D369}"/>
    <cellStyle name="Note 6 11 3" xfId="11438" xr:uid="{4603C73B-9A1F-4106-B96C-2BF06F72AE36}"/>
    <cellStyle name="Note 6 11 3 2" xfId="11439" xr:uid="{B3CEDEB9-8F88-404F-8768-4651340E5852}"/>
    <cellStyle name="Note 6 11 3 2 2" xfId="11440" xr:uid="{8B8DF0C4-F867-4C7A-9C61-A41F7F435E42}"/>
    <cellStyle name="Note 6 11 3 2 3" xfId="19453" xr:uid="{1ACC1B28-4BA0-482B-9289-AFFB50D15898}"/>
    <cellStyle name="Note 6 11 3 3" xfId="11441" xr:uid="{D2D705BD-BD77-4904-8583-BB14E22AC7CD}"/>
    <cellStyle name="Note 6 11 3 4" xfId="18499" xr:uid="{94497837-0E1F-4DE5-A923-08194BC5585A}"/>
    <cellStyle name="Note 6 11 4" xfId="11442" xr:uid="{A20AE2BF-E761-415A-83FD-246998518E85}"/>
    <cellStyle name="Note 6 11 5" xfId="11443" xr:uid="{50539558-A49C-4BA7-BBFA-4BEC1F917871}"/>
    <cellStyle name="Note 6 11 6" xfId="17784" xr:uid="{F206267F-66FB-4BFB-8CEB-EE3F3F3E8AE6}"/>
    <cellStyle name="Note 6 12" xfId="11444" xr:uid="{DE8567D3-4FF0-436F-8C70-DAE5D8EB901E}"/>
    <cellStyle name="Note 6 12 2" xfId="11445" xr:uid="{2DB74EBD-620B-4B8F-8658-48C2346B856A}"/>
    <cellStyle name="Note 6 12 2 2" xfId="11446" xr:uid="{E7A2AEBA-C138-4D50-8A60-40AC18383757}"/>
    <cellStyle name="Note 6 12 2 2 2" xfId="11447" xr:uid="{0EF4CA10-732E-48D4-8D8C-43DB40260342}"/>
    <cellStyle name="Note 6 12 2 2 3" xfId="19709" xr:uid="{304E4D13-9DF5-447A-A0A4-1384D0829BAF}"/>
    <cellStyle name="Note 6 12 2 3" xfId="11448" xr:uid="{6443FC38-BD2A-46FB-96DD-2838104136A7}"/>
    <cellStyle name="Note 6 12 2 4" xfId="18759" xr:uid="{406487E7-517F-4412-B3B1-E08D9212AF7E}"/>
    <cellStyle name="Note 6 12 3" xfId="11449" xr:uid="{33C9ABDE-40C4-4B14-A818-14DAC7BFCD36}"/>
    <cellStyle name="Note 6 12 4" xfId="11450" xr:uid="{D8E0FCBE-B62D-412A-BAE3-6054C94D03AD}"/>
    <cellStyle name="Note 6 12 5" xfId="18222" xr:uid="{27BF3DCB-44FD-4EED-8ABF-18D19D8EE036}"/>
    <cellStyle name="Note 6 13" xfId="11451" xr:uid="{8AF6D5A4-18F6-4406-AAF7-D290E2F43FDA}"/>
    <cellStyle name="Note 6 13 2" xfId="11452" xr:uid="{3A792E3E-E138-4B44-9177-B8CAA2A35055}"/>
    <cellStyle name="Note 6 13 2 2" xfId="11453" xr:uid="{19AF498B-5FAE-4C17-B547-A5F17474EA65}"/>
    <cellStyle name="Note 6 13 2 3" xfId="19451" xr:uid="{48A21224-14FB-4E28-A114-C180418EE7C9}"/>
    <cellStyle name="Note 6 13 3" xfId="11454" xr:uid="{EF7ECFD0-3D7C-438C-B59A-99D38EC90F8A}"/>
    <cellStyle name="Note 6 13 4" xfId="18497" xr:uid="{D7533839-3DCE-4F16-A618-5D3C7DA6788F}"/>
    <cellStyle name="Note 6 14" xfId="11455" xr:uid="{6F90EB78-75C3-4163-A7D8-B35BF823E480}"/>
    <cellStyle name="Note 6 15" xfId="11456" xr:uid="{53175841-D44D-4E71-B19C-80C580468D34}"/>
    <cellStyle name="Note 6 16" xfId="17782" xr:uid="{ACE60A56-FECC-47E9-A78A-80C936FC899A}"/>
    <cellStyle name="Note 6 2" xfId="11457" xr:uid="{8A96BBF1-0DEC-4902-BAFE-8F03529476FF}"/>
    <cellStyle name="Note 6 2 2" xfId="11458" xr:uid="{422380E9-FC3D-4002-AA54-62F893A8D446}"/>
    <cellStyle name="Note 6 2 2 2" xfId="11459" xr:uid="{A5BA6C1A-6EC6-40C4-BDC3-7743D2615215}"/>
    <cellStyle name="Note 6 2 2 2 2" xfId="11460" xr:uid="{FF011A02-708B-46B2-AFDA-A89FF2CC0814}"/>
    <cellStyle name="Note 6 2 2 2 2 2" xfId="11461" xr:uid="{404DBC6B-0B82-418E-AAC8-99FEC6E03FA8}"/>
    <cellStyle name="Note 6 2 2 2 2 3" xfId="19712" xr:uid="{26A03E1C-E774-4119-8DE0-FB7CF12AB4D5}"/>
    <cellStyle name="Note 6 2 2 2 3" xfId="11462" xr:uid="{1B1E0AE4-9B29-4615-B19A-2468F7A29AF4}"/>
    <cellStyle name="Note 6 2 2 2 4" xfId="18762" xr:uid="{AFD872B7-F173-4CCA-8FAC-70D60D6883F5}"/>
    <cellStyle name="Note 6 2 2 3" xfId="11463" xr:uid="{F3BED246-946B-4CF6-AE87-2C84C218FBB1}"/>
    <cellStyle name="Note 6 2 2 4" xfId="11464" xr:uid="{544F69C1-18ED-4C96-A9DA-8A0A4135D6D2}"/>
    <cellStyle name="Note 6 2 2 5" xfId="18225" xr:uid="{17193C43-E973-4CFB-9C71-E42A36871FFA}"/>
    <cellStyle name="Note 6 2 3" xfId="11465" xr:uid="{D06EFBC6-719C-4B14-8B3F-87786153C5F5}"/>
    <cellStyle name="Note 6 2 3 2" xfId="11466" xr:uid="{DAB5C489-C200-47EC-B039-D4C55FFF2560}"/>
    <cellStyle name="Note 6 2 3 2 2" xfId="11467" xr:uid="{01C08B6D-B7A5-43E1-B2D2-6DC43CAA2987}"/>
    <cellStyle name="Note 6 2 3 2 3" xfId="19454" xr:uid="{2AE15C27-9CFD-4644-85F8-374FACCD71D4}"/>
    <cellStyle name="Note 6 2 3 3" xfId="11468" xr:uid="{1774BC8B-CFFD-456C-BBC5-100BCC8F18E5}"/>
    <cellStyle name="Note 6 2 3 4" xfId="18500" xr:uid="{278FA23D-2D26-4D7E-8DC8-5B3BF8553BC6}"/>
    <cellStyle name="Note 6 2 4" xfId="11469" xr:uid="{9793C166-D822-47C0-BCCE-0A7B4B55D600}"/>
    <cellStyle name="Note 6 2 5" xfId="11470" xr:uid="{D77D16C3-1AC2-4A8E-95DC-18539E434944}"/>
    <cellStyle name="Note 6 2 6" xfId="17785" xr:uid="{02DA5BE6-EB45-4E39-BB7B-1E7272195965}"/>
    <cellStyle name="Note 6 3" xfId="11471" xr:uid="{774F55C3-2ED4-416E-AC71-BBA5CBA65D43}"/>
    <cellStyle name="Note 6 3 2" xfId="11472" xr:uid="{5998D84D-F92A-4E2B-9C1E-2754AEFAA90B}"/>
    <cellStyle name="Note 6 3 2 2" xfId="11473" xr:uid="{06706B69-38D4-4D5E-BA39-69DB5360FF8B}"/>
    <cellStyle name="Note 6 3 2 2 2" xfId="11474" xr:uid="{473BC149-3D60-41B8-B021-4A111744AAA4}"/>
    <cellStyle name="Note 6 3 2 2 2 2" xfId="11475" xr:uid="{90C2BEAF-1655-4AED-ACF4-817FFE2CDC40}"/>
    <cellStyle name="Note 6 3 2 2 2 3" xfId="19713" xr:uid="{1DCBA566-FB32-4B9D-8AD2-47B7B4A7EE97}"/>
    <cellStyle name="Note 6 3 2 2 3" xfId="11476" xr:uid="{26B790B7-0537-49A7-A51B-E243B01A4724}"/>
    <cellStyle name="Note 6 3 2 2 4" xfId="18763" xr:uid="{DB42A7FD-4405-44AC-8696-75C4BF521015}"/>
    <cellStyle name="Note 6 3 2 3" xfId="11477" xr:uid="{01C8708E-81FF-49D1-AB27-07E4F438D35F}"/>
    <cellStyle name="Note 6 3 2 4" xfId="11478" xr:uid="{4704D2CC-4ADE-4939-813F-A80C946CCA38}"/>
    <cellStyle name="Note 6 3 2 5" xfId="18226" xr:uid="{C2A6E28F-FAAA-4B80-8ED0-5650E49EFA2F}"/>
    <cellStyle name="Note 6 3 3" xfId="11479" xr:uid="{49E293AC-12C5-40E6-A80D-8E141295AA00}"/>
    <cellStyle name="Note 6 3 3 2" xfId="11480" xr:uid="{3FADF1A5-0A25-4F14-9BA4-9B06F93E0A2E}"/>
    <cellStyle name="Note 6 3 3 2 2" xfId="11481" xr:uid="{6C58DE69-6B7D-44D7-B7B7-B4D24F90AAA1}"/>
    <cellStyle name="Note 6 3 3 2 3" xfId="19455" xr:uid="{B7A880F7-9E48-4213-8ADD-57C7C4E81420}"/>
    <cellStyle name="Note 6 3 3 3" xfId="11482" xr:uid="{DB3B22D7-3A40-4678-BE7D-8EB8AB535AF5}"/>
    <cellStyle name="Note 6 3 3 4" xfId="18501" xr:uid="{8AE04E31-CA1F-48D7-A553-28F389F90407}"/>
    <cellStyle name="Note 6 3 4" xfId="11483" xr:uid="{C799F7D3-B982-4F3E-9336-40C871FB2E2C}"/>
    <cellStyle name="Note 6 3 5" xfId="11484" xr:uid="{6EC29C4E-E599-4DB0-AB51-08E871166087}"/>
    <cellStyle name="Note 6 3 6" xfId="17786" xr:uid="{8C2B4C16-33FC-42DA-B7A8-98FBA491DE67}"/>
    <cellStyle name="Note 6 4" xfId="11485" xr:uid="{A3F0E337-FB3F-4440-8AA0-86EF4DDD4222}"/>
    <cellStyle name="Note 6 4 2" xfId="11486" xr:uid="{9AF80733-A12B-4249-BC05-E1BBBA7B90DF}"/>
    <cellStyle name="Note 6 4 2 2" xfId="11487" xr:uid="{8806FE15-73BD-4DFF-A535-F0BEC889C69E}"/>
    <cellStyle name="Note 6 4 2 2 2" xfId="11488" xr:uid="{105389EB-503C-45AA-8B94-420F37ABA49C}"/>
    <cellStyle name="Note 6 4 2 2 2 2" xfId="11489" xr:uid="{3474D3FF-BEB7-4DDD-9DD9-439F99EA3765}"/>
    <cellStyle name="Note 6 4 2 2 2 3" xfId="19714" xr:uid="{FA0E5500-C816-4402-BB88-C862DF31EF33}"/>
    <cellStyle name="Note 6 4 2 2 3" xfId="11490" xr:uid="{0D585AC1-B89D-4639-BE38-CAF0F8DA5612}"/>
    <cellStyle name="Note 6 4 2 2 4" xfId="18764" xr:uid="{CEB6033C-D3A2-45E6-AFCE-7B1FB9D39045}"/>
    <cellStyle name="Note 6 4 2 3" xfId="11491" xr:uid="{D7CC27F6-E7D6-4C55-97CA-321437914484}"/>
    <cellStyle name="Note 6 4 2 4" xfId="11492" xr:uid="{7AFE5E98-954B-45FC-AC9F-5E32AC70124C}"/>
    <cellStyle name="Note 6 4 2 5" xfId="18227" xr:uid="{8EECEA3C-D321-4D8E-9CF8-5CF321EA1C23}"/>
    <cellStyle name="Note 6 4 3" xfId="11493" xr:uid="{F3EBAE14-67FD-4DAD-9BA0-629C36D06BAD}"/>
    <cellStyle name="Note 6 4 3 2" xfId="11494" xr:uid="{254419C7-0FF4-4823-B671-673112016693}"/>
    <cellStyle name="Note 6 4 3 2 2" xfId="11495" xr:uid="{3798571C-02F7-4CBF-A6B3-C9C0D8A85A12}"/>
    <cellStyle name="Note 6 4 3 2 3" xfId="19456" xr:uid="{87CC3B4C-279A-4F93-86A7-7F929A7CB282}"/>
    <cellStyle name="Note 6 4 3 3" xfId="11496" xr:uid="{10D05B3E-CD56-4201-9186-CF3AC0E00A9E}"/>
    <cellStyle name="Note 6 4 3 4" xfId="18502" xr:uid="{1BEF58EC-1D8D-4D65-8B7C-1FA0A0592E9E}"/>
    <cellStyle name="Note 6 4 4" xfId="11497" xr:uid="{EAEE55FF-843E-4672-A737-0A3F79A95F90}"/>
    <cellStyle name="Note 6 4 5" xfId="11498" xr:uid="{C301A33B-FB11-4836-B821-EDC10F136A45}"/>
    <cellStyle name="Note 6 4 6" xfId="17787" xr:uid="{BFE77BD6-DC10-447B-8BCF-2FBBAB62A3A9}"/>
    <cellStyle name="Note 6 5" xfId="11499" xr:uid="{017346B0-771E-4D57-B05E-E7C554C8177D}"/>
    <cellStyle name="Note 6 5 2" xfId="11500" xr:uid="{3BCB14BD-5E2B-4D37-A53D-9D6DF85CF268}"/>
    <cellStyle name="Note 6 5 2 2" xfId="11501" xr:uid="{60EABA8C-B127-4D60-8CC8-27D56C6DE7AE}"/>
    <cellStyle name="Note 6 5 2 2 2" xfId="11502" xr:uid="{508AA58D-3E75-4A38-A743-D4FB0F5877F4}"/>
    <cellStyle name="Note 6 5 2 2 2 2" xfId="11503" xr:uid="{817BB856-E7FF-43F2-9F44-8F511DCF1510}"/>
    <cellStyle name="Note 6 5 2 2 2 3" xfId="19715" xr:uid="{C9950B49-5FBD-4336-B368-2D4FF51CF80E}"/>
    <cellStyle name="Note 6 5 2 2 3" xfId="11504" xr:uid="{D7F8CC6A-80FC-45FE-9FEB-EBFA27DC8621}"/>
    <cellStyle name="Note 6 5 2 2 4" xfId="18765" xr:uid="{DE0388B4-23FB-4372-A326-4A2B9C605993}"/>
    <cellStyle name="Note 6 5 2 3" xfId="11505" xr:uid="{67FDFF62-140D-40D5-B403-ED9AA6019B29}"/>
    <cellStyle name="Note 6 5 2 4" xfId="11506" xr:uid="{A860BD2C-4987-48D0-983E-B1C474DEF319}"/>
    <cellStyle name="Note 6 5 2 5" xfId="18228" xr:uid="{CF79E0E4-C16F-40F1-83C4-9E5720D0B50D}"/>
    <cellStyle name="Note 6 5 3" xfId="11507" xr:uid="{D0862A6F-2DE7-4206-923E-C6A1E288EA46}"/>
    <cellStyle name="Note 6 5 3 2" xfId="11508" xr:uid="{77208630-2491-46C7-BE8E-03CB8AAA4F0E}"/>
    <cellStyle name="Note 6 5 3 2 2" xfId="11509" xr:uid="{D71B3B4C-9ACB-430A-8EA9-6FBE9E0AC0A6}"/>
    <cellStyle name="Note 6 5 3 2 3" xfId="19457" xr:uid="{0EABC59C-722C-41F9-AD7D-CE5086701D6A}"/>
    <cellStyle name="Note 6 5 3 3" xfId="11510" xr:uid="{0B0032F4-0F4E-44B5-91FF-A8A9D152F9C8}"/>
    <cellStyle name="Note 6 5 3 4" xfId="18503" xr:uid="{FAD29384-5638-4E08-8916-A2DE840F7B0A}"/>
    <cellStyle name="Note 6 5 4" xfId="11511" xr:uid="{5B4DB156-2C94-40B5-94F0-A7B489E29FB3}"/>
    <cellStyle name="Note 6 5 5" xfId="11512" xr:uid="{9B4E9DF8-8D6B-4F35-B701-8DF4A862DF94}"/>
    <cellStyle name="Note 6 5 6" xfId="17788" xr:uid="{5203020F-110D-4C15-9E8B-8EB984A86DF1}"/>
    <cellStyle name="Note 6 6" xfId="11513" xr:uid="{C00D8238-1479-46BA-A688-AAA2613F44B5}"/>
    <cellStyle name="Note 6 6 2" xfId="11514" xr:uid="{E1BCEA18-C3D5-4414-ACB6-77E52C3794B3}"/>
    <cellStyle name="Note 6 6 2 2" xfId="11515" xr:uid="{C8FCF2EC-0840-45E7-8CE3-A2DA7A402117}"/>
    <cellStyle name="Note 6 6 2 2 2" xfId="11516" xr:uid="{89E9F5CA-A393-4CCE-95CD-A923CFD4B8CC}"/>
    <cellStyle name="Note 6 6 2 2 2 2" xfId="11517" xr:uid="{FFEF284B-B6F2-4400-A0F3-3CD30D80E6DF}"/>
    <cellStyle name="Note 6 6 2 2 2 3" xfId="19716" xr:uid="{E34FDE5E-5487-4EA7-850D-C2BB75DD758C}"/>
    <cellStyle name="Note 6 6 2 2 3" xfId="11518" xr:uid="{85879586-D971-4A62-9A73-5DBAF31538F3}"/>
    <cellStyle name="Note 6 6 2 2 4" xfId="18766" xr:uid="{8B741167-12EB-4015-AA2B-447787D6C189}"/>
    <cellStyle name="Note 6 6 2 3" xfId="11519" xr:uid="{935F2C2F-8373-44C8-A4D9-1AADB16FA54D}"/>
    <cellStyle name="Note 6 6 2 4" xfId="11520" xr:uid="{345CF48E-339A-4FEC-9326-6C06BD040A96}"/>
    <cellStyle name="Note 6 6 2 5" xfId="18229" xr:uid="{315BB50F-1477-4982-B07E-6046D0C52760}"/>
    <cellStyle name="Note 6 6 3" xfId="11521" xr:uid="{E25A21C1-46A3-48DB-8ABD-FD0AAFB4944B}"/>
    <cellStyle name="Note 6 6 3 2" xfId="11522" xr:uid="{6EDA43DE-3D06-4CA6-AEC6-BC7BBA715CFB}"/>
    <cellStyle name="Note 6 6 3 2 2" xfId="11523" xr:uid="{6D55FDBF-BA2E-4ACC-9F76-906EBFEB935A}"/>
    <cellStyle name="Note 6 6 3 2 3" xfId="19458" xr:uid="{BAE28DFB-BBE3-453F-B8C3-D2838C9D592C}"/>
    <cellStyle name="Note 6 6 3 3" xfId="11524" xr:uid="{C0C414B7-0BA3-43A8-AC41-C9B0C02D81DF}"/>
    <cellStyle name="Note 6 6 3 4" xfId="18504" xr:uid="{FB023BBD-6AE4-427F-B114-DF85301640EA}"/>
    <cellStyle name="Note 6 6 4" xfId="11525" xr:uid="{121C38A1-BF40-40A6-9C81-9FB933327C6C}"/>
    <cellStyle name="Note 6 6 5" xfId="11526" xr:uid="{F9A36701-D7B0-459A-97B9-E2508B00A785}"/>
    <cellStyle name="Note 6 6 6" xfId="17789" xr:uid="{33588AAF-7FB7-43F8-B101-BDD70EA06C27}"/>
    <cellStyle name="Note 6 7" xfId="11527" xr:uid="{E3269C79-C3A8-4CDF-BF44-6B554C818E79}"/>
    <cellStyle name="Note 6 7 2" xfId="11528" xr:uid="{3A1FCEFE-3858-4669-B622-E744E80445A4}"/>
    <cellStyle name="Note 6 7 2 2" xfId="11529" xr:uid="{D0699897-1C64-4148-9EA8-CC49EDE803DD}"/>
    <cellStyle name="Note 6 7 2 2 2" xfId="11530" xr:uid="{742487B4-E560-4D9F-83B8-869DC8BB1163}"/>
    <cellStyle name="Note 6 7 2 2 2 2" xfId="11531" xr:uid="{4B3AF2CA-9813-4E2A-9AAB-7C1A8C475F18}"/>
    <cellStyle name="Note 6 7 2 2 2 3" xfId="19717" xr:uid="{9780E004-FFB7-4297-87B4-0A99C1EFEE44}"/>
    <cellStyle name="Note 6 7 2 2 3" xfId="11532" xr:uid="{D21C0EE3-3635-432D-8A77-7A95293DC49C}"/>
    <cellStyle name="Note 6 7 2 2 4" xfId="18767" xr:uid="{7E1B022B-9075-4B9B-B959-A7347FE60D62}"/>
    <cellStyle name="Note 6 7 2 3" xfId="11533" xr:uid="{AEA24AA5-A3DC-4EE8-9314-83B8B766889E}"/>
    <cellStyle name="Note 6 7 2 4" xfId="11534" xr:uid="{1E881C9B-4083-405F-ADD0-6D935856C68F}"/>
    <cellStyle name="Note 6 7 2 5" xfId="18230" xr:uid="{2E2D077F-7E8B-4591-8946-8BD52FD4450B}"/>
    <cellStyle name="Note 6 7 3" xfId="11535" xr:uid="{BEE57AF4-FD2A-46E2-853D-A41D0326D3B1}"/>
    <cellStyle name="Note 6 7 3 2" xfId="11536" xr:uid="{6199F43C-72EC-4BF6-BDD3-31138F6552ED}"/>
    <cellStyle name="Note 6 7 3 2 2" xfId="11537" xr:uid="{5923D51E-58AB-4077-ADBF-5B5470549ABF}"/>
    <cellStyle name="Note 6 7 3 2 3" xfId="19459" xr:uid="{D3A3F0A0-736D-4E2D-B6E0-620C3F2D843E}"/>
    <cellStyle name="Note 6 7 3 3" xfId="11538" xr:uid="{A0E29CBC-A0AB-4F7C-A8E8-A9E075F7E0FC}"/>
    <cellStyle name="Note 6 7 3 4" xfId="18505" xr:uid="{610AB2F2-A4C3-410F-A630-AD09DA9323D3}"/>
    <cellStyle name="Note 6 7 4" xfId="11539" xr:uid="{1FAD4260-DDF6-491C-A694-5F9D9FE816A2}"/>
    <cellStyle name="Note 6 7 5" xfId="11540" xr:uid="{900EBCB3-22D2-4431-8BD0-5A12F11E93A4}"/>
    <cellStyle name="Note 6 7 6" xfId="17790" xr:uid="{0D0F0063-3569-490C-BF45-EC83520AAB56}"/>
    <cellStyle name="Note 6 8" xfId="11541" xr:uid="{DD855F3B-5CC6-47B6-8588-2214C93B3F22}"/>
    <cellStyle name="Note 6 8 2" xfId="11542" xr:uid="{E8278C34-9136-4B7F-9819-BB93A54BEA6A}"/>
    <cellStyle name="Note 6 8 2 2" xfId="11543" xr:uid="{C58A63B3-F2C3-42C4-8F3E-B53BCB425A73}"/>
    <cellStyle name="Note 6 8 2 2 2" xfId="11544" xr:uid="{8F8BD795-3B70-491F-A85A-0DF10069080A}"/>
    <cellStyle name="Note 6 8 2 2 2 2" xfId="11545" xr:uid="{EE90B12C-1EF4-421E-BA12-301E10DF7746}"/>
    <cellStyle name="Note 6 8 2 2 2 3" xfId="19718" xr:uid="{ADAF7C3A-9C72-44F1-BF37-1F09AE3B0850}"/>
    <cellStyle name="Note 6 8 2 2 3" xfId="11546" xr:uid="{A29C8885-09C2-4EDC-87AF-29B2E85CE67F}"/>
    <cellStyle name="Note 6 8 2 2 4" xfId="18768" xr:uid="{C2586994-3C78-495C-8804-4965D9A989EF}"/>
    <cellStyle name="Note 6 8 2 3" xfId="11547" xr:uid="{F84D8EDE-430E-45FC-8BFA-BFE0EF207285}"/>
    <cellStyle name="Note 6 8 2 4" xfId="11548" xr:uid="{EAA1F251-7C63-4DD3-BBDA-613BC18CCD36}"/>
    <cellStyle name="Note 6 8 2 5" xfId="18231" xr:uid="{A0FCB1C0-B10B-42D7-A391-040C41E508BB}"/>
    <cellStyle name="Note 6 8 3" xfId="11549" xr:uid="{3E874986-8273-4C0D-8007-757F3547A967}"/>
    <cellStyle name="Note 6 8 3 2" xfId="11550" xr:uid="{3A97F765-5B64-4204-A46D-B6A47C6EA700}"/>
    <cellStyle name="Note 6 8 3 2 2" xfId="11551" xr:uid="{0BF5BFF5-A306-4D3E-9757-165C99175FDD}"/>
    <cellStyle name="Note 6 8 3 2 3" xfId="19460" xr:uid="{56714425-1713-4570-9D08-08F32A2EAE55}"/>
    <cellStyle name="Note 6 8 3 3" xfId="11552" xr:uid="{08B38DDC-0A5B-4435-BA4F-7F327058607B}"/>
    <cellStyle name="Note 6 8 3 4" xfId="18506" xr:uid="{4D0975A1-C248-4162-A143-A5C2D3C9E2EE}"/>
    <cellStyle name="Note 6 8 4" xfId="11553" xr:uid="{8056C428-EB4E-4E18-A7D4-D199EBE5551A}"/>
    <cellStyle name="Note 6 8 5" xfId="11554" xr:uid="{4B2767B5-6626-4925-AD12-90B79ADF72F4}"/>
    <cellStyle name="Note 6 8 6" xfId="17791" xr:uid="{A1A78310-4C53-490E-A56A-C9A150080D26}"/>
    <cellStyle name="Note 6 9" xfId="11555" xr:uid="{39E1B1A3-2003-4A6F-9BA0-1CEC35DA50A1}"/>
    <cellStyle name="Note 6 9 2" xfId="11556" xr:uid="{B6859B20-B48A-4F5A-BA09-3C97CBDA1314}"/>
    <cellStyle name="Note 6 9 2 2" xfId="11557" xr:uid="{C266C509-F980-4E57-9CD9-124662C76826}"/>
    <cellStyle name="Note 6 9 2 2 2" xfId="11558" xr:uid="{4D64EA0A-2331-4A03-977F-6E5F3110C222}"/>
    <cellStyle name="Note 6 9 2 2 2 2" xfId="11559" xr:uid="{BF138E8B-DB7B-475B-81AF-E073B33D3FD2}"/>
    <cellStyle name="Note 6 9 2 2 2 3" xfId="19719" xr:uid="{249C5B89-BA69-4FC8-88A3-644344043568}"/>
    <cellStyle name="Note 6 9 2 2 3" xfId="11560" xr:uid="{AA7EBB04-0FDF-4698-984C-A205F2A56509}"/>
    <cellStyle name="Note 6 9 2 2 4" xfId="18769" xr:uid="{66415C94-88F4-4798-82FE-6A731A9B57E1}"/>
    <cellStyle name="Note 6 9 2 3" xfId="11561" xr:uid="{4E299198-6120-476D-B655-1CFAA7D84266}"/>
    <cellStyle name="Note 6 9 2 4" xfId="11562" xr:uid="{32365C61-5644-4A23-86BE-4733475CD3C0}"/>
    <cellStyle name="Note 6 9 2 5" xfId="18232" xr:uid="{526BDEC7-72EE-4903-B80E-36F79A239027}"/>
    <cellStyle name="Note 6 9 3" xfId="11563" xr:uid="{3F458B99-66E7-437B-B5D0-30D0358D848B}"/>
    <cellStyle name="Note 6 9 3 2" xfId="11564" xr:uid="{7FBEE868-DC15-4260-9170-9E8003896491}"/>
    <cellStyle name="Note 6 9 3 2 2" xfId="11565" xr:uid="{EA798088-F76F-476C-A9EB-4A3448730BFD}"/>
    <cellStyle name="Note 6 9 3 2 3" xfId="19461" xr:uid="{97048435-1EDE-479F-8D87-4B74B0C55E46}"/>
    <cellStyle name="Note 6 9 3 3" xfId="11566" xr:uid="{9268053A-3DE3-491D-B130-3158251E21D3}"/>
    <cellStyle name="Note 6 9 3 4" xfId="18507" xr:uid="{0D3858A6-8E19-4FF4-A21F-DA483D3B0068}"/>
    <cellStyle name="Note 6 9 4" xfId="11567" xr:uid="{8A0572FA-1FEA-4C07-85E2-0E7BF97E7459}"/>
    <cellStyle name="Note 6 9 5" xfId="11568" xr:uid="{BF48BBBB-34FB-4A32-A3C2-4451D5353A88}"/>
    <cellStyle name="Note 6 9 6" xfId="17792" xr:uid="{A18085E2-1C55-4616-83F2-AAD2F3501DCF}"/>
    <cellStyle name="Note 7" xfId="11569" xr:uid="{88C77795-A086-4A98-850E-F0A6603E79E4}"/>
    <cellStyle name="Note 7 2" xfId="11570" xr:uid="{71ED7BFA-1F90-410B-8A34-DC80116E0A7D}"/>
    <cellStyle name="Note 7 2 2" xfId="11571" xr:uid="{154814F5-8053-49CA-A0D8-C1395CCB8556}"/>
    <cellStyle name="Note 7 2 2 2" xfId="11572" xr:uid="{C27C2667-F3B0-4EFC-A3B7-FDC773DCC795}"/>
    <cellStyle name="Note 7 2 2 2 2" xfId="11573" xr:uid="{877F4154-BC6A-4D78-B6CB-C2414DC7D503}"/>
    <cellStyle name="Note 7 2 2 2 3" xfId="19720" xr:uid="{1607FC02-7290-43FF-8DC5-9D70C2A925E0}"/>
    <cellStyle name="Note 7 2 2 3" xfId="11574" xr:uid="{E88F0096-7068-4E4F-9526-10DB0C3EDF3B}"/>
    <cellStyle name="Note 7 2 2 4" xfId="18770" xr:uid="{79F5FEE4-5543-4465-9EAE-BF3B65DE16B5}"/>
    <cellStyle name="Note 7 2 3" xfId="11575" xr:uid="{A5ABD861-176A-4612-824F-D2650139E42B}"/>
    <cellStyle name="Note 7 2 4" xfId="11576" xr:uid="{42A78CED-ABA5-44ED-BB3D-A32308B5F089}"/>
    <cellStyle name="Note 7 2 5" xfId="18233" xr:uid="{45139AEB-542D-4A1A-97E8-47218FFB07E6}"/>
    <cellStyle name="Note 7 3" xfId="11577" xr:uid="{833A1151-55F4-41EB-9CF8-3D307E5F72A7}"/>
    <cellStyle name="Note 7 3 2" xfId="11578" xr:uid="{F8468769-171E-40D0-973D-F6A8F9CAF00F}"/>
    <cellStyle name="Note 7 3 2 2" xfId="11579" xr:uid="{3CA6D2F4-66D9-4E30-BBB7-4B6AD6BC4B70}"/>
    <cellStyle name="Note 7 3 2 3" xfId="19462" xr:uid="{1C8C6B72-A065-465A-A119-43646CDC8CB9}"/>
    <cellStyle name="Note 7 3 3" xfId="11580" xr:uid="{06C1BD44-F351-4952-AACF-02728C83DCF1}"/>
    <cellStyle name="Note 7 3 4" xfId="18508" xr:uid="{1CEA8438-7F9C-4932-B60F-FE707E9904CE}"/>
    <cellStyle name="Note 7 4" xfId="11581" xr:uid="{9A027C5D-B45C-4686-9225-54A181E7B3F9}"/>
    <cellStyle name="Note 7 5" xfId="11582" xr:uid="{7CE3EF0A-86CC-4B51-916D-2D8A457F1599}"/>
    <cellStyle name="Note 7 6" xfId="17793" xr:uid="{8EE8A6D5-B59F-4863-B68A-726CEE8AB83D}"/>
    <cellStyle name="Note 8" xfId="11583" xr:uid="{EBE0E46C-FE37-4A98-840D-CF39E3D47036}"/>
    <cellStyle name="Note 8 2" xfId="11584" xr:uid="{33DFC917-4724-44C7-B871-804C653A834E}"/>
    <cellStyle name="Note 8 2 2" xfId="11585" xr:uid="{79F26A0D-012A-4F4F-9290-892CE74CD72F}"/>
    <cellStyle name="Note 8 2 2 2" xfId="11586" xr:uid="{B6D95886-EC93-4F53-A4F9-DDC0E6C8A811}"/>
    <cellStyle name="Note 8 2 2 2 2" xfId="11587" xr:uid="{79EBFF7A-2595-4161-B9EB-1CE7E6E744A5}"/>
    <cellStyle name="Note 8 2 2 2 3" xfId="19721" xr:uid="{72C65CFA-C74F-4A27-AC1A-89EB1B84254D}"/>
    <cellStyle name="Note 8 2 2 3" xfId="11588" xr:uid="{7B545C89-CB2B-40C8-9391-15A8FD2F0671}"/>
    <cellStyle name="Note 8 2 2 4" xfId="18771" xr:uid="{48A7145E-E254-421E-9012-CA61166D1AD9}"/>
    <cellStyle name="Note 8 2 3" xfId="11589" xr:uid="{9A5180ED-AC0C-4382-A5F0-D1F39A273838}"/>
    <cellStyle name="Note 8 2 4" xfId="11590" xr:uid="{1A945F7C-4270-4844-9FDD-0AAAE5ED8920}"/>
    <cellStyle name="Note 8 2 5" xfId="18234" xr:uid="{1F5652FE-F1BC-4753-BE45-202888AD8604}"/>
    <cellStyle name="Note 8 3" xfId="11591" xr:uid="{02C14582-BF3B-458D-94D2-01A56617730C}"/>
    <cellStyle name="Note 8 3 2" xfId="11592" xr:uid="{2D7D049B-B459-45B7-AE7F-08782AB3171A}"/>
    <cellStyle name="Note 8 3 2 2" xfId="11593" xr:uid="{A2B65766-2B02-4859-85E2-A0628E904E24}"/>
    <cellStyle name="Note 8 3 2 3" xfId="19463" xr:uid="{908A130B-65F6-40DB-8CDF-D7AC9ED850F4}"/>
    <cellStyle name="Note 8 3 3" xfId="11594" xr:uid="{8CFC8F0F-353A-4E29-87C7-007CEA9604D9}"/>
    <cellStyle name="Note 8 3 4" xfId="18509" xr:uid="{137B4F47-A329-46E7-9163-AD109BEC37D2}"/>
    <cellStyle name="Note 8 4" xfId="11595" xr:uid="{DC2646A0-88D0-4F7E-BCED-FFB7C2BD3AFD}"/>
    <cellStyle name="Note 8 5" xfId="11596" xr:uid="{9F82E699-1E9C-4629-AEFF-F9C7D795D0A3}"/>
    <cellStyle name="Note 8 6" xfId="17794" xr:uid="{BBD84E3A-12B8-4AE7-9BBE-1BE339889215}"/>
    <cellStyle name="Note 9" xfId="11597" xr:uid="{F06C2450-5694-4B48-A4E2-0968CC807C38}"/>
    <cellStyle name="Note 9 2" xfId="11598" xr:uid="{6023FF40-C5A8-47E2-AEEB-7160FECAEA6E}"/>
    <cellStyle name="Note 9 2 2" xfId="11599" xr:uid="{52E210EE-A33B-4679-BBF8-9233A84BFDD9}"/>
    <cellStyle name="Note 9 2 2 2" xfId="11600" xr:uid="{0294D7ED-03B2-4FB3-A441-66665A427F5F}"/>
    <cellStyle name="Note 9 2 2 2 2" xfId="11601" xr:uid="{DD0AB3EF-2886-408A-B1A7-3F2FF7586D6A}"/>
    <cellStyle name="Note 9 2 2 2 3" xfId="19722" xr:uid="{E7E0DD5F-759D-43F3-B2CD-7C6DE3255461}"/>
    <cellStyle name="Note 9 2 2 3" xfId="11602" xr:uid="{296CC0E7-B60C-4F0C-91B4-5F3575812D9D}"/>
    <cellStyle name="Note 9 2 2 4" xfId="18772" xr:uid="{16C6F355-9431-4B19-A9C0-5740DD610FA8}"/>
    <cellStyle name="Note 9 2 3" xfId="11603" xr:uid="{7BEFC947-4288-4F6E-8DA7-89672AC6C833}"/>
    <cellStyle name="Note 9 2 4" xfId="11604" xr:uid="{69AAF6EB-1FCC-4447-A827-4F19EEE343CA}"/>
    <cellStyle name="Note 9 2 5" xfId="18235" xr:uid="{E1A83AEF-EC90-4EE4-A2A7-9F847A8E4B67}"/>
    <cellStyle name="Note 9 3" xfId="11605" xr:uid="{FE9767BC-F5C8-47A3-85AB-11CA2232EADF}"/>
    <cellStyle name="Note 9 3 2" xfId="11606" xr:uid="{47627B46-C1E7-49EE-9CD4-647C3CFCC2C7}"/>
    <cellStyle name="Note 9 3 2 2" xfId="11607" xr:uid="{397E0D70-B9ED-4287-BC2A-06871D3D68E0}"/>
    <cellStyle name="Note 9 3 2 3" xfId="19464" xr:uid="{4397538C-8EE3-422A-92C1-147364FA82AE}"/>
    <cellStyle name="Note 9 3 3" xfId="11608" xr:uid="{5AB2D3C1-5013-4EA6-9C09-9B57BCCA4122}"/>
    <cellStyle name="Note 9 3 4" xfId="18510" xr:uid="{454B422C-D238-4D47-BAB5-794AB4C2087D}"/>
    <cellStyle name="Note 9 4" xfId="11609" xr:uid="{DBAC4790-CE17-4054-8681-67C9C6E90994}"/>
    <cellStyle name="Note 9 5" xfId="11610" xr:uid="{BE1B51FF-3699-451F-A49B-92C66E36F176}"/>
    <cellStyle name="Note 9 6" xfId="17795" xr:uid="{96EC756D-B074-402A-818A-5146937435A1}"/>
    <cellStyle name="Notiz" xfId="11611" xr:uid="{9DAAAC8A-922B-4EE2-90D7-F74E9C875BF1}"/>
    <cellStyle name="Notiz 2" xfId="11612" xr:uid="{62710A7F-433F-4036-97EE-844D4779C8C3}"/>
    <cellStyle name="Notiz 2 2" xfId="11613" xr:uid="{C5F118BD-B7EC-4BA8-9020-B60E2CC618CF}"/>
    <cellStyle name="Notiz 3" xfId="11614" xr:uid="{B1D8AE82-8B13-4620-AED6-CC14299E2E46}"/>
    <cellStyle name="num_note" xfId="11615" xr:uid="{D45D8572-1262-49B6-8D90-D16A3F86D0C4}"/>
    <cellStyle name="Number [0.0]" xfId="11616" xr:uid="{C877AB4B-DBAC-4790-8DE1-858C003D5C56}"/>
    <cellStyle name="Number [0.0] 2" xfId="11617" xr:uid="{DFF373F0-346D-4E01-B4B0-D8B412BCFC36}"/>
    <cellStyle name="Nuovo" xfId="11618" xr:uid="{06DC140F-CEAF-4E52-98E1-D3181C3CAB7D}"/>
    <cellStyle name="Nuovo 2" xfId="11619" xr:uid="{C31E760A-A978-4B9B-9C65-9CC5CA359107}"/>
    <cellStyle name="Nuovo 2 2" xfId="11620" xr:uid="{F5A0AF41-78FF-4D75-982B-C7F1DB7D0BBE}"/>
    <cellStyle name="Nuovo 2 3" xfId="18917" xr:uid="{AA0D1DF6-2E22-4F07-9017-EF29C2B1C2F9}"/>
    <cellStyle name="Nuovo 3" xfId="11621" xr:uid="{F6BA3641-307A-4D6E-8C36-A49E31E36F8D}"/>
    <cellStyle name="Nuovo 4" xfId="11622" xr:uid="{EA02A5D5-320F-4078-B8AC-0373689BCCCA}"/>
    <cellStyle name="Nuovo 5" xfId="17796" xr:uid="{D1EF56D6-ED93-40BF-AB08-48048E2B0BB0}"/>
    <cellStyle name="Összesen" xfId="11623" xr:uid="{70584202-5BDB-40DB-B4AF-9CBAC68BA35C}"/>
    <cellStyle name="Összesen 2" xfId="11624" xr:uid="{30E666A4-9419-4995-9D65-68A0F9C8BC6E}"/>
    <cellStyle name="Összesen 2 2" xfId="11625" xr:uid="{67EE7935-5F3D-40C8-A281-2CA383390CCF}"/>
    <cellStyle name="Összesen 2 2 2" xfId="11626" xr:uid="{FA58439D-599F-4B55-895D-C9E90D9DA0BD}"/>
    <cellStyle name="Összesen 2 2 2 2" xfId="11627" xr:uid="{D420ED35-503F-46D8-8BA2-0FCBA274568D}"/>
    <cellStyle name="Összesen 2 2 3" xfId="19051" xr:uid="{1A262793-F763-4061-B63B-DEE7D4DBFCEC}"/>
    <cellStyle name="Összesen 2 3" xfId="11628" xr:uid="{B1957454-D3F4-4D92-95B0-9A519BCE9392}"/>
    <cellStyle name="Összesen 2 3 2" xfId="11629" xr:uid="{96213F43-5FB1-4012-AD4B-149050D44DD6}"/>
    <cellStyle name="Összesen 2 3 3" xfId="19039" xr:uid="{468A845C-E623-4E3C-94C9-6DCA2E19F0BA}"/>
    <cellStyle name="Összesen 2 4" xfId="11630" xr:uid="{5DA23FE2-5D5F-47F0-A1D5-704005E91CA8}"/>
    <cellStyle name="Összesen 2 5" xfId="18383" xr:uid="{70E3BCCF-B8AF-4C73-A6C2-F7A828C402F3}"/>
    <cellStyle name="Összesen 3" xfId="16461" xr:uid="{1A237897-D327-447D-9E1A-7726FFC0DD19}"/>
    <cellStyle name="Output" xfId="16383" builtinId="21" customBuiltin="1"/>
    <cellStyle name="Output 10" xfId="11631" xr:uid="{176DC579-337D-4595-992B-FCC788285D7D}"/>
    <cellStyle name="Output 10 2" xfId="11632" xr:uid="{8DA44C5E-4479-4452-ACA5-37676BFD8D9D}"/>
    <cellStyle name="Output 10 2 2" xfId="11633" xr:uid="{8FF065D9-3BCD-4DA9-9514-67F10D3455C3}"/>
    <cellStyle name="Output 10 2 2 2" xfId="11634" xr:uid="{191F928B-93BF-4606-893B-0EC47E66D316}"/>
    <cellStyle name="Output 10 2 2 2 2" xfId="11635" xr:uid="{9F470EB6-D903-4D8A-A5C8-93E2E217DA93}"/>
    <cellStyle name="Output 10 2 2 2 2 2" xfId="11636" xr:uid="{68F6F69E-E5BF-49C2-907B-3C72903398F9}"/>
    <cellStyle name="Output 10 2 2 2 3" xfId="19311" xr:uid="{41D9C9CD-595F-48D0-A471-7F2917FA8B57}"/>
    <cellStyle name="Output 10 2 2 3" xfId="11637" xr:uid="{982973CB-3FDD-4C9E-BE60-66D40E2A24B0}"/>
    <cellStyle name="Output 10 2 2 3 2" xfId="11638" xr:uid="{E10AB74E-BF62-44A6-AE5A-6DDFA10758B4}"/>
    <cellStyle name="Output 10 2 2 3 3" xfId="19723" xr:uid="{915312D7-08C1-4871-9106-735BB384244C}"/>
    <cellStyle name="Output 10 2 2 4" xfId="11639" xr:uid="{0EF9175F-9BE3-4E41-BAD1-08FBFA1E9743}"/>
    <cellStyle name="Output 10 2 2 5" xfId="11640" xr:uid="{3CDBC6F6-18A1-493C-AB7F-1F7282F59F65}"/>
    <cellStyle name="Output 10 2 2 6" xfId="11641" xr:uid="{896C4179-C8ED-4026-BBE0-5303D9A4605E}"/>
    <cellStyle name="Output 10 2 2 7" xfId="18773" xr:uid="{6AA156C0-B685-401F-ACF8-2CA20F30BB37}"/>
    <cellStyle name="Output 10 2 3" xfId="11642" xr:uid="{7FFD915B-B9AC-45A4-8C53-4DCF441B6DA7}"/>
    <cellStyle name="Output 10 2 4" xfId="11643" xr:uid="{CF149C1D-DB37-4A69-BB88-EEC04055587B}"/>
    <cellStyle name="Output 10 2 5" xfId="18236" xr:uid="{B71DD4E7-12D6-4D35-BB15-53BD9C7AA1B5}"/>
    <cellStyle name="Output 10 3" xfId="11644" xr:uid="{5DB6BB41-3BD5-45DD-B494-80241F52C9D2}"/>
    <cellStyle name="Output 10 3 2" xfId="11645" xr:uid="{5240EEF6-9979-4177-8620-1C85DD68A66F}"/>
    <cellStyle name="Output 10 3 2 2" xfId="11646" xr:uid="{A9CC35D1-A952-4897-9CCE-AEF49BA980D6}"/>
    <cellStyle name="Output 10 3 2 2 2" xfId="11647" xr:uid="{7D1AB7A4-BD4D-4BF4-B80D-15A92E2227A5}"/>
    <cellStyle name="Output 10 3 2 3" xfId="19115" xr:uid="{0AB7EFB9-8549-4B7B-8C7D-0A6E841DFC3D}"/>
    <cellStyle name="Output 10 3 3" xfId="11648" xr:uid="{9EABBF85-7E84-4D13-A63A-E3C1C0C6DFAF}"/>
    <cellStyle name="Output 10 3 3 2" xfId="11649" xr:uid="{7CA0FD27-581E-464F-908F-8DC6AA596356}"/>
    <cellStyle name="Output 10 3 3 3" xfId="19465" xr:uid="{CAD577E3-8447-46C5-A3D3-54B5440DC713}"/>
    <cellStyle name="Output 10 3 4" xfId="11650" xr:uid="{54C13ACA-00F0-4FDA-A744-E52E754AAD22}"/>
    <cellStyle name="Output 10 3 5" xfId="18511" xr:uid="{78E887FC-8DB3-4D33-8689-D700F9DE51B3}"/>
    <cellStyle name="Output 10 4" xfId="11651" xr:uid="{D666587E-8642-4476-9B38-196A69E9C43D}"/>
    <cellStyle name="Output 10 5" xfId="11652" xr:uid="{3348131C-2871-4EA7-9D81-AECB856E911B}"/>
    <cellStyle name="Output 10 6" xfId="17797" xr:uid="{6D26EDC6-0EDB-47C5-9DE5-B67FF8DFC66D}"/>
    <cellStyle name="Output 2" xfId="11653" xr:uid="{478A2539-F340-420A-BB2A-56CE3C347B73}"/>
    <cellStyle name="Output 2 10" xfId="11654" xr:uid="{36C96FA1-2B74-4EEF-BE4B-1C3859EB1BF6}"/>
    <cellStyle name="Output 2 10 2" xfId="11655" xr:uid="{13D890CD-00ED-45BC-98CB-204D98835B9E}"/>
    <cellStyle name="Output 2 10 2 2" xfId="11656" xr:uid="{84D90EFB-9053-40A0-A35E-5722BB31630D}"/>
    <cellStyle name="Output 2 10 2 2 2" xfId="11657" xr:uid="{8731F192-4142-41F9-8B79-AA11BDB335A4}"/>
    <cellStyle name="Output 2 10 2 2 2 2" xfId="11658" xr:uid="{7D4A9216-177F-4F2E-A707-FC7A3DF80E60}"/>
    <cellStyle name="Output 2 10 2 2 2 2 2" xfId="11659" xr:uid="{98E01C41-2AD8-43E8-B567-3299EDDF043A}"/>
    <cellStyle name="Output 2 10 2 2 2 3" xfId="19313" xr:uid="{51603243-99FE-475A-92ED-2325A118F05C}"/>
    <cellStyle name="Output 2 10 2 2 3" xfId="11660" xr:uid="{1DEC8BC4-2F9A-44E5-B803-47835CA571AA}"/>
    <cellStyle name="Output 2 10 2 2 3 2" xfId="11661" xr:uid="{CA4DC026-CA93-46BC-AA6D-3B553B7A1A2F}"/>
    <cellStyle name="Output 2 10 2 2 3 3" xfId="19725" xr:uid="{68A6EE0D-63DC-4E81-B9E6-925D7288A2DC}"/>
    <cellStyle name="Output 2 10 2 2 4" xfId="11662" xr:uid="{63539144-B58B-4BF1-B35D-0E8456E7B2CA}"/>
    <cellStyle name="Output 2 10 2 2 5" xfId="11663" xr:uid="{9369A8F1-5AAB-4F66-8C69-7897C9958037}"/>
    <cellStyle name="Output 2 10 2 2 6" xfId="11664" xr:uid="{702D261D-9659-4F69-BEA0-01F82DCA5634}"/>
    <cellStyle name="Output 2 10 2 2 7" xfId="18775" xr:uid="{95E7416C-65B7-4D7F-B09D-D625873F578C}"/>
    <cellStyle name="Output 2 10 2 3" xfId="11665" xr:uid="{21A2C304-38B3-4246-A673-2CFB23739488}"/>
    <cellStyle name="Output 2 10 2 3 2" xfId="11666" xr:uid="{FB84BEFE-BD38-4DC6-8048-3A4B29A3C75E}"/>
    <cellStyle name="Output 2 10 2 4" xfId="11667" xr:uid="{C9A14A9E-F307-4FE9-8AE6-46C5DF8B7430}"/>
    <cellStyle name="Output 2 10 2 5" xfId="11668" xr:uid="{5042D471-AA81-4837-B517-C75AC606469C}"/>
    <cellStyle name="Output 2 10 2 6" xfId="18238" xr:uid="{0FDD8E66-D8DF-46AA-A325-BD8E9FB1A9C8}"/>
    <cellStyle name="Output 2 10 3" xfId="11669" xr:uid="{770463E0-33DF-4E27-8773-608124775898}"/>
    <cellStyle name="Output 2 10 3 2" xfId="11670" xr:uid="{159C8674-BBD7-49F6-AA34-DEC6442B9778}"/>
    <cellStyle name="Output 2 10 3 2 2" xfId="11671" xr:uid="{FE6F5E53-47AB-4B9E-8254-F5E745B8D5EC}"/>
    <cellStyle name="Output 2 10 3 2 2 2" xfId="11672" xr:uid="{AC5BCD4E-BF44-4E10-9B2B-071ED8CBDFD0}"/>
    <cellStyle name="Output 2 10 3 2 3" xfId="19117" xr:uid="{5CDFBBFB-B5A4-4815-8C39-7EA2437A0E6D}"/>
    <cellStyle name="Output 2 10 3 3" xfId="11673" xr:uid="{74672D3A-C36B-4737-8BF8-3A2265FD3CD5}"/>
    <cellStyle name="Output 2 10 3 3 2" xfId="11674" xr:uid="{52BD5298-CCEE-477F-B24D-4E39E2E58A7C}"/>
    <cellStyle name="Output 2 10 3 3 3" xfId="19467" xr:uid="{0AFA8656-7232-44E5-B270-D8E05D2D8599}"/>
    <cellStyle name="Output 2 10 3 4" xfId="11675" xr:uid="{83A4C9C3-FB84-4044-92F4-DBDC556D320C}"/>
    <cellStyle name="Output 2 10 3 5" xfId="11676" xr:uid="{0D7C2A6C-3410-43F6-A1A1-D8568F7BC94E}"/>
    <cellStyle name="Output 2 10 3 6" xfId="11677" xr:uid="{DF7268BF-20E8-4AEA-97B2-F1F73AE0A09F}"/>
    <cellStyle name="Output 2 10 3 7" xfId="18513" xr:uid="{B3DCD52B-F37A-4F9D-BBA2-03425FA69D03}"/>
    <cellStyle name="Output 2 10 4" xfId="11678" xr:uid="{52F2FB4F-8EF8-4285-931C-D9CFB3376779}"/>
    <cellStyle name="Output 2 10 5" xfId="11679" xr:uid="{C38AFADD-A805-4A6F-80F6-0D9EB45D91DF}"/>
    <cellStyle name="Output 2 10 6" xfId="17799" xr:uid="{6B5E04EB-7D52-4F34-8CAC-9236E9067165}"/>
    <cellStyle name="Output 2 11" xfId="11680" xr:uid="{30C15F33-B139-4826-BCC4-9290F4990C62}"/>
    <cellStyle name="Output 2 11 2" xfId="11681" xr:uid="{56F909E3-CBF7-483D-8DBB-D789645679A0}"/>
    <cellStyle name="Output 2 11 2 2" xfId="11682" xr:uid="{2D95BAA1-9549-4986-A39B-2ED486C4F905}"/>
    <cellStyle name="Output 2 11 2 2 2" xfId="11683" xr:uid="{C6F6ACFD-DCC4-450B-AC22-A05F4E89FA7F}"/>
    <cellStyle name="Output 2 11 2 2 2 2" xfId="11684" xr:uid="{297DE4C2-ADA7-4EC3-81F3-3E6549539280}"/>
    <cellStyle name="Output 2 11 2 2 2 2 2" xfId="11685" xr:uid="{C4451381-C53B-4A7C-9DFA-9A96768B8D24}"/>
    <cellStyle name="Output 2 11 2 2 2 3" xfId="19314" xr:uid="{F982CAE7-2A48-44EA-9736-CFCC1A492F01}"/>
    <cellStyle name="Output 2 11 2 2 3" xfId="11686" xr:uid="{3D5A2A00-7AFF-48E1-89D2-6D1A2333B6C6}"/>
    <cellStyle name="Output 2 11 2 2 3 2" xfId="11687" xr:uid="{1CDBA269-4A7E-4371-9053-AD5E5E2712BD}"/>
    <cellStyle name="Output 2 11 2 2 3 3" xfId="19726" xr:uid="{8768649D-C666-4E65-8263-B835C69C00E7}"/>
    <cellStyle name="Output 2 11 2 2 4" xfId="11688" xr:uid="{A697CA4B-3944-4E27-B061-E03597DDFFBB}"/>
    <cellStyle name="Output 2 11 2 2 5" xfId="11689" xr:uid="{C9F5210C-39E7-4CE8-AA72-EEC4FFEBD1CF}"/>
    <cellStyle name="Output 2 11 2 2 6" xfId="11690" xr:uid="{4BA7E4A9-86DC-4E29-9309-E05C7CEE2A98}"/>
    <cellStyle name="Output 2 11 2 2 7" xfId="18776" xr:uid="{F187704D-D006-45AA-9C4F-0820FEB0C81F}"/>
    <cellStyle name="Output 2 11 2 3" xfId="11691" xr:uid="{AEFC6727-570A-4783-A217-F7750DEBF626}"/>
    <cellStyle name="Output 2 11 2 4" xfId="11692" xr:uid="{C5F6ED0B-7FFD-4AF0-9A06-88EDA2C32E2B}"/>
    <cellStyle name="Output 2 11 2 5" xfId="18239" xr:uid="{96AF03E6-C48D-4A7B-91AB-50EE8B7AB3D4}"/>
    <cellStyle name="Output 2 11 3" xfId="11693" xr:uid="{055CE71C-1F4C-436F-8D6C-5246D4AFD3DD}"/>
    <cellStyle name="Output 2 11 3 2" xfId="11694" xr:uid="{63B74862-8D62-4F00-AAD8-B08922C240A4}"/>
    <cellStyle name="Output 2 11 3 2 2" xfId="11695" xr:uid="{AEB5785E-B292-49B3-9452-40EE0FC09AB2}"/>
    <cellStyle name="Output 2 11 3 2 2 2" xfId="11696" xr:uid="{DFBA1C6B-E6DB-471B-9F55-E651AA2677F1}"/>
    <cellStyle name="Output 2 11 3 2 3" xfId="19118" xr:uid="{6F38B663-740F-4C83-BEA7-66CF4C5D8FC9}"/>
    <cellStyle name="Output 2 11 3 3" xfId="11697" xr:uid="{7BE86B30-2276-4ECC-9D96-A54D4465027C}"/>
    <cellStyle name="Output 2 11 3 3 2" xfId="11698" xr:uid="{F2E97AA4-7034-410E-8F6F-BDA940AB2409}"/>
    <cellStyle name="Output 2 11 3 3 3" xfId="19468" xr:uid="{6916B5A0-5308-4B15-8DBA-2E72C912057E}"/>
    <cellStyle name="Output 2 11 3 4" xfId="11699" xr:uid="{FC47394D-310B-43F3-BBB6-EC2F1A337D58}"/>
    <cellStyle name="Output 2 11 3 5" xfId="18514" xr:uid="{0AD5B6C1-135F-4FD6-9961-DFC7A8D39BD1}"/>
    <cellStyle name="Output 2 11 4" xfId="11700" xr:uid="{784D18C4-DD55-4BBD-9BC8-F6BDA549650B}"/>
    <cellStyle name="Output 2 11 5" xfId="11701" xr:uid="{0D486541-FF03-4EF7-80CF-F59C5A3FFCC5}"/>
    <cellStyle name="Output 2 11 6" xfId="17800" xr:uid="{3C9680F5-E35F-4F08-8B32-DF8924B227C5}"/>
    <cellStyle name="Output 2 12" xfId="11702" xr:uid="{A859726B-7F64-4067-81F9-A67DD2545262}"/>
    <cellStyle name="Output 2 12 2" xfId="11703" xr:uid="{9AE13BE1-5586-4A80-9E74-F3FB9F92E266}"/>
    <cellStyle name="Output 2 12 2 2" xfId="11704" xr:uid="{79F79E32-16AC-4AE2-97A9-91992A1232B0}"/>
    <cellStyle name="Output 2 12 2 2 2" xfId="11705" xr:uid="{4F61205B-ADAA-4EC1-B9E2-B3B3AFA50342}"/>
    <cellStyle name="Output 2 12 2 2 2 2" xfId="11706" xr:uid="{9DCA5DBF-D498-412F-80E5-7D39D29B71AB}"/>
    <cellStyle name="Output 2 12 2 2 3" xfId="19312" xr:uid="{F023E226-BA4F-48F2-99D3-7AF47A447FA0}"/>
    <cellStyle name="Output 2 12 2 3" xfId="11707" xr:uid="{3FC0C753-B946-4762-A0D1-10A5A061A6AB}"/>
    <cellStyle name="Output 2 12 2 3 2" xfId="11708" xr:uid="{CCEE3680-FE8C-4517-AB96-D716055B49F5}"/>
    <cellStyle name="Output 2 12 2 3 3" xfId="19724" xr:uid="{5A42675F-A0AC-40FC-B348-CC8D3A0697EE}"/>
    <cellStyle name="Output 2 12 2 4" xfId="11709" xr:uid="{4DE169F2-FE22-4002-BBDD-5C2058820323}"/>
    <cellStyle name="Output 2 12 2 5" xfId="11710" xr:uid="{6490B1D4-078E-432D-9CD2-666901F3881E}"/>
    <cellStyle name="Output 2 12 2 6" xfId="11711" xr:uid="{17A1F0E2-1EE4-4C91-9107-152908F0F4ED}"/>
    <cellStyle name="Output 2 12 2 7" xfId="18774" xr:uid="{B6A1EBA7-3B60-4580-940E-A90E352F9B9A}"/>
    <cellStyle name="Output 2 12 3" xfId="11712" xr:uid="{1CE238B0-E7EA-4AC1-BFCD-A8432BA3F5EC}"/>
    <cellStyle name="Output 2 12 4" xfId="11713" xr:uid="{9F16B2B0-AE1A-4C2F-BC2F-45BA91E4B41C}"/>
    <cellStyle name="Output 2 12 5" xfId="18237" xr:uid="{AE78C714-BE47-4071-A65B-58DD91229F9B}"/>
    <cellStyle name="Output 2 13" xfId="11714" xr:uid="{CA4B5BC0-F290-4DD4-8690-FBBA59432D96}"/>
    <cellStyle name="Output 2 13 2" xfId="11715" xr:uid="{BF8D233F-A1EB-4710-B87F-16A10A515EE1}"/>
    <cellStyle name="Output 2 13 2 2" xfId="11716" xr:uid="{91C94655-0D6C-4A12-9AA8-6D5500FF5B79}"/>
    <cellStyle name="Output 2 13 2 2 2" xfId="11717" xr:uid="{4BFEFF06-98EF-42CA-B5C2-AFBA2B33DE97}"/>
    <cellStyle name="Output 2 13 2 3" xfId="19116" xr:uid="{00A6634C-830B-4703-A628-791266BB37C1}"/>
    <cellStyle name="Output 2 13 3" xfId="11718" xr:uid="{EBFE0997-4536-4F94-BBB7-ECAC335DA256}"/>
    <cellStyle name="Output 2 13 3 2" xfId="11719" xr:uid="{F900C840-E1FE-4B48-AE76-82FF93D08A5C}"/>
    <cellStyle name="Output 2 13 3 3" xfId="19466" xr:uid="{164A3F02-F7B7-43E1-B3BF-76BC61B21820}"/>
    <cellStyle name="Output 2 13 4" xfId="11720" xr:uid="{BAADA0C4-6C3D-4F0C-9938-4AF410F2A94B}"/>
    <cellStyle name="Output 2 13 5" xfId="18512" xr:uid="{491DEE10-301C-469D-A87D-AEF145AD82E9}"/>
    <cellStyle name="Output 2 14" xfId="11721" xr:uid="{42DD6B09-941D-4864-982C-CECDB450A742}"/>
    <cellStyle name="Output 2 15" xfId="11722" xr:uid="{0C1D0E38-1BD0-49C8-8D51-92297B3C5817}"/>
    <cellStyle name="Output 2 16" xfId="17798" xr:uid="{0301D460-2389-4CDF-A475-E4B7EB478557}"/>
    <cellStyle name="Output 2 2" xfId="11723" xr:uid="{A8B15D15-BFB6-4A52-B23C-299CCF1B6303}"/>
    <cellStyle name="Output 2 2 2" xfId="11724" xr:uid="{FBB2348D-DE94-4B8F-A173-21F1C73888BD}"/>
    <cellStyle name="Output 2 2 2 2" xfId="11725" xr:uid="{CD24BB49-3FAB-4864-AA93-5485FB36862C}"/>
    <cellStyle name="Output 2 2 2 2 2" xfId="11726" xr:uid="{D507CE18-3EF1-4ED7-9C99-0424D3548F34}"/>
    <cellStyle name="Output 2 2 2 2 2 2" xfId="11727" xr:uid="{DA779A31-694C-4CA6-BC9F-61A7E523527D}"/>
    <cellStyle name="Output 2 2 2 2 2 2 2" xfId="11728" xr:uid="{727A338C-E736-4959-AB21-4CF5F2DC377E}"/>
    <cellStyle name="Output 2 2 2 2 2 3" xfId="19315" xr:uid="{000128F8-C4E4-40F8-A775-5E5AF5D88514}"/>
    <cellStyle name="Output 2 2 2 2 3" xfId="11729" xr:uid="{4A0E843B-0FDD-4123-8E27-F90A2BFFDEC8}"/>
    <cellStyle name="Output 2 2 2 2 3 2" xfId="11730" xr:uid="{E9EA8A20-C2BD-4D76-BC8A-510453363850}"/>
    <cellStyle name="Output 2 2 2 2 3 3" xfId="19727" xr:uid="{6EEEF70A-3C89-43B4-9FF1-6C0243E6454C}"/>
    <cellStyle name="Output 2 2 2 2 4" xfId="11731" xr:uid="{E2C7F360-65CD-49C7-875B-C58C9399E055}"/>
    <cellStyle name="Output 2 2 2 2 5" xfId="11732" xr:uid="{5AEF3335-8031-496D-B2C8-A545800A9F81}"/>
    <cellStyle name="Output 2 2 2 2 6" xfId="11733" xr:uid="{207D9D70-8927-4BAE-8DE0-789502CFC4B0}"/>
    <cellStyle name="Output 2 2 2 2 7" xfId="18777" xr:uid="{F9EFB221-66F3-4B65-954F-7D3923840030}"/>
    <cellStyle name="Output 2 2 2 3" xfId="11734" xr:uid="{37644FEA-6902-4B35-BF00-E61D0EA20116}"/>
    <cellStyle name="Output 2 2 2 3 2" xfId="11735" xr:uid="{4103A3E3-B10E-4F3D-96A7-C4843330915A}"/>
    <cellStyle name="Output 2 2 2 4" xfId="11736" xr:uid="{A7AEE2B0-01E7-4484-A38B-01089E3A0701}"/>
    <cellStyle name="Output 2 2 2 5" xfId="11737" xr:uid="{E45C569A-6E4C-4D09-B1CF-37A14C09DA59}"/>
    <cellStyle name="Output 2 2 2 6" xfId="18240" xr:uid="{660B0039-A7AA-4421-831C-17C2086B5BF5}"/>
    <cellStyle name="Output 2 2 3" xfId="11738" xr:uid="{7C995696-D0FB-4105-9820-9CAECB076906}"/>
    <cellStyle name="Output 2 2 3 2" xfId="11739" xr:uid="{F1F1C846-90C2-4836-88A4-BC1649006DA1}"/>
    <cellStyle name="Output 2 2 3 2 2" xfId="11740" xr:uid="{5CAA0680-BFD5-4700-A3D2-6096CF41D9A2}"/>
    <cellStyle name="Output 2 2 3 2 2 2" xfId="11741" xr:uid="{E6625034-2A1C-4253-ADCF-47C126905BD7}"/>
    <cellStyle name="Output 2 2 3 2 3" xfId="19119" xr:uid="{93499CC8-1FEA-4305-A63B-3FBA2D1D5E43}"/>
    <cellStyle name="Output 2 2 3 3" xfId="11742" xr:uid="{2E0E448F-AE46-4E0E-88B2-CA6A783AB544}"/>
    <cellStyle name="Output 2 2 3 3 2" xfId="11743" xr:uid="{4775C327-39AE-41F9-A99C-62F3C63E346D}"/>
    <cellStyle name="Output 2 2 3 3 3" xfId="19469" xr:uid="{11C5865A-0D84-4FA7-8D81-7AFC1EF5ACA7}"/>
    <cellStyle name="Output 2 2 3 4" xfId="11744" xr:uid="{D73ED49B-CAAE-4794-B241-683B24277D05}"/>
    <cellStyle name="Output 2 2 3 5" xfId="11745" xr:uid="{51E57F2C-BA25-4489-B4C8-85B49AD6232B}"/>
    <cellStyle name="Output 2 2 3 6" xfId="11746" xr:uid="{5E68BE69-7453-429D-A3AA-69ECD6A3CD3E}"/>
    <cellStyle name="Output 2 2 3 7" xfId="18515" xr:uid="{B8655823-A02A-4120-87CE-BD0D98250974}"/>
    <cellStyle name="Output 2 2 4" xfId="11747" xr:uid="{F7DA6D33-BE97-46C4-A0B7-68A4C081219B}"/>
    <cellStyle name="Output 2 2 5" xfId="11748" xr:uid="{169B6BB4-246E-491A-B416-2950B0CD7709}"/>
    <cellStyle name="Output 2 2 6" xfId="17801" xr:uid="{CB4747CF-6D12-44BE-9543-979BE4159C32}"/>
    <cellStyle name="Output 2 3" xfId="11749" xr:uid="{3CD063F9-F938-4CB6-BDD4-C4E6587A978A}"/>
    <cellStyle name="Output 2 3 2" xfId="11750" xr:uid="{50941E42-E3A8-48DE-86FB-4394A05E6941}"/>
    <cellStyle name="Output 2 3 2 2" xfId="11751" xr:uid="{5640816C-ABA4-406F-BA79-ECC189356CD9}"/>
    <cellStyle name="Output 2 3 2 2 2" xfId="11752" xr:uid="{E88D199D-D9E8-4DD6-86A7-99A3F753B58C}"/>
    <cellStyle name="Output 2 3 2 2 2 2" xfId="11753" xr:uid="{1701BA13-D15F-44F0-9B3F-82F72619B257}"/>
    <cellStyle name="Output 2 3 2 2 2 2 2" xfId="11754" xr:uid="{FBA05C42-5A9B-45A7-BBC1-280855391C6B}"/>
    <cellStyle name="Output 2 3 2 2 2 3" xfId="19316" xr:uid="{CD0FBC65-C4B2-421B-8910-33711259C1AE}"/>
    <cellStyle name="Output 2 3 2 2 3" xfId="11755" xr:uid="{41AFAADE-1754-4936-B8AE-47DC17C724BB}"/>
    <cellStyle name="Output 2 3 2 2 3 2" xfId="11756" xr:uid="{5C1B2B0A-9F10-47EE-A5C6-5047A8FC8BD8}"/>
    <cellStyle name="Output 2 3 2 2 3 3" xfId="19728" xr:uid="{DC70A4EF-3AFF-47A8-BAB1-80144980134C}"/>
    <cellStyle name="Output 2 3 2 2 4" xfId="11757" xr:uid="{79A277AF-BFEA-46C3-A452-22FCFA6C36B1}"/>
    <cellStyle name="Output 2 3 2 2 5" xfId="11758" xr:uid="{52E7BBCB-B1AE-4D99-8905-787C0749F15A}"/>
    <cellStyle name="Output 2 3 2 2 6" xfId="11759" xr:uid="{59E4D041-950C-492D-A6EF-FFDE6ED8AA6F}"/>
    <cellStyle name="Output 2 3 2 2 7" xfId="18778" xr:uid="{52CA2D6F-F84B-4E8D-9C23-8102748EE826}"/>
    <cellStyle name="Output 2 3 2 3" xfId="11760" xr:uid="{145834BE-4363-4884-B76D-8135A43A964F}"/>
    <cellStyle name="Output 2 3 2 3 2" xfId="11761" xr:uid="{C9F82318-1A90-4D9A-9F99-0308E0D73E47}"/>
    <cellStyle name="Output 2 3 2 4" xfId="11762" xr:uid="{1E25DAD1-78D7-4352-8B43-680D31BE2C17}"/>
    <cellStyle name="Output 2 3 2 5" xfId="11763" xr:uid="{6A0B2B51-6EDE-49A6-AEF1-E13552662B1A}"/>
    <cellStyle name="Output 2 3 2 6" xfId="18241" xr:uid="{BA28A8E9-80D1-4AD4-A09D-7360DDCDE01F}"/>
    <cellStyle name="Output 2 3 3" xfId="11764" xr:uid="{A814D276-B6AD-4D6E-AB2A-DC488C3F81F7}"/>
    <cellStyle name="Output 2 3 3 2" xfId="11765" xr:uid="{6ADE792E-E8A6-477D-95DB-05887412EF49}"/>
    <cellStyle name="Output 2 3 3 2 2" xfId="11766" xr:uid="{58CAF50D-C430-4572-998C-4C3488EBF552}"/>
    <cellStyle name="Output 2 3 3 2 2 2" xfId="11767" xr:uid="{DE7F0C17-D98D-42C7-A46A-A16E8268596D}"/>
    <cellStyle name="Output 2 3 3 2 3" xfId="19120" xr:uid="{F8865B26-A154-4BBF-BC30-83BC6573BB40}"/>
    <cellStyle name="Output 2 3 3 3" xfId="11768" xr:uid="{5080107E-76FA-4CCB-BB6E-23928D60E4A3}"/>
    <cellStyle name="Output 2 3 3 3 2" xfId="11769" xr:uid="{59366F7B-90AC-40DD-BE5A-2B5F5FB39CCB}"/>
    <cellStyle name="Output 2 3 3 3 3" xfId="19470" xr:uid="{AD7E6D6E-3C4E-40F1-8193-22FFDBB7DDE1}"/>
    <cellStyle name="Output 2 3 3 4" xfId="11770" xr:uid="{F3EE41C2-E20C-4382-ADF0-0DD7F8CBDB2D}"/>
    <cellStyle name="Output 2 3 3 5" xfId="11771" xr:uid="{458FAD23-F98B-4869-B861-90B25C2E1CD5}"/>
    <cellStyle name="Output 2 3 3 6" xfId="11772" xr:uid="{CA2FA2FD-4C7D-4606-8FEC-BCDD51481D08}"/>
    <cellStyle name="Output 2 3 3 7" xfId="18516" xr:uid="{828F1E2B-3503-4205-8418-E93C09914672}"/>
    <cellStyle name="Output 2 3 4" xfId="11773" xr:uid="{67AF876E-904E-4015-8ECB-367F34E2010C}"/>
    <cellStyle name="Output 2 3 5" xfId="11774" xr:uid="{133C8022-CDF0-4E7F-8C81-A9D26C08122E}"/>
    <cellStyle name="Output 2 3 6" xfId="17802" xr:uid="{184110FF-BE19-44F3-9E4B-FAEB9CC5E98A}"/>
    <cellStyle name="Output 2 4" xfId="11775" xr:uid="{65EA6E61-F0A8-4FC7-B62C-C9409908960F}"/>
    <cellStyle name="Output 2 4 2" xfId="11776" xr:uid="{98DA6A5D-9B8F-4B6E-B450-2CE506A23F71}"/>
    <cellStyle name="Output 2 4 2 2" xfId="11777" xr:uid="{23DA25A1-72F9-4461-8076-514CDC6DB734}"/>
    <cellStyle name="Output 2 4 2 2 2" xfId="11778" xr:uid="{4F5163AF-AAB7-477B-9CE0-BBD2EE013BC2}"/>
    <cellStyle name="Output 2 4 2 2 2 2" xfId="11779" xr:uid="{3720B3C1-CE4F-4BB2-9BB1-99DA331CC580}"/>
    <cellStyle name="Output 2 4 2 2 2 2 2" xfId="11780" xr:uid="{E92EF0DE-E2E8-4F3E-8EE8-B9A45F6A9973}"/>
    <cellStyle name="Output 2 4 2 2 2 3" xfId="19317" xr:uid="{9ABD86A7-2723-455D-B0F5-57000333A0C4}"/>
    <cellStyle name="Output 2 4 2 2 3" xfId="11781" xr:uid="{B69AFDBF-6D62-422D-AC90-BFE4A8F10C0E}"/>
    <cellStyle name="Output 2 4 2 2 3 2" xfId="11782" xr:uid="{72FB1563-9511-4730-8EBF-F70BB3148FB4}"/>
    <cellStyle name="Output 2 4 2 2 3 3" xfId="19729" xr:uid="{7D7CB0CB-2760-4F35-BB17-31C6B44CFD43}"/>
    <cellStyle name="Output 2 4 2 2 4" xfId="11783" xr:uid="{4F28D0B3-731A-48AB-B0D3-068A9A5125DF}"/>
    <cellStyle name="Output 2 4 2 2 5" xfId="11784" xr:uid="{3C69807D-E49C-42E9-8090-528DDFDF9FFE}"/>
    <cellStyle name="Output 2 4 2 2 6" xfId="11785" xr:uid="{09FB8214-FED2-4299-BFA6-EEEC28D82267}"/>
    <cellStyle name="Output 2 4 2 2 7" xfId="18779" xr:uid="{4E693092-82A0-485A-90D4-9FF4EA542087}"/>
    <cellStyle name="Output 2 4 2 3" xfId="11786" xr:uid="{7247F7AD-8A6A-4B14-8A4B-4929CDEF0781}"/>
    <cellStyle name="Output 2 4 2 3 2" xfId="11787" xr:uid="{E9D4BBD0-2AB1-4EDD-9051-FBA5DFAB1027}"/>
    <cellStyle name="Output 2 4 2 4" xfId="11788" xr:uid="{8E79D16C-9CF9-49AA-BF9B-B886180D1E53}"/>
    <cellStyle name="Output 2 4 2 5" xfId="11789" xr:uid="{99ADA8EE-8C22-4135-B22B-8D389FC5CCAD}"/>
    <cellStyle name="Output 2 4 2 6" xfId="18242" xr:uid="{2FF28EF8-9CE8-4130-9675-74894D47E10E}"/>
    <cellStyle name="Output 2 4 3" xfId="11790" xr:uid="{AD892DFE-145B-4C6F-9009-FE578F3BE8FC}"/>
    <cellStyle name="Output 2 4 3 2" xfId="11791" xr:uid="{6C92C4ED-4DE1-4286-BF2E-8585789BFD32}"/>
    <cellStyle name="Output 2 4 3 2 2" xfId="11792" xr:uid="{4669D55B-7AE3-4B0C-9B38-1C5C74E18874}"/>
    <cellStyle name="Output 2 4 3 2 2 2" xfId="11793" xr:uid="{87182E3A-9ADF-43EB-B538-D0D5F0E72C8D}"/>
    <cellStyle name="Output 2 4 3 2 3" xfId="19121" xr:uid="{7CBDBDAF-A195-42E5-8019-570700B7C673}"/>
    <cellStyle name="Output 2 4 3 3" xfId="11794" xr:uid="{36A04923-2EC5-4F51-BDA7-445FD578941B}"/>
    <cellStyle name="Output 2 4 3 3 2" xfId="11795" xr:uid="{A4DC7742-A478-4A9D-A590-7CD75F3AB060}"/>
    <cellStyle name="Output 2 4 3 3 3" xfId="19471" xr:uid="{C0FF941C-3D76-4F62-BD24-0D94746CCC67}"/>
    <cellStyle name="Output 2 4 3 4" xfId="11796" xr:uid="{F32F6708-E738-43E4-B664-287774145188}"/>
    <cellStyle name="Output 2 4 3 5" xfId="11797" xr:uid="{A5AD4586-5424-4FFD-8DAD-ECC095474462}"/>
    <cellStyle name="Output 2 4 3 6" xfId="11798" xr:uid="{477DA803-0998-4CD0-AE42-078835CB7397}"/>
    <cellStyle name="Output 2 4 3 7" xfId="18517" xr:uid="{09216FAB-8A92-4B75-890E-265DCF71F57E}"/>
    <cellStyle name="Output 2 4 4" xfId="11799" xr:uid="{E484C226-137C-44E9-85E5-1A492D8A2D14}"/>
    <cellStyle name="Output 2 4 5" xfId="11800" xr:uid="{90356CED-4E57-49ED-B817-0F8D6F5C9CBD}"/>
    <cellStyle name="Output 2 4 6" xfId="17803" xr:uid="{D9B39050-DC08-4C6B-90E8-B0B9CE7EF08D}"/>
    <cellStyle name="Output 2 5" xfId="11801" xr:uid="{6A409DBC-FA08-4E51-BE08-EC7538E424BB}"/>
    <cellStyle name="Output 2 5 2" xfId="11802" xr:uid="{83DC1AA8-B300-44F2-8186-B2D65C5E4A5C}"/>
    <cellStyle name="Output 2 5 2 2" xfId="11803" xr:uid="{F2368ACD-5F1C-4F53-865D-5090E9ED5E97}"/>
    <cellStyle name="Output 2 5 2 2 2" xfId="11804" xr:uid="{5C8BAD01-6493-4626-A2F3-986F17181D79}"/>
    <cellStyle name="Output 2 5 2 2 2 2" xfId="11805" xr:uid="{37145A46-57AE-4F40-AD77-0F55167E9A1C}"/>
    <cellStyle name="Output 2 5 2 2 2 2 2" xfId="11806" xr:uid="{F5299444-525C-45AB-AC51-15E7AABB9233}"/>
    <cellStyle name="Output 2 5 2 2 2 3" xfId="19318" xr:uid="{BB3739F2-52AE-4377-BECC-0871D0676F7F}"/>
    <cellStyle name="Output 2 5 2 2 3" xfId="11807" xr:uid="{DF199DC7-F4AE-4B89-B18C-164A6E330F6F}"/>
    <cellStyle name="Output 2 5 2 2 3 2" xfId="11808" xr:uid="{ACB2348D-A6F0-4107-AE9C-81F38151A162}"/>
    <cellStyle name="Output 2 5 2 2 3 3" xfId="19730" xr:uid="{6B93C74C-13FC-4C6C-9F85-8AB7DE035FAF}"/>
    <cellStyle name="Output 2 5 2 2 4" xfId="11809" xr:uid="{EF3232FD-8F5E-4938-AC03-ED1BE15A90E3}"/>
    <cellStyle name="Output 2 5 2 2 5" xfId="11810" xr:uid="{02FBA98A-0A92-419A-9C4C-3EB6E03A6D88}"/>
    <cellStyle name="Output 2 5 2 2 6" xfId="11811" xr:uid="{2D990672-AAE6-4654-A36F-9C879A7A7CC8}"/>
    <cellStyle name="Output 2 5 2 2 7" xfId="18780" xr:uid="{B4D277A7-E21B-4B49-8AF7-28E8AFA19E6B}"/>
    <cellStyle name="Output 2 5 2 3" xfId="11812" xr:uid="{1AC761F2-E948-4106-8268-F33C7B0ACC18}"/>
    <cellStyle name="Output 2 5 2 3 2" xfId="11813" xr:uid="{2821536A-4373-4147-975B-A51D7417E170}"/>
    <cellStyle name="Output 2 5 2 4" xfId="11814" xr:uid="{F6916B87-0028-4E28-9213-CF36001240D3}"/>
    <cellStyle name="Output 2 5 2 5" xfId="11815" xr:uid="{30E9CE1C-5575-48F5-BAA2-428D296CAF50}"/>
    <cellStyle name="Output 2 5 2 6" xfId="18243" xr:uid="{F9D80038-8869-4444-B72A-B7B2BFCD67ED}"/>
    <cellStyle name="Output 2 5 3" xfId="11816" xr:uid="{433C1B24-5200-4119-BFE9-3B3BA4FA9DB6}"/>
    <cellStyle name="Output 2 5 3 2" xfId="11817" xr:uid="{9B553F92-A1D4-47FF-BB69-98C026761C31}"/>
    <cellStyle name="Output 2 5 3 2 2" xfId="11818" xr:uid="{1650FE09-973F-4460-9430-26E4F57606A4}"/>
    <cellStyle name="Output 2 5 3 2 2 2" xfId="11819" xr:uid="{9C9E6B77-F0CF-4FA0-B901-98BDE4F32484}"/>
    <cellStyle name="Output 2 5 3 2 3" xfId="19122" xr:uid="{B0A0B28C-2494-4972-B895-463E4C52B3BC}"/>
    <cellStyle name="Output 2 5 3 3" xfId="11820" xr:uid="{D52EC8A4-7557-4EE9-8C42-11C9CED9C8C0}"/>
    <cellStyle name="Output 2 5 3 3 2" xfId="11821" xr:uid="{7C39D38E-8E6C-4427-BADF-798BBF1FE084}"/>
    <cellStyle name="Output 2 5 3 3 3" xfId="19472" xr:uid="{37449F39-504A-4851-AE0C-23B321D4BFFB}"/>
    <cellStyle name="Output 2 5 3 4" xfId="11822" xr:uid="{EA0BBEE8-C5C7-447B-A875-F8B752A073E1}"/>
    <cellStyle name="Output 2 5 3 5" xfId="11823" xr:uid="{D961CE2C-0BDB-4C43-8322-874A0EACFD57}"/>
    <cellStyle name="Output 2 5 3 6" xfId="11824" xr:uid="{A941E1D7-E3FC-4DA2-8CF3-A52E6411E373}"/>
    <cellStyle name="Output 2 5 3 7" xfId="18518" xr:uid="{0732868C-294A-4654-8D8C-CA6BCB50F916}"/>
    <cellStyle name="Output 2 5 4" xfId="11825" xr:uid="{DE04BEA9-2A46-4CFB-AB2D-308F9CA7A229}"/>
    <cellStyle name="Output 2 5 5" xfId="11826" xr:uid="{66153A11-D9D6-44CC-A8E2-5283784E3279}"/>
    <cellStyle name="Output 2 5 6" xfId="17804" xr:uid="{B9122200-94F5-47E5-B762-05BA40033F7E}"/>
    <cellStyle name="Output 2 6" xfId="11827" xr:uid="{9F4EBF0C-DB21-4F9D-916A-BFF7056279BD}"/>
    <cellStyle name="Output 2 6 2" xfId="11828" xr:uid="{6AE88966-5C79-4804-805C-F524C85608E3}"/>
    <cellStyle name="Output 2 6 2 2" xfId="11829" xr:uid="{472599C4-4D4A-4151-9E3E-4BF3C228C218}"/>
    <cellStyle name="Output 2 6 2 2 2" xfId="11830" xr:uid="{4EFBB7A9-E319-4EC0-B29A-32B09FC6C4D8}"/>
    <cellStyle name="Output 2 6 2 2 2 2" xfId="11831" xr:uid="{A41C3AD0-DFA1-49A9-BA07-71DEAD62DB26}"/>
    <cellStyle name="Output 2 6 2 2 2 2 2" xfId="11832" xr:uid="{C3E2952A-5883-430A-98EF-FBDCCE15EA08}"/>
    <cellStyle name="Output 2 6 2 2 2 3" xfId="19319" xr:uid="{C387650F-E2C5-45FE-BF89-56F65C9FCC3C}"/>
    <cellStyle name="Output 2 6 2 2 3" xfId="11833" xr:uid="{EBF74782-5F3C-4EDC-BF6A-CA8D1AAB5AE9}"/>
    <cellStyle name="Output 2 6 2 2 3 2" xfId="11834" xr:uid="{15488FF5-9279-4F53-B41E-E587BCD689A2}"/>
    <cellStyle name="Output 2 6 2 2 3 3" xfId="19731" xr:uid="{C4D2BB70-F93B-49B1-9A1D-20948C5501C1}"/>
    <cellStyle name="Output 2 6 2 2 4" xfId="11835" xr:uid="{BAE26E94-436C-4297-9D00-DCCF492B0C53}"/>
    <cellStyle name="Output 2 6 2 2 5" xfId="11836" xr:uid="{A6D2FE0F-7125-44CF-8D3B-97E0029DB640}"/>
    <cellStyle name="Output 2 6 2 2 6" xfId="11837" xr:uid="{2117D0D4-E163-477C-A44A-005E49FCBE04}"/>
    <cellStyle name="Output 2 6 2 2 7" xfId="18781" xr:uid="{E913F166-C87D-4A9C-ACAF-42554C2D34BE}"/>
    <cellStyle name="Output 2 6 2 3" xfId="11838" xr:uid="{920A7A9E-97F4-4B61-AC4E-035AAC1E7F75}"/>
    <cellStyle name="Output 2 6 2 3 2" xfId="11839" xr:uid="{016D9948-810B-46B8-914A-D92A0BA08A10}"/>
    <cellStyle name="Output 2 6 2 4" xfId="11840" xr:uid="{3348AB35-EA55-40F9-81BA-26D5BF791F4A}"/>
    <cellStyle name="Output 2 6 2 5" xfId="11841" xr:uid="{16120DF0-E168-418B-B43B-9E1F8D6D3854}"/>
    <cellStyle name="Output 2 6 2 6" xfId="18244" xr:uid="{C8DFA852-D881-4DCF-8DEC-6A39A3C47800}"/>
    <cellStyle name="Output 2 6 3" xfId="11842" xr:uid="{62F9C72C-EB45-4239-84DE-A33F49FE8C4F}"/>
    <cellStyle name="Output 2 6 3 2" xfId="11843" xr:uid="{8CCFB798-C4E8-43B5-8F63-16D6FFED0A9F}"/>
    <cellStyle name="Output 2 6 3 2 2" xfId="11844" xr:uid="{839C42DF-E5E9-41D2-8933-69D2A9108614}"/>
    <cellStyle name="Output 2 6 3 2 2 2" xfId="11845" xr:uid="{ED1622BB-A3A1-4FC7-A047-987B147A6AE7}"/>
    <cellStyle name="Output 2 6 3 2 3" xfId="19123" xr:uid="{EBD228CE-F2CF-4F16-9602-8738FFDC59FA}"/>
    <cellStyle name="Output 2 6 3 3" xfId="11846" xr:uid="{2C561B79-15E8-4E37-9F3B-E12045205B10}"/>
    <cellStyle name="Output 2 6 3 3 2" xfId="11847" xr:uid="{D542454E-74C8-4DE8-BB6A-ECDB08703E9F}"/>
    <cellStyle name="Output 2 6 3 3 3" xfId="19473" xr:uid="{30824A92-1C4D-44E3-A93F-A6DDCF1ED2D9}"/>
    <cellStyle name="Output 2 6 3 4" xfId="11848" xr:uid="{D9BCD834-F770-4718-938C-E19330C9CC34}"/>
    <cellStyle name="Output 2 6 3 5" xfId="11849" xr:uid="{7F0513D1-7A34-4563-9535-D8F0A77AD65D}"/>
    <cellStyle name="Output 2 6 3 6" xfId="11850" xr:uid="{10AF22ED-B0ED-4FFA-A489-C13753432148}"/>
    <cellStyle name="Output 2 6 3 7" xfId="18519" xr:uid="{0795FF25-EA5C-4FAE-B6EC-197A313D25B8}"/>
    <cellStyle name="Output 2 6 4" xfId="11851" xr:uid="{9E290E70-FEED-4716-B7EE-73227F18F873}"/>
    <cellStyle name="Output 2 6 5" xfId="11852" xr:uid="{3A36F722-1CD5-483F-88CC-8DE3E60C56E4}"/>
    <cellStyle name="Output 2 6 6" xfId="17805" xr:uid="{E5EC4432-F84E-44A1-967F-7FE527415F04}"/>
    <cellStyle name="Output 2 7" xfId="11853" xr:uid="{D80AA8A8-E7DE-44E6-A120-58B4EBCAC4E0}"/>
    <cellStyle name="Output 2 7 2" xfId="11854" xr:uid="{B72FCFA7-1A1A-482F-92A6-56A78FE3C80D}"/>
    <cellStyle name="Output 2 7 2 2" xfId="11855" xr:uid="{95ECDE90-A33A-457B-AEF5-0AA90F3F11E8}"/>
    <cellStyle name="Output 2 7 2 2 2" xfId="11856" xr:uid="{E7B3790C-74D7-441B-871A-A98B6BA1BC24}"/>
    <cellStyle name="Output 2 7 2 2 2 2" xfId="11857" xr:uid="{8E5DA288-0A8A-481A-8F51-F23FC1128405}"/>
    <cellStyle name="Output 2 7 2 2 2 2 2" xfId="11858" xr:uid="{EAA3D1A2-A18C-45F4-998E-00F3AA0ECB2D}"/>
    <cellStyle name="Output 2 7 2 2 2 3" xfId="19320" xr:uid="{F712BE2A-AB43-4A7A-8FD2-7CAE99C000A2}"/>
    <cellStyle name="Output 2 7 2 2 3" xfId="11859" xr:uid="{F64BFE68-9852-4BB5-B6E5-A4AD6C4CD78C}"/>
    <cellStyle name="Output 2 7 2 2 3 2" xfId="11860" xr:uid="{9C7E7982-063F-4030-9BCD-2EA9D1C05B9E}"/>
    <cellStyle name="Output 2 7 2 2 3 3" xfId="19732" xr:uid="{2EFB7A73-DE0F-4B17-BA92-5E72335538D4}"/>
    <cellStyle name="Output 2 7 2 2 4" xfId="11861" xr:uid="{15DCA4E8-6818-4E35-88D9-AB110E7726E9}"/>
    <cellStyle name="Output 2 7 2 2 5" xfId="11862" xr:uid="{5E2E4AF5-E30F-413C-B85A-33D0BDB87CAC}"/>
    <cellStyle name="Output 2 7 2 2 6" xfId="11863" xr:uid="{A4147473-049A-470E-8C70-9E6AB6B1C118}"/>
    <cellStyle name="Output 2 7 2 2 7" xfId="18782" xr:uid="{EEEEE49A-4EEB-499D-8E1C-742FC8166878}"/>
    <cellStyle name="Output 2 7 2 3" xfId="11864" xr:uid="{7F6CED5F-DD7E-4370-9844-ED3791A1DE4D}"/>
    <cellStyle name="Output 2 7 2 3 2" xfId="11865" xr:uid="{07E3027E-2DF2-414C-A315-3E296C6706DB}"/>
    <cellStyle name="Output 2 7 2 4" xfId="11866" xr:uid="{90A773F5-2ABF-4A56-877A-31E0BE4395F0}"/>
    <cellStyle name="Output 2 7 2 5" xfId="11867" xr:uid="{EB8878C6-8DC9-4FD5-86D3-D3CBBCF18890}"/>
    <cellStyle name="Output 2 7 2 6" xfId="18245" xr:uid="{39600FF0-70E9-4556-937D-A666389FE61D}"/>
    <cellStyle name="Output 2 7 3" xfId="11868" xr:uid="{758B9D7C-59A8-44CE-ACCC-0B68A2F4937D}"/>
    <cellStyle name="Output 2 7 3 2" xfId="11869" xr:uid="{33F014B4-C8CA-408D-AF09-1735BD8E79F6}"/>
    <cellStyle name="Output 2 7 3 2 2" xfId="11870" xr:uid="{6E261320-D254-4110-951E-848B34D1933F}"/>
    <cellStyle name="Output 2 7 3 2 2 2" xfId="11871" xr:uid="{2A8B918C-287D-4DAA-816A-9D707506324C}"/>
    <cellStyle name="Output 2 7 3 2 3" xfId="19124" xr:uid="{694AC475-9BCE-43AF-A784-9E68EF543C79}"/>
    <cellStyle name="Output 2 7 3 3" xfId="11872" xr:uid="{FB008E35-925E-46C4-81B8-1D7868998DBA}"/>
    <cellStyle name="Output 2 7 3 3 2" xfId="11873" xr:uid="{58E4BC51-92C6-404A-98C3-F76FECEED55D}"/>
    <cellStyle name="Output 2 7 3 3 3" xfId="19474" xr:uid="{D0629DB0-9EB8-4953-8A2E-3F5DCD194C26}"/>
    <cellStyle name="Output 2 7 3 4" xfId="11874" xr:uid="{F730A136-D9A4-4F67-B57A-81249CEA06B0}"/>
    <cellStyle name="Output 2 7 3 5" xfId="11875" xr:uid="{42EAFB39-CE0F-4CD5-A416-0D05F095E8A1}"/>
    <cellStyle name="Output 2 7 3 6" xfId="11876" xr:uid="{CBDFD291-54A8-4D3A-B520-5413F7EDBC1B}"/>
    <cellStyle name="Output 2 7 3 7" xfId="18520" xr:uid="{41E1EA8F-B457-4B54-8637-B28C07FC0E67}"/>
    <cellStyle name="Output 2 7 4" xfId="11877" xr:uid="{E820AE84-6F71-43D4-920C-EC9627E10E64}"/>
    <cellStyle name="Output 2 7 5" xfId="11878" xr:uid="{24B59BA9-C374-4D64-A621-48ECFCDD172B}"/>
    <cellStyle name="Output 2 7 6" xfId="17806" xr:uid="{42DEB43F-496E-409A-8267-A7FA561EC401}"/>
    <cellStyle name="Output 2 8" xfId="11879" xr:uid="{6AC4514C-91A9-44D6-AFE0-71447994F796}"/>
    <cellStyle name="Output 2 8 2" xfId="11880" xr:uid="{23ABE1B4-361C-45A2-98B4-43F505F3A1C0}"/>
    <cellStyle name="Output 2 8 2 2" xfId="11881" xr:uid="{91CFB5B9-B836-4969-A7B7-3091C0987B79}"/>
    <cellStyle name="Output 2 8 2 2 2" xfId="11882" xr:uid="{CE86E23B-972C-4F55-8F62-41292CA5D097}"/>
    <cellStyle name="Output 2 8 2 2 2 2" xfId="11883" xr:uid="{6350814E-139B-4807-A410-C19B5E89DCCB}"/>
    <cellStyle name="Output 2 8 2 2 2 2 2" xfId="11884" xr:uid="{860D21B6-943D-4D4D-8F86-FD71EDD59F5F}"/>
    <cellStyle name="Output 2 8 2 2 2 3" xfId="19321" xr:uid="{B35B4FCF-924F-4296-9C9E-AAEA02E79B4D}"/>
    <cellStyle name="Output 2 8 2 2 3" xfId="11885" xr:uid="{7C3C35E6-2888-43B2-A67D-C49E8AA2FA95}"/>
    <cellStyle name="Output 2 8 2 2 3 2" xfId="11886" xr:uid="{9DF49457-B0E2-42C8-BAD1-49758CE7F816}"/>
    <cellStyle name="Output 2 8 2 2 3 3" xfId="19733" xr:uid="{097FE2C5-7086-4D42-8A3D-CF36F8053EC5}"/>
    <cellStyle name="Output 2 8 2 2 4" xfId="11887" xr:uid="{A5700043-38B5-43A7-BF85-02EDFE022AFB}"/>
    <cellStyle name="Output 2 8 2 2 5" xfId="11888" xr:uid="{29025F0B-7A6D-4E9F-81C1-2A6F41920BC1}"/>
    <cellStyle name="Output 2 8 2 2 6" xfId="11889" xr:uid="{B62535A9-3C61-49DE-BE8B-CD32AB5C0737}"/>
    <cellStyle name="Output 2 8 2 2 7" xfId="18783" xr:uid="{4E1C7CE3-3ACB-4B51-8E82-24A0CAF59901}"/>
    <cellStyle name="Output 2 8 2 3" xfId="11890" xr:uid="{12571B00-F1E0-4064-8C65-420C2A411B80}"/>
    <cellStyle name="Output 2 8 2 3 2" xfId="11891" xr:uid="{AFFF0214-657D-4381-89F8-1D0444FB41DC}"/>
    <cellStyle name="Output 2 8 2 4" xfId="11892" xr:uid="{1590268D-1E97-44BB-9B8F-C9FD29BCA27F}"/>
    <cellStyle name="Output 2 8 2 5" xfId="11893" xr:uid="{4B7FA941-05F1-49C5-8F4D-A1DD5D880814}"/>
    <cellStyle name="Output 2 8 2 6" xfId="18246" xr:uid="{B840D345-ADB0-4E1E-A4D0-9BA8E070FEB1}"/>
    <cellStyle name="Output 2 8 3" xfId="11894" xr:uid="{9A5DB103-3BAE-4B2F-813A-438FA8BA201A}"/>
    <cellStyle name="Output 2 8 3 2" xfId="11895" xr:uid="{2BF83AEC-6AB5-4C41-9D24-637CEC7B0EE8}"/>
    <cellStyle name="Output 2 8 3 2 2" xfId="11896" xr:uid="{EAA05DA6-ADEA-4640-B481-9CEE22EBCEEC}"/>
    <cellStyle name="Output 2 8 3 2 2 2" xfId="11897" xr:uid="{CFAF2D0E-AEEF-4A06-981B-C2B35DDE5457}"/>
    <cellStyle name="Output 2 8 3 2 3" xfId="19125" xr:uid="{D9FDC4F1-8726-4A44-986B-B0EC99BCD186}"/>
    <cellStyle name="Output 2 8 3 3" xfId="11898" xr:uid="{7AC4174D-A4F1-4C28-9335-30220B514C3E}"/>
    <cellStyle name="Output 2 8 3 3 2" xfId="11899" xr:uid="{255EE7DD-CC9E-4B7D-A109-9ACC30810F6A}"/>
    <cellStyle name="Output 2 8 3 3 3" xfId="19475" xr:uid="{DD0247E4-529D-4003-8BA5-40BA32CAF3E5}"/>
    <cellStyle name="Output 2 8 3 4" xfId="11900" xr:uid="{E266FDCF-8ED0-439D-87BD-16B97FA0CAB6}"/>
    <cellStyle name="Output 2 8 3 5" xfId="11901" xr:uid="{178DB73C-890A-4660-8230-E2D9DC2B9F7B}"/>
    <cellStyle name="Output 2 8 3 6" xfId="11902" xr:uid="{F9916527-D053-405E-9C4B-8FC2B8170D06}"/>
    <cellStyle name="Output 2 8 3 7" xfId="18521" xr:uid="{69C25351-0671-4731-A36B-0303EE7D525B}"/>
    <cellStyle name="Output 2 8 4" xfId="11903" xr:uid="{DE354463-1D57-4FDE-A972-D2F14084C8DE}"/>
    <cellStyle name="Output 2 8 5" xfId="11904" xr:uid="{796828C3-5069-496A-9BC4-B21731141B72}"/>
    <cellStyle name="Output 2 8 6" xfId="17807" xr:uid="{3A643308-D0AF-4A08-809E-9463A1AED024}"/>
    <cellStyle name="Output 2 9" xfId="11905" xr:uid="{78FD996B-06CA-45FE-9561-42CC7C9D3C23}"/>
    <cellStyle name="Output 2 9 2" xfId="11906" xr:uid="{280257B5-AC06-4AE6-B157-91E29E96F131}"/>
    <cellStyle name="Output 2 9 2 2" xfId="11907" xr:uid="{9E2F4FE9-353D-4F9A-8DB2-5E1780179E56}"/>
    <cellStyle name="Output 2 9 2 2 2" xfId="11908" xr:uid="{96F9C103-C935-4A5C-9C22-8FC4CFDD8998}"/>
    <cellStyle name="Output 2 9 2 2 2 2" xfId="11909" xr:uid="{AF8597F7-7AD5-463C-B012-949E99A22578}"/>
    <cellStyle name="Output 2 9 2 2 2 2 2" xfId="11910" xr:uid="{1A03C71E-7B1C-438F-8C8C-2B40CA9D14B6}"/>
    <cellStyle name="Output 2 9 2 2 2 3" xfId="19322" xr:uid="{D8D35D0F-5575-41FF-8D09-75FDB65796A4}"/>
    <cellStyle name="Output 2 9 2 2 3" xfId="11911" xr:uid="{5D5810EF-9A24-472D-AFAA-34AB17CB329E}"/>
    <cellStyle name="Output 2 9 2 2 3 2" xfId="11912" xr:uid="{2BD8313F-DB0D-4462-B0C3-66333B3527CA}"/>
    <cellStyle name="Output 2 9 2 2 3 3" xfId="19734" xr:uid="{043CA66B-50B6-45DE-972A-9C376A317525}"/>
    <cellStyle name="Output 2 9 2 2 4" xfId="11913" xr:uid="{FD728C87-C1B5-42AA-9A1C-0CB83D03E26E}"/>
    <cellStyle name="Output 2 9 2 2 5" xfId="11914" xr:uid="{A41B349B-BB8C-4F8D-8C7E-54451234CF51}"/>
    <cellStyle name="Output 2 9 2 2 6" xfId="11915" xr:uid="{69E79405-67D0-4DC1-82C5-0B8AFB0A666B}"/>
    <cellStyle name="Output 2 9 2 2 7" xfId="18784" xr:uid="{E6F3E111-BED1-4F73-866A-1A9D451D6DB0}"/>
    <cellStyle name="Output 2 9 2 3" xfId="11916" xr:uid="{54E8AC50-49A9-42BC-91E2-C0C91F243DDF}"/>
    <cellStyle name="Output 2 9 2 3 2" xfId="11917" xr:uid="{39EFEFD2-5B0C-4133-8A68-B2D6B73D203D}"/>
    <cellStyle name="Output 2 9 2 4" xfId="11918" xr:uid="{D02974D4-BA91-4B9F-8A48-E7722B2E2677}"/>
    <cellStyle name="Output 2 9 2 5" xfId="11919" xr:uid="{CDD806A2-BA4A-46B5-A843-CDD08E03ED1D}"/>
    <cellStyle name="Output 2 9 2 6" xfId="18247" xr:uid="{B2401858-1255-4CF7-9444-E923D2F962A5}"/>
    <cellStyle name="Output 2 9 3" xfId="11920" xr:uid="{B242978B-83DA-4B63-B340-5A73C78805B5}"/>
    <cellStyle name="Output 2 9 3 2" xfId="11921" xr:uid="{9D10640A-F74F-4A82-A126-C4A416153D97}"/>
    <cellStyle name="Output 2 9 3 2 2" xfId="11922" xr:uid="{E9177EA7-53E8-4465-B684-2720CCEA118D}"/>
    <cellStyle name="Output 2 9 3 2 2 2" xfId="11923" xr:uid="{BF907D8A-AA98-4880-9DFD-F38D20050220}"/>
    <cellStyle name="Output 2 9 3 2 3" xfId="19126" xr:uid="{71E4FEBB-B0BB-4309-8237-4E17DE4C0B14}"/>
    <cellStyle name="Output 2 9 3 3" xfId="11924" xr:uid="{9FE8D896-ADF3-4AE8-AD6D-9F5C95372244}"/>
    <cellStyle name="Output 2 9 3 3 2" xfId="11925" xr:uid="{2B663E7A-6B5B-4BE3-9BE2-BE215A1825F0}"/>
    <cellStyle name="Output 2 9 3 3 3" xfId="19476" xr:uid="{D2035353-21C9-42D7-AAD7-5D49FF7CE5DD}"/>
    <cellStyle name="Output 2 9 3 4" xfId="11926" xr:uid="{8E9FB069-60E2-432B-B00E-341602641DCC}"/>
    <cellStyle name="Output 2 9 3 5" xfId="11927" xr:uid="{263732DB-F86F-4F72-BA75-8B1E4950A8ED}"/>
    <cellStyle name="Output 2 9 3 6" xfId="11928" xr:uid="{6A911256-CFF9-469F-B5A0-808A5DFD41BD}"/>
    <cellStyle name="Output 2 9 3 7" xfId="18522" xr:uid="{079B54A4-FC91-489A-82DA-68AF5F312DF4}"/>
    <cellStyle name="Output 2 9 4" xfId="11929" xr:uid="{712AF7E6-4FBE-46AF-B48B-6C313A8CEE92}"/>
    <cellStyle name="Output 2 9 5" xfId="11930" xr:uid="{C83AA0C3-2B2F-46A0-8E5F-D2B222AA08A3}"/>
    <cellStyle name="Output 2 9 6" xfId="17808" xr:uid="{D20F0B73-5D2F-4A42-BD7E-49A0F23D523E}"/>
    <cellStyle name="Output 3" xfId="11931" xr:uid="{E05CD263-31BF-4A72-930F-02E6C7BA8ECD}"/>
    <cellStyle name="Output 3 10" xfId="11932" xr:uid="{7288DF9E-C029-4B82-9DDA-DEFCFDB7FAB0}"/>
    <cellStyle name="Output 3 10 2" xfId="11933" xr:uid="{4B0BF011-B15A-49FB-9D10-934290A00CD7}"/>
    <cellStyle name="Output 3 10 2 2" xfId="11934" xr:uid="{23D1F208-933F-47AB-B90F-90604F03C86A}"/>
    <cellStyle name="Output 3 10 2 2 2" xfId="11935" xr:uid="{CF4C6BAB-8A0E-49DC-9648-616A33709311}"/>
    <cellStyle name="Output 3 10 2 2 2 2" xfId="11936" xr:uid="{5D8A94ED-EAF7-4BCB-ACD2-68963D83E8E0}"/>
    <cellStyle name="Output 3 10 2 2 2 2 2" xfId="11937" xr:uid="{0D36A7E0-CC1A-4B00-9BEC-B57771737819}"/>
    <cellStyle name="Output 3 10 2 2 2 3" xfId="19324" xr:uid="{0ECF0499-305E-49A6-A903-DBE5654A8565}"/>
    <cellStyle name="Output 3 10 2 2 3" xfId="11938" xr:uid="{479EE25F-87A3-40E5-B042-8B50B85049C7}"/>
    <cellStyle name="Output 3 10 2 2 3 2" xfId="11939" xr:uid="{4422764E-2D5D-4468-A6EE-82C5F2A303BD}"/>
    <cellStyle name="Output 3 10 2 2 3 3" xfId="19736" xr:uid="{F4453CE9-4DD0-4F58-A45E-071117DF7E4E}"/>
    <cellStyle name="Output 3 10 2 2 4" xfId="11940" xr:uid="{107DA361-5792-45D6-88D7-065866D309F6}"/>
    <cellStyle name="Output 3 10 2 2 5" xfId="11941" xr:uid="{A27CA802-F8A7-48A8-B914-1C2750625844}"/>
    <cellStyle name="Output 3 10 2 2 6" xfId="11942" xr:uid="{15AD6733-54BE-479A-898D-451DDEEBB05C}"/>
    <cellStyle name="Output 3 10 2 2 7" xfId="18786" xr:uid="{8B104B52-8215-4925-BC49-39322E3DC112}"/>
    <cellStyle name="Output 3 10 2 3" xfId="11943" xr:uid="{BB45A924-D6F5-48B1-A489-9FAE73677944}"/>
    <cellStyle name="Output 3 10 2 4" xfId="11944" xr:uid="{4A1D4198-EA52-4076-93AA-297ED5B26E50}"/>
    <cellStyle name="Output 3 10 2 5" xfId="18249" xr:uid="{59C53632-BFBC-40D9-818F-C0781FB01AAD}"/>
    <cellStyle name="Output 3 10 3" xfId="11945" xr:uid="{25D38121-BAAD-47D5-818E-7A369B2F183B}"/>
    <cellStyle name="Output 3 10 3 2" xfId="11946" xr:uid="{D042AA7E-C124-4B2C-B6CB-764DBA028DB5}"/>
    <cellStyle name="Output 3 10 3 2 2" xfId="11947" xr:uid="{1B8AA930-D1B6-4252-AE33-BCD4CD35A8C3}"/>
    <cellStyle name="Output 3 10 3 2 2 2" xfId="11948" xr:uid="{98AC009F-BD22-4B06-A1F8-040752ACCD6A}"/>
    <cellStyle name="Output 3 10 3 2 3" xfId="19128" xr:uid="{A3AC1CF2-428E-4FEA-96BD-99DB4571D6FD}"/>
    <cellStyle name="Output 3 10 3 3" xfId="11949" xr:uid="{74E1C854-425D-485E-9028-E3DD7ACF69D0}"/>
    <cellStyle name="Output 3 10 3 3 2" xfId="11950" xr:uid="{CB373C8A-60DA-4BD8-B8A1-B032C55EBA99}"/>
    <cellStyle name="Output 3 10 3 3 3" xfId="19478" xr:uid="{D8D3A827-8449-4B54-B667-65E0313B23C2}"/>
    <cellStyle name="Output 3 10 3 4" xfId="11951" xr:uid="{07293B6F-4FAD-42A1-B3D9-435D470DEF33}"/>
    <cellStyle name="Output 3 10 3 5" xfId="18524" xr:uid="{0544151F-EAFC-4BC6-846F-56F39F9630F7}"/>
    <cellStyle name="Output 3 10 4" xfId="11952" xr:uid="{67762576-1989-42AE-A68A-B0BB7A6B90DD}"/>
    <cellStyle name="Output 3 10 5" xfId="11953" xr:uid="{0739B53C-2A59-4537-B906-C506D941A6BE}"/>
    <cellStyle name="Output 3 10 6" xfId="17810" xr:uid="{A6EE6685-5CB7-403E-ACEA-0DFF0E2D2F02}"/>
    <cellStyle name="Output 3 11" xfId="11954" xr:uid="{330A33D9-3F28-4079-BC26-7875003D34A3}"/>
    <cellStyle name="Output 3 11 2" xfId="11955" xr:uid="{A5F4DFAF-D092-4E9B-9BF5-BEF1DE9B40C3}"/>
    <cellStyle name="Output 3 11 2 2" xfId="11956" xr:uid="{86AE41A9-4EFD-4ED8-AD9E-2EDDA6F4BDA4}"/>
    <cellStyle name="Output 3 11 2 2 2" xfId="11957" xr:uid="{927BE552-C0A1-4A0B-83DC-9BDA1713EC95}"/>
    <cellStyle name="Output 3 11 2 2 2 2" xfId="11958" xr:uid="{79EF00AD-CFA3-491E-9741-B8877728D47A}"/>
    <cellStyle name="Output 3 11 2 2 2 2 2" xfId="11959" xr:uid="{3CC8D2CA-54D3-4BF7-A2D8-827EB9F6AE80}"/>
    <cellStyle name="Output 3 11 2 2 2 3" xfId="19325" xr:uid="{38BF91E5-366A-449E-A8AB-C3C72CDC5186}"/>
    <cellStyle name="Output 3 11 2 2 3" xfId="11960" xr:uid="{456DD75F-D01D-4FB0-96C3-64A90C1D3A25}"/>
    <cellStyle name="Output 3 11 2 2 3 2" xfId="11961" xr:uid="{341E2A73-E9C9-464E-B128-9A96DD968470}"/>
    <cellStyle name="Output 3 11 2 2 3 3" xfId="19737" xr:uid="{FA9682EA-255F-469A-A879-96B136824B1C}"/>
    <cellStyle name="Output 3 11 2 2 4" xfId="11962" xr:uid="{05B07760-0D6F-4C27-B9F9-2A315749CB1F}"/>
    <cellStyle name="Output 3 11 2 2 5" xfId="11963" xr:uid="{18EDC837-1997-4F61-A72C-5D5979210902}"/>
    <cellStyle name="Output 3 11 2 2 6" xfId="11964" xr:uid="{EE7BDF9F-8C74-4C6F-A110-02F6AB566573}"/>
    <cellStyle name="Output 3 11 2 2 7" xfId="18787" xr:uid="{3B06EBA2-C0A7-4AC3-8871-EB239389AE84}"/>
    <cellStyle name="Output 3 11 2 3" xfId="11965" xr:uid="{AB70B5AC-6BFC-4832-97D6-C5511F332A80}"/>
    <cellStyle name="Output 3 11 2 4" xfId="11966" xr:uid="{27AB0356-9BCF-4C15-A880-D761B11C70BB}"/>
    <cellStyle name="Output 3 11 2 5" xfId="18250" xr:uid="{EA83BDE1-33B8-4923-A8C4-5C460EC2AA8D}"/>
    <cellStyle name="Output 3 11 3" xfId="11967" xr:uid="{B190410E-E966-4AF6-94EF-5AEFA12B0C53}"/>
    <cellStyle name="Output 3 11 3 2" xfId="11968" xr:uid="{236AA553-5890-4704-B439-84F902B5C1D6}"/>
    <cellStyle name="Output 3 11 3 2 2" xfId="11969" xr:uid="{6E82BEE1-D5D3-4A46-B5C8-0629BF5CABD9}"/>
    <cellStyle name="Output 3 11 3 2 2 2" xfId="11970" xr:uid="{C37CAF04-466F-4F00-BFF3-D59D4B70E3E0}"/>
    <cellStyle name="Output 3 11 3 2 3" xfId="19129" xr:uid="{53553FB1-B7B0-4925-960B-371FE48A20F0}"/>
    <cellStyle name="Output 3 11 3 3" xfId="11971" xr:uid="{CDB0C0AD-16B9-46F3-8B20-3B0F13A76771}"/>
    <cellStyle name="Output 3 11 3 3 2" xfId="11972" xr:uid="{66CAF619-527F-4248-870D-6E6F6595AA6E}"/>
    <cellStyle name="Output 3 11 3 3 3" xfId="19479" xr:uid="{49107BF3-B11A-48C9-ACD4-3C95645C0A94}"/>
    <cellStyle name="Output 3 11 3 4" xfId="11973" xr:uid="{46875A5A-B49E-41DC-A671-4FB4085F1BE6}"/>
    <cellStyle name="Output 3 11 3 5" xfId="18525" xr:uid="{201CA3E0-DC19-4C7B-B5B8-6564AA94CD10}"/>
    <cellStyle name="Output 3 11 4" xfId="11974" xr:uid="{B3BC2BB5-E017-4963-8FA6-3FD8DE015009}"/>
    <cellStyle name="Output 3 11 5" xfId="11975" xr:uid="{0EAA7801-ADE8-42DE-82E0-12469472F0DC}"/>
    <cellStyle name="Output 3 11 6" xfId="17811" xr:uid="{B8E9012D-8494-47C1-B5D6-FA6364900D13}"/>
    <cellStyle name="Output 3 12" xfId="11976" xr:uid="{7782E927-8A58-4DA1-B890-7AB4465BD105}"/>
    <cellStyle name="Output 3 12 2" xfId="11977" xr:uid="{C9EE5245-766C-43D4-8D84-8B3AE447ACA7}"/>
    <cellStyle name="Output 3 12 2 2" xfId="11978" xr:uid="{40CE6B19-6462-47D9-8EE2-BE05DBECCDD5}"/>
    <cellStyle name="Output 3 12 2 2 2" xfId="11979" xr:uid="{D5025578-EB04-473A-AB47-737103FED5EF}"/>
    <cellStyle name="Output 3 12 2 2 2 2" xfId="11980" xr:uid="{22CAA49E-0104-4ADB-AF67-05C9579FBC12}"/>
    <cellStyle name="Output 3 12 2 2 3" xfId="19323" xr:uid="{399587F8-D5B7-469F-868A-B99FEB9A0A88}"/>
    <cellStyle name="Output 3 12 2 3" xfId="11981" xr:uid="{A4B4FD2B-1FB6-4C24-B6FA-94AA7C7763C0}"/>
    <cellStyle name="Output 3 12 2 3 2" xfId="11982" xr:uid="{4777B519-7C06-4EBA-87D9-E9DBEF293C6F}"/>
    <cellStyle name="Output 3 12 2 3 3" xfId="19735" xr:uid="{4B75EE25-80DB-4BC5-A64B-41B82FCF3D67}"/>
    <cellStyle name="Output 3 12 2 4" xfId="11983" xr:uid="{3F3F8590-5881-4545-A326-4A00AE990B22}"/>
    <cellStyle name="Output 3 12 2 5" xfId="11984" xr:uid="{3D9E99B5-7CE2-4B2B-8C9B-F8BC2021EE43}"/>
    <cellStyle name="Output 3 12 2 6" xfId="11985" xr:uid="{50DCC394-E289-44C9-AEF5-3F4BD8940CF8}"/>
    <cellStyle name="Output 3 12 2 7" xfId="18785" xr:uid="{9DCB35B4-64B9-4E42-976B-014F812F1FBC}"/>
    <cellStyle name="Output 3 12 3" xfId="11986" xr:uid="{DADB6FA9-DFD1-49A1-8F22-E14301551B7D}"/>
    <cellStyle name="Output 3 12 3 2" xfId="11987" xr:uid="{746A897C-AEA9-40E8-9792-7A65E49A691E}"/>
    <cellStyle name="Output 3 12 4" xfId="11988" xr:uid="{9EF0D9B7-A405-467B-9364-3355DAD3136B}"/>
    <cellStyle name="Output 3 12 5" xfId="11989" xr:uid="{00E81A87-D931-43DF-9298-0028CC0CFBF7}"/>
    <cellStyle name="Output 3 12 6" xfId="18248" xr:uid="{57D36BAC-EF63-46F7-B2B5-377854E81809}"/>
    <cellStyle name="Output 3 13" xfId="11990" xr:uid="{F591B8D4-5A84-4EC6-A94F-3D03BFFCB71F}"/>
    <cellStyle name="Output 3 13 2" xfId="11991" xr:uid="{6CA8CFC3-45F9-4162-8615-4B0ED3E78AF4}"/>
    <cellStyle name="Output 3 13 2 2" xfId="11992" xr:uid="{D2A2F4C6-7AA5-434A-A99B-3E54EBBA3B69}"/>
    <cellStyle name="Output 3 13 2 2 2" xfId="11993" xr:uid="{086433AB-5A4D-4FED-883B-DCDB547221E1}"/>
    <cellStyle name="Output 3 13 2 3" xfId="19127" xr:uid="{6FAF80E8-5E28-449D-9EF2-AE89717293CD}"/>
    <cellStyle name="Output 3 13 3" xfId="11994" xr:uid="{9F2A292F-2DB8-4903-8347-01E0285401E2}"/>
    <cellStyle name="Output 3 13 3 2" xfId="11995" xr:uid="{2D49D97D-6FFC-4C41-93DB-B06FE002271B}"/>
    <cellStyle name="Output 3 13 3 3" xfId="19477" xr:uid="{5053ED65-3ACC-4E5D-A0DE-E4E1C0175A0C}"/>
    <cellStyle name="Output 3 13 4" xfId="11996" xr:uid="{364D97F0-99E4-4D47-BA8D-CB29E36A25BA}"/>
    <cellStyle name="Output 3 13 5" xfId="11997" xr:uid="{C9ECADEE-FD15-4CB8-BC34-BD0779B09253}"/>
    <cellStyle name="Output 3 13 6" xfId="11998" xr:uid="{099E66E4-BCF4-460E-ACE2-2BA2792AF38B}"/>
    <cellStyle name="Output 3 13 7" xfId="18523" xr:uid="{639FEE46-6E01-4495-AAB1-3A27C4B041DD}"/>
    <cellStyle name="Output 3 14" xfId="11999" xr:uid="{34D52B63-AD97-4E70-83E2-E778B097F265}"/>
    <cellStyle name="Output 3 15" xfId="12000" xr:uid="{58FFF163-0681-473B-B6BB-92573E404833}"/>
    <cellStyle name="Output 3 16" xfId="17809" xr:uid="{15A08A37-1136-499E-8139-EB2FDE7B2CEF}"/>
    <cellStyle name="Output 3 2" xfId="12001" xr:uid="{CBC4CB34-2FF9-4D18-B245-59DEEF3583E4}"/>
    <cellStyle name="Output 3 2 2" xfId="12002" xr:uid="{7E162B90-5A29-4D76-AC1F-F88DFEEC3AD9}"/>
    <cellStyle name="Output 3 2 2 2" xfId="12003" xr:uid="{3D5122D9-DAB4-4E2E-808B-C01412E8040F}"/>
    <cellStyle name="Output 3 2 2 2 2" xfId="12004" xr:uid="{88F9FADE-FD5F-49F4-8545-106A12F2A3F1}"/>
    <cellStyle name="Output 3 2 2 2 2 2" xfId="12005" xr:uid="{B8AE01A1-996E-4B87-B3CE-07DD2A2EAE93}"/>
    <cellStyle name="Output 3 2 2 2 2 2 2" xfId="12006" xr:uid="{CA3B0255-3CCF-4B7C-93B5-857E1A6A91E1}"/>
    <cellStyle name="Output 3 2 2 2 2 3" xfId="19326" xr:uid="{EEC74313-A68F-466D-AE8C-2F36369B220F}"/>
    <cellStyle name="Output 3 2 2 2 3" xfId="12007" xr:uid="{15AC59AC-D4A1-4403-87CB-D2FFF43ED694}"/>
    <cellStyle name="Output 3 2 2 2 3 2" xfId="12008" xr:uid="{3090D77C-EE86-47B1-8170-51FE5E871920}"/>
    <cellStyle name="Output 3 2 2 2 3 3" xfId="19738" xr:uid="{56942EF8-DBE8-4E57-8EB8-E986ACE730F8}"/>
    <cellStyle name="Output 3 2 2 2 4" xfId="12009" xr:uid="{0EA3C99C-1AB7-4C0B-8137-6EBDD3FBB27E}"/>
    <cellStyle name="Output 3 2 2 2 5" xfId="12010" xr:uid="{E4C50314-2658-4569-80F9-276A5AA7FC96}"/>
    <cellStyle name="Output 3 2 2 2 6" xfId="12011" xr:uid="{1F712328-26DE-45E7-89DC-7C869089162F}"/>
    <cellStyle name="Output 3 2 2 2 7" xfId="18788" xr:uid="{71F4DB04-D28B-4023-A9B9-F191A36AF258}"/>
    <cellStyle name="Output 3 2 2 3" xfId="12012" xr:uid="{81D115D2-3445-4851-BB65-C014A7437279}"/>
    <cellStyle name="Output 3 2 2 4" xfId="12013" xr:uid="{EFE0AE21-91FB-4464-BEBF-C1F2584EF979}"/>
    <cellStyle name="Output 3 2 2 5" xfId="18251" xr:uid="{B36F8773-6B4A-4E88-AF05-DD0D8E9A343B}"/>
    <cellStyle name="Output 3 2 3" xfId="12014" xr:uid="{74151000-71E7-4044-A711-B5B830605B06}"/>
    <cellStyle name="Output 3 2 3 2" xfId="12015" xr:uid="{8D2015E1-0B2F-4450-A9E9-1E0BE360D220}"/>
    <cellStyle name="Output 3 2 3 2 2" xfId="12016" xr:uid="{70BF3E74-B7BA-46A4-B539-1EA8D8CA8778}"/>
    <cellStyle name="Output 3 2 3 2 2 2" xfId="12017" xr:uid="{A097AE8D-376B-4215-86FF-8F6EC0AC697F}"/>
    <cellStyle name="Output 3 2 3 2 3" xfId="19130" xr:uid="{F413A09C-ECAB-4FB4-B049-50510EED0122}"/>
    <cellStyle name="Output 3 2 3 3" xfId="12018" xr:uid="{EFC35E8D-FB0C-499A-9495-97CC90726375}"/>
    <cellStyle name="Output 3 2 3 3 2" xfId="12019" xr:uid="{2EA69710-EA96-4AD9-8F3E-756BC95F9232}"/>
    <cellStyle name="Output 3 2 3 3 3" xfId="19480" xr:uid="{681A9823-2116-4FCF-8873-80A1D7453810}"/>
    <cellStyle name="Output 3 2 3 4" xfId="12020" xr:uid="{D4E24B62-3C38-4BD5-88DE-53607A8F995E}"/>
    <cellStyle name="Output 3 2 3 5" xfId="18526" xr:uid="{170BEC21-BEA9-4A59-BC6C-7572AC6108AF}"/>
    <cellStyle name="Output 3 2 4" xfId="12021" xr:uid="{5CC414AF-90D9-4058-B57C-960A2619DBF8}"/>
    <cellStyle name="Output 3 2 5" xfId="12022" xr:uid="{02F31794-CF27-45E5-90C7-1F90392D45BC}"/>
    <cellStyle name="Output 3 2 6" xfId="17812" xr:uid="{E8862419-7543-4884-A8E1-DA63D02E10CF}"/>
    <cellStyle name="Output 3 3" xfId="12023" xr:uid="{E301F0EE-9F69-437E-A803-122270544D16}"/>
    <cellStyle name="Output 3 3 2" xfId="12024" xr:uid="{D5715D20-4296-4990-A41C-F802C7A8060F}"/>
    <cellStyle name="Output 3 3 2 2" xfId="12025" xr:uid="{D149ED6A-6B77-43BB-92F8-287D083D27E2}"/>
    <cellStyle name="Output 3 3 2 2 2" xfId="12026" xr:uid="{F98995A3-41DC-4CE6-AC3E-042B41A9F11D}"/>
    <cellStyle name="Output 3 3 2 2 2 2" xfId="12027" xr:uid="{95D83DCA-77E0-43BB-BB81-F2D070926A10}"/>
    <cellStyle name="Output 3 3 2 2 2 2 2" xfId="12028" xr:uid="{82214DF0-2309-4BB2-AF64-0D0D401ED21F}"/>
    <cellStyle name="Output 3 3 2 2 2 3" xfId="19327" xr:uid="{D80BF4A4-E8CB-4989-A71E-6D95BEA7F16F}"/>
    <cellStyle name="Output 3 3 2 2 3" xfId="12029" xr:uid="{8EFCF98D-0957-42ED-9C28-780029031D89}"/>
    <cellStyle name="Output 3 3 2 2 3 2" xfId="12030" xr:uid="{E7DB24FD-2D83-4FDC-A354-DBC44525BBAD}"/>
    <cellStyle name="Output 3 3 2 2 3 3" xfId="19739" xr:uid="{990739E1-5B02-460F-BCFD-C6539220D0CB}"/>
    <cellStyle name="Output 3 3 2 2 4" xfId="12031" xr:uid="{EAAC55FD-853B-4B2A-92FC-47EE03664BA2}"/>
    <cellStyle name="Output 3 3 2 2 5" xfId="12032" xr:uid="{935234A4-3DC6-4696-96DC-6571DAAE21C0}"/>
    <cellStyle name="Output 3 3 2 2 6" xfId="12033" xr:uid="{092E2772-4576-4C1B-A415-66A153054D68}"/>
    <cellStyle name="Output 3 3 2 2 7" xfId="18789" xr:uid="{6F319E19-3197-47F6-866D-32A552F9F25A}"/>
    <cellStyle name="Output 3 3 2 3" xfId="12034" xr:uid="{B7A21862-C713-4559-9B71-C3E31129228A}"/>
    <cellStyle name="Output 3 3 2 4" xfId="12035" xr:uid="{1C76E7BD-B8F5-4240-A544-9AEA5CB048B0}"/>
    <cellStyle name="Output 3 3 2 5" xfId="18252" xr:uid="{7CD9416B-573D-4A1E-A3CF-F6098E231BC0}"/>
    <cellStyle name="Output 3 3 3" xfId="12036" xr:uid="{E23752D6-35D9-4A5B-A6D3-2454761B0DF0}"/>
    <cellStyle name="Output 3 3 3 2" xfId="12037" xr:uid="{AF1FBC43-39D3-4EB5-9073-6AEF2A46D9DF}"/>
    <cellStyle name="Output 3 3 3 2 2" xfId="12038" xr:uid="{F0FAE455-2DA6-49CF-B650-E36B96E6034C}"/>
    <cellStyle name="Output 3 3 3 2 2 2" xfId="12039" xr:uid="{350F0018-8C60-4677-A5B4-EFE2A1D8C9AC}"/>
    <cellStyle name="Output 3 3 3 2 3" xfId="19131" xr:uid="{4E886E0B-35EB-41BF-A4ED-0952C30DDB1B}"/>
    <cellStyle name="Output 3 3 3 3" xfId="12040" xr:uid="{0643CFA1-76E4-4D84-A3E0-8DC3CEBAF396}"/>
    <cellStyle name="Output 3 3 3 3 2" xfId="12041" xr:uid="{AB8B6ADB-C855-45C2-BDA0-58AFCB581959}"/>
    <cellStyle name="Output 3 3 3 3 3" xfId="19481" xr:uid="{A82D18DB-57DA-4A6F-8BC6-572D9BFDD72D}"/>
    <cellStyle name="Output 3 3 3 4" xfId="12042" xr:uid="{A658F4B6-84D9-4048-A453-EF036967E73A}"/>
    <cellStyle name="Output 3 3 3 5" xfId="18527" xr:uid="{C792029B-77C2-4868-93B8-C9FEABE0DD40}"/>
    <cellStyle name="Output 3 3 4" xfId="12043" xr:uid="{C92F1CB1-B32C-4CDE-A98D-329984DF095E}"/>
    <cellStyle name="Output 3 3 5" xfId="12044" xr:uid="{0CEC8657-5CA7-41C5-AB37-3159F5B836BE}"/>
    <cellStyle name="Output 3 3 6" xfId="17813" xr:uid="{B819857A-0F23-4C07-9D47-E4D31CD3EF43}"/>
    <cellStyle name="Output 3 4" xfId="12045" xr:uid="{2B46AF6F-51A6-4653-8DF5-19DAF09F8CFB}"/>
    <cellStyle name="Output 3 4 2" xfId="12046" xr:uid="{1DBAB80B-AA6B-4EC9-9204-75364E014D7D}"/>
    <cellStyle name="Output 3 4 2 2" xfId="12047" xr:uid="{253D2511-2208-4D27-A106-07F4DC53AB4B}"/>
    <cellStyle name="Output 3 4 2 2 2" xfId="12048" xr:uid="{CC2CEF79-DD2B-4C5D-84DB-F812D54FAB0B}"/>
    <cellStyle name="Output 3 4 2 2 2 2" xfId="12049" xr:uid="{83868DD5-AC34-4665-B71B-B7B68EB21DD5}"/>
    <cellStyle name="Output 3 4 2 2 2 2 2" xfId="12050" xr:uid="{12E583AE-43F8-4104-8772-0C50FEE03BA1}"/>
    <cellStyle name="Output 3 4 2 2 2 3" xfId="19328" xr:uid="{F3B0E01F-4E4B-45D4-A523-381A91B7C530}"/>
    <cellStyle name="Output 3 4 2 2 3" xfId="12051" xr:uid="{B1235E07-FB3D-40E9-BEA7-FAA7DB6D01E8}"/>
    <cellStyle name="Output 3 4 2 2 3 2" xfId="12052" xr:uid="{763ABA72-5D7C-43CA-B7DE-74B61B53D3D7}"/>
    <cellStyle name="Output 3 4 2 2 3 3" xfId="19740" xr:uid="{4A369A81-509F-41E8-9C75-63F262A69F62}"/>
    <cellStyle name="Output 3 4 2 2 4" xfId="12053" xr:uid="{40E53A83-83C7-40F9-848D-DA87DEF4C7B4}"/>
    <cellStyle name="Output 3 4 2 2 5" xfId="12054" xr:uid="{CF23A557-B66D-4033-8646-F8BAAC55136A}"/>
    <cellStyle name="Output 3 4 2 2 6" xfId="12055" xr:uid="{BDCA19C3-3A9F-46B5-8CCA-B4761BA89699}"/>
    <cellStyle name="Output 3 4 2 2 7" xfId="18790" xr:uid="{91D0F81D-CF56-472F-88C2-1AF5193CD6A9}"/>
    <cellStyle name="Output 3 4 2 3" xfId="12056" xr:uid="{370A57A1-1EC5-4C14-A9AB-36D1D0B5A1D9}"/>
    <cellStyle name="Output 3 4 2 4" xfId="12057" xr:uid="{7BED04A0-D779-4B3B-BD20-DE900C1D881F}"/>
    <cellStyle name="Output 3 4 2 5" xfId="18253" xr:uid="{8B177F11-B0BF-43AE-90DD-6490D67C2217}"/>
    <cellStyle name="Output 3 4 3" xfId="12058" xr:uid="{23A8249D-5F9A-4699-935F-6960907EE93C}"/>
    <cellStyle name="Output 3 4 3 2" xfId="12059" xr:uid="{3A01ECEE-A18E-4294-9FE4-C4B824CC3B93}"/>
    <cellStyle name="Output 3 4 3 2 2" xfId="12060" xr:uid="{750E76D0-E4DA-40FF-B9D9-3C33E618A31E}"/>
    <cellStyle name="Output 3 4 3 2 2 2" xfId="12061" xr:uid="{5B48E8A7-6E67-4D8C-83FC-58A0D02A2C41}"/>
    <cellStyle name="Output 3 4 3 2 3" xfId="19132" xr:uid="{2E54E5EC-D7EA-48CB-A78F-E74925B23199}"/>
    <cellStyle name="Output 3 4 3 3" xfId="12062" xr:uid="{29C9AE9A-2015-4319-B792-0609288314A1}"/>
    <cellStyle name="Output 3 4 3 3 2" xfId="12063" xr:uid="{9030173E-2115-4FBC-96C8-403C5AE986C7}"/>
    <cellStyle name="Output 3 4 3 3 3" xfId="19482" xr:uid="{A3A3029E-FEC4-4D2E-B081-DB6084DF9CD1}"/>
    <cellStyle name="Output 3 4 3 4" xfId="12064" xr:uid="{D3DD166A-B615-4D4A-8109-0E44F7B30840}"/>
    <cellStyle name="Output 3 4 3 5" xfId="18528" xr:uid="{6D4CC3D5-32CA-4637-8A04-C8DDA03B9705}"/>
    <cellStyle name="Output 3 4 4" xfId="12065" xr:uid="{1C123E27-3477-4A7E-9522-2C59160B5E44}"/>
    <cellStyle name="Output 3 4 5" xfId="12066" xr:uid="{BAE45919-777F-49CF-AFE7-9A4114C6986E}"/>
    <cellStyle name="Output 3 4 6" xfId="17814" xr:uid="{7C867EF1-C61D-4476-8737-ABF5393EADB4}"/>
    <cellStyle name="Output 3 5" xfId="12067" xr:uid="{B52026FE-80DE-421E-BB06-C9CB992F5FC4}"/>
    <cellStyle name="Output 3 5 2" xfId="12068" xr:uid="{E0A97D3B-78C8-4D7C-9D4C-31B1E72D2B1E}"/>
    <cellStyle name="Output 3 5 2 2" xfId="12069" xr:uid="{E0B83CA3-89F5-4E98-A671-40CC3CE85B1B}"/>
    <cellStyle name="Output 3 5 2 2 2" xfId="12070" xr:uid="{F5DA4179-B384-4B47-BC70-C5A2E71324B0}"/>
    <cellStyle name="Output 3 5 2 2 2 2" xfId="12071" xr:uid="{F91C6CAC-CD99-4818-B9ED-0C48BE601D48}"/>
    <cellStyle name="Output 3 5 2 2 2 2 2" xfId="12072" xr:uid="{7DBBFA8D-5AB5-4772-A78B-AFD708D0926D}"/>
    <cellStyle name="Output 3 5 2 2 2 3" xfId="19329" xr:uid="{CB9C665B-D595-40D7-BB13-89FF655F7659}"/>
    <cellStyle name="Output 3 5 2 2 3" xfId="12073" xr:uid="{C8403A8C-1602-4F45-B6E5-2E408438CBA3}"/>
    <cellStyle name="Output 3 5 2 2 3 2" xfId="12074" xr:uid="{E1CF7E23-28D6-4CF6-9331-7AB18B270731}"/>
    <cellStyle name="Output 3 5 2 2 3 3" xfId="19741" xr:uid="{F6AA341B-2488-438B-8506-BBEF8E7E1A66}"/>
    <cellStyle name="Output 3 5 2 2 4" xfId="12075" xr:uid="{F5E21A6A-01E4-429F-B710-30082BFA6309}"/>
    <cellStyle name="Output 3 5 2 2 5" xfId="12076" xr:uid="{C5609035-6EB0-42C8-9EC5-3D3FF80B2F7D}"/>
    <cellStyle name="Output 3 5 2 2 6" xfId="12077" xr:uid="{B0983A30-FB74-4D1D-B54A-11805089900B}"/>
    <cellStyle name="Output 3 5 2 2 7" xfId="18791" xr:uid="{D406AFB9-EB8C-4240-B739-3F136F1B17C6}"/>
    <cellStyle name="Output 3 5 2 3" xfId="12078" xr:uid="{B40E789D-3B26-4708-BE23-D8E9385A2B61}"/>
    <cellStyle name="Output 3 5 2 4" xfId="12079" xr:uid="{B578FB98-2E73-431E-84F2-76C127AEC42C}"/>
    <cellStyle name="Output 3 5 2 5" xfId="18254" xr:uid="{16BCA464-80CB-4C6F-8115-5B2F8D42EE24}"/>
    <cellStyle name="Output 3 5 3" xfId="12080" xr:uid="{4CB0C378-FC4A-4569-8DA4-39AA524D115F}"/>
    <cellStyle name="Output 3 5 3 2" xfId="12081" xr:uid="{E969AAF0-0A41-4637-8C7F-25AF4A91B2C5}"/>
    <cellStyle name="Output 3 5 3 2 2" xfId="12082" xr:uid="{3169CCDD-573E-4327-93DA-C8A637B4BC10}"/>
    <cellStyle name="Output 3 5 3 2 2 2" xfId="12083" xr:uid="{C4CF823A-D53C-4B0E-ACD6-023129E97241}"/>
    <cellStyle name="Output 3 5 3 2 3" xfId="19133" xr:uid="{5749F27D-8A0C-4AF5-B60D-A2F3253DED50}"/>
    <cellStyle name="Output 3 5 3 3" xfId="12084" xr:uid="{361E71B2-E3CC-4874-BA4F-CAD000CAFD1E}"/>
    <cellStyle name="Output 3 5 3 3 2" xfId="12085" xr:uid="{57C160AA-F1CC-4377-9412-366FE29F33D8}"/>
    <cellStyle name="Output 3 5 3 3 3" xfId="19483" xr:uid="{D942E71E-34E2-4C15-8A29-02359F8C1ABC}"/>
    <cellStyle name="Output 3 5 3 4" xfId="12086" xr:uid="{E0EC89A5-1DA3-4E13-AD67-AE594FADC46C}"/>
    <cellStyle name="Output 3 5 3 5" xfId="18529" xr:uid="{B3D45FB8-E29B-4174-B153-43A47C6A702E}"/>
    <cellStyle name="Output 3 5 4" xfId="12087" xr:uid="{AADCEE88-827C-4C6C-B849-E485031613B2}"/>
    <cellStyle name="Output 3 5 5" xfId="12088" xr:uid="{0330DF1E-720C-4270-B0B7-C53E0FD6A65D}"/>
    <cellStyle name="Output 3 5 6" xfId="17815" xr:uid="{E6A0CE31-9516-452F-AA9A-8121B19118A6}"/>
    <cellStyle name="Output 3 6" xfId="12089" xr:uid="{590A7C46-EF50-448D-B5B5-8A7E4AD05302}"/>
    <cellStyle name="Output 3 6 2" xfId="12090" xr:uid="{21F39904-9440-418E-8191-C5C1C8B45B7C}"/>
    <cellStyle name="Output 3 6 2 2" xfId="12091" xr:uid="{4A820FE9-4D5B-4BB8-A5A3-3901E059DF91}"/>
    <cellStyle name="Output 3 6 2 2 2" xfId="12092" xr:uid="{500F295F-CAEA-46FB-A2B5-294F88F3D125}"/>
    <cellStyle name="Output 3 6 2 2 2 2" xfId="12093" xr:uid="{791B0CFE-CA4E-4AF5-A01E-5E856AE0797B}"/>
    <cellStyle name="Output 3 6 2 2 2 2 2" xfId="12094" xr:uid="{6C2AA537-968E-4418-A3F7-544AD63E3B09}"/>
    <cellStyle name="Output 3 6 2 2 2 3" xfId="19330" xr:uid="{74EC8992-FC4F-4829-A704-3E6CE6833C8A}"/>
    <cellStyle name="Output 3 6 2 2 3" xfId="12095" xr:uid="{D009A1F3-0DBB-4796-B8BD-1E795C74CC23}"/>
    <cellStyle name="Output 3 6 2 2 3 2" xfId="12096" xr:uid="{7BC4F96D-486D-40DA-ADC5-938B1244C89B}"/>
    <cellStyle name="Output 3 6 2 2 3 3" xfId="19742" xr:uid="{8ACE8FFF-0E7E-4CA2-83BB-1108A4481627}"/>
    <cellStyle name="Output 3 6 2 2 4" xfId="12097" xr:uid="{F002B4D8-6A1B-42C2-94F7-B536B55127E6}"/>
    <cellStyle name="Output 3 6 2 2 5" xfId="12098" xr:uid="{7E99399C-F32F-42EC-8C44-EC69E66C5F53}"/>
    <cellStyle name="Output 3 6 2 2 6" xfId="12099" xr:uid="{E08CE607-0986-420B-84C9-9E83AE92BC90}"/>
    <cellStyle name="Output 3 6 2 2 7" xfId="18792" xr:uid="{4E2AAD1B-8D1E-4DC4-915C-F49E163983D8}"/>
    <cellStyle name="Output 3 6 2 3" xfId="12100" xr:uid="{EDB0414A-9287-4734-BC2C-A34072B95BC2}"/>
    <cellStyle name="Output 3 6 2 4" xfId="12101" xr:uid="{77FC7568-9CD7-4D28-A74F-93BA41EC93A7}"/>
    <cellStyle name="Output 3 6 2 5" xfId="18255" xr:uid="{2D094DDA-432B-4115-B5AD-727D69141BFA}"/>
    <cellStyle name="Output 3 6 3" xfId="12102" xr:uid="{1938A1CB-AE37-4D34-9EBA-7D6E5F932DEB}"/>
    <cellStyle name="Output 3 6 3 2" xfId="12103" xr:uid="{4579441F-9AA0-4185-895B-492412119FB3}"/>
    <cellStyle name="Output 3 6 3 2 2" xfId="12104" xr:uid="{176552C7-C378-4922-B48B-33B6CACC42C9}"/>
    <cellStyle name="Output 3 6 3 2 2 2" xfId="12105" xr:uid="{5BDC4D54-D498-49F4-8CEC-C6A4497FA007}"/>
    <cellStyle name="Output 3 6 3 2 3" xfId="19134" xr:uid="{D0A9B146-CC2D-43FA-9B02-6E4D86C4587C}"/>
    <cellStyle name="Output 3 6 3 3" xfId="12106" xr:uid="{0DFE21F6-0C80-487A-9A08-B635BE4A0066}"/>
    <cellStyle name="Output 3 6 3 3 2" xfId="12107" xr:uid="{064DC63D-57DE-4E99-889C-8BF8649436EA}"/>
    <cellStyle name="Output 3 6 3 3 3" xfId="19484" xr:uid="{46EC9BE7-9C95-4AB2-985C-809965CF2707}"/>
    <cellStyle name="Output 3 6 3 4" xfId="12108" xr:uid="{D52F3F4C-72D4-442D-AEDD-493CA3A7C366}"/>
    <cellStyle name="Output 3 6 3 5" xfId="18530" xr:uid="{AFB72705-DC00-4914-9147-368ECD5FDD94}"/>
    <cellStyle name="Output 3 6 4" xfId="12109" xr:uid="{D5976DDC-F649-447D-AE3E-A6584E5EAF92}"/>
    <cellStyle name="Output 3 6 5" xfId="12110" xr:uid="{6F9C58DD-D22A-4FD1-94E4-1DA84510A8E3}"/>
    <cellStyle name="Output 3 6 6" xfId="17816" xr:uid="{2E56F97A-F5C1-4898-B6FA-4A2F341C8872}"/>
    <cellStyle name="Output 3 7" xfId="12111" xr:uid="{03367201-2C2D-4722-A80A-7D9E6639D057}"/>
    <cellStyle name="Output 3 7 2" xfId="12112" xr:uid="{99D0DDF4-96AC-4933-991B-8551DFE5938A}"/>
    <cellStyle name="Output 3 7 2 2" xfId="12113" xr:uid="{F903E9B3-152F-4567-A9D3-F0B64900929E}"/>
    <cellStyle name="Output 3 7 2 2 2" xfId="12114" xr:uid="{B4FD9B1B-1986-4C76-9A1B-6799DEF72DC4}"/>
    <cellStyle name="Output 3 7 2 2 2 2" xfId="12115" xr:uid="{22F3F822-B758-4A50-80D1-3CA9A8198C7E}"/>
    <cellStyle name="Output 3 7 2 2 2 2 2" xfId="12116" xr:uid="{EFA2B20D-DDE0-4042-9648-0D69212489FF}"/>
    <cellStyle name="Output 3 7 2 2 2 3" xfId="19331" xr:uid="{1423CFF8-C67C-4888-BCC8-7385F26D8F83}"/>
    <cellStyle name="Output 3 7 2 2 3" xfId="12117" xr:uid="{861C71B7-9DA6-4B5C-9BE6-965825101DFF}"/>
    <cellStyle name="Output 3 7 2 2 3 2" xfId="12118" xr:uid="{89303593-8B24-4D8D-86A8-3C689513411E}"/>
    <cellStyle name="Output 3 7 2 2 3 3" xfId="19743" xr:uid="{9A0AB876-59DF-4FCB-94E8-3D6ECF9FCC2A}"/>
    <cellStyle name="Output 3 7 2 2 4" xfId="12119" xr:uid="{CC5C3EE1-BD77-4BEE-AB56-42A9CB993C09}"/>
    <cellStyle name="Output 3 7 2 2 5" xfId="12120" xr:uid="{3F8046B8-4D39-4E85-A08C-5CAD4953AEC9}"/>
    <cellStyle name="Output 3 7 2 2 6" xfId="12121" xr:uid="{6BB542E2-E017-480F-810A-12FF0F156C76}"/>
    <cellStyle name="Output 3 7 2 2 7" xfId="18793" xr:uid="{5923C2AE-6864-4987-9D46-10CD525A4289}"/>
    <cellStyle name="Output 3 7 2 3" xfId="12122" xr:uid="{C9B28C69-2498-4B8B-8BB3-74ECD80B698B}"/>
    <cellStyle name="Output 3 7 2 4" xfId="12123" xr:uid="{4D62DBC5-85FA-48E7-8EB7-75837DF29E3F}"/>
    <cellStyle name="Output 3 7 2 5" xfId="18256" xr:uid="{9A4530A0-3E70-491D-86DC-E8C9A32DDFC2}"/>
    <cellStyle name="Output 3 7 3" xfId="12124" xr:uid="{E2105AEF-1781-4B05-8162-1DDA70A9A1B8}"/>
    <cellStyle name="Output 3 7 3 2" xfId="12125" xr:uid="{242688EF-DC88-45BD-BFD9-9233FA960F34}"/>
    <cellStyle name="Output 3 7 3 2 2" xfId="12126" xr:uid="{A5BE3D5C-5D3B-4007-B9BB-6523C1989E41}"/>
    <cellStyle name="Output 3 7 3 2 2 2" xfId="12127" xr:uid="{4C6F3FD2-5715-4DA9-A1CA-A21A7A16959F}"/>
    <cellStyle name="Output 3 7 3 2 3" xfId="19135" xr:uid="{253B4068-4F80-49F6-A676-4BDE54C868DA}"/>
    <cellStyle name="Output 3 7 3 3" xfId="12128" xr:uid="{3C5D3982-0665-4757-BE90-260734994717}"/>
    <cellStyle name="Output 3 7 3 3 2" xfId="12129" xr:uid="{23B4D068-F92B-4C51-AC13-4B708F4F453A}"/>
    <cellStyle name="Output 3 7 3 3 3" xfId="19485" xr:uid="{B5ECA699-EF98-49BA-A245-E5EB45BC55B7}"/>
    <cellStyle name="Output 3 7 3 4" xfId="12130" xr:uid="{7E1B722B-A589-4D6E-9C50-17B07D65DE34}"/>
    <cellStyle name="Output 3 7 3 5" xfId="18531" xr:uid="{AF6215CC-791B-4C47-97E9-BDB6E55BCA5E}"/>
    <cellStyle name="Output 3 7 4" xfId="12131" xr:uid="{CF175014-9778-4E58-82AC-572558676A36}"/>
    <cellStyle name="Output 3 7 5" xfId="12132" xr:uid="{DCD5A880-D9F7-4E89-BA99-D55C1F16B580}"/>
    <cellStyle name="Output 3 7 6" xfId="17817" xr:uid="{B6A374A5-4588-454D-A821-C884E6E3B122}"/>
    <cellStyle name="Output 3 8" xfId="12133" xr:uid="{DECCAC0E-990D-4F2C-AB56-3E28C9B3D331}"/>
    <cellStyle name="Output 3 8 2" xfId="12134" xr:uid="{1DFC9ED5-CA60-46D5-A91C-A87A33C1C0A0}"/>
    <cellStyle name="Output 3 8 2 2" xfId="12135" xr:uid="{BBC95216-85E8-4470-ADA2-8D6EEAE5D757}"/>
    <cellStyle name="Output 3 8 2 2 2" xfId="12136" xr:uid="{1562447A-82E5-4765-8BEC-A80C4869CD22}"/>
    <cellStyle name="Output 3 8 2 2 2 2" xfId="12137" xr:uid="{B8C7BAB5-3033-41F0-BB80-5101929EBFD4}"/>
    <cellStyle name="Output 3 8 2 2 2 2 2" xfId="12138" xr:uid="{DAB1E772-0633-42B1-933F-EAB4F3EBA181}"/>
    <cellStyle name="Output 3 8 2 2 2 3" xfId="19332" xr:uid="{72B31F64-8A39-4F48-A7E0-D4A40530E7EA}"/>
    <cellStyle name="Output 3 8 2 2 3" xfId="12139" xr:uid="{21122C06-8555-4803-98BF-F2C0D8EADEB6}"/>
    <cellStyle name="Output 3 8 2 2 3 2" xfId="12140" xr:uid="{678330B0-D053-46A4-A3AD-D5BA9683CA3F}"/>
    <cellStyle name="Output 3 8 2 2 3 3" xfId="19744" xr:uid="{50993808-DE88-457E-8FB8-6966B9F2B405}"/>
    <cellStyle name="Output 3 8 2 2 4" xfId="12141" xr:uid="{CCCBA46C-9B55-4452-BCFD-2BCFAB027D99}"/>
    <cellStyle name="Output 3 8 2 2 5" xfId="12142" xr:uid="{13E51907-5F91-4DCE-8EFF-D8758BA10DA5}"/>
    <cellStyle name="Output 3 8 2 2 6" xfId="12143" xr:uid="{6DD36689-7B8C-4DF4-A597-A62EF4A63A65}"/>
    <cellStyle name="Output 3 8 2 2 7" xfId="18794" xr:uid="{6336DBCA-EC7B-46FE-AE5E-F3B63750F3EF}"/>
    <cellStyle name="Output 3 8 2 3" xfId="12144" xr:uid="{8202516D-1DE8-410E-89AB-1DD12F165F22}"/>
    <cellStyle name="Output 3 8 2 4" xfId="12145" xr:uid="{CCCFDB4F-F765-409B-BFF9-608B3423E099}"/>
    <cellStyle name="Output 3 8 2 5" xfId="18257" xr:uid="{A384AADF-BB79-480E-956D-6E82B5992D3A}"/>
    <cellStyle name="Output 3 8 3" xfId="12146" xr:uid="{D3BEE5A2-F279-4D06-B49A-D8EDEA2015D8}"/>
    <cellStyle name="Output 3 8 3 2" xfId="12147" xr:uid="{80FA0649-CB17-4018-A5DD-A54D9D8DD6D4}"/>
    <cellStyle name="Output 3 8 3 2 2" xfId="12148" xr:uid="{89F231D7-4976-4FA5-BCA5-83345C5AED01}"/>
    <cellStyle name="Output 3 8 3 2 2 2" xfId="12149" xr:uid="{A5EE3745-A66C-4161-9124-8629505F92E1}"/>
    <cellStyle name="Output 3 8 3 2 3" xfId="19136" xr:uid="{851EC84C-F973-4BF2-B427-AAA22A70C7BF}"/>
    <cellStyle name="Output 3 8 3 3" xfId="12150" xr:uid="{B93C2692-FF32-4A75-BF1F-9F9B2B3BC6B8}"/>
    <cellStyle name="Output 3 8 3 3 2" xfId="12151" xr:uid="{06C6C0F1-74F0-4D97-AA83-1F8C41E53D42}"/>
    <cellStyle name="Output 3 8 3 3 3" xfId="19486" xr:uid="{251CF247-5760-49B1-8C05-C66F3FF98AD5}"/>
    <cellStyle name="Output 3 8 3 4" xfId="12152" xr:uid="{3641CF07-66D5-4AF2-B66D-1E3EC4E191F2}"/>
    <cellStyle name="Output 3 8 3 5" xfId="18532" xr:uid="{4C1B5F91-57F4-4046-AD66-A134BF6A7EE1}"/>
    <cellStyle name="Output 3 8 4" xfId="12153" xr:uid="{7A1F0390-445F-49A7-BEC4-00BAA9C66875}"/>
    <cellStyle name="Output 3 8 5" xfId="12154" xr:uid="{9728D1AE-C975-411E-98B3-ADA48085B073}"/>
    <cellStyle name="Output 3 8 6" xfId="17818" xr:uid="{3AE727E4-1284-4CFA-A29F-65A947498DB3}"/>
    <cellStyle name="Output 3 9" xfId="12155" xr:uid="{DEB6DC06-0FA0-4543-8AC2-79E405349809}"/>
    <cellStyle name="Output 3 9 2" xfId="12156" xr:uid="{65532AF3-06F0-493F-BC4C-A806000941F6}"/>
    <cellStyle name="Output 3 9 2 2" xfId="12157" xr:uid="{1A558514-6958-4EF9-82A4-F60080EE8391}"/>
    <cellStyle name="Output 3 9 2 2 2" xfId="12158" xr:uid="{7C3CEE21-AA67-4D3A-B3E1-291910BB42D6}"/>
    <cellStyle name="Output 3 9 2 2 2 2" xfId="12159" xr:uid="{0FE7E137-6251-483A-A5D2-628095E591F5}"/>
    <cellStyle name="Output 3 9 2 2 2 2 2" xfId="12160" xr:uid="{60F183A0-F81B-4C54-B7F2-34B28915F70D}"/>
    <cellStyle name="Output 3 9 2 2 2 3" xfId="19333" xr:uid="{DA2CF37F-D67C-4D14-BEA0-019F3D779381}"/>
    <cellStyle name="Output 3 9 2 2 3" xfId="12161" xr:uid="{23428F30-6920-4E20-9B62-AE39BC7B035F}"/>
    <cellStyle name="Output 3 9 2 2 3 2" xfId="12162" xr:uid="{B9FF4B48-2EFA-4D73-A591-35179741126B}"/>
    <cellStyle name="Output 3 9 2 2 3 3" xfId="19745" xr:uid="{70EC66FE-0032-47BB-A4B9-71C62EB31371}"/>
    <cellStyle name="Output 3 9 2 2 4" xfId="12163" xr:uid="{B340FA87-4D44-4BB0-8BCA-541FC6EDB138}"/>
    <cellStyle name="Output 3 9 2 2 5" xfId="12164" xr:uid="{739CDDDC-CF92-4093-A49F-04A319CE736E}"/>
    <cellStyle name="Output 3 9 2 2 6" xfId="12165" xr:uid="{DFE56D04-42C2-482F-B2F3-5FCF95EE4D62}"/>
    <cellStyle name="Output 3 9 2 2 7" xfId="18795" xr:uid="{A35B89E2-9D83-484E-8E77-1CBA85835A38}"/>
    <cellStyle name="Output 3 9 2 3" xfId="12166" xr:uid="{9B43815B-4700-4DE7-A3C8-E3729BA690DA}"/>
    <cellStyle name="Output 3 9 2 4" xfId="12167" xr:uid="{850B6FA8-008A-4513-BC3A-B7E004F14C8C}"/>
    <cellStyle name="Output 3 9 2 5" xfId="18258" xr:uid="{2542B91E-75AC-444E-B525-681C11564AE8}"/>
    <cellStyle name="Output 3 9 3" xfId="12168" xr:uid="{3EA026F0-EC0D-4F1F-8D9C-9DC5E75F726E}"/>
    <cellStyle name="Output 3 9 3 2" xfId="12169" xr:uid="{38F36B55-C848-4188-85EB-01B74B38363F}"/>
    <cellStyle name="Output 3 9 3 2 2" xfId="12170" xr:uid="{49E6FBA3-0D27-4DE2-AF17-592240BCCBB2}"/>
    <cellStyle name="Output 3 9 3 2 2 2" xfId="12171" xr:uid="{855319A5-07F5-403D-A617-44A2DCB7E8BD}"/>
    <cellStyle name="Output 3 9 3 2 3" xfId="19137" xr:uid="{6611006C-252D-4A57-9B46-2B779069A2C1}"/>
    <cellStyle name="Output 3 9 3 3" xfId="12172" xr:uid="{6FA4AA7D-00DE-4B48-BD6A-9648E3B0A601}"/>
    <cellStyle name="Output 3 9 3 3 2" xfId="12173" xr:uid="{E12D4E37-FE40-4858-9A0E-757B72152206}"/>
    <cellStyle name="Output 3 9 3 3 3" xfId="19487" xr:uid="{67BC71FC-91C0-4B29-8B4A-24363949531A}"/>
    <cellStyle name="Output 3 9 3 4" xfId="12174" xr:uid="{5D5AD424-B4B0-4F9B-88BE-949CA81F2C1D}"/>
    <cellStyle name="Output 3 9 3 5" xfId="18533" xr:uid="{A943AA0E-C2C7-449F-B43C-87DBE65CFB43}"/>
    <cellStyle name="Output 3 9 4" xfId="12175" xr:uid="{0F85FD8D-12D6-45DB-AF26-9CF347C9F8CE}"/>
    <cellStyle name="Output 3 9 5" xfId="12176" xr:uid="{2E694797-B599-42A0-B895-8EF1E69F2950}"/>
    <cellStyle name="Output 3 9 6" xfId="17819" xr:uid="{F299E8FF-4F94-42DC-9120-5DCC94B4C578}"/>
    <cellStyle name="Output 4" xfId="12177" xr:uid="{E5716C6F-65F4-4771-A26F-4E2CAA108067}"/>
    <cellStyle name="Output 4 10" xfId="12178" xr:uid="{9D03F687-BCC2-48DE-B427-F38964AD0948}"/>
    <cellStyle name="Output 4 10 2" xfId="12179" xr:uid="{10563745-2F45-4402-8F64-02B3B3C69ABE}"/>
    <cellStyle name="Output 4 10 2 2" xfId="12180" xr:uid="{A4BC9973-8ED3-48FF-8510-37692C44DF55}"/>
    <cellStyle name="Output 4 10 2 2 2" xfId="12181" xr:uid="{AFCC85AE-1360-4BB1-862A-1A307E4434D2}"/>
    <cellStyle name="Output 4 10 2 2 2 2" xfId="12182" xr:uid="{B7BD79ED-77AA-488C-BD07-CCE186320462}"/>
    <cellStyle name="Output 4 10 2 2 2 2 2" xfId="12183" xr:uid="{90869335-7543-45C4-88BC-F2DC6E9ACA62}"/>
    <cellStyle name="Output 4 10 2 2 2 3" xfId="19335" xr:uid="{99136609-55AD-47F3-9401-33AA3EC3585A}"/>
    <cellStyle name="Output 4 10 2 2 3" xfId="12184" xr:uid="{202FB33E-3CC0-4AE9-BF8D-BCC677D86918}"/>
    <cellStyle name="Output 4 10 2 2 3 2" xfId="12185" xr:uid="{F1D62AF5-9E19-4903-B2F0-5B025F7CE5ED}"/>
    <cellStyle name="Output 4 10 2 2 3 3" xfId="19747" xr:uid="{93F3062D-21A8-418F-B729-7406BBF4E820}"/>
    <cellStyle name="Output 4 10 2 2 4" xfId="12186" xr:uid="{5A944ADD-48C1-470D-A377-8344E8AF359F}"/>
    <cellStyle name="Output 4 10 2 2 5" xfId="12187" xr:uid="{C1D36092-9932-44AA-A169-26E654BC0D54}"/>
    <cellStyle name="Output 4 10 2 2 6" xfId="12188" xr:uid="{147FE6D2-BDE8-40E1-93B6-61BBDF853135}"/>
    <cellStyle name="Output 4 10 2 2 7" xfId="18797" xr:uid="{B40C0CFE-34A2-4C05-A3DD-1C84E6EFC465}"/>
    <cellStyle name="Output 4 10 2 3" xfId="12189" xr:uid="{DD3A78B7-4D0C-4A7D-9213-9391FEDB2112}"/>
    <cellStyle name="Output 4 10 2 4" xfId="12190" xr:uid="{66EE1F18-67E5-404A-930C-BB82F16B58F8}"/>
    <cellStyle name="Output 4 10 2 5" xfId="18260" xr:uid="{DEFF5FBE-4B77-4DB7-B13E-6E01DBA5045D}"/>
    <cellStyle name="Output 4 10 3" xfId="12191" xr:uid="{50BA8904-D594-4C78-9251-812EAF67C4C6}"/>
    <cellStyle name="Output 4 10 3 2" xfId="12192" xr:uid="{A0C1EB40-8975-40DB-B8EE-B34D9BF91632}"/>
    <cellStyle name="Output 4 10 3 2 2" xfId="12193" xr:uid="{F3A174E6-44C1-4796-95B5-4393BB1A9D3D}"/>
    <cellStyle name="Output 4 10 3 2 2 2" xfId="12194" xr:uid="{6A6C1A5B-A175-4080-9817-A3F2838AA3C6}"/>
    <cellStyle name="Output 4 10 3 2 3" xfId="19139" xr:uid="{A0C79417-6D21-4D43-A949-583F4ECF2445}"/>
    <cellStyle name="Output 4 10 3 3" xfId="12195" xr:uid="{BECA06FA-1910-4865-9C24-7BA69750EB30}"/>
    <cellStyle name="Output 4 10 3 3 2" xfId="12196" xr:uid="{83CBF0D9-C5E1-4714-B6EC-6DFF17B945D8}"/>
    <cellStyle name="Output 4 10 3 3 3" xfId="19489" xr:uid="{DB76ABF6-7EE8-448C-ADB7-E039EF155344}"/>
    <cellStyle name="Output 4 10 3 4" xfId="12197" xr:uid="{EACD34FC-966E-4A7E-858A-7642CF940F0D}"/>
    <cellStyle name="Output 4 10 3 5" xfId="18535" xr:uid="{712E3E0D-8DDF-4A5A-904A-B74A72D4327D}"/>
    <cellStyle name="Output 4 10 4" xfId="12198" xr:uid="{4DAEEB28-6E44-4D59-B57B-5057F59D1767}"/>
    <cellStyle name="Output 4 10 5" xfId="12199" xr:uid="{684BCA5E-6022-4CAF-8A74-A4D515295150}"/>
    <cellStyle name="Output 4 10 6" xfId="17821" xr:uid="{457387F7-F211-4684-841E-6A6F68461789}"/>
    <cellStyle name="Output 4 11" xfId="12200" xr:uid="{12A24968-6A1D-417C-BC74-9B50091ABCB5}"/>
    <cellStyle name="Output 4 11 2" xfId="12201" xr:uid="{869E0D42-BEB9-4F34-9210-87207AE9C9A2}"/>
    <cellStyle name="Output 4 11 2 2" xfId="12202" xr:uid="{7D08D912-50A0-42F0-84FA-6AABEE56B803}"/>
    <cellStyle name="Output 4 11 2 2 2" xfId="12203" xr:uid="{F584558A-57CE-4DA7-9345-3714CC773C96}"/>
    <cellStyle name="Output 4 11 2 2 2 2" xfId="12204" xr:uid="{9B4FAF42-E5CD-4759-B033-5A3FA392AE99}"/>
    <cellStyle name="Output 4 11 2 2 2 2 2" xfId="12205" xr:uid="{09638AEE-1360-40F0-8F2A-DC282D99054D}"/>
    <cellStyle name="Output 4 11 2 2 2 3" xfId="19336" xr:uid="{33520BC9-6956-4AC1-81D8-2E68B772188F}"/>
    <cellStyle name="Output 4 11 2 2 3" xfId="12206" xr:uid="{1B4B9D0E-A91E-4AFF-B24D-C5D7BB4FB96F}"/>
    <cellStyle name="Output 4 11 2 2 3 2" xfId="12207" xr:uid="{1A87DE05-96EF-41E8-9AB4-9E2821D52FAA}"/>
    <cellStyle name="Output 4 11 2 2 3 3" xfId="19748" xr:uid="{D99D5DF4-0E55-4DB2-9F38-8662E9D8566E}"/>
    <cellStyle name="Output 4 11 2 2 4" xfId="12208" xr:uid="{E93EC668-2544-401C-945F-9837E1C586C3}"/>
    <cellStyle name="Output 4 11 2 2 5" xfId="12209" xr:uid="{2B577E86-AC1B-4CB6-B7DF-C9944EB68266}"/>
    <cellStyle name="Output 4 11 2 2 6" xfId="12210" xr:uid="{76046081-81ED-483D-BCC6-D59EABE1B398}"/>
    <cellStyle name="Output 4 11 2 2 7" xfId="18798" xr:uid="{6F3170B9-9431-45D5-B77C-B09EFA1074A0}"/>
    <cellStyle name="Output 4 11 2 3" xfId="12211" xr:uid="{165821BE-1081-48B0-A5B8-53365E39AD43}"/>
    <cellStyle name="Output 4 11 2 4" xfId="12212" xr:uid="{868FE38C-A3A4-466B-AB47-798E9E0DA69D}"/>
    <cellStyle name="Output 4 11 2 5" xfId="18261" xr:uid="{73C9BF87-8E55-4DC9-949A-9D0F8C85081F}"/>
    <cellStyle name="Output 4 11 3" xfId="12213" xr:uid="{52B39009-15DE-4F23-8F1F-F4ACBEE19EEF}"/>
    <cellStyle name="Output 4 11 3 2" xfId="12214" xr:uid="{25B1AC78-8152-435D-956A-464264918BFB}"/>
    <cellStyle name="Output 4 11 3 2 2" xfId="12215" xr:uid="{F04B8202-E8B0-42FB-BE9F-A9D78E9A210E}"/>
    <cellStyle name="Output 4 11 3 2 2 2" xfId="12216" xr:uid="{C4E501F9-1307-4747-A946-7ED687097056}"/>
    <cellStyle name="Output 4 11 3 2 3" xfId="19140" xr:uid="{057B87A6-DBC7-4B9D-A126-C957D8D4505D}"/>
    <cellStyle name="Output 4 11 3 3" xfId="12217" xr:uid="{B9C3605D-E4F7-41FC-951D-882F57DDF231}"/>
    <cellStyle name="Output 4 11 3 3 2" xfId="12218" xr:uid="{93DAB450-BE9E-4862-A0E2-CEB4CC330722}"/>
    <cellStyle name="Output 4 11 3 3 3" xfId="19490" xr:uid="{3CEA2A0F-33D8-4AFC-BB73-991932129016}"/>
    <cellStyle name="Output 4 11 3 4" xfId="12219" xr:uid="{A9C4B409-AC34-43FF-A4A5-B7F58F3A33A8}"/>
    <cellStyle name="Output 4 11 3 5" xfId="18536" xr:uid="{69183D9A-EA4A-45EE-964A-0B0CCEE82656}"/>
    <cellStyle name="Output 4 11 4" xfId="12220" xr:uid="{C8F1C277-CC82-4EE3-BE9B-881005CADC15}"/>
    <cellStyle name="Output 4 11 5" xfId="12221" xr:uid="{AD9CDCDF-A553-40D7-8FC0-F3DCCE3DF65E}"/>
    <cellStyle name="Output 4 11 6" xfId="17822" xr:uid="{182BA656-F94A-4C3A-A775-50B543DB32B1}"/>
    <cellStyle name="Output 4 12" xfId="12222" xr:uid="{BDF0DF44-61E9-446E-B6FB-BC929ADE6163}"/>
    <cellStyle name="Output 4 12 2" xfId="12223" xr:uid="{D73930F4-7CFC-40E9-A3BC-85B0897D80B1}"/>
    <cellStyle name="Output 4 12 2 2" xfId="12224" xr:uid="{9D90DDEB-2E5F-48A7-B9CF-5CB6638AEF02}"/>
    <cellStyle name="Output 4 12 2 2 2" xfId="12225" xr:uid="{AA4BDEC4-F1B8-4CE1-B950-42AA60AB33EE}"/>
    <cellStyle name="Output 4 12 2 2 2 2" xfId="12226" xr:uid="{B3A94C10-C695-492C-9C5B-0DB534C56E39}"/>
    <cellStyle name="Output 4 12 2 2 3" xfId="19334" xr:uid="{FFEA0E6D-39DA-4AE5-B19E-6A34A36753FE}"/>
    <cellStyle name="Output 4 12 2 3" xfId="12227" xr:uid="{685AB5EF-2402-4A1C-97F8-A7AD8BFD56D9}"/>
    <cellStyle name="Output 4 12 2 3 2" xfId="12228" xr:uid="{076D2207-5E2F-4D23-8663-037EB95F604E}"/>
    <cellStyle name="Output 4 12 2 3 3" xfId="19746" xr:uid="{DC9352D6-FA4B-486C-9EC3-EF3379816D7E}"/>
    <cellStyle name="Output 4 12 2 4" xfId="12229" xr:uid="{62554493-ACB0-4992-A49A-1D7F15C89559}"/>
    <cellStyle name="Output 4 12 2 5" xfId="12230" xr:uid="{3B1249B1-8555-4804-AEE9-DA99D116D5F9}"/>
    <cellStyle name="Output 4 12 2 6" xfId="12231" xr:uid="{893C0086-3102-4B51-B93D-3BEB0FE89565}"/>
    <cellStyle name="Output 4 12 2 7" xfId="18796" xr:uid="{C3C0F74B-A0E4-40C1-8965-AFD351E03066}"/>
    <cellStyle name="Output 4 12 3" xfId="12232" xr:uid="{39BD6824-BE5B-4577-AF68-B6A48799FF57}"/>
    <cellStyle name="Output 4 12 4" xfId="12233" xr:uid="{DC503055-5FC4-4BD8-B700-71846EC4CFD6}"/>
    <cellStyle name="Output 4 12 5" xfId="18259" xr:uid="{BD1A28C6-F79C-48E3-A572-1DF90D9DA67E}"/>
    <cellStyle name="Output 4 13" xfId="12234" xr:uid="{DAA6EB54-D380-4C0C-9C57-1BA7629D69AF}"/>
    <cellStyle name="Output 4 13 2" xfId="12235" xr:uid="{F232648F-3DF2-4AB7-8EC1-F6125F6FC97E}"/>
    <cellStyle name="Output 4 13 2 2" xfId="12236" xr:uid="{2A1AA3C5-A371-4C72-A8E3-44ED33BC14CE}"/>
    <cellStyle name="Output 4 13 2 2 2" xfId="12237" xr:uid="{CF93047F-4FE8-4DDB-B35D-CAD5EFE66926}"/>
    <cellStyle name="Output 4 13 2 3" xfId="19138" xr:uid="{D7B39CCD-7B29-4624-82BF-8DB46D8D395C}"/>
    <cellStyle name="Output 4 13 3" xfId="12238" xr:uid="{CC287778-99E9-413B-A91A-F7D0B49042FA}"/>
    <cellStyle name="Output 4 13 3 2" xfId="12239" xr:uid="{66F86423-2C49-455F-AB36-77D92AFB8C19}"/>
    <cellStyle name="Output 4 13 3 3" xfId="19488" xr:uid="{3067DA9F-ADA0-4034-82B6-A478F08BB05F}"/>
    <cellStyle name="Output 4 13 4" xfId="12240" xr:uid="{0A5FEE22-4B4E-4A58-B6D8-ADEF4BB007FB}"/>
    <cellStyle name="Output 4 13 5" xfId="18534" xr:uid="{ECF521A9-B7AF-44E5-9B06-5A5D0AB464FF}"/>
    <cellStyle name="Output 4 14" xfId="12241" xr:uid="{D43DD625-DBB4-4D2C-A049-CAE328244F4D}"/>
    <cellStyle name="Output 4 15" xfId="12242" xr:uid="{B7336DD0-B528-4AFC-86BC-4B56749733F7}"/>
    <cellStyle name="Output 4 16" xfId="17820" xr:uid="{DE65EB2D-4A27-47F6-9F3F-4653FECEC3DE}"/>
    <cellStyle name="Output 4 2" xfId="12243" xr:uid="{3BC7562F-603F-4263-B723-1D1AF0E18E05}"/>
    <cellStyle name="Output 4 2 2" xfId="12244" xr:uid="{AA314957-E423-4DAF-82DB-985ECB25805F}"/>
    <cellStyle name="Output 4 2 2 2" xfId="12245" xr:uid="{5D96724C-D404-43AA-8BD7-0F52EF23976A}"/>
    <cellStyle name="Output 4 2 2 2 2" xfId="12246" xr:uid="{E9A59628-0AE8-40EE-9F58-B9E315BD47A1}"/>
    <cellStyle name="Output 4 2 2 2 2 2" xfId="12247" xr:uid="{19F819F7-01FA-4C28-9DC0-624800A375BF}"/>
    <cellStyle name="Output 4 2 2 2 2 2 2" xfId="12248" xr:uid="{001FE3AB-9689-460C-9D1A-4AE3254A262B}"/>
    <cellStyle name="Output 4 2 2 2 2 3" xfId="19337" xr:uid="{4AEAFAFC-E9ED-4CDB-BDC6-2CBCE86D2DD5}"/>
    <cellStyle name="Output 4 2 2 2 3" xfId="12249" xr:uid="{82C29CA7-B652-4E81-BEB5-57439C2DC333}"/>
    <cellStyle name="Output 4 2 2 2 3 2" xfId="12250" xr:uid="{D9423D9F-79A6-4521-BAC7-C696F1C0C642}"/>
    <cellStyle name="Output 4 2 2 2 3 3" xfId="19749" xr:uid="{92B825A9-753B-416C-B2A0-E8776D7E749B}"/>
    <cellStyle name="Output 4 2 2 2 4" xfId="12251" xr:uid="{474D456D-7DBA-4878-A4AA-6EB3D546BB24}"/>
    <cellStyle name="Output 4 2 2 2 5" xfId="12252" xr:uid="{3805A551-52A7-4461-938A-7DCADE5040CF}"/>
    <cellStyle name="Output 4 2 2 2 6" xfId="12253" xr:uid="{5751EB67-B862-421B-8D61-0B67015F9573}"/>
    <cellStyle name="Output 4 2 2 2 7" xfId="18799" xr:uid="{8DC2348A-DB12-42E1-B1B2-67CE4B444072}"/>
    <cellStyle name="Output 4 2 2 3" xfId="12254" xr:uid="{9967DE93-EE83-45C4-B47C-F2EA3714EC5F}"/>
    <cellStyle name="Output 4 2 2 4" xfId="12255" xr:uid="{93FC2432-68E5-4251-BB4F-B30A0928B759}"/>
    <cellStyle name="Output 4 2 2 5" xfId="18262" xr:uid="{7EA95A96-FC76-4E7C-9755-3BFA4B0FE76D}"/>
    <cellStyle name="Output 4 2 3" xfId="12256" xr:uid="{D61A2337-E33F-4E0B-BB8A-50F1AAC49E56}"/>
    <cellStyle name="Output 4 2 3 2" xfId="12257" xr:uid="{A9057296-C433-48F0-A172-D992770C9A66}"/>
    <cellStyle name="Output 4 2 3 2 2" xfId="12258" xr:uid="{82CE67E0-3513-4438-863A-5432575C840C}"/>
    <cellStyle name="Output 4 2 3 2 2 2" xfId="12259" xr:uid="{29102C9A-7E04-4E83-BF24-A4A092D56245}"/>
    <cellStyle name="Output 4 2 3 2 3" xfId="19141" xr:uid="{8463D2FF-167E-40B2-9088-C30830A8F245}"/>
    <cellStyle name="Output 4 2 3 3" xfId="12260" xr:uid="{A4086393-1894-4EF4-B731-1764EB91FDBD}"/>
    <cellStyle name="Output 4 2 3 3 2" xfId="12261" xr:uid="{EBAE8CF6-7EAB-445E-A161-7A9D079F85B7}"/>
    <cellStyle name="Output 4 2 3 3 3" xfId="19491" xr:uid="{1C851573-AEE2-40E9-A26C-FA1F9C29D2C8}"/>
    <cellStyle name="Output 4 2 3 4" xfId="12262" xr:uid="{3FE5CD15-5CAD-4705-A457-11FAD21C95E4}"/>
    <cellStyle name="Output 4 2 3 5" xfId="12263" xr:uid="{0E9FC2CF-C882-4569-AE04-590CA0309065}"/>
    <cellStyle name="Output 4 2 3 6" xfId="18537" xr:uid="{4C2AEF48-6FB1-4E1C-A207-A9DE69251DC1}"/>
    <cellStyle name="Output 4 2 4" xfId="12264" xr:uid="{70FF83B9-01D5-46BE-B31E-5F042C7C6312}"/>
    <cellStyle name="Output 4 2 5" xfId="12265" xr:uid="{CBB84E4D-ED9A-416E-BFF0-97A2E3F7BFA7}"/>
    <cellStyle name="Output 4 2 6" xfId="17823" xr:uid="{C903CAC9-3FFC-4F4F-AAC3-34728894AAD0}"/>
    <cellStyle name="Output 4 3" xfId="12266" xr:uid="{C52DD78B-DC36-4E75-B1E9-9B055400D7F1}"/>
    <cellStyle name="Output 4 3 2" xfId="12267" xr:uid="{4889F618-AB57-4001-9937-61201C51F750}"/>
    <cellStyle name="Output 4 3 2 2" xfId="12268" xr:uid="{520ADDBC-8798-4B50-89DF-E61B2D2285DC}"/>
    <cellStyle name="Output 4 3 2 2 2" xfId="12269" xr:uid="{31793528-1EB6-4E5D-A834-82174E3AA874}"/>
    <cellStyle name="Output 4 3 2 2 2 2" xfId="12270" xr:uid="{2F3979B8-8DBA-4F8E-99D9-543FE61A5E9E}"/>
    <cellStyle name="Output 4 3 2 2 2 2 2" xfId="12271" xr:uid="{3C4506B0-FA17-4273-9699-EAFEC94A6275}"/>
    <cellStyle name="Output 4 3 2 2 2 3" xfId="19338" xr:uid="{5B25AFD8-0C71-4443-B935-A791107ADDC9}"/>
    <cellStyle name="Output 4 3 2 2 3" xfId="12272" xr:uid="{C757F496-2DA3-4DBD-80B9-EC762A330A0C}"/>
    <cellStyle name="Output 4 3 2 2 3 2" xfId="12273" xr:uid="{875691B3-B3D3-46B2-AAB0-9780253623E6}"/>
    <cellStyle name="Output 4 3 2 2 3 3" xfId="19750" xr:uid="{59250D9E-80CA-46B3-B984-25B5C69CE968}"/>
    <cellStyle name="Output 4 3 2 2 4" xfId="12274" xr:uid="{0A376D4A-0F1F-4B19-95F9-3ED04B5144F1}"/>
    <cellStyle name="Output 4 3 2 2 5" xfId="12275" xr:uid="{B6A0ACD9-FF08-48E9-B23A-1E3A59F9BE22}"/>
    <cellStyle name="Output 4 3 2 2 6" xfId="12276" xr:uid="{BE238CE9-9F62-4329-BD86-A838C6957A02}"/>
    <cellStyle name="Output 4 3 2 2 7" xfId="18800" xr:uid="{252AB681-B8DA-4F84-BB6F-BF4276B1E975}"/>
    <cellStyle name="Output 4 3 2 3" xfId="12277" xr:uid="{4E8D009F-0CEB-416E-BCEF-3EC7381CEABD}"/>
    <cellStyle name="Output 4 3 2 4" xfId="12278" xr:uid="{6F6553ED-3314-4954-9E32-75B0032ED50C}"/>
    <cellStyle name="Output 4 3 2 5" xfId="18263" xr:uid="{B3585C8B-7DB7-4D6F-84CD-5601A27FE240}"/>
    <cellStyle name="Output 4 3 3" xfId="12279" xr:uid="{FCEE329A-2635-4E0A-948F-2720C66A0E3B}"/>
    <cellStyle name="Output 4 3 3 2" xfId="12280" xr:uid="{D90F2753-8F7B-44DC-9EA3-36EA636B4D40}"/>
    <cellStyle name="Output 4 3 3 2 2" xfId="12281" xr:uid="{25407DF4-D26B-40F4-983A-F72F280764F2}"/>
    <cellStyle name="Output 4 3 3 2 2 2" xfId="12282" xr:uid="{2102E0B4-31D4-49DE-BCB0-C0311CBC8614}"/>
    <cellStyle name="Output 4 3 3 2 3" xfId="19142" xr:uid="{C1F39F4C-ED8F-46DD-8A23-63917920B3E3}"/>
    <cellStyle name="Output 4 3 3 3" xfId="12283" xr:uid="{8C76AD46-1103-4B8A-973E-902C20DA6248}"/>
    <cellStyle name="Output 4 3 3 3 2" xfId="12284" xr:uid="{94A63C2B-7F4C-41DC-928A-35E1D0308C04}"/>
    <cellStyle name="Output 4 3 3 3 3" xfId="19492" xr:uid="{E661E906-CD4A-43BF-B170-0B1890248869}"/>
    <cellStyle name="Output 4 3 3 4" xfId="12285" xr:uid="{B25D3A78-7934-4C81-8F60-90641A9B4357}"/>
    <cellStyle name="Output 4 3 3 5" xfId="12286" xr:uid="{E5A49914-2050-43CC-A133-9D8588848BD6}"/>
    <cellStyle name="Output 4 3 3 6" xfId="18538" xr:uid="{A9850767-2CCF-43B2-9CA4-A6C658966800}"/>
    <cellStyle name="Output 4 3 4" xfId="12287" xr:uid="{880A003D-5597-40CE-AEEF-D164A3132C55}"/>
    <cellStyle name="Output 4 3 5" xfId="12288" xr:uid="{34DC5352-B708-4F34-A343-A394C4D7AB4D}"/>
    <cellStyle name="Output 4 3 6" xfId="17824" xr:uid="{F55ED825-9953-4FF1-AE93-C749272D04FA}"/>
    <cellStyle name="Output 4 4" xfId="12289" xr:uid="{78CDD124-7118-4B81-96BA-B5DA3929D8C4}"/>
    <cellStyle name="Output 4 4 2" xfId="12290" xr:uid="{FF1AA93A-E508-4C01-ACA1-20D4620CFB43}"/>
    <cellStyle name="Output 4 4 2 2" xfId="12291" xr:uid="{E4CA4259-81DF-4087-9A07-32A873721A5A}"/>
    <cellStyle name="Output 4 4 2 2 2" xfId="12292" xr:uid="{851F9837-792D-4FDB-A311-B610B88842C7}"/>
    <cellStyle name="Output 4 4 2 2 2 2" xfId="12293" xr:uid="{864E50C9-395D-43D7-9C09-C44902378497}"/>
    <cellStyle name="Output 4 4 2 2 2 2 2" xfId="12294" xr:uid="{E5E3C4D4-86ED-43A5-B766-369122BA5E9D}"/>
    <cellStyle name="Output 4 4 2 2 2 3" xfId="19339" xr:uid="{5C736236-8934-4699-8D64-C95CB9BB2501}"/>
    <cellStyle name="Output 4 4 2 2 3" xfId="12295" xr:uid="{931981FE-F364-4750-B1B7-7CAB848F88D8}"/>
    <cellStyle name="Output 4 4 2 2 3 2" xfId="12296" xr:uid="{1AFD4432-3C3D-4839-B069-5F7A884674BE}"/>
    <cellStyle name="Output 4 4 2 2 3 3" xfId="19751" xr:uid="{5CB62AF8-A0BB-4BED-9FFA-BCECA2DA59A4}"/>
    <cellStyle name="Output 4 4 2 2 4" xfId="12297" xr:uid="{B7626EEE-921B-45ED-A878-C7EA0605AE54}"/>
    <cellStyle name="Output 4 4 2 2 5" xfId="12298" xr:uid="{836DFB77-08E3-4F9C-AF74-5477398C725E}"/>
    <cellStyle name="Output 4 4 2 2 6" xfId="12299" xr:uid="{3A854649-847B-4E80-983F-94E4AEDA1BB8}"/>
    <cellStyle name="Output 4 4 2 2 7" xfId="18801" xr:uid="{0BA14D0C-5D22-4C2A-BCE9-684A79A1B86B}"/>
    <cellStyle name="Output 4 4 2 3" xfId="12300" xr:uid="{260A7E9B-272F-4005-BBF8-830C198BE7C1}"/>
    <cellStyle name="Output 4 4 2 4" xfId="12301" xr:uid="{8884FAE9-E036-4775-86D4-D825679E6C82}"/>
    <cellStyle name="Output 4 4 2 5" xfId="18264" xr:uid="{31DEBC3C-22D0-45C7-955D-0653A81AFEAE}"/>
    <cellStyle name="Output 4 4 3" xfId="12302" xr:uid="{AE08BBAE-5E31-4591-BB31-0CB8425F5D82}"/>
    <cellStyle name="Output 4 4 3 2" xfId="12303" xr:uid="{751FED21-81D3-4F71-9A9E-419BB91BDB30}"/>
    <cellStyle name="Output 4 4 3 2 2" xfId="12304" xr:uid="{988BD59F-A9F7-4F87-9A44-5B4AEDD89542}"/>
    <cellStyle name="Output 4 4 3 2 2 2" xfId="12305" xr:uid="{C95F57DB-8F1C-4379-B784-C4343380AA24}"/>
    <cellStyle name="Output 4 4 3 2 3" xfId="19143" xr:uid="{F52D68FE-8EE4-4593-B520-AE2045081130}"/>
    <cellStyle name="Output 4 4 3 3" xfId="12306" xr:uid="{4BC26AA9-8CBE-455D-9676-9B4E53EDA18C}"/>
    <cellStyle name="Output 4 4 3 3 2" xfId="12307" xr:uid="{2B6D898A-A7D5-411F-AA23-28763D3AABC7}"/>
    <cellStyle name="Output 4 4 3 3 3" xfId="19493" xr:uid="{7E3224A2-7DB5-4219-9422-E16373875978}"/>
    <cellStyle name="Output 4 4 3 4" xfId="12308" xr:uid="{83D60998-7E98-4631-AC05-EAEC7B53042C}"/>
    <cellStyle name="Output 4 4 3 5" xfId="12309" xr:uid="{989E383E-238A-4B34-B4B8-E29490386D52}"/>
    <cellStyle name="Output 4 4 3 6" xfId="18539" xr:uid="{F1007E05-9603-4F66-8A97-FA2B4E7E5D16}"/>
    <cellStyle name="Output 4 4 4" xfId="12310" xr:uid="{721BD409-4481-4347-B7DE-8900F454AE05}"/>
    <cellStyle name="Output 4 4 5" xfId="12311" xr:uid="{069A04CD-6987-41E7-B294-F232D5F615F7}"/>
    <cellStyle name="Output 4 4 6" xfId="17825" xr:uid="{5A02B689-6237-467F-BBA4-AB603B0A76EF}"/>
    <cellStyle name="Output 4 5" xfId="12312" xr:uid="{87A2AEF3-A45B-4695-9647-B57F37DBC7CD}"/>
    <cellStyle name="Output 4 5 2" xfId="12313" xr:uid="{B76C0315-C683-43CF-8C7E-690F524D6323}"/>
    <cellStyle name="Output 4 5 2 2" xfId="12314" xr:uid="{E9B7F742-9C63-4BFA-BD74-49078D40E6D0}"/>
    <cellStyle name="Output 4 5 2 2 2" xfId="12315" xr:uid="{68FD90BB-9F87-4B37-8D7E-B5A5BDFA364D}"/>
    <cellStyle name="Output 4 5 2 2 2 2" xfId="12316" xr:uid="{E4A90B4D-C71D-4BC6-B0CC-34E265811FE6}"/>
    <cellStyle name="Output 4 5 2 2 2 2 2" xfId="12317" xr:uid="{FCA36B1B-6B13-4B66-8B88-77E3D9A31CC1}"/>
    <cellStyle name="Output 4 5 2 2 2 3" xfId="19340" xr:uid="{832EC4E0-3291-4877-8B2A-383C8476DA2A}"/>
    <cellStyle name="Output 4 5 2 2 3" xfId="12318" xr:uid="{72D5B5AE-D0AD-4588-80A8-122859DCCA67}"/>
    <cellStyle name="Output 4 5 2 2 3 2" xfId="12319" xr:uid="{BDBEB192-5912-4D58-883B-02FBC402FD9D}"/>
    <cellStyle name="Output 4 5 2 2 3 3" xfId="19752" xr:uid="{2D72B77D-6B4A-4528-B409-DD8520887B39}"/>
    <cellStyle name="Output 4 5 2 2 4" xfId="12320" xr:uid="{0141222E-B5CD-450F-A899-C5B30FA05931}"/>
    <cellStyle name="Output 4 5 2 2 5" xfId="12321" xr:uid="{A75F4B3A-2EAA-4E87-87C3-532CBB125103}"/>
    <cellStyle name="Output 4 5 2 2 6" xfId="12322" xr:uid="{0F1BE468-C62A-487E-9DA1-F83A66F67C3C}"/>
    <cellStyle name="Output 4 5 2 2 7" xfId="18802" xr:uid="{762D9E84-9EE8-48FB-8BF8-423287674718}"/>
    <cellStyle name="Output 4 5 2 3" xfId="12323" xr:uid="{54660860-9B25-4F05-B472-23B968EC4EAB}"/>
    <cellStyle name="Output 4 5 2 4" xfId="12324" xr:uid="{AB87F4B5-00FE-4271-BDD7-E46C2C056FAE}"/>
    <cellStyle name="Output 4 5 2 5" xfId="18265" xr:uid="{8F5758E0-1CD2-4247-A3A9-B4146774560F}"/>
    <cellStyle name="Output 4 5 3" xfId="12325" xr:uid="{D35A20A4-3C99-4FD7-9BD6-60D6F7E49163}"/>
    <cellStyle name="Output 4 5 3 2" xfId="12326" xr:uid="{13F23CD2-38B0-4764-A98B-8E3CA93AB7CE}"/>
    <cellStyle name="Output 4 5 3 2 2" xfId="12327" xr:uid="{448A07EE-0756-4A18-86A8-571C781D15E6}"/>
    <cellStyle name="Output 4 5 3 2 2 2" xfId="12328" xr:uid="{938C6E31-66F8-41A3-9F5E-7D0D9A917CFC}"/>
    <cellStyle name="Output 4 5 3 2 3" xfId="19144" xr:uid="{21AEF9F2-6E5A-4AA7-B434-ECAADE073F97}"/>
    <cellStyle name="Output 4 5 3 3" xfId="12329" xr:uid="{7F092A0A-4A84-4517-B555-E2F916BAC766}"/>
    <cellStyle name="Output 4 5 3 3 2" xfId="12330" xr:uid="{6476CCC2-B31F-48CE-BF4C-1BCE1968B720}"/>
    <cellStyle name="Output 4 5 3 3 3" xfId="19494" xr:uid="{93C22E46-24E3-4F48-959B-16C4BCE0E0F0}"/>
    <cellStyle name="Output 4 5 3 4" xfId="12331" xr:uid="{4FB19336-037F-494C-A4D8-2925679F4851}"/>
    <cellStyle name="Output 4 5 3 5" xfId="12332" xr:uid="{8A4A24AC-1C84-4237-94CC-E2780633AB73}"/>
    <cellStyle name="Output 4 5 3 6" xfId="18540" xr:uid="{964B8D78-CBD2-42C7-9C1E-E443F6E0FF07}"/>
    <cellStyle name="Output 4 5 4" xfId="12333" xr:uid="{A5BD2AB2-A82F-43D3-8163-62A56DC14700}"/>
    <cellStyle name="Output 4 5 5" xfId="12334" xr:uid="{918C2C17-5EE7-4310-A54B-63BD65187EC9}"/>
    <cellStyle name="Output 4 5 6" xfId="17826" xr:uid="{6F405106-BEF5-4A4D-8165-1DDDB4607818}"/>
    <cellStyle name="Output 4 6" xfId="12335" xr:uid="{BDFE0008-9D28-4897-AAC6-2BD8B13BE399}"/>
    <cellStyle name="Output 4 6 2" xfId="12336" xr:uid="{22B4669F-AAB6-4BA0-BD47-EF91A9CED6F8}"/>
    <cellStyle name="Output 4 6 2 2" xfId="12337" xr:uid="{3B6C3816-8BD2-40FA-A26D-49665C7C6D0E}"/>
    <cellStyle name="Output 4 6 2 2 2" xfId="12338" xr:uid="{CCBB6842-B8CA-41B8-810C-7D3BC85361B9}"/>
    <cellStyle name="Output 4 6 2 2 2 2" xfId="12339" xr:uid="{6AE4CF35-3290-4C3A-B00F-C5ECBF74C719}"/>
    <cellStyle name="Output 4 6 2 2 2 2 2" xfId="12340" xr:uid="{04D6849F-B26A-4D26-BC7A-3EEECFADBFCD}"/>
    <cellStyle name="Output 4 6 2 2 2 3" xfId="19341" xr:uid="{4BE7CF04-0CC0-4BBC-A392-FF53748CF724}"/>
    <cellStyle name="Output 4 6 2 2 3" xfId="12341" xr:uid="{5E25F5AC-0878-43C6-B914-E919FB5917B1}"/>
    <cellStyle name="Output 4 6 2 2 3 2" xfId="12342" xr:uid="{0B9B36EC-9053-4EB3-98EC-72B749122E2D}"/>
    <cellStyle name="Output 4 6 2 2 3 3" xfId="19753" xr:uid="{8C059328-F3D1-4FEF-847C-221D592F1B32}"/>
    <cellStyle name="Output 4 6 2 2 4" xfId="12343" xr:uid="{BD8C9079-A50F-4F6E-BFB6-B83EC4F737DC}"/>
    <cellStyle name="Output 4 6 2 2 5" xfId="12344" xr:uid="{47FF08F4-F1BA-4BA8-BAE6-2C41094A6513}"/>
    <cellStyle name="Output 4 6 2 2 6" xfId="12345" xr:uid="{09F254DA-AC76-431B-89B4-7F82CC3FE35A}"/>
    <cellStyle name="Output 4 6 2 2 7" xfId="18803" xr:uid="{40B89863-4613-4C9E-BDFE-5F532C0EE5F4}"/>
    <cellStyle name="Output 4 6 2 3" xfId="12346" xr:uid="{7F2E26A6-887E-44A0-83AB-980D4DC51998}"/>
    <cellStyle name="Output 4 6 2 4" xfId="12347" xr:uid="{BBCFA24E-5289-4860-BEDD-EB1E2790A312}"/>
    <cellStyle name="Output 4 6 2 5" xfId="18266" xr:uid="{5F8937AF-F4A4-400F-A18E-72FD4029EFE5}"/>
    <cellStyle name="Output 4 6 3" xfId="12348" xr:uid="{866C57CE-B32D-4BAD-B891-1959B11A1857}"/>
    <cellStyle name="Output 4 6 3 2" xfId="12349" xr:uid="{9F0BDE0C-0C6F-4CEE-BD1F-0DEA0EA1DB4C}"/>
    <cellStyle name="Output 4 6 3 2 2" xfId="12350" xr:uid="{27462C78-BF05-46D9-BEB8-EBF561611878}"/>
    <cellStyle name="Output 4 6 3 2 2 2" xfId="12351" xr:uid="{49C0EC1D-88E3-48DD-8ED3-DC94AEF91A08}"/>
    <cellStyle name="Output 4 6 3 2 3" xfId="19145" xr:uid="{AA834099-6984-4A2F-BC87-0A418543ED9F}"/>
    <cellStyle name="Output 4 6 3 3" xfId="12352" xr:uid="{3C5F7BCF-D707-4B24-8715-D117A5267CBA}"/>
    <cellStyle name="Output 4 6 3 3 2" xfId="12353" xr:uid="{E883C181-6AE0-4049-933D-2A75475770EF}"/>
    <cellStyle name="Output 4 6 3 3 3" xfId="19495" xr:uid="{71B0CA87-4059-4A19-9D2D-27C2E5DFD762}"/>
    <cellStyle name="Output 4 6 3 4" xfId="12354" xr:uid="{174D27FB-D56B-4380-A722-02F01BCC80BA}"/>
    <cellStyle name="Output 4 6 3 5" xfId="12355" xr:uid="{3CCC5E84-6570-43BF-A6DE-EE02512B7A47}"/>
    <cellStyle name="Output 4 6 3 6" xfId="18541" xr:uid="{FDD49BA7-D517-49A3-B3C1-F057FBAEAC01}"/>
    <cellStyle name="Output 4 6 4" xfId="12356" xr:uid="{734ED7CF-AB0B-4941-AE5B-A3F29A4CC5F7}"/>
    <cellStyle name="Output 4 6 5" xfId="12357" xr:uid="{7637C148-AC40-4BD6-8F44-2763E4BC001A}"/>
    <cellStyle name="Output 4 6 6" xfId="17827" xr:uid="{29AAA10D-28AA-4B3D-A548-6215F72AB96D}"/>
    <cellStyle name="Output 4 7" xfId="12358" xr:uid="{EBB55C61-4B1B-4BA6-9716-8946ABB87DB0}"/>
    <cellStyle name="Output 4 7 2" xfId="12359" xr:uid="{DBE8BDB9-E05A-4521-8717-4969CA6B9CB0}"/>
    <cellStyle name="Output 4 7 2 2" xfId="12360" xr:uid="{A57813C9-9468-454E-AADE-8740D9E562BB}"/>
    <cellStyle name="Output 4 7 2 2 2" xfId="12361" xr:uid="{A2C09A3A-ABFD-4262-A18A-ACE4C6EBBEE0}"/>
    <cellStyle name="Output 4 7 2 2 2 2" xfId="12362" xr:uid="{FBB8636E-3239-46F3-9192-4FA071D09F0E}"/>
    <cellStyle name="Output 4 7 2 2 2 2 2" xfId="12363" xr:uid="{F0BC3CB5-48E0-42D7-B5F8-EAD908A30479}"/>
    <cellStyle name="Output 4 7 2 2 2 3" xfId="19342" xr:uid="{9C1D2CD3-71A4-4445-9DA1-2A3EA64D2C23}"/>
    <cellStyle name="Output 4 7 2 2 3" xfId="12364" xr:uid="{51A4319E-7479-42D3-8CF3-AA15454D55C4}"/>
    <cellStyle name="Output 4 7 2 2 3 2" xfId="12365" xr:uid="{36B56C25-B219-4D16-9969-DD7202E576B2}"/>
    <cellStyle name="Output 4 7 2 2 3 3" xfId="19754" xr:uid="{230B1E87-3E01-47CC-A3A1-187C56AAD396}"/>
    <cellStyle name="Output 4 7 2 2 4" xfId="12366" xr:uid="{A698B2F2-E6DC-4A2F-92CD-AFE4EF9580EA}"/>
    <cellStyle name="Output 4 7 2 2 5" xfId="12367" xr:uid="{78EEFFAB-0C59-4DF4-9CD3-4595F92B9DF8}"/>
    <cellStyle name="Output 4 7 2 2 6" xfId="12368" xr:uid="{20D4E042-6ECD-4A90-BD44-DD39950B12A1}"/>
    <cellStyle name="Output 4 7 2 2 7" xfId="18804" xr:uid="{FF4177CF-22B3-4557-949F-200233340C1D}"/>
    <cellStyle name="Output 4 7 2 3" xfId="12369" xr:uid="{C9F5C65C-5226-4B5A-8CC5-94B2D656C28E}"/>
    <cellStyle name="Output 4 7 2 4" xfId="12370" xr:uid="{19CBB198-6296-460B-BF14-422314727C4F}"/>
    <cellStyle name="Output 4 7 2 5" xfId="18267" xr:uid="{C9D5EDB2-F9A4-4C1A-BED2-D6AEC34CF4D0}"/>
    <cellStyle name="Output 4 7 3" xfId="12371" xr:uid="{420A6F7D-DBC0-4100-B322-4DE13BF0BE39}"/>
    <cellStyle name="Output 4 7 3 2" xfId="12372" xr:uid="{C069A932-9A23-4D0A-9AE2-358F60D1AE16}"/>
    <cellStyle name="Output 4 7 3 2 2" xfId="12373" xr:uid="{53657C2D-056A-4149-A4F1-70D33572230F}"/>
    <cellStyle name="Output 4 7 3 2 2 2" xfId="12374" xr:uid="{D719890A-0045-45D7-A478-227C67018802}"/>
    <cellStyle name="Output 4 7 3 2 3" xfId="19146" xr:uid="{17DC67A4-3363-415B-9E28-FDD40CA18C74}"/>
    <cellStyle name="Output 4 7 3 3" xfId="12375" xr:uid="{FDEDEE7D-E601-44B8-ACB5-97E4724B41B9}"/>
    <cellStyle name="Output 4 7 3 3 2" xfId="12376" xr:uid="{76C3DCB3-67D2-47EF-BEBB-49D1E2ABA5EC}"/>
    <cellStyle name="Output 4 7 3 3 3" xfId="19496" xr:uid="{8971B646-02B3-465C-B2AA-6430740BE2B6}"/>
    <cellStyle name="Output 4 7 3 4" xfId="12377" xr:uid="{C2CA574D-A4EA-44DD-92DD-AD3A2508631D}"/>
    <cellStyle name="Output 4 7 3 5" xfId="12378" xr:uid="{F2A81804-C850-453C-8A29-A3F2E32BCF92}"/>
    <cellStyle name="Output 4 7 3 6" xfId="18542" xr:uid="{41B506C9-028D-4882-A3BA-A6F9E9714068}"/>
    <cellStyle name="Output 4 7 4" xfId="12379" xr:uid="{AD6817A8-4F0B-4C96-B376-AD10B35BAFD4}"/>
    <cellStyle name="Output 4 7 5" xfId="12380" xr:uid="{0B6A73A5-9050-4B71-9190-1A1D6330DB85}"/>
    <cellStyle name="Output 4 7 6" xfId="17828" xr:uid="{2D005EA1-E733-41FC-9E91-9B745143E041}"/>
    <cellStyle name="Output 4 8" xfId="12381" xr:uid="{233BF815-BC5F-4218-A128-21A6A7CB8C8B}"/>
    <cellStyle name="Output 4 8 2" xfId="12382" xr:uid="{9DBA3A58-F700-4CBB-BF2F-3E928D5F21C6}"/>
    <cellStyle name="Output 4 8 2 2" xfId="12383" xr:uid="{58B399B2-A480-4400-9E84-7FD974EFF3A8}"/>
    <cellStyle name="Output 4 8 2 2 2" xfId="12384" xr:uid="{D30335C5-DEC3-4D44-8A1D-382F35A316B5}"/>
    <cellStyle name="Output 4 8 2 2 2 2" xfId="12385" xr:uid="{39F11BB4-A1D2-47BF-B8D0-7F72186F60C6}"/>
    <cellStyle name="Output 4 8 2 2 2 2 2" xfId="12386" xr:uid="{B53D6190-C4A9-443F-8B64-C86D35EC87AC}"/>
    <cellStyle name="Output 4 8 2 2 2 3" xfId="19343" xr:uid="{11D39A1F-6212-484B-B2E6-8C1390F79744}"/>
    <cellStyle name="Output 4 8 2 2 3" xfId="12387" xr:uid="{4DCEC9BD-1DC8-4C32-BA55-8A7EEA56B923}"/>
    <cellStyle name="Output 4 8 2 2 3 2" xfId="12388" xr:uid="{676407C6-A5E4-4F34-B8C6-E7544825EB2F}"/>
    <cellStyle name="Output 4 8 2 2 3 3" xfId="19755" xr:uid="{469F9D62-064F-4609-84CE-E220B3359BF6}"/>
    <cellStyle name="Output 4 8 2 2 4" xfId="12389" xr:uid="{E016067B-1CAE-4078-BD0B-3AB724D9F95D}"/>
    <cellStyle name="Output 4 8 2 2 5" xfId="12390" xr:uid="{3A454350-D995-4FA9-8CAD-13F91290B081}"/>
    <cellStyle name="Output 4 8 2 2 6" xfId="18805" xr:uid="{1FF10754-9FF5-4252-B1FD-50DCE5841493}"/>
    <cellStyle name="Output 4 8 2 3" xfId="12391" xr:uid="{75553CF5-CC35-492A-9515-5D25E93DE342}"/>
    <cellStyle name="Output 4 8 2 4" xfId="12392" xr:uid="{5B4F0CAC-CE99-41C7-BEF9-806250C5864C}"/>
    <cellStyle name="Output 4 8 2 5" xfId="18268" xr:uid="{DBF2A585-057D-4211-ABA7-C9207FA77F7E}"/>
    <cellStyle name="Output 4 8 3" xfId="12393" xr:uid="{DFE3A919-7B27-4038-966B-3888261AAD1B}"/>
    <cellStyle name="Output 4 8 3 2" xfId="12394" xr:uid="{BB0A7342-EE86-4DFE-A63F-051300A2498E}"/>
    <cellStyle name="Output 4 8 3 2 2" xfId="12395" xr:uid="{47B97873-7E6A-4E96-9146-0E7FB94C18BC}"/>
    <cellStyle name="Output 4 8 3 2 2 2" xfId="12396" xr:uid="{AE1E6F15-3ED2-4336-817E-AC9C904F8EC9}"/>
    <cellStyle name="Output 4 8 3 2 3" xfId="19147" xr:uid="{FA9F7D11-E7D7-404C-90F5-999E2EB879CA}"/>
    <cellStyle name="Output 4 8 3 3" xfId="12397" xr:uid="{38F89F59-93CB-49DD-BF1E-7475161DF687}"/>
    <cellStyle name="Output 4 8 3 3 2" xfId="12398" xr:uid="{DC312CC4-14E6-4EE5-A349-7A5A90E90DBD}"/>
    <cellStyle name="Output 4 8 3 3 3" xfId="19497" xr:uid="{705E6FC8-ACE2-43A1-957B-98707F7637E0}"/>
    <cellStyle name="Output 4 8 3 4" xfId="12399" xr:uid="{4DF640DD-FD8F-4FC9-867A-46D9723A00F1}"/>
    <cellStyle name="Output 4 8 3 5" xfId="12400" xr:uid="{019F5451-9280-4615-A483-ACE7F0B63968}"/>
    <cellStyle name="Output 4 8 3 6" xfId="18543" xr:uid="{9BC1776D-38EF-4985-A827-271B1E4B7E48}"/>
    <cellStyle name="Output 4 8 4" xfId="12401" xr:uid="{7A579586-B424-4888-9EA5-1C68434FF619}"/>
    <cellStyle name="Output 4 8 5" xfId="12402" xr:uid="{DB5D363E-81C1-4CF8-98DE-F51B79152DBE}"/>
    <cellStyle name="Output 4 8 6" xfId="12403" xr:uid="{AE1CDFCD-2027-4996-BC40-64F0FDEBDA2A}"/>
    <cellStyle name="Output 4 8 7" xfId="12404" xr:uid="{89FF1242-02A6-461F-94F5-2EBC7E7E921A}"/>
    <cellStyle name="Output 4 8 8" xfId="17829" xr:uid="{2057DCBD-7746-44FC-9E55-ECC60D49A658}"/>
    <cellStyle name="Output 4 9" xfId="12405" xr:uid="{377D3A91-79B1-4572-9431-634D38D6EABE}"/>
    <cellStyle name="Output 4 9 2" xfId="12406" xr:uid="{C5F3322F-1754-4EEB-A772-982D9D50318E}"/>
    <cellStyle name="Output 4 9 2 2" xfId="12407" xr:uid="{20BE1811-85FD-4518-8AB9-16D7BC2FE84F}"/>
    <cellStyle name="Output 4 9 2 2 2" xfId="12408" xr:uid="{853BE453-4420-45F6-B04D-AB31CBD6B14A}"/>
    <cellStyle name="Output 4 9 2 2 2 2" xfId="12409" xr:uid="{C554D501-3E20-4D3E-8398-D68B55F55914}"/>
    <cellStyle name="Output 4 9 2 2 2 2 2" xfId="12410" xr:uid="{C360B7B6-B5CE-4676-B9AD-AA0230EC6FD9}"/>
    <cellStyle name="Output 4 9 2 2 2 3" xfId="19344" xr:uid="{E0C2D0A2-83FC-46E6-A4C3-8280B647415C}"/>
    <cellStyle name="Output 4 9 2 2 3" xfId="12411" xr:uid="{7682F6FB-2997-4A48-B3D2-9B7BE19770E7}"/>
    <cellStyle name="Output 4 9 2 2 3 2" xfId="12412" xr:uid="{45F2F807-0AF1-4EBF-8C7E-56F3EED93926}"/>
    <cellStyle name="Output 4 9 2 2 3 3" xfId="19756" xr:uid="{BBB98FA6-B3FD-4381-94D0-8C6966ECD4C6}"/>
    <cellStyle name="Output 4 9 2 2 4" xfId="12413" xr:uid="{E7A5885A-23D1-4BDE-BBAB-35A23A586528}"/>
    <cellStyle name="Output 4 9 2 2 5" xfId="12414" xr:uid="{FFDA7C21-D46B-44D1-93B4-92B5DCD33F7C}"/>
    <cellStyle name="Output 4 9 2 2 6" xfId="18806" xr:uid="{0826758A-EA0B-4417-B234-38CCDB2CC65D}"/>
    <cellStyle name="Output 4 9 2 3" xfId="12415" xr:uid="{FF04E4CE-1D8B-4EC0-AB69-5CDFE719656C}"/>
    <cellStyle name="Output 4 9 2 4" xfId="12416" xr:uid="{1D338917-0F32-4B23-B39F-337751444ED8}"/>
    <cellStyle name="Output 4 9 2 5" xfId="18269" xr:uid="{C5F70AD3-99E4-4C15-96DE-BF5C439412D8}"/>
    <cellStyle name="Output 4 9 3" xfId="12417" xr:uid="{56EC2E63-B129-43A7-9581-7E77F573001A}"/>
    <cellStyle name="Output 4 9 3 2" xfId="12418" xr:uid="{28761847-14B4-491F-9C09-9812CA898694}"/>
    <cellStyle name="Output 4 9 3 2 2" xfId="12419" xr:uid="{CE8892F2-CDF4-4A8C-B88B-149697BBDBBE}"/>
    <cellStyle name="Output 4 9 3 2 2 2" xfId="12420" xr:uid="{7F9F32EC-C681-46B3-88DC-E864CAA6A4B9}"/>
    <cellStyle name="Output 4 9 3 2 3" xfId="19148" xr:uid="{78ADE1E4-4975-471E-85F3-D6986091D353}"/>
    <cellStyle name="Output 4 9 3 3" xfId="12421" xr:uid="{F3099CDF-F679-4B75-BE25-9BA4942707AF}"/>
    <cellStyle name="Output 4 9 3 3 2" xfId="12422" xr:uid="{8B3F9483-D2A7-4CD7-9552-52E72CC80021}"/>
    <cellStyle name="Output 4 9 3 3 3" xfId="19498" xr:uid="{D5A02E72-12F5-4755-AF25-6D197A76E434}"/>
    <cellStyle name="Output 4 9 3 4" xfId="12423" xr:uid="{4D69D469-2DA4-4B95-B751-A938CA61AD13}"/>
    <cellStyle name="Output 4 9 3 5" xfId="12424" xr:uid="{CADEF538-2F5B-493F-8B87-DF349F2702D4}"/>
    <cellStyle name="Output 4 9 3 6" xfId="18544" xr:uid="{6D50D9A0-767D-44D1-A09E-5DD838604FAB}"/>
    <cellStyle name="Output 4 9 4" xfId="12425" xr:uid="{200FA3B7-5FE7-47D2-B0F8-EE344CC9C8D2}"/>
    <cellStyle name="Output 4 9 5" xfId="12426" xr:uid="{9472C63C-357F-4A99-B333-A5B7966BD643}"/>
    <cellStyle name="Output 4 9 6" xfId="12427" xr:uid="{E5DC6D61-AAAF-446E-9862-3299C1BFF7DE}"/>
    <cellStyle name="Output 4 9 7" xfId="12428" xr:uid="{11859FCE-B6C1-4615-B301-EF5202D45EB5}"/>
    <cellStyle name="Output 4 9 8" xfId="17830" xr:uid="{C3F02F27-CFDD-40A9-8416-1FAA87E3767F}"/>
    <cellStyle name="Output 5" xfId="12429" xr:uid="{9CF409BE-1008-46E6-ABE2-520F3C0DB379}"/>
    <cellStyle name="Output 5 10" xfId="12430" xr:uid="{B33C604E-E4CA-46F6-BFE3-F5B8E26A9A6F}"/>
    <cellStyle name="Output 5 10 2" xfId="12431" xr:uid="{D8557A70-2C70-4CD1-8E35-B069BC98DB3F}"/>
    <cellStyle name="Output 5 10 2 2" xfId="12432" xr:uid="{97666D2F-6A79-4E02-A392-AF61776A0840}"/>
    <cellStyle name="Output 5 10 2 2 2" xfId="12433" xr:uid="{8D693207-EDDE-424B-82C3-CE7926754B02}"/>
    <cellStyle name="Output 5 10 2 2 2 2" xfId="12434" xr:uid="{216881CD-BEE7-4005-A647-56A42F210760}"/>
    <cellStyle name="Output 5 10 2 2 2 2 2" xfId="12435" xr:uid="{8F72B895-D251-4B9A-86EE-A6A2968B354F}"/>
    <cellStyle name="Output 5 10 2 2 2 3" xfId="19346" xr:uid="{A6D5400A-BC7B-4A1F-9091-1DA6F24A29E0}"/>
    <cellStyle name="Output 5 10 2 2 3" xfId="12436" xr:uid="{B0DA4754-B0BB-4E60-A298-94D9C925E7BD}"/>
    <cellStyle name="Output 5 10 2 2 3 2" xfId="12437" xr:uid="{FEAD1613-40DA-42B3-B537-CAAB65F35EA1}"/>
    <cellStyle name="Output 5 10 2 2 3 3" xfId="19758" xr:uid="{3A6305A7-A9F2-4310-BF63-1241D9169454}"/>
    <cellStyle name="Output 5 10 2 2 4" xfId="12438" xr:uid="{EA419AFF-2FDE-48E6-B88F-88E329DA0F7E}"/>
    <cellStyle name="Output 5 10 2 2 5" xfId="12439" xr:uid="{1101EDD7-CF4B-423B-84DB-1806BAFEBFC6}"/>
    <cellStyle name="Output 5 10 2 2 6" xfId="18808" xr:uid="{D0C38486-5B4A-403D-B70D-3A68B5AC5B08}"/>
    <cellStyle name="Output 5 10 2 3" xfId="12440" xr:uid="{C54ACE12-6030-414A-B33E-F8304359CEAE}"/>
    <cellStyle name="Output 5 10 2 4" xfId="12441" xr:uid="{A803F5C5-7462-4DAB-B291-0129F95F3A92}"/>
    <cellStyle name="Output 5 10 2 5" xfId="18271" xr:uid="{2D806DCA-9E58-43F2-BA2E-BB8FDDF5B951}"/>
    <cellStyle name="Output 5 10 3" xfId="12442" xr:uid="{806683DB-D71D-418C-BC20-447B0FE15F01}"/>
    <cellStyle name="Output 5 10 3 2" xfId="12443" xr:uid="{FE708705-BD5A-4001-A330-CE216097CB19}"/>
    <cellStyle name="Output 5 10 3 2 2" xfId="12444" xr:uid="{6777DBC3-3CD0-4D21-AF5A-E00296C3426F}"/>
    <cellStyle name="Output 5 10 3 2 2 2" xfId="12445" xr:uid="{B417EB5F-0D37-40E1-BF38-93F2E09301ED}"/>
    <cellStyle name="Output 5 10 3 2 3" xfId="19150" xr:uid="{C05B5988-BF38-4BB7-8186-337BC3D31182}"/>
    <cellStyle name="Output 5 10 3 3" xfId="12446" xr:uid="{C4217CC4-0174-4A18-A43F-08FC7F2F4BA3}"/>
    <cellStyle name="Output 5 10 3 3 2" xfId="12447" xr:uid="{2F875841-23E4-486D-8827-FE736457C0F7}"/>
    <cellStyle name="Output 5 10 3 3 3" xfId="19500" xr:uid="{AF2E9F0C-E710-480F-822A-BF55D6851456}"/>
    <cellStyle name="Output 5 10 3 4" xfId="12448" xr:uid="{05EC546A-1312-47A9-8F34-A9850A4792F5}"/>
    <cellStyle name="Output 5 10 3 5" xfId="12449" xr:uid="{F7E99DB0-7455-4E3F-AF57-DF55D5E25B82}"/>
    <cellStyle name="Output 5 10 3 6" xfId="18546" xr:uid="{A3927782-4278-4D0E-AFB6-80A5F2BB4025}"/>
    <cellStyle name="Output 5 10 4" xfId="12450" xr:uid="{3866B2D0-A1FC-437F-8E0F-D5F440AC459D}"/>
    <cellStyle name="Output 5 10 5" xfId="12451" xr:uid="{18DD4272-FB5A-4F7F-BCE2-D74FB2200E89}"/>
    <cellStyle name="Output 5 10 6" xfId="12452" xr:uid="{8F8239D0-803F-42DB-880C-676F236D695D}"/>
    <cellStyle name="Output 5 10 7" xfId="12453" xr:uid="{AAB80789-3B5D-4128-8285-843E5E2DCA4B}"/>
    <cellStyle name="Output 5 10 8" xfId="17832" xr:uid="{7B559DED-1529-4448-A591-8A3736F104C7}"/>
    <cellStyle name="Output 5 11" xfId="12454" xr:uid="{392E740B-CEE0-48C5-BF0A-560339436D13}"/>
    <cellStyle name="Output 5 11 2" xfId="12455" xr:uid="{668AC331-3906-4674-AF1E-3242AF408276}"/>
    <cellStyle name="Output 5 11 2 2" xfId="12456" xr:uid="{03FD4658-8411-4434-9787-22EF7A1C4EC7}"/>
    <cellStyle name="Output 5 11 2 2 2" xfId="12457" xr:uid="{67CF93BA-E663-4F46-9EF2-5D84026742D5}"/>
    <cellStyle name="Output 5 11 2 2 2 2" xfId="12458" xr:uid="{6E70D81C-643C-42FE-8195-FEA3B42B81C8}"/>
    <cellStyle name="Output 5 11 2 2 2 2 2" xfId="12459" xr:uid="{F57624C2-7B94-4E39-9081-D39C6BF28AEA}"/>
    <cellStyle name="Output 5 11 2 2 2 3" xfId="19347" xr:uid="{2549D89E-6FBC-4775-A7A4-F2D3406BABC7}"/>
    <cellStyle name="Output 5 11 2 2 3" xfId="12460" xr:uid="{5DC7A4DF-9E58-4889-8369-ADBF54C5AAB1}"/>
    <cellStyle name="Output 5 11 2 2 3 2" xfId="12461" xr:uid="{6DCC98B4-4068-4086-A7C1-F25B40E77BC3}"/>
    <cellStyle name="Output 5 11 2 2 3 3" xfId="19759" xr:uid="{AC0361A4-04E1-4E81-B0E5-7776786E2F99}"/>
    <cellStyle name="Output 5 11 2 2 4" xfId="12462" xr:uid="{FDC3E2F1-CD87-43F6-9D2B-6DB1803D92D4}"/>
    <cellStyle name="Output 5 11 2 2 5" xfId="12463" xr:uid="{E3C36BC6-A31D-45A9-979F-F2E9F0733B23}"/>
    <cellStyle name="Output 5 11 2 2 6" xfId="18809" xr:uid="{694A9CC6-DE9C-4F1A-8CBD-8D06F36A8170}"/>
    <cellStyle name="Output 5 11 2 3" xfId="12464" xr:uid="{189FC71F-6199-4967-98D6-0FF2D7233698}"/>
    <cellStyle name="Output 5 11 2 4" xfId="12465" xr:uid="{E373DF43-D4F8-4E20-A46A-39B5B7DF8CD0}"/>
    <cellStyle name="Output 5 11 2 5" xfId="18272" xr:uid="{C6B475AD-02CD-42BC-B4B2-EAEA66CB4018}"/>
    <cellStyle name="Output 5 11 3" xfId="12466" xr:uid="{481A1989-372C-4A84-949A-F5597B5E3182}"/>
    <cellStyle name="Output 5 11 3 2" xfId="12467" xr:uid="{6F76F2B7-E7B8-4F21-A0FC-64DB5B57B528}"/>
    <cellStyle name="Output 5 11 3 2 2" xfId="12468" xr:uid="{D03EEA44-041B-40C9-8041-076848102DCB}"/>
    <cellStyle name="Output 5 11 3 2 2 2" xfId="12469" xr:uid="{E4B8B2EB-2BE1-4088-A6EF-DBBB6502D314}"/>
    <cellStyle name="Output 5 11 3 2 3" xfId="19151" xr:uid="{E43151E3-1DE5-4CED-ACA8-D7F593561C0D}"/>
    <cellStyle name="Output 5 11 3 3" xfId="12470" xr:uid="{B89C395E-E085-42C7-BA22-5F31A3D0ADF2}"/>
    <cellStyle name="Output 5 11 3 3 2" xfId="12471" xr:uid="{5009AEAE-FDCE-4A85-9AB1-BFEE2A29FEAD}"/>
    <cellStyle name="Output 5 11 3 3 3" xfId="19501" xr:uid="{AB2EBA79-DCD9-482D-A4C2-6465A28C7DB0}"/>
    <cellStyle name="Output 5 11 3 4" xfId="12472" xr:uid="{3818C694-B9B0-4A03-A724-01EC0E782934}"/>
    <cellStyle name="Output 5 11 3 5" xfId="12473" xr:uid="{8F9412AE-6D83-47FC-9660-1ED195D767F4}"/>
    <cellStyle name="Output 5 11 3 6" xfId="18547" xr:uid="{4ED64BAD-E570-44A3-9596-C6703541E4AC}"/>
    <cellStyle name="Output 5 11 4" xfId="12474" xr:uid="{72944D9C-F8DC-41F4-A975-89F2D0E87BBF}"/>
    <cellStyle name="Output 5 11 5" xfId="12475" xr:uid="{F2ACF6D5-5808-427B-984E-E4F92F6AB37B}"/>
    <cellStyle name="Output 5 11 6" xfId="12476" xr:uid="{E19E69FC-09AF-4225-8F4F-3659490B5874}"/>
    <cellStyle name="Output 5 11 7" xfId="12477" xr:uid="{0EFFA728-A1FE-47AA-AF0C-19F514106716}"/>
    <cellStyle name="Output 5 11 8" xfId="17833" xr:uid="{987FF6D4-0C92-4C39-BB8B-9C2980160CBA}"/>
    <cellStyle name="Output 5 12" xfId="12478" xr:uid="{DD36C4DB-E09E-41C8-AC48-D76843EAA06C}"/>
    <cellStyle name="Output 5 12 2" xfId="12479" xr:uid="{75FEF24F-B43F-4569-9645-FDEAD48816A2}"/>
    <cellStyle name="Output 5 12 2 2" xfId="12480" xr:uid="{1962DC3A-5BE7-4CCD-A56D-D8CBBF8BA82E}"/>
    <cellStyle name="Output 5 12 2 2 2" xfId="12481" xr:uid="{6D6D76AB-0F67-4588-8E5B-46DC5E6756D9}"/>
    <cellStyle name="Output 5 12 2 2 2 2" xfId="12482" xr:uid="{DFCF6D62-21FF-40B1-8C68-02759CDDEA8A}"/>
    <cellStyle name="Output 5 12 2 2 3" xfId="19345" xr:uid="{D933A422-92F6-4F77-9F88-33C448475300}"/>
    <cellStyle name="Output 5 12 2 3" xfId="12483" xr:uid="{DC7C8411-DEA1-4271-AA7E-781923A9F74B}"/>
    <cellStyle name="Output 5 12 2 3 2" xfId="12484" xr:uid="{4E60B0B4-C3BA-464A-8995-172552A5FA8B}"/>
    <cellStyle name="Output 5 12 2 3 3" xfId="19757" xr:uid="{5A258F80-E03F-455F-93E1-A536C6E302F1}"/>
    <cellStyle name="Output 5 12 2 4" xfId="12485" xr:uid="{C4158655-8146-4ED0-AD80-B4E8E9A3A7C2}"/>
    <cellStyle name="Output 5 12 2 5" xfId="12486" xr:uid="{911396E2-BDB3-484D-AD5F-8CA700C61057}"/>
    <cellStyle name="Output 5 12 2 6" xfId="18807" xr:uid="{132A0EA1-7DA3-4A0B-953D-446E22C07B06}"/>
    <cellStyle name="Output 5 12 3" xfId="12487" xr:uid="{683FC3AC-D0EF-4604-8B09-D2129ED7CE6C}"/>
    <cellStyle name="Output 5 12 4" xfId="12488" xr:uid="{09D86DBB-A74D-4DDC-9371-AF5DD0036AAD}"/>
    <cellStyle name="Output 5 12 5" xfId="18270" xr:uid="{88B4DFF2-D7A7-4129-ABF8-03686E9E14B9}"/>
    <cellStyle name="Output 5 13" xfId="12489" xr:uid="{BB365FF8-E231-4571-8D0B-CAD8E3D756F7}"/>
    <cellStyle name="Output 5 13 2" xfId="12490" xr:uid="{4C7F59AC-8B12-4CDC-8DE8-8CBF2870A315}"/>
    <cellStyle name="Output 5 13 2 2" xfId="12491" xr:uid="{AAC40F10-84EE-40AB-AFA1-761369F11798}"/>
    <cellStyle name="Output 5 13 2 2 2" xfId="12492" xr:uid="{9816358E-0A88-400B-8FF4-C7A156E54F8F}"/>
    <cellStyle name="Output 5 13 2 3" xfId="19149" xr:uid="{97CC07FB-F900-41AD-B10E-01006AEFDDC1}"/>
    <cellStyle name="Output 5 13 3" xfId="12493" xr:uid="{8E008219-4B12-44C4-8548-65B66CFFACA0}"/>
    <cellStyle name="Output 5 13 3 2" xfId="12494" xr:uid="{B36D4E75-ED68-4D53-9324-32D9FED2BF2E}"/>
    <cellStyle name="Output 5 13 3 3" xfId="19499" xr:uid="{A2AABBB4-BC9B-480B-B730-D80F678BEEB6}"/>
    <cellStyle name="Output 5 13 4" xfId="12495" xr:uid="{4D8BD2DD-F817-4E84-A6BA-E6B1E8258A23}"/>
    <cellStyle name="Output 5 13 5" xfId="12496" xr:uid="{3F8046C2-BFD1-45E5-B168-36ADCBBFE73E}"/>
    <cellStyle name="Output 5 13 6" xfId="18545" xr:uid="{7A947709-2227-4CD4-BE2C-081BE0A638AC}"/>
    <cellStyle name="Output 5 14" xfId="12497" xr:uid="{F4BAFCD0-23D9-42FD-A5E3-70F9A0BDB462}"/>
    <cellStyle name="Output 5 15" xfId="12498" xr:uid="{973EF1EC-E40F-40CD-B744-AAB00F6CE8D2}"/>
    <cellStyle name="Output 5 16" xfId="12499" xr:uid="{4B34B5B1-6C70-462D-B1AF-4EA84D8F7BFD}"/>
    <cellStyle name="Output 5 17" xfId="12500" xr:uid="{8D7F881D-5F5A-494E-98BC-018936177EE0}"/>
    <cellStyle name="Output 5 18" xfId="17831" xr:uid="{25E0F19E-A2FD-4DF2-ABF3-328BA8F155DA}"/>
    <cellStyle name="Output 5 2" xfId="12501" xr:uid="{F96F0694-C47D-452B-97DC-718E7D6BA3AE}"/>
    <cellStyle name="Output 5 2 2" xfId="12502" xr:uid="{10897B64-0995-4470-9A11-F802D23B435F}"/>
    <cellStyle name="Output 5 2 2 2" xfId="12503" xr:uid="{04361908-90DE-4B11-8C13-BE8C52399AC0}"/>
    <cellStyle name="Output 5 2 2 2 2" xfId="12504" xr:uid="{12CE6477-902A-4C35-9A89-9C8F4507563D}"/>
    <cellStyle name="Output 5 2 2 2 2 2" xfId="12505" xr:uid="{CBA39D2B-3014-451C-B4E9-B71548282C4F}"/>
    <cellStyle name="Output 5 2 2 2 2 2 2" xfId="12506" xr:uid="{294A9DAE-8E07-4663-8179-B7C507356DEB}"/>
    <cellStyle name="Output 5 2 2 2 2 3" xfId="19348" xr:uid="{1305DFB2-27BB-4F8B-879F-71244BE0A2F1}"/>
    <cellStyle name="Output 5 2 2 2 3" xfId="12507" xr:uid="{50905BD2-E599-4330-A113-35EF51E839D6}"/>
    <cellStyle name="Output 5 2 2 2 3 2" xfId="12508" xr:uid="{3D44A724-141C-4733-A5D7-7E28700A1A29}"/>
    <cellStyle name="Output 5 2 2 2 3 3" xfId="19760" xr:uid="{6FAE8D6D-F046-4218-A024-BF3D1992E199}"/>
    <cellStyle name="Output 5 2 2 2 4" xfId="12509" xr:uid="{6EBEF35E-29B6-49E3-B517-FADB1451AE83}"/>
    <cellStyle name="Output 5 2 2 2 5" xfId="12510" xr:uid="{16415E88-64A2-49E4-A6A1-5AC7D87D2FD6}"/>
    <cellStyle name="Output 5 2 2 2 6" xfId="18810" xr:uid="{7B10BC7F-A1BC-46C6-A277-744F0A85D7F0}"/>
    <cellStyle name="Output 5 2 2 3" xfId="12511" xr:uid="{F8AAF266-527B-4CCA-8D74-FD87F6A4F38F}"/>
    <cellStyle name="Output 5 2 2 4" xfId="12512" xr:uid="{9294B43B-0D52-4690-B7A5-465FB376D108}"/>
    <cellStyle name="Output 5 2 2 5" xfId="18273" xr:uid="{8921D5F1-719A-4CCD-9BBC-C1554E6153F6}"/>
    <cellStyle name="Output 5 2 3" xfId="12513" xr:uid="{71D6AE65-07F6-4512-8CEF-B8166DC7C27F}"/>
    <cellStyle name="Output 5 2 3 2" xfId="12514" xr:uid="{87D17BDA-ED58-4060-A741-B23F3049D01F}"/>
    <cellStyle name="Output 5 2 3 2 2" xfId="12515" xr:uid="{D13F181A-EDB1-4B05-8B34-9E22C2D57712}"/>
    <cellStyle name="Output 5 2 3 2 2 2" xfId="12516" xr:uid="{8342E1D0-7AC2-4AEB-A0E9-509BD0C34A95}"/>
    <cellStyle name="Output 5 2 3 2 3" xfId="19152" xr:uid="{A6337285-ABD0-4A95-B2AA-17B215E19058}"/>
    <cellStyle name="Output 5 2 3 3" xfId="12517" xr:uid="{2684B15C-0E64-4485-9D89-3556056F3826}"/>
    <cellStyle name="Output 5 2 3 3 2" xfId="12518" xr:uid="{DDC541BF-BD2B-4141-AB5A-A21F0F712879}"/>
    <cellStyle name="Output 5 2 3 3 3" xfId="19502" xr:uid="{0AA496B2-2758-46BD-8BD9-5792300E9403}"/>
    <cellStyle name="Output 5 2 3 4" xfId="12519" xr:uid="{40AFD9E9-7EBC-4B7E-9CE6-A84BC389E857}"/>
    <cellStyle name="Output 5 2 3 5" xfId="12520" xr:uid="{8DE2583F-2C00-4401-8004-4C4D1A4B9396}"/>
    <cellStyle name="Output 5 2 3 6" xfId="18548" xr:uid="{316665F9-2B89-4D2C-BBC8-0693F050E9C4}"/>
    <cellStyle name="Output 5 2 4" xfId="12521" xr:uid="{0C2B2B91-43C9-40DD-A9A4-8630DF44AA80}"/>
    <cellStyle name="Output 5 2 5" xfId="12522" xr:uid="{58A10937-A4A7-4333-91B7-B38DC0074ABC}"/>
    <cellStyle name="Output 5 2 6" xfId="12523" xr:uid="{230E6893-0BE2-4466-87BE-968E68264CF8}"/>
    <cellStyle name="Output 5 2 7" xfId="12524" xr:uid="{AF5D919C-EA99-467D-AF0D-A7A2B2BB03A3}"/>
    <cellStyle name="Output 5 2 8" xfId="17834" xr:uid="{D2987BF2-E132-43B7-8CDC-E4D1B7284A9F}"/>
    <cellStyle name="Output 5 3" xfId="12525" xr:uid="{B527521A-C3A1-4F4E-89B5-81C620FFA753}"/>
    <cellStyle name="Output 5 3 2" xfId="12526" xr:uid="{9B4721C6-5AF9-45DC-BB04-09D652BC996E}"/>
    <cellStyle name="Output 5 3 2 2" xfId="12527" xr:uid="{A692135D-3E89-4964-A082-9065C50329ED}"/>
    <cellStyle name="Output 5 3 2 2 2" xfId="12528" xr:uid="{09903E93-9907-454E-895A-086B21E8D030}"/>
    <cellStyle name="Output 5 3 2 2 2 2" xfId="12529" xr:uid="{9C681AFE-5C90-43C6-9536-EF7E2419FCB7}"/>
    <cellStyle name="Output 5 3 2 2 2 2 2" xfId="12530" xr:uid="{8D275AC1-7CC7-4B85-894A-E5FD45BB89FB}"/>
    <cellStyle name="Output 5 3 2 2 2 3" xfId="19349" xr:uid="{71F7F8B4-F1B1-48DF-A838-FD92D4CC855F}"/>
    <cellStyle name="Output 5 3 2 2 3" xfId="12531" xr:uid="{F0082199-160D-4E5A-A0CF-DEF0226E19F3}"/>
    <cellStyle name="Output 5 3 2 2 3 2" xfId="12532" xr:uid="{8E6AA6B6-822F-4B3A-BE0C-24BC6F5D8178}"/>
    <cellStyle name="Output 5 3 2 2 3 3" xfId="19761" xr:uid="{6DF62BBA-8AE0-4EE5-8F8B-442E0BB8B3AD}"/>
    <cellStyle name="Output 5 3 2 2 4" xfId="12533" xr:uid="{C10F85F6-9031-4D19-B4F2-FDFA9AD067E5}"/>
    <cellStyle name="Output 5 3 2 2 5" xfId="12534" xr:uid="{3183E115-5949-42CC-8896-27DE628E5DCD}"/>
    <cellStyle name="Output 5 3 2 2 6" xfId="18811" xr:uid="{F7A69522-CDE2-4D18-80B7-86B77E670D1C}"/>
    <cellStyle name="Output 5 3 2 3" xfId="12535" xr:uid="{6D7B704C-BB8C-4A1F-8F63-25A36CD176E8}"/>
    <cellStyle name="Output 5 3 2 4" xfId="12536" xr:uid="{B7A2A161-5005-4CC4-B2A5-36F42D590A0F}"/>
    <cellStyle name="Output 5 3 2 5" xfId="18274" xr:uid="{A1184F94-634D-49A1-9B21-BCBFDDE657A2}"/>
    <cellStyle name="Output 5 3 3" xfId="12537" xr:uid="{F8BCAA0A-8129-4203-87E8-D5BFBAF324DF}"/>
    <cellStyle name="Output 5 3 3 2" xfId="12538" xr:uid="{34722594-CC04-4CC6-B8A9-8E15CF2C7851}"/>
    <cellStyle name="Output 5 3 3 2 2" xfId="12539" xr:uid="{ED71FB5F-E618-4518-857B-C55F4188EE10}"/>
    <cellStyle name="Output 5 3 3 2 2 2" xfId="12540" xr:uid="{D71FE560-D08A-4940-82D9-77407A4DA88E}"/>
    <cellStyle name="Output 5 3 3 2 3" xfId="19153" xr:uid="{73E4B7F5-AD6F-4DE8-B2B7-0EED3DA0D24E}"/>
    <cellStyle name="Output 5 3 3 3" xfId="12541" xr:uid="{25A256CA-455A-4A7F-8E8E-D837270F5707}"/>
    <cellStyle name="Output 5 3 3 3 2" xfId="12542" xr:uid="{AFA60B35-76B2-4F9B-8A00-0638435B0EB0}"/>
    <cellStyle name="Output 5 3 3 3 3" xfId="19503" xr:uid="{848908F9-77A4-4F1F-8E9A-7EEE1F5200BB}"/>
    <cellStyle name="Output 5 3 3 4" xfId="12543" xr:uid="{85EB1062-8A95-46F9-AF99-ED2D4BF7DBB2}"/>
    <cellStyle name="Output 5 3 3 5" xfId="12544" xr:uid="{A11DDAFA-3A56-4E16-9629-8884743F19FC}"/>
    <cellStyle name="Output 5 3 3 6" xfId="18549" xr:uid="{89F1B7AC-DF18-4C51-BD91-16B7E5F65395}"/>
    <cellStyle name="Output 5 3 4" xfId="12545" xr:uid="{A3F61EC9-4412-4664-8878-8FB9312AA3A4}"/>
    <cellStyle name="Output 5 3 5" xfId="12546" xr:uid="{7E0847B8-9C7C-4BA9-9717-C1493CFB8BDD}"/>
    <cellStyle name="Output 5 3 6" xfId="12547" xr:uid="{C1330AE6-CDF8-44ED-8977-1D6C6C860BE9}"/>
    <cellStyle name="Output 5 3 7" xfId="12548" xr:uid="{007E3C98-D8F0-454C-AA3B-96DC9E5A322C}"/>
    <cellStyle name="Output 5 3 8" xfId="17835" xr:uid="{8C992D21-94DA-4862-BDA1-3A20B783BA86}"/>
    <cellStyle name="Output 5 4" xfId="12549" xr:uid="{B3BDDA4B-4FF6-43C0-B320-9592596FB430}"/>
    <cellStyle name="Output 5 4 2" xfId="12550" xr:uid="{F73B21AD-3976-4676-A6F5-6C2A6E199270}"/>
    <cellStyle name="Output 5 4 2 2" xfId="12551" xr:uid="{0ECAE6FB-DDCC-4F6F-87F7-AE6F7D030AD8}"/>
    <cellStyle name="Output 5 4 2 2 2" xfId="12552" xr:uid="{BB32ABC1-ECD4-4FBF-AA46-77EEE2EBCA27}"/>
    <cellStyle name="Output 5 4 2 2 2 2" xfId="12553" xr:uid="{02AB68F6-319C-438E-93E0-1787D26FD423}"/>
    <cellStyle name="Output 5 4 2 2 2 2 2" xfId="12554" xr:uid="{3E4DD7E8-0005-43C7-802C-19A6824DA9A2}"/>
    <cellStyle name="Output 5 4 2 2 2 3" xfId="19350" xr:uid="{26C50BF1-6076-42BB-A82E-60163A5AB6CB}"/>
    <cellStyle name="Output 5 4 2 2 3" xfId="12555" xr:uid="{A1ADC5E9-8D90-4AF4-B82D-AEDB797C64D7}"/>
    <cellStyle name="Output 5 4 2 2 3 2" xfId="12556" xr:uid="{5B2CB6DE-F009-4E4E-8E81-0FEFC4FD3920}"/>
    <cellStyle name="Output 5 4 2 2 3 3" xfId="19762" xr:uid="{58381768-2CBD-427C-B155-9124B907B42D}"/>
    <cellStyle name="Output 5 4 2 2 4" xfId="12557" xr:uid="{9CD4EB7A-1679-4EA4-910C-652C76B69D37}"/>
    <cellStyle name="Output 5 4 2 2 5" xfId="12558" xr:uid="{AFC07CBA-C60C-48D6-BD4E-9094F4E5EDC4}"/>
    <cellStyle name="Output 5 4 2 2 6" xfId="18812" xr:uid="{6CF405FB-E601-4A1D-A2E2-A76BB5045FA3}"/>
    <cellStyle name="Output 5 4 2 3" xfId="12559" xr:uid="{9ADDEA64-E334-4EC4-A3C9-17F1AC86CC5F}"/>
    <cellStyle name="Output 5 4 2 4" xfId="12560" xr:uid="{8FD47990-26C9-46C0-B3BF-6B5003553AE6}"/>
    <cellStyle name="Output 5 4 2 5" xfId="18275" xr:uid="{EDDD203A-6125-486E-8754-CBF4128476C0}"/>
    <cellStyle name="Output 5 4 3" xfId="12561" xr:uid="{67D297A5-D41E-480E-AC50-B6BCDC48C0D4}"/>
    <cellStyle name="Output 5 4 3 2" xfId="12562" xr:uid="{05DA0251-214C-406F-AB07-0EFBDCE428CE}"/>
    <cellStyle name="Output 5 4 3 2 2" xfId="12563" xr:uid="{83E48F3D-D53D-40EC-BF60-3A2F5083A9D5}"/>
    <cellStyle name="Output 5 4 3 2 2 2" xfId="12564" xr:uid="{556B4DFA-4039-4A5A-96C9-9402860D810A}"/>
    <cellStyle name="Output 5 4 3 2 3" xfId="19154" xr:uid="{32F19C96-AE16-43C3-B949-A3BD1387D010}"/>
    <cellStyle name="Output 5 4 3 3" xfId="12565" xr:uid="{94E25644-908B-451E-BCE2-07BCD7543BDA}"/>
    <cellStyle name="Output 5 4 3 3 2" xfId="12566" xr:uid="{E4782DCC-3D10-4F7C-AA86-E73B900BEAAB}"/>
    <cellStyle name="Output 5 4 3 3 3" xfId="19504" xr:uid="{D8BA5A27-6B10-4011-8B35-C76EEA3D676A}"/>
    <cellStyle name="Output 5 4 3 4" xfId="12567" xr:uid="{9797CFDB-B881-4003-8E64-BC3D088BBC9B}"/>
    <cellStyle name="Output 5 4 3 5" xfId="12568" xr:uid="{0FE83123-C9EC-4DD7-8033-7B5E32712622}"/>
    <cellStyle name="Output 5 4 3 6" xfId="18550" xr:uid="{261C735D-1527-4FB6-8C73-24113B0A2897}"/>
    <cellStyle name="Output 5 4 4" xfId="12569" xr:uid="{F8464091-80BA-473F-8BF2-812ADD22C8A1}"/>
    <cellStyle name="Output 5 4 5" xfId="12570" xr:uid="{A36B9BBA-DB43-445F-B60A-E32638AE56E2}"/>
    <cellStyle name="Output 5 4 6" xfId="12571" xr:uid="{05DF1C2B-3074-45C8-BBED-19F8F481F4E0}"/>
    <cellStyle name="Output 5 4 7" xfId="12572" xr:uid="{E3893E87-5A6F-42C5-ADFB-DC1E7C9E2395}"/>
    <cellStyle name="Output 5 4 8" xfId="17836" xr:uid="{BD5D6425-66C5-45F4-B2D3-DDEE9E04ACBB}"/>
    <cellStyle name="Output 5 5" xfId="12573" xr:uid="{AB43E0A1-AE91-4227-B532-986A346B8661}"/>
    <cellStyle name="Output 5 5 2" xfId="12574" xr:uid="{13BDB99A-A872-4842-8E9E-BC171D33BF2D}"/>
    <cellStyle name="Output 5 5 2 2" xfId="12575" xr:uid="{455E493E-D066-4437-BC20-D3C67D6C39E5}"/>
    <cellStyle name="Output 5 5 2 2 2" xfId="12576" xr:uid="{9CD1C1DD-69B0-4D7F-8A49-F882532E93B3}"/>
    <cellStyle name="Output 5 5 2 2 2 2" xfId="12577" xr:uid="{CF14F278-AEEE-43D0-B132-D76D20F8D8EE}"/>
    <cellStyle name="Output 5 5 2 2 2 2 2" xfId="12578" xr:uid="{3A5906A3-0F16-4178-9FEF-6A84A6186B5E}"/>
    <cellStyle name="Output 5 5 2 2 2 3" xfId="19351" xr:uid="{553AD189-1623-4447-8BE9-216EFCC04BC0}"/>
    <cellStyle name="Output 5 5 2 2 3" xfId="12579" xr:uid="{A43ECB9D-FAF8-4F49-8FE5-453EEA6450D0}"/>
    <cellStyle name="Output 5 5 2 2 3 2" xfId="12580" xr:uid="{5DE04CCD-F1A7-4033-BC40-32E39A4E26ED}"/>
    <cellStyle name="Output 5 5 2 2 3 3" xfId="19763" xr:uid="{557AC153-ADD4-4504-A33A-71F17DE53329}"/>
    <cellStyle name="Output 5 5 2 2 4" xfId="12581" xr:uid="{CF4156ED-8B7B-4EFB-9314-0237298CD375}"/>
    <cellStyle name="Output 5 5 2 2 5" xfId="12582" xr:uid="{83EAEB29-61A9-4284-AD01-09392EC5F625}"/>
    <cellStyle name="Output 5 5 2 2 6" xfId="18813" xr:uid="{FF715DEC-B240-4B50-B075-D4D753A5C22C}"/>
    <cellStyle name="Output 5 5 2 3" xfId="12583" xr:uid="{13976653-4990-4340-A951-9A5F41014351}"/>
    <cellStyle name="Output 5 5 2 4" xfId="12584" xr:uid="{BEF25954-568E-45C4-BBFF-8CC33008B525}"/>
    <cellStyle name="Output 5 5 2 5" xfId="18276" xr:uid="{58D44FED-5191-493C-8EB6-BB90B5D0C3F7}"/>
    <cellStyle name="Output 5 5 3" xfId="12585" xr:uid="{E757E742-727C-47C2-BB6F-BAEE0C4FE686}"/>
    <cellStyle name="Output 5 5 3 2" xfId="12586" xr:uid="{DBBD12AD-A4F5-40DD-91CF-D07461CF1E17}"/>
    <cellStyle name="Output 5 5 3 2 2" xfId="12587" xr:uid="{F00CD744-F7D5-4D70-93D8-91817BCE5542}"/>
    <cellStyle name="Output 5 5 3 2 2 2" xfId="12588" xr:uid="{A718EEE5-E747-4AB1-A097-BF00DC9BC25A}"/>
    <cellStyle name="Output 5 5 3 2 3" xfId="19155" xr:uid="{0152C68E-4FF0-4278-B37B-77E22169A9D0}"/>
    <cellStyle name="Output 5 5 3 3" xfId="12589" xr:uid="{FDBFBF05-44F0-44DE-92EE-C26787123CA9}"/>
    <cellStyle name="Output 5 5 3 3 2" xfId="12590" xr:uid="{2997D34B-9327-43BE-9B51-4A140A0525F0}"/>
    <cellStyle name="Output 5 5 3 3 3" xfId="19505" xr:uid="{2125F1EB-B90D-4EEC-A735-43B1A0276205}"/>
    <cellStyle name="Output 5 5 3 4" xfId="12591" xr:uid="{E1A91D7A-92D6-4247-9683-F2CD7C01A173}"/>
    <cellStyle name="Output 5 5 3 5" xfId="12592" xr:uid="{AA60D200-FA50-46FF-9637-CC9FA6EB30E9}"/>
    <cellStyle name="Output 5 5 3 6" xfId="18551" xr:uid="{D773CD53-BE54-45C5-A5EB-03F77F273D5F}"/>
    <cellStyle name="Output 5 5 4" xfId="12593" xr:uid="{2D5E2C68-9619-4F56-814F-A8D5416167FA}"/>
    <cellStyle name="Output 5 5 5" xfId="12594" xr:uid="{2A890D49-97ED-423D-9378-7EC9642E430B}"/>
    <cellStyle name="Output 5 5 6" xfId="12595" xr:uid="{15DEEF8A-79DB-438C-854C-0FCBCA8B76F0}"/>
    <cellStyle name="Output 5 5 7" xfId="12596" xr:uid="{59DD2582-7467-41C0-A975-F24442834814}"/>
    <cellStyle name="Output 5 5 8" xfId="17837" xr:uid="{0CAAB3BC-7D71-402C-BBD0-3E8A6FB8DB18}"/>
    <cellStyle name="Output 5 6" xfId="12597" xr:uid="{57EAC869-C67D-4A54-B23A-C920ADB22651}"/>
    <cellStyle name="Output 5 6 2" xfId="12598" xr:uid="{29F1C943-C007-47E8-85BF-BB81E89FE347}"/>
    <cellStyle name="Output 5 6 2 2" xfId="12599" xr:uid="{92CD760C-E91E-4347-BF79-EED7AC007DD9}"/>
    <cellStyle name="Output 5 6 2 2 2" xfId="12600" xr:uid="{9D831329-1191-4D04-B0F0-AB7C61A6D253}"/>
    <cellStyle name="Output 5 6 2 2 2 2" xfId="12601" xr:uid="{17EB28C3-842D-45B8-B068-52B20AD483CA}"/>
    <cellStyle name="Output 5 6 2 2 2 2 2" xfId="12602" xr:uid="{C6B03709-BC60-44B6-B845-BCF4F0A935E3}"/>
    <cellStyle name="Output 5 6 2 2 2 3" xfId="19352" xr:uid="{7A50FE76-DC7B-4A04-A9F4-33E39A750C23}"/>
    <cellStyle name="Output 5 6 2 2 3" xfId="12603" xr:uid="{6682B143-FA6A-4D24-B13C-59F4A3DBEE32}"/>
    <cellStyle name="Output 5 6 2 2 3 2" xfId="12604" xr:uid="{CC9E65B6-1DC7-4398-BDE1-A58A79D1D978}"/>
    <cellStyle name="Output 5 6 2 2 3 3" xfId="19764" xr:uid="{0AFE3F5A-77A5-4468-9BB4-AFD5B05FF3E3}"/>
    <cellStyle name="Output 5 6 2 2 4" xfId="12605" xr:uid="{28E81C31-A495-461A-8168-650F735CE731}"/>
    <cellStyle name="Output 5 6 2 2 5" xfId="12606" xr:uid="{1953043E-A0D0-447B-BD4B-7724C9A6F7CD}"/>
    <cellStyle name="Output 5 6 2 2 6" xfId="18814" xr:uid="{F32F5987-B53A-4C5D-9213-D55064093B78}"/>
    <cellStyle name="Output 5 6 2 3" xfId="12607" xr:uid="{E99C471B-269E-4E45-802D-F01D53BDF3DE}"/>
    <cellStyle name="Output 5 6 2 4" xfId="12608" xr:uid="{045A0261-F0B0-4989-807A-8D071B7EB26D}"/>
    <cellStyle name="Output 5 6 2 5" xfId="18277" xr:uid="{026E5ABE-14F7-4D6D-A547-E780D711502F}"/>
    <cellStyle name="Output 5 6 3" xfId="12609" xr:uid="{FCDF0039-9D59-4519-BE0C-F325F609C132}"/>
    <cellStyle name="Output 5 6 3 2" xfId="12610" xr:uid="{04BD050E-30C5-4D8A-8144-46F57D2208C4}"/>
    <cellStyle name="Output 5 6 3 2 2" xfId="12611" xr:uid="{52B22D7C-8E55-491B-892E-2B7C6B999B4F}"/>
    <cellStyle name="Output 5 6 3 2 2 2" xfId="12612" xr:uid="{46C60015-EFC4-4E55-9109-F4416C2F9E08}"/>
    <cellStyle name="Output 5 6 3 2 3" xfId="19156" xr:uid="{3C1A1B1B-D7AA-4D8C-A175-8DC4D8ADAD65}"/>
    <cellStyle name="Output 5 6 3 3" xfId="12613" xr:uid="{3A963209-4C3F-4539-89EF-8E3AF918FA9B}"/>
    <cellStyle name="Output 5 6 3 3 2" xfId="12614" xr:uid="{A49A60EC-2215-4D59-AC4C-75A64C381A6D}"/>
    <cellStyle name="Output 5 6 3 3 3" xfId="19506" xr:uid="{84A97D57-47B7-40DC-959E-B74623CC7CE4}"/>
    <cellStyle name="Output 5 6 3 4" xfId="12615" xr:uid="{32F8BE2C-3479-42BF-98B0-AD23A9348DF2}"/>
    <cellStyle name="Output 5 6 3 5" xfId="12616" xr:uid="{517F81A9-FEDC-4CDE-82F6-710DB53088F0}"/>
    <cellStyle name="Output 5 6 3 6" xfId="18552" xr:uid="{6F80E446-CA6D-4D26-81AB-38205FB13ED4}"/>
    <cellStyle name="Output 5 6 4" xfId="12617" xr:uid="{07E8411A-9AED-46E5-89C3-430BE02E1F80}"/>
    <cellStyle name="Output 5 6 5" xfId="12618" xr:uid="{DCCF165F-9DD4-49E4-9525-F94587FE4EBD}"/>
    <cellStyle name="Output 5 6 6" xfId="12619" xr:uid="{8D22C8A6-C3DC-48A9-A5ED-093424819C7C}"/>
    <cellStyle name="Output 5 6 7" xfId="12620" xr:uid="{0870E7A9-4579-41F0-9AA4-CFC054455C14}"/>
    <cellStyle name="Output 5 6 8" xfId="17838" xr:uid="{0B4319AC-74F9-4641-A64F-77817A3BED30}"/>
    <cellStyle name="Output 5 7" xfId="12621" xr:uid="{38CF53B9-16CC-4F87-8E15-AED69DEF77C7}"/>
    <cellStyle name="Output 5 7 2" xfId="12622" xr:uid="{6BB922A5-F705-4C39-8E08-FD6AB95128C7}"/>
    <cellStyle name="Output 5 7 2 2" xfId="12623" xr:uid="{4FFDF9E7-50E7-41E8-B5A4-20F623AA7AC2}"/>
    <cellStyle name="Output 5 7 2 2 2" xfId="12624" xr:uid="{8EACBC50-9572-47B7-AC85-8DAD9C246D6C}"/>
    <cellStyle name="Output 5 7 2 2 2 2" xfId="12625" xr:uid="{6D271228-9EA8-4016-BB67-A59116A8A26A}"/>
    <cellStyle name="Output 5 7 2 2 2 2 2" xfId="12626" xr:uid="{F8474E22-289C-4821-B4AA-1FDC4FF30CBE}"/>
    <cellStyle name="Output 5 7 2 2 2 3" xfId="19353" xr:uid="{79A144AD-8BB9-4415-9E09-5F8A01E31E92}"/>
    <cellStyle name="Output 5 7 2 2 3" xfId="12627" xr:uid="{7C3FFD48-33D5-4E0B-BC8A-B82C235EFB97}"/>
    <cellStyle name="Output 5 7 2 2 3 2" xfId="12628" xr:uid="{EB5A2BDC-CAEB-412A-9931-8F046E7F562D}"/>
    <cellStyle name="Output 5 7 2 2 3 3" xfId="19765" xr:uid="{013E2540-718D-4B91-B3CA-B5E5F337F46E}"/>
    <cellStyle name="Output 5 7 2 2 4" xfId="12629" xr:uid="{BB6F3F2A-93A6-4C9E-BF6B-9A6D3CE4FD6E}"/>
    <cellStyle name="Output 5 7 2 2 5" xfId="12630" xr:uid="{EF47D154-2A9C-4E86-AE11-1AA3075D3956}"/>
    <cellStyle name="Output 5 7 2 2 6" xfId="18815" xr:uid="{3A2769AF-672D-4193-ACDC-B97AF23A0AF1}"/>
    <cellStyle name="Output 5 7 2 3" xfId="12631" xr:uid="{41318F23-2BFA-4B50-92FA-5950017CCAF7}"/>
    <cellStyle name="Output 5 7 2 4" xfId="12632" xr:uid="{825F0C48-7D37-4286-AD3D-B742732434BD}"/>
    <cellStyle name="Output 5 7 2 5" xfId="18278" xr:uid="{8DF3D192-A192-4649-88CA-00AE7F3B6E99}"/>
    <cellStyle name="Output 5 7 3" xfId="12633" xr:uid="{276753F8-9574-44C0-A463-7922BA354657}"/>
    <cellStyle name="Output 5 7 3 2" xfId="12634" xr:uid="{F7F1B310-050D-4377-BF33-108E075A1242}"/>
    <cellStyle name="Output 5 7 3 2 2" xfId="12635" xr:uid="{886D1F0E-FBFC-448C-8511-4910D4ED4D8A}"/>
    <cellStyle name="Output 5 7 3 2 2 2" xfId="12636" xr:uid="{9F8B3EA2-0DCD-4D8D-A750-7FEB99A7C3CB}"/>
    <cellStyle name="Output 5 7 3 2 3" xfId="19157" xr:uid="{831274B3-01DD-466E-9825-7F058B21861F}"/>
    <cellStyle name="Output 5 7 3 3" xfId="12637" xr:uid="{14E1B30B-6995-407D-9477-70F46E0D8FE3}"/>
    <cellStyle name="Output 5 7 3 3 2" xfId="12638" xr:uid="{10E7FC68-8A43-4D3C-A5F9-00FEB7F36773}"/>
    <cellStyle name="Output 5 7 3 3 3" xfId="19507" xr:uid="{615B447C-C43A-4ADD-A7D4-852362F22955}"/>
    <cellStyle name="Output 5 7 3 4" xfId="12639" xr:uid="{30CE6645-BE94-4BF1-90FE-BFB5A1EC56C7}"/>
    <cellStyle name="Output 5 7 3 5" xfId="12640" xr:uid="{F221329E-2776-4D10-A1EC-DBA43D663D56}"/>
    <cellStyle name="Output 5 7 3 6" xfId="18553" xr:uid="{CBEF5E2E-5C3F-4001-BA68-CA872F75E131}"/>
    <cellStyle name="Output 5 7 4" xfId="12641" xr:uid="{E053F00B-596A-4869-B705-934C5B0EC707}"/>
    <cellStyle name="Output 5 7 5" xfId="12642" xr:uid="{49C5D199-EA5A-44EC-AD0F-B2793A3F6DBA}"/>
    <cellStyle name="Output 5 7 6" xfId="12643" xr:uid="{9E884C3A-3A77-492F-B9BC-9ACB2FABE03D}"/>
    <cellStyle name="Output 5 7 7" xfId="12644" xr:uid="{FB79D195-3777-4E3F-BC70-57A99BEB6492}"/>
    <cellStyle name="Output 5 7 8" xfId="17839" xr:uid="{FF5D993A-0636-4D67-BAA7-D23261EF5C2E}"/>
    <cellStyle name="Output 5 8" xfId="12645" xr:uid="{7A62B656-FBD9-4D73-96B4-80A55C46461D}"/>
    <cellStyle name="Output 5 8 2" xfId="12646" xr:uid="{9E091B74-2974-45A3-8FEF-6F19ED16B5F1}"/>
    <cellStyle name="Output 5 8 2 2" xfId="12647" xr:uid="{9F3FDA40-4F5A-46B3-9749-28D77064E770}"/>
    <cellStyle name="Output 5 8 2 2 2" xfId="12648" xr:uid="{81C6BE85-6153-466B-B282-4906EF1169DC}"/>
    <cellStyle name="Output 5 8 2 2 2 2" xfId="12649" xr:uid="{017F30CC-1FC5-4FAE-A0C4-3118F13AA538}"/>
    <cellStyle name="Output 5 8 2 2 2 2 2" xfId="12650" xr:uid="{06094C68-21C3-422D-B4FE-08F326F13252}"/>
    <cellStyle name="Output 5 8 2 2 2 3" xfId="19354" xr:uid="{451BB1A0-9E91-47EA-BFD7-9FBEF872288C}"/>
    <cellStyle name="Output 5 8 2 2 3" xfId="12651" xr:uid="{D78CA0E2-6974-4E2D-84E7-01BB8716910D}"/>
    <cellStyle name="Output 5 8 2 2 3 2" xfId="12652" xr:uid="{0BB4F481-5B2F-446F-8F0D-738748D3409E}"/>
    <cellStyle name="Output 5 8 2 2 3 3" xfId="19766" xr:uid="{E822238E-7495-4161-98EC-4A24ECA1A036}"/>
    <cellStyle name="Output 5 8 2 2 4" xfId="12653" xr:uid="{34743F67-1D11-46D2-AF58-65657A8984F7}"/>
    <cellStyle name="Output 5 8 2 2 5" xfId="12654" xr:uid="{2B6DC107-EB73-4067-9DAE-D2F0851876D7}"/>
    <cellStyle name="Output 5 8 2 2 6" xfId="18816" xr:uid="{8B8D6B47-7984-4C09-93B9-D10EACC082CB}"/>
    <cellStyle name="Output 5 8 2 3" xfId="12655" xr:uid="{0DE43593-0FE5-4B23-8444-C012DD2593D2}"/>
    <cellStyle name="Output 5 8 2 4" xfId="12656" xr:uid="{5783772E-536A-43F1-963B-ED8A5B5D4CB4}"/>
    <cellStyle name="Output 5 8 2 5" xfId="18279" xr:uid="{69110745-6E88-4B18-B8C6-07896BEB66E5}"/>
    <cellStyle name="Output 5 8 3" xfId="12657" xr:uid="{0083CD35-1590-4949-A1E1-BB974C48576F}"/>
    <cellStyle name="Output 5 8 3 2" xfId="12658" xr:uid="{ED5C7215-8449-4757-8E27-B18B09FEB6DF}"/>
    <cellStyle name="Output 5 8 3 2 2" xfId="12659" xr:uid="{910739AC-1C75-4200-977D-B7E285B18399}"/>
    <cellStyle name="Output 5 8 3 2 2 2" xfId="12660" xr:uid="{6A77EEAF-E586-425D-A61A-0FEADF218989}"/>
    <cellStyle name="Output 5 8 3 2 3" xfId="19158" xr:uid="{6A25FADB-015B-4458-B890-F3AABC1B7A54}"/>
    <cellStyle name="Output 5 8 3 3" xfId="12661" xr:uid="{A922A8A8-E07A-4427-B92C-D670A1B78BB4}"/>
    <cellStyle name="Output 5 8 3 3 2" xfId="12662" xr:uid="{08B6CF59-B1AB-4596-9A36-E5F2C59BDFBF}"/>
    <cellStyle name="Output 5 8 3 3 3" xfId="19508" xr:uid="{A5AB4EDE-624C-4AEB-98B2-9A8898F391F3}"/>
    <cellStyle name="Output 5 8 3 4" xfId="12663" xr:uid="{D2EED68E-5C69-4149-B551-2AA653641D48}"/>
    <cellStyle name="Output 5 8 3 5" xfId="12664" xr:uid="{5982D7AB-BC86-4B1A-8EFB-3B33F90C899F}"/>
    <cellStyle name="Output 5 8 3 6" xfId="18554" xr:uid="{218DA592-C26C-4775-9855-6A3703AA9BBB}"/>
    <cellStyle name="Output 5 8 4" xfId="12665" xr:uid="{AEA67608-1EF6-400D-9FA3-BDA4ACDC0200}"/>
    <cellStyle name="Output 5 8 5" xfId="12666" xr:uid="{D2EB4325-F21D-4351-95F2-0C3F31D93871}"/>
    <cellStyle name="Output 5 8 6" xfId="12667" xr:uid="{1CF8883D-3B38-4110-9D2D-BC355DBF3839}"/>
    <cellStyle name="Output 5 8 7" xfId="12668" xr:uid="{BECEC57B-A031-4425-BB5C-7F5A289ECB23}"/>
    <cellStyle name="Output 5 8 8" xfId="17840" xr:uid="{5D2C0D54-B98E-489C-83DF-0CA7292BAB88}"/>
    <cellStyle name="Output 5 9" xfId="12669" xr:uid="{FCB984E5-70CB-4EAD-A5C3-074B2F8447EB}"/>
    <cellStyle name="Output 5 9 2" xfId="12670" xr:uid="{412F41E4-28B3-4092-A16F-FA34816B47AA}"/>
    <cellStyle name="Output 5 9 2 2" xfId="12671" xr:uid="{9A32F668-03A2-4D26-AACF-81C525B7C956}"/>
    <cellStyle name="Output 5 9 2 2 2" xfId="12672" xr:uid="{16537ABF-60A9-4A35-9765-FE42747908A4}"/>
    <cellStyle name="Output 5 9 2 2 2 2" xfId="12673" xr:uid="{2C34AC0C-8280-4F6C-A198-6B6D906B1ABA}"/>
    <cellStyle name="Output 5 9 2 2 2 2 2" xfId="12674" xr:uid="{075C1A56-31C8-46A1-BDD7-ECCC5643B5DA}"/>
    <cellStyle name="Output 5 9 2 2 2 3" xfId="19355" xr:uid="{963E6457-9138-4D0C-9E2D-91E67E8ED156}"/>
    <cellStyle name="Output 5 9 2 2 3" xfId="12675" xr:uid="{FED250B8-3D27-4C9E-B5EF-AE163C9336D6}"/>
    <cellStyle name="Output 5 9 2 2 3 2" xfId="12676" xr:uid="{50648571-23CE-4B49-8A3F-25AC9CB59656}"/>
    <cellStyle name="Output 5 9 2 2 3 3" xfId="19767" xr:uid="{B2C7E1DB-6729-43B7-8928-82DBF96F8539}"/>
    <cellStyle name="Output 5 9 2 2 4" xfId="12677" xr:uid="{0F16EA8A-DFA7-4386-A077-A89F5691D1E2}"/>
    <cellStyle name="Output 5 9 2 2 5" xfId="12678" xr:uid="{D1587FB6-FE3B-4E50-9D60-D338E6C4690D}"/>
    <cellStyle name="Output 5 9 2 2 6" xfId="18817" xr:uid="{C831A625-058E-4A21-B940-EAE466AF5A64}"/>
    <cellStyle name="Output 5 9 2 3" xfId="12679" xr:uid="{53466417-0300-4628-A369-FD32C39A6E86}"/>
    <cellStyle name="Output 5 9 2 4" xfId="12680" xr:uid="{9794F719-C13F-4E7D-9A61-71B7B550AEBF}"/>
    <cellStyle name="Output 5 9 2 5" xfId="18280" xr:uid="{093E53AB-4AA2-4AB2-9635-80FFF6EA9B53}"/>
    <cellStyle name="Output 5 9 3" xfId="12681" xr:uid="{ABE7F003-2830-4945-8010-F5F82639088C}"/>
    <cellStyle name="Output 5 9 3 2" xfId="12682" xr:uid="{5764070F-B823-4BC6-9230-04C74A1157FE}"/>
    <cellStyle name="Output 5 9 3 2 2" xfId="12683" xr:uid="{AEC895B8-0C66-49E5-9B09-108188B54032}"/>
    <cellStyle name="Output 5 9 3 2 2 2" xfId="12684" xr:uid="{FD7CF152-3C36-455E-B017-0B9A9CEDF886}"/>
    <cellStyle name="Output 5 9 3 2 3" xfId="19159" xr:uid="{3BC6D336-44AD-47EE-80D0-595521836CFC}"/>
    <cellStyle name="Output 5 9 3 3" xfId="12685" xr:uid="{33513084-7689-4891-9820-83CC83765C7C}"/>
    <cellStyle name="Output 5 9 3 3 2" xfId="12686" xr:uid="{C020EDD3-57EC-44B9-AE34-C82B52D58EE9}"/>
    <cellStyle name="Output 5 9 3 3 3" xfId="19509" xr:uid="{524934BB-3EC9-4C21-9514-C6609CE29115}"/>
    <cellStyle name="Output 5 9 3 4" xfId="12687" xr:uid="{2DF676E4-F7F6-48DC-AA5B-84BF19E4150F}"/>
    <cellStyle name="Output 5 9 3 5" xfId="12688" xr:uid="{1129014B-7ED6-4895-A0DE-1B1524E394CA}"/>
    <cellStyle name="Output 5 9 3 6" xfId="18555" xr:uid="{3461432A-FA5A-4155-8A5C-AD760BD21487}"/>
    <cellStyle name="Output 5 9 4" xfId="12689" xr:uid="{0CC2E239-1D68-43BD-89A0-7126D8F0BE2F}"/>
    <cellStyle name="Output 5 9 5" xfId="12690" xr:uid="{A310F830-0DD5-46FC-9497-E00D1C9B18C4}"/>
    <cellStyle name="Output 5 9 6" xfId="12691" xr:uid="{EA43DB6A-129C-4B92-94A5-E32E054BD5BE}"/>
    <cellStyle name="Output 5 9 7" xfId="12692" xr:uid="{55D1848B-12F1-4459-A223-1D516C39B003}"/>
    <cellStyle name="Output 5 9 8" xfId="17841" xr:uid="{8CA8FB03-DEB6-4FBB-94F4-90CF3678D8B0}"/>
    <cellStyle name="Output 6" xfId="12693" xr:uid="{E3A1D285-91F0-4A85-931C-224A47AF514C}"/>
    <cellStyle name="Output 6 10" xfId="12694" xr:uid="{49EAE2C5-ADB3-4EA8-A780-9D7074078A5C}"/>
    <cellStyle name="Output 6 10 2" xfId="12695" xr:uid="{1FEEC3FA-6329-4B5F-9297-D562A43F31E5}"/>
    <cellStyle name="Output 6 10 2 2" xfId="12696" xr:uid="{C21D52AA-607F-41AF-8C0A-EA0981EC853F}"/>
    <cellStyle name="Output 6 10 2 2 2" xfId="12697" xr:uid="{DBEC2170-1310-4242-AF6C-68009F304971}"/>
    <cellStyle name="Output 6 10 2 2 2 2" xfId="12698" xr:uid="{65C3D6C3-B9CA-43CA-8C28-106AEF997EF5}"/>
    <cellStyle name="Output 6 10 2 2 2 2 2" xfId="12699" xr:uid="{F5CD0B2C-30B3-45AC-BB0B-5A7F832907BB}"/>
    <cellStyle name="Output 6 10 2 2 2 3" xfId="19357" xr:uid="{0D30C519-0EDF-4374-8935-0736E0B80B15}"/>
    <cellStyle name="Output 6 10 2 2 3" xfId="12700" xr:uid="{B0A58F10-B398-40FB-B264-1B3D731DE37C}"/>
    <cellStyle name="Output 6 10 2 2 3 2" xfId="12701" xr:uid="{BD57C5F5-0150-4DC8-87E8-EF1859A880D3}"/>
    <cellStyle name="Output 6 10 2 2 3 3" xfId="19769" xr:uid="{B9D5CF99-E571-4061-8217-D5E0D9F08A4E}"/>
    <cellStyle name="Output 6 10 2 2 4" xfId="12702" xr:uid="{E6DA1911-FAFC-4244-B09A-87EA6B6579A6}"/>
    <cellStyle name="Output 6 10 2 2 5" xfId="12703" xr:uid="{2803C99A-C169-488F-AA38-8F33E7CE300D}"/>
    <cellStyle name="Output 6 10 2 2 6" xfId="18819" xr:uid="{95E6053B-3E1C-41FF-9639-58D10277137E}"/>
    <cellStyle name="Output 6 10 2 3" xfId="12704" xr:uid="{3490AC8B-DE75-48CB-8971-98C9825BB67D}"/>
    <cellStyle name="Output 6 10 2 4" xfId="12705" xr:uid="{0C579A2E-857B-4E22-9823-F3E837C3B66B}"/>
    <cellStyle name="Output 6 10 2 5" xfId="18282" xr:uid="{428D540F-D718-48BA-ADA6-D7A97CEE05ED}"/>
    <cellStyle name="Output 6 10 3" xfId="12706" xr:uid="{10257DC2-76D7-4089-994D-6596A4DC3C34}"/>
    <cellStyle name="Output 6 10 3 2" xfId="12707" xr:uid="{95C0BCAC-6480-4075-98F4-FA9AC6683B8E}"/>
    <cellStyle name="Output 6 10 3 2 2" xfId="12708" xr:uid="{D7186278-E8B8-4BE3-9001-103938FD5FA7}"/>
    <cellStyle name="Output 6 10 3 2 2 2" xfId="12709" xr:uid="{2ACFCBEE-3105-4782-93CA-5066AE4B0E23}"/>
    <cellStyle name="Output 6 10 3 2 3" xfId="19161" xr:uid="{4319CA71-5E05-466E-9B52-1C9EC43E2206}"/>
    <cellStyle name="Output 6 10 3 3" xfId="12710" xr:uid="{3F7500D8-4BD4-4652-BE46-263905CB336A}"/>
    <cellStyle name="Output 6 10 3 3 2" xfId="12711" xr:uid="{94351E05-7E6F-49E7-A4A9-F0915BBF1C38}"/>
    <cellStyle name="Output 6 10 3 3 3" xfId="19511" xr:uid="{ABB8C881-08F4-4395-B27C-485C59B806AD}"/>
    <cellStyle name="Output 6 10 3 4" xfId="12712" xr:uid="{4C4382ED-08F3-4214-AD52-00099455422A}"/>
    <cellStyle name="Output 6 10 3 5" xfId="12713" xr:uid="{8FEA7D93-5BF9-4EDE-83BF-E0F87A6CDA09}"/>
    <cellStyle name="Output 6 10 3 6" xfId="18557" xr:uid="{64ADCA98-097E-4C1B-88C7-CE778A7FEE9C}"/>
    <cellStyle name="Output 6 10 4" xfId="12714" xr:uid="{CE48CBC7-18E2-4FFF-A8AC-76CDAC14A3DD}"/>
    <cellStyle name="Output 6 10 5" xfId="12715" xr:uid="{69523364-DDA3-4024-8BCF-2423353DF046}"/>
    <cellStyle name="Output 6 10 6" xfId="12716" xr:uid="{A872F90E-DAF0-4FFA-83D6-BA4936E35F8C}"/>
    <cellStyle name="Output 6 10 7" xfId="12717" xr:uid="{9D38614E-3B07-4624-BFB8-ADD033C15D93}"/>
    <cellStyle name="Output 6 10 8" xfId="17843" xr:uid="{D5181CB6-BE14-406D-A9B3-70CE84816CC1}"/>
    <cellStyle name="Output 6 11" xfId="12718" xr:uid="{9695BC79-7648-47C1-A877-CEFE325E1121}"/>
    <cellStyle name="Output 6 11 2" xfId="12719" xr:uid="{1C0D0AC9-9A07-4916-A2A5-7BE647AA5B40}"/>
    <cellStyle name="Output 6 11 2 2" xfId="12720" xr:uid="{ECFB7784-A1BA-4798-BBFC-1BA8B06C1CD1}"/>
    <cellStyle name="Output 6 11 2 2 2" xfId="12721" xr:uid="{C3A21F56-4BE0-4836-B739-D9664CCE1619}"/>
    <cellStyle name="Output 6 11 2 2 2 2" xfId="12722" xr:uid="{F0DC4143-7C07-43DB-8F1D-F65C3AE9DCD5}"/>
    <cellStyle name="Output 6 11 2 2 2 2 2" xfId="12723" xr:uid="{0319C440-A263-445A-A705-8D980D7C5336}"/>
    <cellStyle name="Output 6 11 2 2 2 3" xfId="19358" xr:uid="{285438F4-81F1-4FFB-A778-B4DD5F4470DF}"/>
    <cellStyle name="Output 6 11 2 2 3" xfId="12724" xr:uid="{E6620873-0E91-4D2A-A8D9-6D91C798A705}"/>
    <cellStyle name="Output 6 11 2 2 3 2" xfId="12725" xr:uid="{5DB7AFFB-940C-4800-9FA7-B27F70D89110}"/>
    <cellStyle name="Output 6 11 2 2 3 3" xfId="19770" xr:uid="{CDB62A64-C281-4FF6-9933-156D8AA681D5}"/>
    <cellStyle name="Output 6 11 2 2 4" xfId="12726" xr:uid="{9242DFBE-D019-401C-B3B8-E7183D61B76C}"/>
    <cellStyle name="Output 6 11 2 2 5" xfId="12727" xr:uid="{1A42814E-C37E-4A15-9F4B-39C446F7A7AB}"/>
    <cellStyle name="Output 6 11 2 2 6" xfId="18820" xr:uid="{8D2C87DA-8F96-4760-A6D0-C6DB1FD0CBED}"/>
    <cellStyle name="Output 6 11 2 3" xfId="12728" xr:uid="{7C7F3E60-3EDA-4A94-92A3-4EF9935E08AD}"/>
    <cellStyle name="Output 6 11 2 4" xfId="12729" xr:uid="{3B6CDB93-9841-4030-B97C-3DDC0D60D7B2}"/>
    <cellStyle name="Output 6 11 2 5" xfId="18283" xr:uid="{B813C848-1832-4A33-A1C6-5F1A5BE2540E}"/>
    <cellStyle name="Output 6 11 3" xfId="12730" xr:uid="{6553276D-2E7C-4F3D-8292-13FE5024394B}"/>
    <cellStyle name="Output 6 11 3 2" xfId="12731" xr:uid="{40C6F15C-BA61-4909-9699-845B3B6F5ADE}"/>
    <cellStyle name="Output 6 11 3 2 2" xfId="12732" xr:uid="{167DB040-C771-43D3-898A-739BA2F29EA1}"/>
    <cellStyle name="Output 6 11 3 2 2 2" xfId="12733" xr:uid="{BF19DEBB-AF1A-4552-BA4C-6726DD4A1FAA}"/>
    <cellStyle name="Output 6 11 3 2 3" xfId="19162" xr:uid="{5F5BA5BD-8217-4A27-B9EA-0B4DC14876C1}"/>
    <cellStyle name="Output 6 11 3 3" xfId="12734" xr:uid="{38A254D4-0C1C-419C-8901-07980A26737D}"/>
    <cellStyle name="Output 6 11 3 3 2" xfId="12735" xr:uid="{51FFF62E-8087-4362-B8DA-B9D07A264F29}"/>
    <cellStyle name="Output 6 11 3 3 3" xfId="19512" xr:uid="{661D3E7B-10A6-4C3C-A9B4-044FE4753FF9}"/>
    <cellStyle name="Output 6 11 3 4" xfId="12736" xr:uid="{3F98492F-E27C-415E-BC13-2C7A02D69E34}"/>
    <cellStyle name="Output 6 11 3 5" xfId="12737" xr:uid="{ED406DD8-FF12-481A-B5C9-4808D9CBB2F6}"/>
    <cellStyle name="Output 6 11 3 6" xfId="18558" xr:uid="{6C326075-7F9E-42DE-95A8-73F62FFAD12F}"/>
    <cellStyle name="Output 6 11 4" xfId="12738" xr:uid="{F2C8C1F4-FF6E-4F97-A740-3528713FA9AC}"/>
    <cellStyle name="Output 6 11 5" xfId="12739" xr:uid="{94263672-82D6-472D-9363-3740416BD560}"/>
    <cellStyle name="Output 6 11 6" xfId="12740" xr:uid="{B2CBB5D4-6A98-4F71-B38F-7BBD36CE6D95}"/>
    <cellStyle name="Output 6 11 7" xfId="12741" xr:uid="{05A71249-8490-4A67-AFF2-1514C60A67DD}"/>
    <cellStyle name="Output 6 11 8" xfId="17844" xr:uid="{52A4C279-C94A-4506-BA93-683FD10797AC}"/>
    <cellStyle name="Output 6 12" xfId="12742" xr:uid="{F60374B8-18A2-4255-8719-4A449DB8AF99}"/>
    <cellStyle name="Output 6 12 2" xfId="12743" xr:uid="{A3AAB5A5-AFE9-4330-B767-FC07CB12E5B3}"/>
    <cellStyle name="Output 6 12 2 2" xfId="12744" xr:uid="{1A987A27-7885-4BE6-B928-28230FD6A3D9}"/>
    <cellStyle name="Output 6 12 2 2 2" xfId="12745" xr:uid="{FBA089CD-013B-4AA6-938C-CAC8ECED1A92}"/>
    <cellStyle name="Output 6 12 2 2 2 2" xfId="12746" xr:uid="{FF3D2311-FBCD-430F-9562-6B78B657CA0C}"/>
    <cellStyle name="Output 6 12 2 2 3" xfId="19356" xr:uid="{645F4431-5971-42AE-BEAB-776B9F9C25F3}"/>
    <cellStyle name="Output 6 12 2 3" xfId="12747" xr:uid="{12F17CA6-3621-4C68-BE4B-3EB49AE61790}"/>
    <cellStyle name="Output 6 12 2 3 2" xfId="12748" xr:uid="{4F252EFC-3E1C-4F70-BC62-C07E4E4A69E7}"/>
    <cellStyle name="Output 6 12 2 3 3" xfId="19768" xr:uid="{100B0BC3-9866-4226-A374-D6F2DB7026F1}"/>
    <cellStyle name="Output 6 12 2 4" xfId="12749" xr:uid="{6522F8AE-FC81-4E3C-813D-7C0867B2C675}"/>
    <cellStyle name="Output 6 12 2 5" xfId="12750" xr:uid="{60812B10-C340-4B12-9912-AFD50E50AC00}"/>
    <cellStyle name="Output 6 12 2 6" xfId="18818" xr:uid="{14AB3719-CFE1-463B-81BE-52A00BD90968}"/>
    <cellStyle name="Output 6 12 3" xfId="12751" xr:uid="{1F4C4562-FC03-4759-A7CF-679FBFB9D5DA}"/>
    <cellStyle name="Output 6 12 4" xfId="12752" xr:uid="{C3EA47F0-059F-4D48-A5A1-5E2BD6905519}"/>
    <cellStyle name="Output 6 12 5" xfId="18281" xr:uid="{1F98DF43-EA14-48B1-B6AE-9958ECA25DA7}"/>
    <cellStyle name="Output 6 13" xfId="12753" xr:uid="{D226EFF0-9124-41D5-A0F6-3C9F0BC7456A}"/>
    <cellStyle name="Output 6 13 2" xfId="12754" xr:uid="{22063F87-7E72-426B-83B3-6DECAAA36825}"/>
    <cellStyle name="Output 6 13 2 2" xfId="12755" xr:uid="{26F1642E-6D60-42BF-BBC4-B5D98CA78474}"/>
    <cellStyle name="Output 6 13 2 2 2" xfId="12756" xr:uid="{22E48EB3-7AC9-42E3-8D4C-35C6442772DA}"/>
    <cellStyle name="Output 6 13 2 3" xfId="19160" xr:uid="{9880DF1F-F80A-4967-A951-8A1BC712676B}"/>
    <cellStyle name="Output 6 13 3" xfId="12757" xr:uid="{B25B2AAD-B73D-4879-9CA6-EA1CC2354C9E}"/>
    <cellStyle name="Output 6 13 3 2" xfId="12758" xr:uid="{C75B5449-D125-4C38-AA04-17A18CB8A1FA}"/>
    <cellStyle name="Output 6 13 3 3" xfId="19510" xr:uid="{CAD02DCC-3DE5-4889-8014-A3B327C3CE47}"/>
    <cellStyle name="Output 6 13 4" xfId="12759" xr:uid="{49897E28-8713-4343-B703-78EDD93198C7}"/>
    <cellStyle name="Output 6 13 5" xfId="12760" xr:uid="{1CE1CABF-CF18-4B46-8B12-DB0061759E0D}"/>
    <cellStyle name="Output 6 13 6" xfId="18556" xr:uid="{1524713F-8B8B-497D-9438-2657FA4370B7}"/>
    <cellStyle name="Output 6 14" xfId="12761" xr:uid="{B0B441BE-DCB2-4987-85B9-6B26F1F21F9A}"/>
    <cellStyle name="Output 6 15" xfId="12762" xr:uid="{3C218281-77E9-4F99-BBC7-E04A3DC6BE30}"/>
    <cellStyle name="Output 6 16" xfId="12763" xr:uid="{CFD9A8AD-FC0C-4107-BC66-28C8E8D59399}"/>
    <cellStyle name="Output 6 17" xfId="12764" xr:uid="{E1342B0E-D464-4D79-B5BD-B6D29A3F528F}"/>
    <cellStyle name="Output 6 18" xfId="17842" xr:uid="{E5123A36-B083-46B7-A367-3E6E541835BC}"/>
    <cellStyle name="Output 6 2" xfId="12765" xr:uid="{9CDDB764-5508-4A09-89DE-AFA98972405D}"/>
    <cellStyle name="Output 6 2 2" xfId="12766" xr:uid="{4C17731E-0BB8-46EA-976D-FF67404FDE17}"/>
    <cellStyle name="Output 6 2 2 2" xfId="12767" xr:uid="{60F377B2-EC84-4640-8385-110E1B5A3B46}"/>
    <cellStyle name="Output 6 2 2 2 2" xfId="12768" xr:uid="{EFF2F1F0-F81C-4A27-916F-AB92ABECA489}"/>
    <cellStyle name="Output 6 2 2 2 2 2" xfId="12769" xr:uid="{18ACFFA6-9298-4982-83AB-8ABABF3BF5F9}"/>
    <cellStyle name="Output 6 2 2 2 2 2 2" xfId="12770" xr:uid="{A1A8FB48-549A-4783-8DA6-B6F409F85C11}"/>
    <cellStyle name="Output 6 2 2 2 2 3" xfId="19359" xr:uid="{12A35846-99F5-418B-96AA-23155C20C8E1}"/>
    <cellStyle name="Output 6 2 2 2 3" xfId="12771" xr:uid="{F3596F81-FA9E-4591-8D0E-12ED00AB854B}"/>
    <cellStyle name="Output 6 2 2 2 3 2" xfId="12772" xr:uid="{46C39CC9-420E-4E0E-BAF9-0AF7056AA10D}"/>
    <cellStyle name="Output 6 2 2 2 3 3" xfId="19771" xr:uid="{4BB4EDF9-E9BC-47BA-947F-56838BA68037}"/>
    <cellStyle name="Output 6 2 2 2 4" xfId="12773" xr:uid="{02DBBD3A-4396-4BB0-9D88-CE29F71CE897}"/>
    <cellStyle name="Output 6 2 2 2 5" xfId="12774" xr:uid="{7A339F9D-87EB-48F5-B05E-1C228E879D52}"/>
    <cellStyle name="Output 6 2 2 2 6" xfId="18821" xr:uid="{94F181EB-DCD0-4705-B55D-373FA019B151}"/>
    <cellStyle name="Output 6 2 2 3" xfId="12775" xr:uid="{A33DD6DF-CB5A-45A1-A20E-423FDCAC980C}"/>
    <cellStyle name="Output 6 2 2 4" xfId="12776" xr:uid="{AAE74B21-952E-4CAF-B14E-3FC80E97262F}"/>
    <cellStyle name="Output 6 2 2 5" xfId="18284" xr:uid="{C0B3BC4F-3155-4613-9893-A65528BB7DCB}"/>
    <cellStyle name="Output 6 2 3" xfId="12777" xr:uid="{68F55448-4584-4D37-9C40-077543AAE590}"/>
    <cellStyle name="Output 6 2 3 2" xfId="12778" xr:uid="{D4632CA5-F1E3-40C2-844E-DBDDFC052150}"/>
    <cellStyle name="Output 6 2 3 2 2" xfId="12779" xr:uid="{75310D98-B7A9-4043-8810-28A679CAB329}"/>
    <cellStyle name="Output 6 2 3 2 2 2" xfId="12780" xr:uid="{6F546A69-6720-45B3-A3BA-EB644A0A20DD}"/>
    <cellStyle name="Output 6 2 3 2 3" xfId="19163" xr:uid="{C2580F7D-72AD-48C7-B305-DDDF19051FD8}"/>
    <cellStyle name="Output 6 2 3 3" xfId="12781" xr:uid="{BB4921C5-C647-476C-9F38-051D8BBEB1C9}"/>
    <cellStyle name="Output 6 2 3 3 2" xfId="12782" xr:uid="{51DB13DD-808F-4FE5-884E-3FF413B78422}"/>
    <cellStyle name="Output 6 2 3 3 3" xfId="19513" xr:uid="{ECDCA77A-6559-4A2B-A4FD-91F38C3F2245}"/>
    <cellStyle name="Output 6 2 3 4" xfId="12783" xr:uid="{1299E0CC-A842-4630-9B86-53785EDB252E}"/>
    <cellStyle name="Output 6 2 3 5" xfId="12784" xr:uid="{470A0A99-DF5A-4342-ADC4-DCBFC8D552E0}"/>
    <cellStyle name="Output 6 2 3 6" xfId="18559" xr:uid="{FDE1BFA4-E2E0-46AF-89BB-423D9E758A66}"/>
    <cellStyle name="Output 6 2 4" xfId="12785" xr:uid="{19B564F8-1984-4D8B-AD36-BB3F398C5672}"/>
    <cellStyle name="Output 6 2 5" xfId="12786" xr:uid="{FBB20060-AE33-48B6-8E28-0BE4D5313FC3}"/>
    <cellStyle name="Output 6 2 6" xfId="12787" xr:uid="{645E70C1-CB78-45CD-A514-6969569221A7}"/>
    <cellStyle name="Output 6 2 7" xfId="12788" xr:uid="{C89F19E3-21C9-4E0A-8C94-DAA6B7DFDD8D}"/>
    <cellStyle name="Output 6 2 8" xfId="17845" xr:uid="{2C618E2B-85DF-45B1-841B-9C95ED7F4C4C}"/>
    <cellStyle name="Output 6 3" xfId="12789" xr:uid="{E224F54C-4D36-44BB-BA05-6D7A9B66B23F}"/>
    <cellStyle name="Output 6 3 2" xfId="12790" xr:uid="{8C470F04-AD67-4907-9B18-65CB6123E341}"/>
    <cellStyle name="Output 6 3 2 2" xfId="12791" xr:uid="{ADCFE050-B9C2-43F1-AE7B-D72C8CD0971F}"/>
    <cellStyle name="Output 6 3 2 2 2" xfId="12792" xr:uid="{F5BD0D6C-9CCE-4D7B-B893-673CDE1BF7AC}"/>
    <cellStyle name="Output 6 3 2 2 2 2" xfId="12793" xr:uid="{B6845421-D6CC-44C7-BC25-694F73317BE5}"/>
    <cellStyle name="Output 6 3 2 2 2 2 2" xfId="12794" xr:uid="{CEC1A4F7-1D04-4045-83C6-7D1CB7D41CF4}"/>
    <cellStyle name="Output 6 3 2 2 2 3" xfId="19360" xr:uid="{6408DB27-2481-4F48-A753-3663675D4A0F}"/>
    <cellStyle name="Output 6 3 2 2 3" xfId="12795" xr:uid="{8319133A-0FFC-4B29-9966-0C85773B31D4}"/>
    <cellStyle name="Output 6 3 2 2 3 2" xfId="12796" xr:uid="{706EDA73-B4C2-4CB9-938D-EC4748DFEB60}"/>
    <cellStyle name="Output 6 3 2 2 3 3" xfId="19772" xr:uid="{66F3D51B-F1DD-45CE-88F2-3FD796DD87E8}"/>
    <cellStyle name="Output 6 3 2 2 4" xfId="12797" xr:uid="{15B77EE0-58E0-4203-A08E-93F89C86011E}"/>
    <cellStyle name="Output 6 3 2 2 5" xfId="12798" xr:uid="{938ED039-FE2C-4749-9487-1B66C80BF9C9}"/>
    <cellStyle name="Output 6 3 2 2 6" xfId="18822" xr:uid="{01A1B1B2-DE88-474C-90E8-F8CEBEEF1493}"/>
    <cellStyle name="Output 6 3 2 3" xfId="12799" xr:uid="{A81129C5-52D3-4B0F-8413-F94D55E7A8EF}"/>
    <cellStyle name="Output 6 3 2 4" xfId="12800" xr:uid="{0E31768F-1A93-40EE-98C6-819679B25EE7}"/>
    <cellStyle name="Output 6 3 2 5" xfId="18285" xr:uid="{FCC9042A-792E-4939-83FF-8553C6DD9D67}"/>
    <cellStyle name="Output 6 3 3" xfId="12801" xr:uid="{472D7856-C602-4332-AF8D-83FB982A5A8C}"/>
    <cellStyle name="Output 6 3 3 2" xfId="12802" xr:uid="{361EC9F9-D0CA-408E-AC35-B650D6A1A28B}"/>
    <cellStyle name="Output 6 3 3 2 2" xfId="12803" xr:uid="{18AF2EB7-66B3-4AF7-94D4-DB8C11C31B5E}"/>
    <cellStyle name="Output 6 3 3 2 2 2" xfId="12804" xr:uid="{216DB21B-0B05-4EAF-8F19-8B222AF2F6A9}"/>
    <cellStyle name="Output 6 3 3 2 3" xfId="19164" xr:uid="{DED53A58-F582-4DC4-9DC1-C2B337A9947C}"/>
    <cellStyle name="Output 6 3 3 3" xfId="12805" xr:uid="{7EB6B4F9-3C24-41AA-8662-28150C459311}"/>
    <cellStyle name="Output 6 3 3 3 2" xfId="12806" xr:uid="{46E34920-893A-4752-9B34-CA9254D407D0}"/>
    <cellStyle name="Output 6 3 3 3 3" xfId="19514" xr:uid="{16598382-01AA-4395-9D73-ED6A61917F02}"/>
    <cellStyle name="Output 6 3 3 4" xfId="12807" xr:uid="{E37F58EB-BD96-460C-9A50-30D236AC52CC}"/>
    <cellStyle name="Output 6 3 3 5" xfId="12808" xr:uid="{468F2C05-6A47-42FF-9C25-6CD63B809099}"/>
    <cellStyle name="Output 6 3 3 6" xfId="18560" xr:uid="{68309441-E8A8-4174-9F5E-856BAE64F1DC}"/>
    <cellStyle name="Output 6 3 4" xfId="12809" xr:uid="{5A0A2588-A1CC-4CED-A0BA-911CB1D18EED}"/>
    <cellStyle name="Output 6 3 5" xfId="12810" xr:uid="{A5574385-BFF3-49B9-825F-A305C580939A}"/>
    <cellStyle name="Output 6 3 6" xfId="12811" xr:uid="{147524CC-A4BA-4B21-9473-D8A45D10B8A0}"/>
    <cellStyle name="Output 6 3 7" xfId="12812" xr:uid="{D792168A-9322-47A6-978A-9FD20D99EFDC}"/>
    <cellStyle name="Output 6 3 8" xfId="17846" xr:uid="{C943AEF0-D992-4C3A-80E9-F3E9F2172A1A}"/>
    <cellStyle name="Output 6 4" xfId="12813" xr:uid="{8EF1A944-AC6C-4100-8099-4B4A5DC36724}"/>
    <cellStyle name="Output 6 4 2" xfId="12814" xr:uid="{1F8393FB-2F0D-4DAB-B404-05BB72DCA2A3}"/>
    <cellStyle name="Output 6 4 2 2" xfId="12815" xr:uid="{729F78CC-F1B6-4911-BFE9-F99D55B7BB0E}"/>
    <cellStyle name="Output 6 4 2 2 2" xfId="12816" xr:uid="{8C5DAB34-D4B7-48F7-89BD-9CB0BB179EBD}"/>
    <cellStyle name="Output 6 4 2 2 2 2" xfId="12817" xr:uid="{ECDE39D1-06B1-4A16-B894-4F0AAB6F79DF}"/>
    <cellStyle name="Output 6 4 2 2 2 2 2" xfId="12818" xr:uid="{7B8CB7D5-9144-4CE1-80FD-1C7154A48DB8}"/>
    <cellStyle name="Output 6 4 2 2 2 3" xfId="19361" xr:uid="{70E7245F-57AF-402B-8C59-C4D1C7C528E3}"/>
    <cellStyle name="Output 6 4 2 2 3" xfId="12819" xr:uid="{82143671-2C83-424D-A37D-23BF1F00F09B}"/>
    <cellStyle name="Output 6 4 2 2 3 2" xfId="12820" xr:uid="{6F9C851A-A7C5-406A-B654-BFBC04019659}"/>
    <cellStyle name="Output 6 4 2 2 3 3" xfId="19773" xr:uid="{58DE9DE2-7CF4-46D0-9E11-708F333EBA77}"/>
    <cellStyle name="Output 6 4 2 2 4" xfId="12821" xr:uid="{AEC66D52-7C0A-437D-946A-92649A395A62}"/>
    <cellStyle name="Output 6 4 2 2 5" xfId="12822" xr:uid="{5BFDD538-2CFF-402E-BD45-C0E2CFC7AD22}"/>
    <cellStyle name="Output 6 4 2 2 6" xfId="18823" xr:uid="{331D6EDF-2C4F-4CA1-9531-412741761CF9}"/>
    <cellStyle name="Output 6 4 2 3" xfId="12823" xr:uid="{AE3FE99E-C67E-4BBF-A2CA-3185CAC0096D}"/>
    <cellStyle name="Output 6 4 2 4" xfId="12824" xr:uid="{A3A43F33-5A2D-47AB-AF69-F8390D315CEC}"/>
    <cellStyle name="Output 6 4 2 5" xfId="18286" xr:uid="{FC4CDF0F-C5A5-4EDC-A63E-195972A87292}"/>
    <cellStyle name="Output 6 4 3" xfId="12825" xr:uid="{2AD5E2D0-06A6-4569-9729-3863F7627CC7}"/>
    <cellStyle name="Output 6 4 3 2" xfId="12826" xr:uid="{0C913520-766D-4489-8D8C-C3997118A1CB}"/>
    <cellStyle name="Output 6 4 3 2 2" xfId="12827" xr:uid="{239DBBC6-AF0C-4764-87DF-53E319EF3A35}"/>
    <cellStyle name="Output 6 4 3 2 2 2" xfId="12828" xr:uid="{7EA35FC5-3238-487C-B4CF-2E9E0D6EF11F}"/>
    <cellStyle name="Output 6 4 3 2 3" xfId="19165" xr:uid="{6FD52D99-1CFE-46E6-82CB-741737B2E447}"/>
    <cellStyle name="Output 6 4 3 3" xfId="12829" xr:uid="{EEDCED01-1C8D-4D9E-8A2A-CEB655D616AB}"/>
    <cellStyle name="Output 6 4 3 3 2" xfId="12830" xr:uid="{90DF6225-6EBB-43A5-BE2D-428279C154F9}"/>
    <cellStyle name="Output 6 4 3 3 3" xfId="19515" xr:uid="{294DE0F4-396A-49B6-A43E-92797D60EC44}"/>
    <cellStyle name="Output 6 4 3 4" xfId="12831" xr:uid="{A6AD2F49-DF1D-4ABE-8B3D-93FE356EFDDE}"/>
    <cellStyle name="Output 6 4 3 5" xfId="12832" xr:uid="{6CEBEC9B-D778-48EC-A23E-9A5EEE9C7D9D}"/>
    <cellStyle name="Output 6 4 3 6" xfId="18561" xr:uid="{D6F9BC43-9632-410A-A3C7-76235CBB8A5F}"/>
    <cellStyle name="Output 6 4 4" xfId="12833" xr:uid="{4D1A0C2A-BF95-4215-8EE6-462D7707813F}"/>
    <cellStyle name="Output 6 4 5" xfId="12834" xr:uid="{EEC7DAD7-7B1D-4630-B1CE-9AF97C9D4DB0}"/>
    <cellStyle name="Output 6 4 6" xfId="12835" xr:uid="{92232346-C082-4D9E-95A1-8D61B5F58801}"/>
    <cellStyle name="Output 6 4 7" xfId="12836" xr:uid="{B066A138-FD31-44D8-A649-38FFA5DACB81}"/>
    <cellStyle name="Output 6 4 8" xfId="17847" xr:uid="{24832700-C73E-4DC7-B3F0-437E42FDD286}"/>
    <cellStyle name="Output 6 5" xfId="12837" xr:uid="{FC1EBA69-4879-4BE7-992F-E8CD69AD670D}"/>
    <cellStyle name="Output 6 5 2" xfId="12838" xr:uid="{CB4074C0-0437-4464-A71F-9FC74302EC31}"/>
    <cellStyle name="Output 6 5 2 2" xfId="12839" xr:uid="{8C77B8F8-9851-431E-B716-0D98A8EA54F7}"/>
    <cellStyle name="Output 6 5 2 2 2" xfId="12840" xr:uid="{FB8B8EB0-F084-4D49-AAFA-4BB3A5383915}"/>
    <cellStyle name="Output 6 5 2 2 2 2" xfId="12841" xr:uid="{8F5F6197-0E26-4D36-B684-FADB76C651EC}"/>
    <cellStyle name="Output 6 5 2 2 2 2 2" xfId="12842" xr:uid="{301036B4-6789-4B40-84FF-C8DAF58B9A3D}"/>
    <cellStyle name="Output 6 5 2 2 2 3" xfId="19362" xr:uid="{DFB71573-F243-4E5B-975F-D85F8630BBD6}"/>
    <cellStyle name="Output 6 5 2 2 3" xfId="12843" xr:uid="{0DC867AC-3DD8-4684-9BFF-E206128FA75D}"/>
    <cellStyle name="Output 6 5 2 2 3 2" xfId="12844" xr:uid="{108559C6-3CF1-454E-8627-7519D34C57F7}"/>
    <cellStyle name="Output 6 5 2 2 3 3" xfId="19774" xr:uid="{B464AFD9-DCAC-40CD-94F4-E62ED821375B}"/>
    <cellStyle name="Output 6 5 2 2 4" xfId="12845" xr:uid="{F1BE3932-F691-4DD7-A2D3-EB9B515FAB10}"/>
    <cellStyle name="Output 6 5 2 2 5" xfId="12846" xr:uid="{83252EBD-4820-4B26-A0F1-7E5E3CF1CEDF}"/>
    <cellStyle name="Output 6 5 2 2 6" xfId="18824" xr:uid="{150ACEAA-95D2-444A-BB80-33A3288B7905}"/>
    <cellStyle name="Output 6 5 2 3" xfId="12847" xr:uid="{ABBBA064-9539-4BD2-BFFE-B132249C7B6B}"/>
    <cellStyle name="Output 6 5 2 4" xfId="12848" xr:uid="{38104830-1FC7-469D-94A8-DF9742C5BB24}"/>
    <cellStyle name="Output 6 5 2 5" xfId="18287" xr:uid="{70C3D518-E0A9-43EF-8F1D-8AA7EB6E7FDE}"/>
    <cellStyle name="Output 6 5 3" xfId="12849" xr:uid="{7FDF6530-6F9D-4CC3-AB05-D0B3E565B9DF}"/>
    <cellStyle name="Output 6 5 3 2" xfId="12850" xr:uid="{FB6EB2BE-08BC-42DF-9DEA-0085FDF86E5B}"/>
    <cellStyle name="Output 6 5 3 2 2" xfId="12851" xr:uid="{CAC998AB-BAE4-4A4B-99AD-1A78A31AEE86}"/>
    <cellStyle name="Output 6 5 3 2 2 2" xfId="12852" xr:uid="{118B5123-A9AB-48B1-A861-1030A877B462}"/>
    <cellStyle name="Output 6 5 3 2 3" xfId="19166" xr:uid="{0C7BCFEB-54C4-486B-9DD4-9187FE45B480}"/>
    <cellStyle name="Output 6 5 3 3" xfId="12853" xr:uid="{202B7C2C-E65E-4AA9-9765-BCDABCE70C70}"/>
    <cellStyle name="Output 6 5 3 3 2" xfId="12854" xr:uid="{CC289DAC-4BC6-4905-A659-9A8F7736F786}"/>
    <cellStyle name="Output 6 5 3 3 3" xfId="19516" xr:uid="{A71F13DF-0F9B-49AE-95AA-63D92379B330}"/>
    <cellStyle name="Output 6 5 3 4" xfId="12855" xr:uid="{7CDBABFF-5396-48DC-A0CC-1869CCCD45EC}"/>
    <cellStyle name="Output 6 5 3 5" xfId="12856" xr:uid="{5DDBE40B-C4FD-4462-BF20-E98ACEB2CAEA}"/>
    <cellStyle name="Output 6 5 3 6" xfId="18562" xr:uid="{6DFC4E36-06A1-4FD8-88A1-DA6BDACF4D67}"/>
    <cellStyle name="Output 6 5 4" xfId="12857" xr:uid="{50BFA358-93AD-447D-850C-2E39A54A6881}"/>
    <cellStyle name="Output 6 5 5" xfId="12858" xr:uid="{E4A41198-B705-40FD-9CCB-415D5176BED6}"/>
    <cellStyle name="Output 6 5 6" xfId="12859" xr:uid="{F648AE3B-3CEC-45AB-9DE1-C3F14C0ACE19}"/>
    <cellStyle name="Output 6 5 7" xfId="12860" xr:uid="{EB5D8873-76CD-4C76-8875-7D75D33708DE}"/>
    <cellStyle name="Output 6 5 8" xfId="17848" xr:uid="{8E50E4BB-60DB-4791-870F-6D16AB35BC87}"/>
    <cellStyle name="Output 6 6" xfId="12861" xr:uid="{4F0FD9A5-6116-4FBC-B178-2FF4893EA842}"/>
    <cellStyle name="Output 6 6 2" xfId="12862" xr:uid="{2A8E96F5-50F0-4F4F-A721-6E07763541B4}"/>
    <cellStyle name="Output 6 6 2 2" xfId="12863" xr:uid="{1E272B45-6184-4844-B555-181944CB2FF8}"/>
    <cellStyle name="Output 6 6 2 2 2" xfId="12864" xr:uid="{20AB2B0A-5C51-4371-8EAD-345E504EBB75}"/>
    <cellStyle name="Output 6 6 2 2 2 2" xfId="12865" xr:uid="{85429441-F6A4-4C4B-BB82-897478817AB3}"/>
    <cellStyle name="Output 6 6 2 2 2 2 2" xfId="12866" xr:uid="{C5C5E381-9189-497D-9085-CBB663BEC314}"/>
    <cellStyle name="Output 6 6 2 2 2 3" xfId="19363" xr:uid="{A9CE1E24-52C5-4007-A95D-2A89705A2833}"/>
    <cellStyle name="Output 6 6 2 2 3" xfId="12867" xr:uid="{357F3559-F532-463C-AC8F-D6EC5B770166}"/>
    <cellStyle name="Output 6 6 2 2 3 2" xfId="12868" xr:uid="{4E400657-CFB5-445F-AF3B-1701DA86E769}"/>
    <cellStyle name="Output 6 6 2 2 3 3" xfId="19775" xr:uid="{FCE0D362-3522-479E-B0F9-3EF6C570B658}"/>
    <cellStyle name="Output 6 6 2 2 4" xfId="12869" xr:uid="{54BB1B46-1A27-408A-A244-14A792F417FE}"/>
    <cellStyle name="Output 6 6 2 2 5" xfId="12870" xr:uid="{94379F47-2A62-4995-BFE5-8498B97C9CD8}"/>
    <cellStyle name="Output 6 6 2 2 6" xfId="18825" xr:uid="{F80F981C-C6E4-4886-9777-A5F7DFF8AADA}"/>
    <cellStyle name="Output 6 6 2 3" xfId="12871" xr:uid="{55EB95ED-59B9-46BC-8D7D-DA692F8908D7}"/>
    <cellStyle name="Output 6 6 2 4" xfId="12872" xr:uid="{B56D0D1A-5F36-4EA8-8454-E32C6AD95E3C}"/>
    <cellStyle name="Output 6 6 2 5" xfId="18288" xr:uid="{22BB687F-2CD9-4A53-B3F6-A152B19E525A}"/>
    <cellStyle name="Output 6 6 3" xfId="12873" xr:uid="{2AF98B97-AB8D-4622-9493-98EF9B61F39F}"/>
    <cellStyle name="Output 6 6 3 2" xfId="12874" xr:uid="{27A824DE-0E5D-41D7-8D89-863B04D084D4}"/>
    <cellStyle name="Output 6 6 3 2 2" xfId="12875" xr:uid="{2AFAE759-CCFF-4CAA-A663-334A0074A29D}"/>
    <cellStyle name="Output 6 6 3 2 2 2" xfId="12876" xr:uid="{0E69CD14-FAE2-4C04-997D-E74FD0BBB716}"/>
    <cellStyle name="Output 6 6 3 2 3" xfId="19167" xr:uid="{7486E3B6-EC58-4A0D-BD17-20FBB5B65A2F}"/>
    <cellStyle name="Output 6 6 3 3" xfId="12877" xr:uid="{F20739C5-4C9A-4AB4-80E8-3E6F603E4844}"/>
    <cellStyle name="Output 6 6 3 3 2" xfId="12878" xr:uid="{66FB735F-F3B4-49D2-85F7-840133653F99}"/>
    <cellStyle name="Output 6 6 3 3 3" xfId="19517" xr:uid="{584F7CD4-0034-4F8E-8861-709FD8208871}"/>
    <cellStyle name="Output 6 6 3 4" xfId="12879" xr:uid="{F6D46983-7917-4167-94C1-FB66D2A82F22}"/>
    <cellStyle name="Output 6 6 3 5" xfId="12880" xr:uid="{18C6100B-459A-4139-ACE3-328630757E83}"/>
    <cellStyle name="Output 6 6 3 6" xfId="18563" xr:uid="{49D5B0D8-56EE-44CF-A4C0-E7F7D341B278}"/>
    <cellStyle name="Output 6 6 4" xfId="12881" xr:uid="{5E69A968-CAE5-4BD6-BCF3-BDBB7B7DF751}"/>
    <cellStyle name="Output 6 6 5" xfId="12882" xr:uid="{8FAAD9C2-E5BD-4CCB-8FF5-17B804EDAC21}"/>
    <cellStyle name="Output 6 6 6" xfId="12883" xr:uid="{1BA0A2F3-E79E-4FEC-80D2-135D38242106}"/>
    <cellStyle name="Output 6 6 7" xfId="12884" xr:uid="{F5B5561E-D2E2-49A2-A51A-443CA9361986}"/>
    <cellStyle name="Output 6 6 8" xfId="17849" xr:uid="{FEC67478-D12B-4108-A6C8-35C193335D7E}"/>
    <cellStyle name="Output 6 7" xfId="12885" xr:uid="{9D6C507D-7100-48D2-A22E-F553EF32DE39}"/>
    <cellStyle name="Output 6 7 2" xfId="12886" xr:uid="{7067C7B0-E954-4880-98FE-CD15FBAE1C80}"/>
    <cellStyle name="Output 6 7 2 2" xfId="12887" xr:uid="{2999BED2-6AB9-4558-82FB-7C71094A4AD0}"/>
    <cellStyle name="Output 6 7 2 2 2" xfId="12888" xr:uid="{900AED85-27B6-491B-BE12-3BDC9048EAEB}"/>
    <cellStyle name="Output 6 7 2 2 2 2" xfId="12889" xr:uid="{41874C51-B386-4010-BDA2-687182E76217}"/>
    <cellStyle name="Output 6 7 2 2 2 2 2" xfId="12890" xr:uid="{3FC227D9-5E66-4166-B1F8-C24C1C23A8BD}"/>
    <cellStyle name="Output 6 7 2 2 2 3" xfId="19364" xr:uid="{52AEA10E-DB87-4F94-805F-BFC3EE7FBED3}"/>
    <cellStyle name="Output 6 7 2 2 3" xfId="12891" xr:uid="{F0EC84CF-9935-46CB-8B65-D49EEF18F09A}"/>
    <cellStyle name="Output 6 7 2 2 3 2" xfId="12892" xr:uid="{657D9420-6297-4DBC-A325-0C0E3503AC48}"/>
    <cellStyle name="Output 6 7 2 2 3 3" xfId="19776" xr:uid="{013C6BDC-E428-4944-A8E8-1D3794DA65FD}"/>
    <cellStyle name="Output 6 7 2 2 4" xfId="12893" xr:uid="{87E63AB3-D4EA-4DB9-8B5F-DEB6AE52A5A4}"/>
    <cellStyle name="Output 6 7 2 2 5" xfId="12894" xr:uid="{7D372EB1-2FD9-4A1E-B5F2-ED0829871103}"/>
    <cellStyle name="Output 6 7 2 2 6" xfId="18826" xr:uid="{FE273872-0C22-4C7C-82AF-1123C4A149E7}"/>
    <cellStyle name="Output 6 7 2 3" xfId="12895" xr:uid="{974D4925-F43A-492E-9B52-A7FDE4EDB2BB}"/>
    <cellStyle name="Output 6 7 2 4" xfId="12896" xr:uid="{11A938AC-8BA0-4AE4-8FCD-C9B6E3297966}"/>
    <cellStyle name="Output 6 7 2 5" xfId="18289" xr:uid="{0EC4E405-6B7D-4D6D-892A-DAB5BB13EA02}"/>
    <cellStyle name="Output 6 7 3" xfId="12897" xr:uid="{C8A9C115-5902-4718-8857-AC0786951066}"/>
    <cellStyle name="Output 6 7 3 2" xfId="12898" xr:uid="{787BE097-1473-499C-884C-1CB6E2A5528D}"/>
    <cellStyle name="Output 6 7 3 2 2" xfId="12899" xr:uid="{F6F2A377-EA32-43A6-A66A-0BB504F6EE4E}"/>
    <cellStyle name="Output 6 7 3 2 2 2" xfId="12900" xr:uid="{8447F36A-8DD9-458D-88C9-E284EF70F143}"/>
    <cellStyle name="Output 6 7 3 2 3" xfId="19168" xr:uid="{15C6EA42-0DD9-451D-B2F0-B37177896E56}"/>
    <cellStyle name="Output 6 7 3 3" xfId="12901" xr:uid="{672C6A7E-D3D8-49DD-B8C5-4C0A8998824C}"/>
    <cellStyle name="Output 6 7 3 3 2" xfId="12902" xr:uid="{DB787AC3-644D-47D5-886E-40255BE06CE5}"/>
    <cellStyle name="Output 6 7 3 3 3" xfId="19518" xr:uid="{2ADE1AA0-4B68-47AE-99AF-2A0C30CFEB80}"/>
    <cellStyle name="Output 6 7 3 4" xfId="12903" xr:uid="{0153DC7C-5868-4AA2-B4EF-8A19B69F0721}"/>
    <cellStyle name="Output 6 7 3 5" xfId="12904" xr:uid="{A4953B53-2C36-4913-856B-4E7D9536B48E}"/>
    <cellStyle name="Output 6 7 3 6" xfId="18564" xr:uid="{4800C7A5-8F6E-4194-962C-0BC4A87343ED}"/>
    <cellStyle name="Output 6 7 4" xfId="12905" xr:uid="{A1DDAE8B-B02E-439D-A2CF-05A1BE7C03A5}"/>
    <cellStyle name="Output 6 7 5" xfId="12906" xr:uid="{3870B9B8-C13E-4761-BE30-C2605681E204}"/>
    <cellStyle name="Output 6 7 6" xfId="12907" xr:uid="{118F65CF-E825-461C-BE0B-598FCD556962}"/>
    <cellStyle name="Output 6 7 7" xfId="12908" xr:uid="{7ACB8F4D-7CFE-4476-983B-832D1C47B4A4}"/>
    <cellStyle name="Output 6 7 8" xfId="17850" xr:uid="{5E91FAF1-6B03-4BFA-BBAD-85D8775DD876}"/>
    <cellStyle name="Output 6 8" xfId="12909" xr:uid="{145AB06E-1D4F-4F07-96F1-60BC037EDE0C}"/>
    <cellStyle name="Output 6 8 2" xfId="12910" xr:uid="{16DAEBA2-AEBF-43E6-B41A-6D9B15FACAE1}"/>
    <cellStyle name="Output 6 8 2 2" xfId="12911" xr:uid="{47D3B4B0-53D8-4B64-B4FD-BE7ED6B75807}"/>
    <cellStyle name="Output 6 8 2 2 2" xfId="12912" xr:uid="{1B387141-FCF8-4E79-A208-5D25F9E6A506}"/>
    <cellStyle name="Output 6 8 2 2 2 2" xfId="12913" xr:uid="{805CA3A8-BC88-4972-B6A4-9DA76FEF43FE}"/>
    <cellStyle name="Output 6 8 2 2 2 2 2" xfId="12914" xr:uid="{4C105B31-39E5-4ECB-8DD1-A4B5E4EECE9E}"/>
    <cellStyle name="Output 6 8 2 2 2 3" xfId="19365" xr:uid="{B39ECDE3-E616-4BB9-936A-7A29DFBA0F92}"/>
    <cellStyle name="Output 6 8 2 2 3" xfId="12915" xr:uid="{28A60537-BCEB-4DCA-A2B1-CFFA99AAEE5E}"/>
    <cellStyle name="Output 6 8 2 2 3 2" xfId="12916" xr:uid="{283C207B-4922-4222-80AF-BE7A2F426AA0}"/>
    <cellStyle name="Output 6 8 2 2 3 3" xfId="19777" xr:uid="{EA50F553-F461-40EB-825C-DB8CC4D8B1FF}"/>
    <cellStyle name="Output 6 8 2 2 4" xfId="12917" xr:uid="{0751C85A-5213-4A05-B210-29D0641C1793}"/>
    <cellStyle name="Output 6 8 2 2 5" xfId="12918" xr:uid="{A8DFA515-05C9-4728-AB64-97E7C834554D}"/>
    <cellStyle name="Output 6 8 2 2 6" xfId="18827" xr:uid="{C2B3A276-D72D-4590-AD0D-48861892F432}"/>
    <cellStyle name="Output 6 8 2 3" xfId="12919" xr:uid="{863A37ED-4C1D-45D5-80F6-37E540742556}"/>
    <cellStyle name="Output 6 8 2 4" xfId="12920" xr:uid="{D3CC79EC-ECB8-4C36-9A2C-5EDBA037639F}"/>
    <cellStyle name="Output 6 8 2 5" xfId="18290" xr:uid="{636D32F0-912F-423D-A4C9-62B5F72136E7}"/>
    <cellStyle name="Output 6 8 3" xfId="12921" xr:uid="{6735723F-5D8A-4008-B20E-24864094448E}"/>
    <cellStyle name="Output 6 8 3 2" xfId="12922" xr:uid="{A4A53AC8-E86C-480B-B026-F1A799B2C57D}"/>
    <cellStyle name="Output 6 8 3 2 2" xfId="12923" xr:uid="{D90E1FB3-18FA-420D-A61C-D6446E3613A9}"/>
    <cellStyle name="Output 6 8 3 2 2 2" xfId="12924" xr:uid="{BF1F4CD6-FD20-4FD6-B42B-5269D6722BF4}"/>
    <cellStyle name="Output 6 8 3 2 3" xfId="19169" xr:uid="{0CB444EF-42A7-4922-8214-043E55529B2A}"/>
    <cellStyle name="Output 6 8 3 3" xfId="12925" xr:uid="{ABA32B3D-2BC2-4AC7-9AAC-431CB0C7DA63}"/>
    <cellStyle name="Output 6 8 3 3 2" xfId="12926" xr:uid="{D0904E8C-8841-4F4F-B7E7-86403C09366A}"/>
    <cellStyle name="Output 6 8 3 3 3" xfId="19519" xr:uid="{C8FF06E5-5EA4-4461-A95E-C08BAAA6F228}"/>
    <cellStyle name="Output 6 8 3 4" xfId="12927" xr:uid="{A879A8D8-57D3-4B4E-B179-BD0099631268}"/>
    <cellStyle name="Output 6 8 3 5" xfId="12928" xr:uid="{A47062EA-EF85-4932-9C77-BC310DDF25DA}"/>
    <cellStyle name="Output 6 8 3 6" xfId="18565" xr:uid="{535086B2-1F1A-497B-A2CC-9598748FF287}"/>
    <cellStyle name="Output 6 8 4" xfId="12929" xr:uid="{972DD24F-F1F7-416A-B9F6-87A0F90D378B}"/>
    <cellStyle name="Output 6 8 5" xfId="12930" xr:uid="{2C4B8C67-A35B-4860-8860-5D773DCE92CE}"/>
    <cellStyle name="Output 6 8 6" xfId="12931" xr:uid="{1489E0E7-D4C7-4FF6-86E0-CE93A552267D}"/>
    <cellStyle name="Output 6 8 7" xfId="12932" xr:uid="{879BAFFE-6F26-4717-B17A-F0C18BCE35A3}"/>
    <cellStyle name="Output 6 8 8" xfId="17851" xr:uid="{F1BA0A82-982E-414C-BF62-E09D22D1A91F}"/>
    <cellStyle name="Output 6 9" xfId="12933" xr:uid="{0F518423-A4F0-4EDE-AD21-B2D599A0FD7C}"/>
    <cellStyle name="Output 6 9 2" xfId="12934" xr:uid="{98CCB394-89BB-4C5F-9880-0A3527F1E0E4}"/>
    <cellStyle name="Output 6 9 2 2" xfId="12935" xr:uid="{1D159176-2AD8-4B98-BD88-BE5529422205}"/>
    <cellStyle name="Output 6 9 2 2 2" xfId="12936" xr:uid="{B8F3A921-6C8C-441E-9712-5B6BBD721AF2}"/>
    <cellStyle name="Output 6 9 2 2 2 2" xfId="12937" xr:uid="{7A399637-A515-47D8-859E-8F0B5B14C3EA}"/>
    <cellStyle name="Output 6 9 2 2 2 2 2" xfId="12938" xr:uid="{5B4E3229-903A-4B6C-B744-4FE79F09D95B}"/>
    <cellStyle name="Output 6 9 2 2 2 3" xfId="19366" xr:uid="{CDC59BA0-B790-457C-B3C5-07DA94DED40B}"/>
    <cellStyle name="Output 6 9 2 2 3" xfId="12939" xr:uid="{0CF1AC14-E2B8-46EE-B899-61B2ED4458ED}"/>
    <cellStyle name="Output 6 9 2 2 3 2" xfId="12940" xr:uid="{58321EE4-564E-41FB-BA79-9E6677424094}"/>
    <cellStyle name="Output 6 9 2 2 3 3" xfId="19778" xr:uid="{F71F7EE3-E990-4BA4-AF73-11E9A8C2D8ED}"/>
    <cellStyle name="Output 6 9 2 2 4" xfId="12941" xr:uid="{784134E9-7918-446E-8660-8336CC14C817}"/>
    <cellStyle name="Output 6 9 2 2 5" xfId="12942" xr:uid="{DDD5B6AF-C35F-4F06-BAC8-714679681FD1}"/>
    <cellStyle name="Output 6 9 2 2 6" xfId="18828" xr:uid="{61EF58A0-7815-4859-BF61-DAF16A9E293C}"/>
    <cellStyle name="Output 6 9 2 3" xfId="12943" xr:uid="{FC3D1B13-3DBF-4A9D-8E15-8E6E4842F533}"/>
    <cellStyle name="Output 6 9 2 4" xfId="12944" xr:uid="{E0A60E20-AA48-4ED4-9BE1-33FD9BDE7754}"/>
    <cellStyle name="Output 6 9 2 5" xfId="18291" xr:uid="{9D51597F-A241-41D1-8BE9-912680DDD8DA}"/>
    <cellStyle name="Output 6 9 3" xfId="12945" xr:uid="{39199003-1E6C-43BF-8B70-56025DAC6F8A}"/>
    <cellStyle name="Output 6 9 3 2" xfId="12946" xr:uid="{94E50D87-04EC-42D2-AAC6-989DDFAC0767}"/>
    <cellStyle name="Output 6 9 3 2 2" xfId="12947" xr:uid="{99624F1A-8C83-453F-8B3E-27ABC4C61C62}"/>
    <cellStyle name="Output 6 9 3 2 2 2" xfId="12948" xr:uid="{60CC2CD7-D524-4FF5-A057-F2DC6BD4E861}"/>
    <cellStyle name="Output 6 9 3 2 3" xfId="19170" xr:uid="{4D9C6885-6AD1-425D-AB17-DF82706D3882}"/>
    <cellStyle name="Output 6 9 3 3" xfId="12949" xr:uid="{CEB71A61-759E-4FAF-99C8-3BE8FBBBB5E8}"/>
    <cellStyle name="Output 6 9 3 3 2" xfId="12950" xr:uid="{29D821E5-6A2E-490D-9F4B-0F60D16229CC}"/>
    <cellStyle name="Output 6 9 3 3 3" xfId="19520" xr:uid="{8D5A794B-18D1-4C02-A0C3-A7824C7B18C5}"/>
    <cellStyle name="Output 6 9 3 4" xfId="12951" xr:uid="{9F03143C-BE7F-4E30-BFD6-6ECC4A4AD572}"/>
    <cellStyle name="Output 6 9 3 5" xfId="12952" xr:uid="{8580A9E5-392E-4BB6-948A-23D1AD46F23F}"/>
    <cellStyle name="Output 6 9 3 6" xfId="18566" xr:uid="{7567812B-2091-4458-A093-3A93DFB97533}"/>
    <cellStyle name="Output 6 9 4" xfId="12953" xr:uid="{C96ABECA-D08A-4794-B11C-39F183EB4640}"/>
    <cellStyle name="Output 6 9 5" xfId="12954" xr:uid="{0B9C37E6-C933-4EAF-A3F8-09148D608AFF}"/>
    <cellStyle name="Output 6 9 6" xfId="12955" xr:uid="{E02B53A4-ADA7-4165-9F25-5F4005DDA07A}"/>
    <cellStyle name="Output 6 9 7" xfId="12956" xr:uid="{5CC5A37B-0DE8-4EF0-9B09-0AB87B44412D}"/>
    <cellStyle name="Output 6 9 8" xfId="17852" xr:uid="{EDE18864-3404-4A0B-A447-1463E5B0349C}"/>
    <cellStyle name="Output 7" xfId="12957" xr:uid="{DFFDFD8A-87A9-4DA9-9179-679F270F2B6F}"/>
    <cellStyle name="Output 7 2" xfId="12958" xr:uid="{549B47E0-BB3C-4FE7-B077-605B7C786E2B}"/>
    <cellStyle name="Output 7 2 2" xfId="12959" xr:uid="{EBC3C87B-932D-4B67-92C2-FFBCAF1ACC19}"/>
    <cellStyle name="Output 7 2 2 2" xfId="12960" xr:uid="{F4181358-E1CC-4BE7-95A8-1DE9059C12C8}"/>
    <cellStyle name="Output 7 2 2 2 2" xfId="12961" xr:uid="{3B6AB642-42CF-4545-84DF-F887A2550D09}"/>
    <cellStyle name="Output 7 2 2 2 2 2" xfId="12962" xr:uid="{340417DE-A0FE-4736-B5EF-C027CD90201E}"/>
    <cellStyle name="Output 7 2 2 2 3" xfId="19367" xr:uid="{F66C1C0E-99A0-4739-8E83-332028DA63DF}"/>
    <cellStyle name="Output 7 2 2 3" xfId="12963" xr:uid="{6575348A-F02F-4291-8B0F-949817E33F7E}"/>
    <cellStyle name="Output 7 2 2 3 2" xfId="12964" xr:uid="{6A41B0C7-AC5D-41CE-B578-D5E673B47B05}"/>
    <cellStyle name="Output 7 2 2 3 3" xfId="19779" xr:uid="{59B13A59-E09A-42B5-BE6E-1C652C900831}"/>
    <cellStyle name="Output 7 2 2 4" xfId="12965" xr:uid="{B88908FD-7DEC-44DA-82D4-C8D509044AD3}"/>
    <cellStyle name="Output 7 2 2 5" xfId="12966" xr:uid="{9846DD0D-C553-4341-8EE6-39BFB1802805}"/>
    <cellStyle name="Output 7 2 2 6" xfId="18829" xr:uid="{D6776940-731B-4E89-8540-9BE3402F7132}"/>
    <cellStyle name="Output 7 2 3" xfId="12967" xr:uid="{6C3A9FE0-53E4-440F-93B8-39DFDFBE599F}"/>
    <cellStyle name="Output 7 2 4" xfId="12968" xr:uid="{01FBDB92-18B7-4B4F-9A85-85EE7D4A9EC6}"/>
    <cellStyle name="Output 7 2 5" xfId="18292" xr:uid="{88A47834-3FCD-4369-81C1-10FE01BD0D2E}"/>
    <cellStyle name="Output 7 3" xfId="12969" xr:uid="{EB3C8A39-3125-4145-B25E-68BF27802AAE}"/>
    <cellStyle name="Output 7 3 2" xfId="12970" xr:uid="{D9E81F28-916E-44BF-B7DE-B17D8A8199E7}"/>
    <cellStyle name="Output 7 3 2 2" xfId="12971" xr:uid="{20398032-35ED-4B1B-BE56-D98793A85F1C}"/>
    <cellStyle name="Output 7 3 2 2 2" xfId="12972" xr:uid="{B30440E8-B886-45CD-85EC-9BDF34D6A6A4}"/>
    <cellStyle name="Output 7 3 2 3" xfId="19171" xr:uid="{77B7D76C-1C5F-4B06-8796-AE760A856EEB}"/>
    <cellStyle name="Output 7 3 3" xfId="12973" xr:uid="{109E7EB0-88D2-4C9D-BD77-2B971CAFDBAF}"/>
    <cellStyle name="Output 7 3 3 2" xfId="12974" xr:uid="{AB03BE3A-1969-4E76-9877-9A210BF9E11A}"/>
    <cellStyle name="Output 7 3 3 3" xfId="19521" xr:uid="{A3913CB9-56F3-4C0C-A6F0-81E6BBDD3F2F}"/>
    <cellStyle name="Output 7 3 4" xfId="12975" xr:uid="{DDFE7710-C717-4A33-A015-5E2F7DF24826}"/>
    <cellStyle name="Output 7 3 5" xfId="12976" xr:uid="{7D617F26-4DF1-48EE-A51B-24E53C022749}"/>
    <cellStyle name="Output 7 3 6" xfId="18567" xr:uid="{20E2F225-6227-4B75-A30E-AAAD33EB5221}"/>
    <cellStyle name="Output 7 4" xfId="12977" xr:uid="{F60A2AF1-760C-48FF-B18C-5606C9B90381}"/>
    <cellStyle name="Output 7 5" xfId="12978" xr:uid="{247237E5-A4DB-49A0-AC9D-8966EB5EB828}"/>
    <cellStyle name="Output 7 6" xfId="12979" xr:uid="{D8D8147B-0D8A-479D-9095-A52AD38C84F6}"/>
    <cellStyle name="Output 7 7" xfId="12980" xr:uid="{AE09D0B4-38D7-42B8-BB72-70236F753F3B}"/>
    <cellStyle name="Output 7 8" xfId="17853" xr:uid="{AB4CB879-6F7F-45E9-A9F0-24AE9264487A}"/>
    <cellStyle name="Output 8" xfId="12981" xr:uid="{787AC36E-E2BB-409D-95C7-B50BC9FE3AC7}"/>
    <cellStyle name="Output 8 2" xfId="12982" xr:uid="{557CB71D-44F0-44E7-B7DF-3FF1A0C9203C}"/>
    <cellStyle name="Output 8 2 2" xfId="12983" xr:uid="{46DAD580-1DF2-45FC-BF48-7040E0D14718}"/>
    <cellStyle name="Output 8 2 2 2" xfId="12984" xr:uid="{6F28808A-A9EC-4EBD-8CBC-F70F894144F7}"/>
    <cellStyle name="Output 8 2 2 2 2" xfId="12985" xr:uid="{12CDEB0A-7428-4F46-8D38-F15AA677C267}"/>
    <cellStyle name="Output 8 2 2 2 2 2" xfId="12986" xr:uid="{86CF1635-1888-4A39-94FC-46B9D5E9EB27}"/>
    <cellStyle name="Output 8 2 2 2 3" xfId="19368" xr:uid="{7B7CAC8C-7AF5-49A0-B312-2E02703E7D55}"/>
    <cellStyle name="Output 8 2 2 3" xfId="12987" xr:uid="{A2AF0D73-4B6E-471D-96FF-EF4CC3E15851}"/>
    <cellStyle name="Output 8 2 2 3 2" xfId="12988" xr:uid="{105BE55F-D18B-4C73-A26B-70A188AA8A9D}"/>
    <cellStyle name="Output 8 2 2 3 3" xfId="19780" xr:uid="{6B57B804-C7BF-4D30-869A-57A54A000ECD}"/>
    <cellStyle name="Output 8 2 2 4" xfId="12989" xr:uid="{34B846E2-D4A9-4C91-867A-A8CF0BCCA13C}"/>
    <cellStyle name="Output 8 2 2 5" xfId="12990" xr:uid="{64A548C3-227C-48E7-BD4D-30611C62C84A}"/>
    <cellStyle name="Output 8 2 2 6" xfId="18830" xr:uid="{F30B27BC-0D93-4B14-B578-71A44243C561}"/>
    <cellStyle name="Output 8 2 3" xfId="12991" xr:uid="{F3FD3CA1-5945-4DBC-8689-6A358CDF1F37}"/>
    <cellStyle name="Output 8 2 4" xfId="12992" xr:uid="{9BE6A0B5-F16F-438C-8600-32581CC87173}"/>
    <cellStyle name="Output 8 2 5" xfId="18293" xr:uid="{15A04CA8-0659-4CDC-A850-A8A9036F88CE}"/>
    <cellStyle name="Output 8 3" xfId="12993" xr:uid="{0E5168B4-8717-441C-9FB7-0E13C43507A6}"/>
    <cellStyle name="Output 8 3 2" xfId="12994" xr:uid="{FB29D1BF-D073-4CD2-B683-3905BDD93B84}"/>
    <cellStyle name="Output 8 3 2 2" xfId="12995" xr:uid="{B58EBCD7-5A51-402A-8EC8-BA130DAEC87C}"/>
    <cellStyle name="Output 8 3 2 2 2" xfId="12996" xr:uid="{3184E9FA-5905-458B-AFFF-767888667004}"/>
    <cellStyle name="Output 8 3 2 3" xfId="19172" xr:uid="{A4DA0F0F-094C-407C-A2CC-85E4D02EE6AF}"/>
    <cellStyle name="Output 8 3 3" xfId="12997" xr:uid="{93CCFA25-3840-48EE-A028-2614837017B0}"/>
    <cellStyle name="Output 8 3 3 2" xfId="12998" xr:uid="{A0D71635-4F4C-4411-BB3B-52EE24F6A309}"/>
    <cellStyle name="Output 8 3 3 3" xfId="19522" xr:uid="{775C94BA-2B17-4BE0-BF83-B3B5E11A2443}"/>
    <cellStyle name="Output 8 3 4" xfId="12999" xr:uid="{4F2F654D-A79F-4B77-A9B5-1B11CEFBC62B}"/>
    <cellStyle name="Output 8 3 5" xfId="13000" xr:uid="{829F4FF9-B8E1-4A75-9574-4515B2D44778}"/>
    <cellStyle name="Output 8 3 6" xfId="18568" xr:uid="{8FD571AD-5A86-4507-A367-3383E00CD9E3}"/>
    <cellStyle name="Output 8 4" xfId="13001" xr:uid="{09212C6A-651A-4566-A684-CC6E4B081195}"/>
    <cellStyle name="Output 8 5" xfId="13002" xr:uid="{88250C78-05FE-47A9-86A1-224C22104278}"/>
    <cellStyle name="Output 8 6" xfId="13003" xr:uid="{DDEC997E-7212-4063-80CE-F089F89FA5AC}"/>
    <cellStyle name="Output 8 7" xfId="13004" xr:uid="{2855BF81-AD4F-475D-9CE4-88E87D7E1CEA}"/>
    <cellStyle name="Output 8 8" xfId="17854" xr:uid="{89FC8728-1276-4E2E-9E82-2D9433CFA374}"/>
    <cellStyle name="Output 9" xfId="13005" xr:uid="{FDEF1761-329F-4528-8F5C-7A52DD41D10C}"/>
    <cellStyle name="Output 9 2" xfId="13006" xr:uid="{D2533DDD-1FEE-49AB-A6F5-77F5A5DA22D7}"/>
    <cellStyle name="Output 9 2 2" xfId="13007" xr:uid="{F47A7A16-DE1D-4D59-8E17-23D7CFEAE965}"/>
    <cellStyle name="Output 9 2 2 2" xfId="13008" xr:uid="{D028494F-ED26-4FC5-95D1-C4AC2DD2B498}"/>
    <cellStyle name="Output 9 2 2 2 2" xfId="13009" xr:uid="{6022B2C6-53AF-419D-B190-365612DD5932}"/>
    <cellStyle name="Output 9 2 2 2 2 2" xfId="13010" xr:uid="{28BE8E6F-39D1-4ACF-B695-9D71EE6EFC49}"/>
    <cellStyle name="Output 9 2 2 2 3" xfId="19369" xr:uid="{DED2EE65-B06F-471F-A956-9AE56F1F817D}"/>
    <cellStyle name="Output 9 2 2 3" xfId="13011" xr:uid="{8A63A80B-2386-4A4B-8D3D-E0002F203EE4}"/>
    <cellStyle name="Output 9 2 2 3 2" xfId="13012" xr:uid="{1F476657-CE8F-4653-9D5B-834CEED62284}"/>
    <cellStyle name="Output 9 2 2 3 3" xfId="19781" xr:uid="{F7C1CD65-7809-4C2C-96CF-85691D7632C6}"/>
    <cellStyle name="Output 9 2 2 4" xfId="13013" xr:uid="{AF59E1E8-EEBF-4303-8888-02CF7BE85F76}"/>
    <cellStyle name="Output 9 2 2 5" xfId="13014" xr:uid="{FEB66221-216E-40EC-83A2-C89A50A4CC61}"/>
    <cellStyle name="Output 9 2 2 6" xfId="18831" xr:uid="{E5AABDD6-2F33-48FC-92D3-D0E22368F5BD}"/>
    <cellStyle name="Output 9 2 3" xfId="13015" xr:uid="{5FC63514-9354-4198-9446-2C13F389686E}"/>
    <cellStyle name="Output 9 2 4" xfId="13016" xr:uid="{F96568EC-7C32-480B-88CB-9CF64C8CFEF6}"/>
    <cellStyle name="Output 9 2 5" xfId="18294" xr:uid="{CBDE3701-91B5-4EA0-8973-F24CDC88984F}"/>
    <cellStyle name="Output 9 3" xfId="13017" xr:uid="{1D244936-25D9-426E-AEC4-06367FBE9366}"/>
    <cellStyle name="Output 9 3 2" xfId="13018" xr:uid="{CE7CCAE1-5C1D-4F3F-9738-B2338A55275B}"/>
    <cellStyle name="Output 9 3 2 2" xfId="13019" xr:uid="{C040EDE0-CB2A-4177-AE68-82394640D997}"/>
    <cellStyle name="Output 9 3 2 2 2" xfId="13020" xr:uid="{817414E7-6629-4B65-B0B7-7981990AAC30}"/>
    <cellStyle name="Output 9 3 2 3" xfId="19173" xr:uid="{066C058B-FCE2-4B2B-ACA4-E86F579A8D34}"/>
    <cellStyle name="Output 9 3 3" xfId="13021" xr:uid="{92686AF2-6411-4FE7-AA2E-051A6810E59E}"/>
    <cellStyle name="Output 9 3 3 2" xfId="13022" xr:uid="{8CF6EA22-3505-44CF-87A8-802041790FFB}"/>
    <cellStyle name="Output 9 3 3 3" xfId="19523" xr:uid="{C5237E58-4D89-4B78-92B9-3B517020454C}"/>
    <cellStyle name="Output 9 3 4" xfId="13023" xr:uid="{1C3EB959-D452-42DA-81BA-24CA66CA276E}"/>
    <cellStyle name="Output 9 3 5" xfId="13024" xr:uid="{6087968B-2FBB-407E-85E9-061A335DCA94}"/>
    <cellStyle name="Output 9 3 6" xfId="18569" xr:uid="{63835C3F-C59D-491E-BFF7-2DA12230ACEB}"/>
    <cellStyle name="Output 9 4" xfId="13025" xr:uid="{A820C858-2E40-4EED-8841-1B347B26EC86}"/>
    <cellStyle name="Output 9 5" xfId="13026" xr:uid="{26325871-2FE2-4F19-B755-FCDBB8ECFB47}"/>
    <cellStyle name="Output 9 6" xfId="13027" xr:uid="{B6C85D7A-81D1-43B3-A767-590DF4106817}"/>
    <cellStyle name="Output 9 7" xfId="13028" xr:uid="{CE469D3C-D13E-44BC-A596-D4D9A9CC62B9}"/>
    <cellStyle name="Output 9 8" xfId="17855" xr:uid="{9E8CF3B8-42A8-4156-A209-0116EFE7E510}"/>
    <cellStyle name="Percent" xfId="16373" builtinId="5"/>
    <cellStyle name="Percent 10" xfId="13029" xr:uid="{BD2D453B-CB02-48F1-879E-5DB247569894}"/>
    <cellStyle name="Percent 10 2" xfId="13030" xr:uid="{B604281D-3CF5-473C-BC17-FCE3C567941A}"/>
    <cellStyle name="Percent 10 3" xfId="13031" xr:uid="{0D200E37-FF84-4375-A16A-004011DF96D9}"/>
    <cellStyle name="Percent 10 4" xfId="13032" xr:uid="{4DE10A8A-D89F-4F96-AF7C-3A919DE8FA16}"/>
    <cellStyle name="Percent 10 5" xfId="13033" xr:uid="{03D233E5-10FC-4728-8E22-6921A021F916}"/>
    <cellStyle name="Percent 10 6" xfId="13034" xr:uid="{68C01E9D-8EB8-4A39-8BA0-09428D42BDAF}"/>
    <cellStyle name="Percent 10 7" xfId="13035" xr:uid="{B70ECD50-1B5E-4ECF-B9D8-ECC0B4B0FF68}"/>
    <cellStyle name="Percent 10 8" xfId="13036" xr:uid="{C824C115-6345-4B4C-AB22-3C2BB7008F10}"/>
    <cellStyle name="Percent 10 9" xfId="13037" xr:uid="{8DF8EC23-9F56-403B-B81E-6CCFEADF8CF7}"/>
    <cellStyle name="Percent 11" xfId="13038" xr:uid="{11532BFD-8A21-4051-9746-46D873FF7F82}"/>
    <cellStyle name="Percent 11 2" xfId="13039" xr:uid="{0A50F46D-2B1C-4FC6-80C9-B53739D4F507}"/>
    <cellStyle name="Percent 11 3" xfId="13040" xr:uid="{C754BD00-8379-4753-BDD4-2CBC15BAD537}"/>
    <cellStyle name="Percent 11 4" xfId="13041" xr:uid="{12B1E20E-96EA-4E2F-80A7-71DF72B7CBC5}"/>
    <cellStyle name="Percent 11 5" xfId="13042" xr:uid="{4CBBDFAF-7F03-4EDA-9C3E-84C3D4873549}"/>
    <cellStyle name="Percent 11 6" xfId="13043" xr:uid="{D7EAEBE0-232E-4C4E-93EE-879AE320E2BA}"/>
    <cellStyle name="Percent 11 7" xfId="13044" xr:uid="{55A592B2-438A-4498-9765-CE42041E9610}"/>
    <cellStyle name="Percent 11 8" xfId="13045" xr:uid="{1DD83A4D-8696-4FD2-88AC-872C9DD2FAC1}"/>
    <cellStyle name="Percent 12" xfId="13046" xr:uid="{E3D13701-3FC0-44E5-AD7F-F234AEA2FFC8}"/>
    <cellStyle name="Percent 12 2" xfId="13047" xr:uid="{5697F21C-0974-4672-AFE4-7B46EA0C4D30}"/>
    <cellStyle name="Percent 12 3" xfId="13048" xr:uid="{17859A4F-EECA-4BE4-941F-6EA70F80DA26}"/>
    <cellStyle name="Percent 12 4" xfId="13049" xr:uid="{302DA866-89F4-4B70-B617-3A3CA280B3C6}"/>
    <cellStyle name="Percent 12 5" xfId="13050" xr:uid="{D8515EE4-B1CF-4984-88CC-B5F2A9366727}"/>
    <cellStyle name="Percent 12 6" xfId="13051" xr:uid="{AA498835-1909-4593-8634-596B2053123D}"/>
    <cellStyle name="Percent 12 7" xfId="13052" xr:uid="{5A856618-C9B7-497E-95C6-4C35C74F3BF7}"/>
    <cellStyle name="Percent 12 8" xfId="13053" xr:uid="{EBB6D767-B343-45A6-84AF-DE696CDA052C}"/>
    <cellStyle name="Percent 13" xfId="13054" xr:uid="{895A1101-55EB-4FFB-B6C3-C1335ABD1ED6}"/>
    <cellStyle name="Percent 13 2" xfId="13055" xr:uid="{572E57BF-3442-4D88-8C1E-893924B5F7AA}"/>
    <cellStyle name="Percent 13 3" xfId="13056" xr:uid="{37EE7688-0526-42FC-8398-51AA85C0FF3D}"/>
    <cellStyle name="Percent 13 4" xfId="13057" xr:uid="{72FE37FF-EE0B-4E96-A5D8-5947E5E1AA57}"/>
    <cellStyle name="Percent 13 5" xfId="13058" xr:uid="{5FD982A6-572B-42EF-868A-E0DCE0D2085D}"/>
    <cellStyle name="Percent 13 6" xfId="13059" xr:uid="{158E16F9-E9C2-4B37-BC6A-600BEDC66E35}"/>
    <cellStyle name="Percent 13 7" xfId="13060" xr:uid="{60D4EFDD-4FFF-4BBE-A02B-A2F11050FD6E}"/>
    <cellStyle name="Percent 13 8" xfId="13061" xr:uid="{02B6AE79-D1DC-4C7E-B60A-D64B361BD625}"/>
    <cellStyle name="Percent 14" xfId="13062" xr:uid="{85F766B1-F567-43D2-A4F0-DADF0E8C8A70}"/>
    <cellStyle name="Percent 14 2" xfId="13063" xr:uid="{CB890487-52C1-4C70-B663-5D643A6D3F21}"/>
    <cellStyle name="Percent 14 3" xfId="13064" xr:uid="{908B42E6-7ACE-4408-A662-EF02FA58393C}"/>
    <cellStyle name="Percent 14 4" xfId="13065" xr:uid="{A77FB0F3-27B3-49E5-A4F3-E8EFE2E9137E}"/>
    <cellStyle name="Percent 14 5" xfId="13066" xr:uid="{86DD823A-3537-4478-B3D5-2AB8213957A2}"/>
    <cellStyle name="Percent 14 6" xfId="13067" xr:uid="{E3DBF08B-585E-4259-A84D-6AF3A19254B1}"/>
    <cellStyle name="Percent 14 7" xfId="13068" xr:uid="{B7EAEE40-6BA1-4F32-9705-77675D2DB9A7}"/>
    <cellStyle name="Percent 14 8" xfId="13069" xr:uid="{401DE967-D7D6-4AC0-BC78-D136B6EF80D5}"/>
    <cellStyle name="Percent 15" xfId="13070" xr:uid="{9B161CDC-25B4-4559-AC95-B9B04F81E76A}"/>
    <cellStyle name="Percent 15 10" xfId="13071" xr:uid="{FBFEEEFB-8839-462E-9B9E-5EF67A421753}"/>
    <cellStyle name="Percent 15 11" xfId="13072" xr:uid="{B2D169DD-9B15-48D2-A805-B65EB4000010}"/>
    <cellStyle name="Percent 15 12" xfId="13073" xr:uid="{CF0CBC76-3D39-4FD9-AE46-9A0117662F31}"/>
    <cellStyle name="Percent 15 13" xfId="13074" xr:uid="{C7600129-9BA3-40B3-A5AC-68984FE9D3C4}"/>
    <cellStyle name="Percent 15 14" xfId="13075" xr:uid="{E8B4A171-D48B-4DAC-BC7F-D2597AED40DB}"/>
    <cellStyle name="Percent 15 2" xfId="13076" xr:uid="{C1620675-7978-4ECA-AD41-3F2AD9598428}"/>
    <cellStyle name="Percent 15 2 2" xfId="13077" xr:uid="{A9B7F994-E3F7-4B0F-8743-C1AC622F3659}"/>
    <cellStyle name="Percent 15 2 3" xfId="13078" xr:uid="{B2234246-EF98-4A93-8BE6-C741E20C33D7}"/>
    <cellStyle name="Percent 15 2 4" xfId="13079" xr:uid="{465B9CDE-93FB-4F7C-815E-9F04FA3DA3E4}"/>
    <cellStyle name="Percent 15 2 5" xfId="13080" xr:uid="{32309D62-4503-4625-A823-971D8DC609AC}"/>
    <cellStyle name="Percent 15 2 6" xfId="13081" xr:uid="{F5CD45F2-519C-4E6C-B5ED-EA5069E9E446}"/>
    <cellStyle name="Percent 15 2 7" xfId="13082" xr:uid="{4E7918C1-9C4D-4595-9599-4B7636CC43BB}"/>
    <cellStyle name="Percent 15 3" xfId="13083" xr:uid="{05E1D691-13C7-47D6-A6A4-33393B859180}"/>
    <cellStyle name="Percent 15 4" xfId="13084" xr:uid="{672C8DC7-0CC5-456B-864D-667246D808A3}"/>
    <cellStyle name="Percent 15 5" xfId="13085" xr:uid="{FEAD14C8-2126-4005-8CD6-61942A811FB1}"/>
    <cellStyle name="Percent 15 6" xfId="13086" xr:uid="{E8A931D1-EAB6-4DB1-8767-744170DCDD50}"/>
    <cellStyle name="Percent 15 7" xfId="13087" xr:uid="{C51EE0EF-5676-4197-8C29-20D9082DB2BB}"/>
    <cellStyle name="Percent 15 8" xfId="13088" xr:uid="{8A913931-234E-47A3-9C47-ADAA673AB117}"/>
    <cellStyle name="Percent 15 9" xfId="13089" xr:uid="{F6BDCD84-B655-46C6-A7A5-80C25959BB17}"/>
    <cellStyle name="Percent 16" xfId="13090" xr:uid="{EA7A6A21-1641-4402-A854-DD77818E21DC}"/>
    <cellStyle name="Percent 16 2" xfId="13091" xr:uid="{4A0E617D-4E30-4012-B0AD-1CC79F27CC4E}"/>
    <cellStyle name="Percent 16 3" xfId="13092" xr:uid="{2E064C07-ED2D-4378-B653-8AFA38BA57D1}"/>
    <cellStyle name="Percent 16 3 10" xfId="13093" xr:uid="{3CA537F4-F9E9-4C68-B2DD-3159E804E4AA}"/>
    <cellStyle name="Percent 16 3 11" xfId="13094" xr:uid="{80B17170-B7B6-4C50-965D-113EB50B4303}"/>
    <cellStyle name="Percent 16 3 12" xfId="13095" xr:uid="{486990B0-386E-4A65-81A2-626F21949379}"/>
    <cellStyle name="Percent 16 3 13" xfId="13096" xr:uid="{09255E9F-DBB9-442B-A994-E19F37F78EA1}"/>
    <cellStyle name="Percent 16 3 14" xfId="13097" xr:uid="{4F68875F-F4AE-46AA-ACD2-962F53A8B6F3}"/>
    <cellStyle name="Percent 16 3 15" xfId="13098" xr:uid="{EB8B5A46-31B4-4746-9B6B-ED6E64F42FB9}"/>
    <cellStyle name="Percent 16 3 16" xfId="13099" xr:uid="{56F3B6C3-A3A5-4123-91F5-249EA307CEFF}"/>
    <cellStyle name="Percent 16 3 17" xfId="13100" xr:uid="{D9DADEBD-1CCA-4305-96C7-85A6A90F9716}"/>
    <cellStyle name="Percent 16 3 2" xfId="13101" xr:uid="{536AE6CE-82F5-44DA-9F90-29D85390E555}"/>
    <cellStyle name="Percent 16 3 3" xfId="13102" xr:uid="{82163327-B377-464C-80CB-8D7A6E6DA7B4}"/>
    <cellStyle name="Percent 16 3 4" xfId="13103" xr:uid="{D0268BDC-7A74-41BA-A2E5-A83CFB7CD953}"/>
    <cellStyle name="Percent 16 3 5" xfId="13104" xr:uid="{3D852ED5-D930-4481-B7D5-1D60AD78F76D}"/>
    <cellStyle name="Percent 16 3 6" xfId="13105" xr:uid="{EE9BE112-0A34-45C6-8A0F-6775C42D693E}"/>
    <cellStyle name="Percent 16 3 7" xfId="13106" xr:uid="{E201A719-4D3E-42D4-B56F-85EF232D6DB8}"/>
    <cellStyle name="Percent 16 3 8" xfId="13107" xr:uid="{CA55D8B3-E5F6-46F1-8EA5-C328F73C0594}"/>
    <cellStyle name="Percent 16 3 9" xfId="13108" xr:uid="{48CB44A5-D421-4110-8A08-FD36B5043ED9}"/>
    <cellStyle name="Percent 16 4" xfId="13109" xr:uid="{D2CAE7B0-9B75-40B3-8B05-86945386D825}"/>
    <cellStyle name="Percent 16 4 10" xfId="13110" xr:uid="{AD2EDC99-F3C1-4F36-841E-3DC6C4260CCB}"/>
    <cellStyle name="Percent 16 4 11" xfId="13111" xr:uid="{1F0A9AF8-4A9A-4EAF-8302-559E212BCBE3}"/>
    <cellStyle name="Percent 16 4 12" xfId="13112" xr:uid="{AB6A4800-168A-4E37-9F8D-2D60AADA61A0}"/>
    <cellStyle name="Percent 16 4 13" xfId="13113" xr:uid="{0B975B93-9449-4838-98C3-7C6EC2351B67}"/>
    <cellStyle name="Percent 16 4 14" xfId="13114" xr:uid="{54DC9AB1-FAA3-401F-9D54-4CFB0E63E33B}"/>
    <cellStyle name="Percent 16 4 15" xfId="13115" xr:uid="{19690DB0-363C-4345-BB4A-325FEC372943}"/>
    <cellStyle name="Percent 16 4 16" xfId="13116" xr:uid="{4FE1DF17-738A-452B-8150-F51D38D446C6}"/>
    <cellStyle name="Percent 16 4 17" xfId="13117" xr:uid="{C9259D61-A4B6-4DF6-929E-19D0897DE843}"/>
    <cellStyle name="Percent 16 4 2" xfId="13118" xr:uid="{48AFDCF4-5ED4-4E3E-A460-FFCC9372DF1F}"/>
    <cellStyle name="Percent 16 4 3" xfId="13119" xr:uid="{8AD5430B-D5BE-4122-9A4D-0163C6621D7F}"/>
    <cellStyle name="Percent 16 4 4" xfId="13120" xr:uid="{AEDED98B-1E27-45A9-A68B-B58CE17DB117}"/>
    <cellStyle name="Percent 16 4 5" xfId="13121" xr:uid="{D81C138F-2747-435E-B4D3-A114DC1AF8A0}"/>
    <cellStyle name="Percent 16 4 6" xfId="13122" xr:uid="{11DB7921-22B5-4906-8D42-BAB7260AC7BE}"/>
    <cellStyle name="Percent 16 4 7" xfId="13123" xr:uid="{F189ADB1-1CEB-4561-8387-14AC00715963}"/>
    <cellStyle name="Percent 16 4 8" xfId="13124" xr:uid="{46E92B6B-0DDF-46F7-9E8E-C00C0DF888E8}"/>
    <cellStyle name="Percent 16 4 9" xfId="13125" xr:uid="{43E563C9-5BC7-4002-9751-2205BBCA6F7E}"/>
    <cellStyle name="Percent 16 5" xfId="13126" xr:uid="{B705EE2A-B8B1-4DF4-BA0D-C574E394161A}"/>
    <cellStyle name="Percent 16 5 10" xfId="13127" xr:uid="{86F0D187-B59F-49B6-A611-2D930E84EC70}"/>
    <cellStyle name="Percent 16 5 11" xfId="13128" xr:uid="{BE74751D-CA56-416B-8DF3-6DCFA0D04C4D}"/>
    <cellStyle name="Percent 16 5 12" xfId="13129" xr:uid="{748299A0-A440-4EA8-8F8A-C72153D2A716}"/>
    <cellStyle name="Percent 16 5 13" xfId="13130" xr:uid="{36D599CA-5B53-4B86-B137-EE5B6D507068}"/>
    <cellStyle name="Percent 16 5 14" xfId="13131" xr:uid="{8405871A-814D-488D-869E-A8968BA668D8}"/>
    <cellStyle name="Percent 16 5 15" xfId="13132" xr:uid="{CCB439E1-CB47-46B5-864A-54998E3CB84E}"/>
    <cellStyle name="Percent 16 5 16" xfId="13133" xr:uid="{01E7892C-3C07-4CB0-9472-E9E8EA5AACB1}"/>
    <cellStyle name="Percent 16 5 17" xfId="13134" xr:uid="{005D17ED-B3D5-4666-B5AE-179B3EC86E77}"/>
    <cellStyle name="Percent 16 5 2" xfId="13135" xr:uid="{3FD75072-DA3F-409B-9085-D2051A1C5A06}"/>
    <cellStyle name="Percent 16 5 3" xfId="13136" xr:uid="{11430FC7-2263-4364-AC44-5274E16479F5}"/>
    <cellStyle name="Percent 16 5 4" xfId="13137" xr:uid="{2B4FD529-FC42-4321-9BDA-E3C5EF7A56EB}"/>
    <cellStyle name="Percent 16 5 5" xfId="13138" xr:uid="{EF251F35-DABF-48E3-95A5-9179E14256E2}"/>
    <cellStyle name="Percent 16 5 6" xfId="13139" xr:uid="{D721550F-5337-4807-A2BB-02E3CE6FB844}"/>
    <cellStyle name="Percent 16 5 7" xfId="13140" xr:uid="{D296D03F-90A2-4BFA-A1A7-8AE330706C9A}"/>
    <cellStyle name="Percent 16 5 8" xfId="13141" xr:uid="{82E571AF-72BE-47AB-9A9B-077787A3879B}"/>
    <cellStyle name="Percent 16 5 9" xfId="13142" xr:uid="{2EB91801-15BD-4212-BB1A-3F6EFFD06902}"/>
    <cellStyle name="Percent 16 6" xfId="13143" xr:uid="{6F96A35E-6336-450B-9E96-C02C9E92588B}"/>
    <cellStyle name="Percent 16 6 10" xfId="13144" xr:uid="{3A15AF50-09E9-43E4-A3C7-855B25A73101}"/>
    <cellStyle name="Percent 16 6 11" xfId="13145" xr:uid="{5C36D53E-EF67-4E54-9B99-DF7AAC734A2B}"/>
    <cellStyle name="Percent 16 6 12" xfId="13146" xr:uid="{B0227382-7E89-41E2-A4E5-7A5182760671}"/>
    <cellStyle name="Percent 16 6 13" xfId="13147" xr:uid="{3E3640A2-59F3-4EFE-9F27-CA5076728E9D}"/>
    <cellStyle name="Percent 16 6 14" xfId="13148" xr:uid="{30709E9E-A14E-4B94-A73F-625D02217BC1}"/>
    <cellStyle name="Percent 16 6 15" xfId="13149" xr:uid="{5EB8F68A-855A-4199-85BF-F9CD8C825696}"/>
    <cellStyle name="Percent 16 6 16" xfId="13150" xr:uid="{E60A505E-6AA5-4CBA-98CD-C0190234B255}"/>
    <cellStyle name="Percent 16 6 17" xfId="13151" xr:uid="{25E4F358-EEB4-4FA8-95C8-5956A715692C}"/>
    <cellStyle name="Percent 16 6 2" xfId="13152" xr:uid="{23982960-E0A5-48DF-873D-B05817B9D16A}"/>
    <cellStyle name="Percent 16 6 3" xfId="13153" xr:uid="{A09145EF-AA0D-43DD-85E7-30DD7DE151E3}"/>
    <cellStyle name="Percent 16 6 4" xfId="13154" xr:uid="{1CD5608B-07FF-4EF9-97DD-0CE73AA59900}"/>
    <cellStyle name="Percent 16 6 5" xfId="13155" xr:uid="{12E8E288-4C16-450F-8521-42C0EF19E72D}"/>
    <cellStyle name="Percent 16 6 6" xfId="13156" xr:uid="{6BF762CA-0E76-49A8-9B58-4E5060E3C21E}"/>
    <cellStyle name="Percent 16 6 7" xfId="13157" xr:uid="{0A19FFDF-A055-4449-BB5E-6D907FBD46EF}"/>
    <cellStyle name="Percent 16 6 8" xfId="13158" xr:uid="{BF27C986-9406-4166-BA97-B845033E15F3}"/>
    <cellStyle name="Percent 16 6 9" xfId="13159" xr:uid="{B2CAE3B4-51EA-448B-BCE0-A7397E8C0FBC}"/>
    <cellStyle name="Percent 16 7" xfId="13160" xr:uid="{AA3BF26A-1235-41E9-9A61-9778544B3771}"/>
    <cellStyle name="Percent 16 7 10" xfId="13161" xr:uid="{A413695B-CFFB-43E2-94F8-00D9244F4AAF}"/>
    <cellStyle name="Percent 16 7 11" xfId="13162" xr:uid="{2FA4437A-0E97-42BC-9F53-228A50A182CE}"/>
    <cellStyle name="Percent 16 7 12" xfId="13163" xr:uid="{3DA93F70-9506-4560-B063-E495C12B6994}"/>
    <cellStyle name="Percent 16 7 13" xfId="13164" xr:uid="{B11C3562-7C32-4B52-BFC4-35AFF756AD94}"/>
    <cellStyle name="Percent 16 7 14" xfId="13165" xr:uid="{A329C869-3420-4C51-A663-A4BFEEE2ADA9}"/>
    <cellStyle name="Percent 16 7 15" xfId="13166" xr:uid="{9EBDE022-ADA2-4BEA-A5C9-E3A2BC39D174}"/>
    <cellStyle name="Percent 16 7 16" xfId="13167" xr:uid="{FEE7682D-F6C0-4757-A21E-6F141CDA1981}"/>
    <cellStyle name="Percent 16 7 17" xfId="13168" xr:uid="{9E782BAE-DADC-4FE0-8E25-A37276A61C39}"/>
    <cellStyle name="Percent 16 7 2" xfId="13169" xr:uid="{78CC237B-FEA8-4BD5-BF20-CE9080D99AF0}"/>
    <cellStyle name="Percent 16 7 3" xfId="13170" xr:uid="{B66C38BE-036E-4C3E-8812-2FF7B011A844}"/>
    <cellStyle name="Percent 16 7 4" xfId="13171" xr:uid="{6905BB8C-3846-4DEB-AC69-32DDFBB7AAB4}"/>
    <cellStyle name="Percent 16 7 5" xfId="13172" xr:uid="{2E9D1EE9-9DF3-44A5-A38A-6C772E1C3805}"/>
    <cellStyle name="Percent 16 7 6" xfId="13173" xr:uid="{5C1422BE-F321-4A49-98A8-6C4DBBC2EF7F}"/>
    <cellStyle name="Percent 16 7 7" xfId="13174" xr:uid="{77FC9C0E-F755-422A-A9D1-D778871E1FC2}"/>
    <cellStyle name="Percent 16 7 8" xfId="13175" xr:uid="{89472B1B-9564-4F42-983E-F9AACCDBAFCC}"/>
    <cellStyle name="Percent 16 7 9" xfId="13176" xr:uid="{755B23F3-4A23-4BAB-BE48-83C3A578327B}"/>
    <cellStyle name="Percent 16 8" xfId="13177" xr:uid="{59EF5FD4-EBDA-45E1-8BB5-D9B0326F077C}"/>
    <cellStyle name="Percent 16 8 10" xfId="13178" xr:uid="{EC48FFC2-87E3-4567-937E-4D65E7AB3EAD}"/>
    <cellStyle name="Percent 16 8 11" xfId="13179" xr:uid="{B82C4614-DE3F-4507-B5BF-B75B22391824}"/>
    <cellStyle name="Percent 16 8 12" xfId="13180" xr:uid="{A74A75B6-4EC6-44E7-B9DE-A6B77D9A3910}"/>
    <cellStyle name="Percent 16 8 13" xfId="13181" xr:uid="{720C3400-229C-4909-A551-9C5409244E20}"/>
    <cellStyle name="Percent 16 8 14" xfId="13182" xr:uid="{142C5758-0896-4AA9-83D1-F8F5138C79FA}"/>
    <cellStyle name="Percent 16 8 15" xfId="13183" xr:uid="{F80C903A-CA41-434E-97A8-17B3A71DB98B}"/>
    <cellStyle name="Percent 16 8 16" xfId="13184" xr:uid="{A773FC5B-7BBA-4112-9D8E-4532244CD66D}"/>
    <cellStyle name="Percent 16 8 17" xfId="13185" xr:uid="{1D907014-EDA3-4929-968F-F26D5B344D17}"/>
    <cellStyle name="Percent 16 8 2" xfId="13186" xr:uid="{AF74C197-331A-4E7C-9A9C-5C76072754FC}"/>
    <cellStyle name="Percent 16 8 3" xfId="13187" xr:uid="{0AF809DA-EACF-4BB5-B6AD-E6A7C375723A}"/>
    <cellStyle name="Percent 16 8 4" xfId="13188" xr:uid="{2A0945DF-B6DE-4D4A-8E7A-88B8675CFF9C}"/>
    <cellStyle name="Percent 16 8 5" xfId="13189" xr:uid="{E4095821-7CBC-4B9E-A42C-804E6D596D06}"/>
    <cellStyle name="Percent 16 8 6" xfId="13190" xr:uid="{9F969CC4-8FB2-4FDB-B8A0-89FA758B59E5}"/>
    <cellStyle name="Percent 16 8 7" xfId="13191" xr:uid="{3D57D491-E587-443E-8257-2C343D12DBD8}"/>
    <cellStyle name="Percent 16 8 8" xfId="13192" xr:uid="{5771683C-341C-4A1C-BE32-5C2FC42A0218}"/>
    <cellStyle name="Percent 16 8 9" xfId="13193" xr:uid="{949A05D9-DEBD-4499-8550-EDB71BE85C7B}"/>
    <cellStyle name="Percent 16 9" xfId="13194" xr:uid="{83BFFAC9-8C13-4EB9-9C13-369CCBCC6C7A}"/>
    <cellStyle name="Percent 16 9 10" xfId="13195" xr:uid="{CD9704F1-6F48-4A82-923B-B1EB85BA59B2}"/>
    <cellStyle name="Percent 16 9 11" xfId="13196" xr:uid="{CD22A7C6-38EC-4458-8E03-657B511A6738}"/>
    <cellStyle name="Percent 16 9 12" xfId="13197" xr:uid="{40F9CB15-6A04-4354-B02C-E05886481784}"/>
    <cellStyle name="Percent 16 9 13" xfId="13198" xr:uid="{3B3DE28F-C2F2-40C3-B84F-35BC256026E7}"/>
    <cellStyle name="Percent 16 9 14" xfId="13199" xr:uid="{7CD432A9-0F72-4D88-B448-0166B1A8AFD3}"/>
    <cellStyle name="Percent 16 9 15" xfId="13200" xr:uid="{454E7234-4B21-4DC6-8DA6-E3D7F6E17385}"/>
    <cellStyle name="Percent 16 9 16" xfId="13201" xr:uid="{31DAD060-B6CE-4608-85DA-97BB781B18D7}"/>
    <cellStyle name="Percent 16 9 17" xfId="13202" xr:uid="{BE29D2F1-B4A2-4C39-BCB6-0D84F5D2F6AD}"/>
    <cellStyle name="Percent 16 9 2" xfId="13203" xr:uid="{81D95E0C-E0C9-4FD8-B5CC-116E87D1D547}"/>
    <cellStyle name="Percent 16 9 3" xfId="13204" xr:uid="{5DB4905A-E630-4080-9CF6-B716D2E7A86A}"/>
    <cellStyle name="Percent 16 9 4" xfId="13205" xr:uid="{2D3C0AB2-23D1-4636-9537-43D2606B346C}"/>
    <cellStyle name="Percent 16 9 5" xfId="13206" xr:uid="{FF407269-5C16-41A7-8CEE-F326F02E3032}"/>
    <cellStyle name="Percent 16 9 6" xfId="13207" xr:uid="{8D039533-9AF8-47BE-9CD6-7D1D86274889}"/>
    <cellStyle name="Percent 16 9 7" xfId="13208" xr:uid="{DAE451EB-900A-4F24-9D25-70457120409E}"/>
    <cellStyle name="Percent 16 9 8" xfId="13209" xr:uid="{60B3914A-FFDA-4428-B1C0-44CC26B81FC0}"/>
    <cellStyle name="Percent 16 9 9" xfId="13210" xr:uid="{1CE2F7E6-526F-494E-982F-F5F902290BB8}"/>
    <cellStyle name="Percent 17" xfId="13211" xr:uid="{12872716-96E1-4AFB-AB18-47A1799307C0}"/>
    <cellStyle name="Percent 18" xfId="13212" xr:uid="{78CE9734-22D5-4810-99BB-DE00CB5A9D67}"/>
    <cellStyle name="Percent 19" xfId="13213" xr:uid="{1B340A28-48CC-4FE8-AF96-73CDCF89BE0F}"/>
    <cellStyle name="Percent 2" xfId="13214" xr:uid="{470CA7DA-9449-40EC-97A9-47CC6ECE4F95}"/>
    <cellStyle name="Percent 2 10" xfId="13215" xr:uid="{43E2A75E-2F9D-4483-8668-9AD3000D9DAD}"/>
    <cellStyle name="Percent 2 10 2" xfId="13216" xr:uid="{8148990C-5E31-4E25-885F-D3D827BA39CD}"/>
    <cellStyle name="Percent 2 10 3" xfId="13217" xr:uid="{064D2558-859F-4F9F-B8C1-C579E57A2F4C}"/>
    <cellStyle name="Percent 2 10 4" xfId="13218" xr:uid="{C00D964D-E2B2-4238-BCB1-011547CD9764}"/>
    <cellStyle name="Percent 2 10 5" xfId="13219" xr:uid="{FA039B53-4510-47AF-B1FC-E745A93CD6A5}"/>
    <cellStyle name="Percent 2 10 6" xfId="13220" xr:uid="{FE74F28F-ABBD-4E7A-A246-EA679EC20659}"/>
    <cellStyle name="Percent 2 10 7" xfId="13221" xr:uid="{2A62BB75-BC79-4D52-9726-FA91A36B3135}"/>
    <cellStyle name="Percent 2 10 8" xfId="13222" xr:uid="{4FC33210-8A48-416F-AE57-103D60279360}"/>
    <cellStyle name="Percent 2 11" xfId="13223" xr:uid="{D44AE914-553B-485D-837D-D1F4BE96D9F3}"/>
    <cellStyle name="Percent 2 11 2" xfId="13224" xr:uid="{1B5524EE-FB1D-4A94-9224-C5BBC4947523}"/>
    <cellStyle name="Percent 2 11 3" xfId="13225" xr:uid="{8A8C243A-4422-45C1-AB9C-985B101C2F9F}"/>
    <cellStyle name="Percent 2 11 4" xfId="13226" xr:uid="{6FB819D7-33CF-4AB9-B0F7-5AFFC25380C3}"/>
    <cellStyle name="Percent 2 11 5" xfId="13227" xr:uid="{A0F90898-DA4C-4009-AEE6-8911E6BBC908}"/>
    <cellStyle name="Percent 2 11 6" xfId="13228" xr:uid="{992ACEFF-2990-4DF6-9CA8-0EAB75D4FD4F}"/>
    <cellStyle name="Percent 2 11 7" xfId="13229" xr:uid="{1E568D0D-27F5-4402-8D3B-234C8A7E5D39}"/>
    <cellStyle name="Percent 2 11 8" xfId="13230" xr:uid="{C48DEDBC-2FFF-4159-A1D2-E9F32B717981}"/>
    <cellStyle name="Percent 2 12" xfId="13231" xr:uid="{5077E59D-0792-42DD-B139-72DB7C7748B5}"/>
    <cellStyle name="Percent 2 13" xfId="13232" xr:uid="{A5D0C8EB-EBB9-4528-87B6-FB26424B2CD7}"/>
    <cellStyle name="Percent 2 14" xfId="13233" xr:uid="{DA994B1F-3BD7-41FA-9839-83A03CE573D5}"/>
    <cellStyle name="Percent 2 15" xfId="13234" xr:uid="{1CA80DCF-0696-4A59-939B-356E8CF04F88}"/>
    <cellStyle name="Percent 2 16" xfId="13235" xr:uid="{9D8F4B2B-C42D-4655-91D0-7B3E1E5A76AB}"/>
    <cellStyle name="Percent 2 17" xfId="13236" xr:uid="{51508096-2735-42F7-93B3-5F4F298C5823}"/>
    <cellStyle name="Percent 2 18" xfId="13237" xr:uid="{14FBBB3E-DF8D-4AF8-8BC7-FE2AFE0A9330}"/>
    <cellStyle name="Percent 2 19" xfId="13238" xr:uid="{9C52D619-FFBC-41D9-BB1D-707082AC9C2D}"/>
    <cellStyle name="Percent 2 2" xfId="13239" xr:uid="{964960F2-FF1A-4472-80E0-264A555CBA2D}"/>
    <cellStyle name="Percent 2 2 10" xfId="13240" xr:uid="{F04EE6CB-2968-4121-B7A0-05AC847BEF65}"/>
    <cellStyle name="Percent 2 2 11" xfId="13241" xr:uid="{87ABDAEA-3D0E-44A5-9D91-D6582B91B612}"/>
    <cellStyle name="Percent 2 2 12" xfId="13242" xr:uid="{28AF4FBD-3018-4F3A-81B4-5AFAFA54B541}"/>
    <cellStyle name="Percent 2 2 13" xfId="17856" xr:uid="{6194BABC-3FB9-4B30-B002-51ACFBE5FA3A}"/>
    <cellStyle name="Percent 2 2 2" xfId="13243" xr:uid="{A64B6E10-9921-4335-AF5D-14D57DB40516}"/>
    <cellStyle name="Percent 2 2 2 2" xfId="13244" xr:uid="{EF0AFC7E-BD36-403B-B6B9-D813B1E19956}"/>
    <cellStyle name="Percent 2 2 2 2 2" xfId="13245" xr:uid="{3C4F0A2B-9A8B-48AD-8C7C-59149C02D6F9}"/>
    <cellStyle name="Percent 2 2 2 2 3" xfId="13246" xr:uid="{B80BF15A-6CFC-447F-A72F-234D7D4CB23B}"/>
    <cellStyle name="Percent 2 2 2 3" xfId="13247" xr:uid="{F5B1C4D6-36BE-421C-BE63-B60D73C527A2}"/>
    <cellStyle name="Percent 2 2 2 4" xfId="13248" xr:uid="{9555FA98-4EDF-40E2-9520-ACE4F0E2E4CA}"/>
    <cellStyle name="Percent 2 2 2 5" xfId="13249" xr:uid="{BF381FFD-99E6-4C02-AAD6-0CA250876150}"/>
    <cellStyle name="Percent 2 2 3" xfId="13250" xr:uid="{81EC201C-0F1D-4C64-8884-FC4C304D99C4}"/>
    <cellStyle name="Percent 2 2 3 2" xfId="13251" xr:uid="{22C9A715-BAB2-428E-95DC-EB31391EA435}"/>
    <cellStyle name="Percent 2 2 3 2 2" xfId="13252" xr:uid="{00518A37-2952-4746-8B1E-BDFF8BB5059B}"/>
    <cellStyle name="Percent 2 2 3 2 3" xfId="13253" xr:uid="{B3ABFDEF-8478-4C43-B4D6-E059777E460F}"/>
    <cellStyle name="Percent 2 2 3 3" xfId="13254" xr:uid="{020F87C9-18A8-4EE5-A691-04C43F304EF4}"/>
    <cellStyle name="Percent 2 2 3 3 2" xfId="13255" xr:uid="{D1FA3053-74DD-4B87-A7EA-EC71513EF436}"/>
    <cellStyle name="Percent 2 2 3 3 3" xfId="13256" xr:uid="{5CA75785-24A9-4B16-B668-5D2F18812EA5}"/>
    <cellStyle name="Percent 2 2 3 4" xfId="13257" xr:uid="{9219F87B-DCB7-4A3D-B984-19D11E7959A1}"/>
    <cellStyle name="Percent 2 2 3 5" xfId="13258" xr:uid="{A783B609-4AB2-4434-AF8F-7F0327F9FDDF}"/>
    <cellStyle name="Percent 2 2 3 6" xfId="13259" xr:uid="{71968173-7DA8-4D4A-8AA6-1FB38D22A31D}"/>
    <cellStyle name="Percent 2 2 4" xfId="13260" xr:uid="{0148549A-20AB-4419-91A7-25CA4E460BE0}"/>
    <cellStyle name="Percent 2 2 4 2" xfId="13261" xr:uid="{F4BF98CC-489F-4B7E-B1D5-5394D812AF61}"/>
    <cellStyle name="Percent 2 2 4 3" xfId="13262" xr:uid="{E7AFAA32-9C95-427B-A29D-AB469A080AC0}"/>
    <cellStyle name="Percent 2 2 4 4" xfId="13263" xr:uid="{4A55DD18-7BC9-4005-8836-C7A9320EADA1}"/>
    <cellStyle name="Percent 2 2 5" xfId="13264" xr:uid="{6894572D-77A9-419C-B376-756EC23920CF}"/>
    <cellStyle name="Percent 2 2 5 2" xfId="13265" xr:uid="{15654771-6B57-4AB0-B2CA-BDD699ED17DD}"/>
    <cellStyle name="Percent 2 2 5 3" xfId="13266" xr:uid="{68B9248E-0170-4560-B8C4-8AA67AF64233}"/>
    <cellStyle name="Percent 2 2 6" xfId="13267" xr:uid="{663A7A28-8470-4E91-8330-69979D25D3F1}"/>
    <cellStyle name="Percent 2 2 6 2" xfId="13268" xr:uid="{52A38878-76C5-4A92-A70F-B7D35AD29358}"/>
    <cellStyle name="Percent 2 2 7" xfId="13269" xr:uid="{E88375EF-2D8D-4380-A8DD-626CCDAB36EE}"/>
    <cellStyle name="Percent 2 2 8" xfId="13270" xr:uid="{84659960-CA8A-48E2-8B88-974C245075DC}"/>
    <cellStyle name="Percent 2 2 9" xfId="13271" xr:uid="{3DE62E02-98B3-4005-B303-AFDD1BEE00F0}"/>
    <cellStyle name="Percent 2 20" xfId="13272" xr:uid="{C3CFA9AB-A263-4A2C-885F-652215F4AE9B}"/>
    <cellStyle name="Percent 2 21" xfId="13273" xr:uid="{C22489F1-3093-4759-AF2A-DF950193E73D}"/>
    <cellStyle name="Percent 2 22" xfId="13274" xr:uid="{13564D99-FD4F-4F1F-B670-12B444AB8BEF}"/>
    <cellStyle name="Percent 2 23" xfId="13275" xr:uid="{70D67690-B12A-4285-9017-6DC4B940FD13}"/>
    <cellStyle name="Percent 2 24" xfId="16420" xr:uid="{9E1246F0-9A3A-4AF0-82D2-F2671E98324A}"/>
    <cellStyle name="Percent 2 3" xfId="13276" xr:uid="{145FE227-4AF4-4B53-B90A-49B952A86FB9}"/>
    <cellStyle name="Percent 2 3 10" xfId="13277" xr:uid="{A61C19D1-DE4C-42F1-804C-4C8D262B44FF}"/>
    <cellStyle name="Percent 2 3 11" xfId="13278" xr:uid="{938BC28B-79EF-4B14-A352-2B4520473F3E}"/>
    <cellStyle name="Percent 2 3 12" xfId="13279" xr:uid="{6E909209-B14B-4CBE-9329-71377B37C8D7}"/>
    <cellStyle name="Percent 2 3 13" xfId="17857" xr:uid="{44D23EC8-4C46-4EAB-813E-8FC9656AB789}"/>
    <cellStyle name="Percent 2 3 2" xfId="13280" xr:uid="{54202833-331A-48D0-AAD9-EF6C04E08472}"/>
    <cellStyle name="Percent 2 3 2 2" xfId="13281" xr:uid="{D3F6ADAD-3BC2-4AA3-B466-8FE96D1F29ED}"/>
    <cellStyle name="Percent 2 3 2 2 2" xfId="13282" xr:uid="{0830D899-F270-4FC4-9729-7B34C489AFBA}"/>
    <cellStyle name="Percent 2 3 2 2 3" xfId="13283" xr:uid="{3AEDB85C-3E9F-4ABD-B0CF-B73514B0A391}"/>
    <cellStyle name="Percent 2 3 2 3" xfId="13284" xr:uid="{2E570703-A0D8-428E-BD94-94915151EA7D}"/>
    <cellStyle name="Percent 2 3 2 3 2" xfId="13285" xr:uid="{6A2223FB-DF02-4182-B26C-FB0FEC978222}"/>
    <cellStyle name="Percent 2 3 2 3 3" xfId="13286" xr:uid="{1C4D90EB-DC47-438B-ADA4-DBE78421238C}"/>
    <cellStyle name="Percent 2 3 2 4" xfId="13287" xr:uid="{96329685-61F4-4787-B091-920088E67713}"/>
    <cellStyle name="Percent 2 3 2 4 2" xfId="13288" xr:uid="{9CDDC1DD-C351-43DB-B664-64DE4E19CF53}"/>
    <cellStyle name="Percent 2 3 2 5" xfId="13289" xr:uid="{456F2F35-E66B-4985-B735-D7CB76F26B1A}"/>
    <cellStyle name="Percent 2 3 2 6" xfId="13290" xr:uid="{94A0D2DE-C8AE-478B-ACB2-6BED0B2C5100}"/>
    <cellStyle name="Percent 2 3 2 7" xfId="13291" xr:uid="{220F3CEF-C3D2-4ED8-82AE-222B0E4D1660}"/>
    <cellStyle name="Percent 2 3 2 8" xfId="13292" xr:uid="{F9F3EBC4-5746-40C9-B9D1-1E0F9AC43B12}"/>
    <cellStyle name="Percent 2 3 3" xfId="13293" xr:uid="{EEE757D5-8A5A-44DC-8BE9-9338E883C6F9}"/>
    <cellStyle name="Percent 2 3 3 2" xfId="13294" xr:uid="{14982B91-4544-4EAB-84D5-A315529C6D6E}"/>
    <cellStyle name="Percent 2 3 3 2 2" xfId="13295" xr:uid="{9E694F54-FC91-44D3-B52C-B1DA261C7616}"/>
    <cellStyle name="Percent 2 3 3 2 3" xfId="13296" xr:uid="{9F5E8284-D10E-4366-9481-4F0489D95F1A}"/>
    <cellStyle name="Percent 2 3 3 3" xfId="13297" xr:uid="{85293563-F594-46AE-AD2A-E32A2A127779}"/>
    <cellStyle name="Percent 2 3 3 3 2" xfId="13298" xr:uid="{A48DA62D-334A-41AD-8040-37293D989800}"/>
    <cellStyle name="Percent 2 3 3 3 2 2" xfId="13299" xr:uid="{D055F54D-C3B1-40D2-A93C-BE9A54B4FFD7}"/>
    <cellStyle name="Percent 2 3 3 3 2 3" xfId="13300" xr:uid="{C748526B-E194-41A9-AE9E-B003F2F0FA72}"/>
    <cellStyle name="Percent 2 3 3 3 3" xfId="13301" xr:uid="{BF49EF1B-11A0-4BD6-89C7-DBED44C7D387}"/>
    <cellStyle name="Percent 2 3 3 3 3 2" xfId="13302" xr:uid="{9EFB5DF2-3C37-475C-8C15-72D79B5BF941}"/>
    <cellStyle name="Percent 2 3 3 3 3 3" xfId="13303" xr:uid="{25600729-FADB-4542-9073-252AF8555CD0}"/>
    <cellStyle name="Percent 2 3 3 3 4" xfId="13304" xr:uid="{735C0F25-1C5E-49B9-870B-6E43ADF110CC}"/>
    <cellStyle name="Percent 2 3 3 3 5" xfId="13305" xr:uid="{9EB43799-1DD1-43E6-B3CC-7BA1F50D1CA5}"/>
    <cellStyle name="Percent 2 3 3 4" xfId="13306" xr:uid="{DAC7DEE4-97B6-452C-A9E1-B15406C9EBAB}"/>
    <cellStyle name="Percent 2 3 3 4 2" xfId="13307" xr:uid="{DF6B6494-6A37-4FC8-B762-87B9F99F78F2}"/>
    <cellStyle name="Percent 2 3 3 5" xfId="13308" xr:uid="{B90B25F8-FA9B-42C6-8480-DAE3E17F0687}"/>
    <cellStyle name="Percent 2 3 3 6" xfId="13309" xr:uid="{B6A61786-285F-407D-BBB0-BEEBF7E24115}"/>
    <cellStyle name="Percent 2 3 3 7" xfId="13310" xr:uid="{1DF0F211-DE55-47BA-8D4F-75B777FDA912}"/>
    <cellStyle name="Percent 2 3 3 8" xfId="13311" xr:uid="{3BB8C8A9-75F9-4E48-9CAF-B450BD9277E4}"/>
    <cellStyle name="Percent 2 3 4" xfId="13312" xr:uid="{82A7D2BA-68CF-46B8-B714-8B29A22E4CA0}"/>
    <cellStyle name="Percent 2 3 4 2" xfId="13313" xr:uid="{AF6D892A-DB8D-4310-8CEC-DC1F351B73F0}"/>
    <cellStyle name="Percent 2 3 4 3" xfId="13314" xr:uid="{C479C3D8-CA48-4AEA-8CBE-E13A9B288091}"/>
    <cellStyle name="Percent 2 3 4 4" xfId="13315" xr:uid="{DFDEE157-953F-45BC-9C9D-F56AE4D214A7}"/>
    <cellStyle name="Percent 2 3 5" xfId="13316" xr:uid="{4BB96953-6C4B-41D1-AD49-6B5B58E2568D}"/>
    <cellStyle name="Percent 2 3 5 2" xfId="13317" xr:uid="{90045C37-5A06-45F6-B4EA-FF34FCBA2F42}"/>
    <cellStyle name="Percent 2 3 5 3" xfId="13318" xr:uid="{2D011DB1-C3D2-4DF2-9616-EABBD5E76C94}"/>
    <cellStyle name="Percent 2 3 5 4" xfId="13319" xr:uid="{13772BAD-7A5C-4AF8-B769-D916F292C73B}"/>
    <cellStyle name="Percent 2 3 6" xfId="13320" xr:uid="{C9127E85-8F14-4CD6-BD07-8496770E308A}"/>
    <cellStyle name="Percent 2 3 6 2" xfId="13321" xr:uid="{FE533B76-6DFF-4ADF-87C3-6AF9AA663EDD}"/>
    <cellStyle name="Percent 2 3 6 3" xfId="13322" xr:uid="{9C21C756-500F-454B-814E-67F59F6A0898}"/>
    <cellStyle name="Percent 2 3 7" xfId="13323" xr:uid="{D4F9730E-08E9-47CC-955E-983BF6F1D1FF}"/>
    <cellStyle name="Percent 2 3 7 2" xfId="13324" xr:uid="{B04CA79F-9AAB-4F97-A93A-DD243FB0A6E7}"/>
    <cellStyle name="Percent 2 3 8" xfId="13325" xr:uid="{72E1A40C-5B17-48E6-A4A4-13ED2A3C3231}"/>
    <cellStyle name="Percent 2 3 9" xfId="13326" xr:uid="{4B04255E-0C2E-48CD-9C51-765B57A48237}"/>
    <cellStyle name="Percent 2 4" xfId="13327" xr:uid="{5F7E4F42-A17C-409A-8286-4BF691D150D7}"/>
    <cellStyle name="Percent 2 4 10" xfId="13328" xr:uid="{9A0B23C9-257B-44F0-8EA8-A3CBA1281465}"/>
    <cellStyle name="Percent 2 4 11" xfId="13329" xr:uid="{6B160F90-023B-4272-85BD-EC56055B2909}"/>
    <cellStyle name="Percent 2 4 12" xfId="13330" xr:uid="{AB969E6C-6F7E-49C8-BC17-0D8B2E06CB3D}"/>
    <cellStyle name="Percent 2 4 13" xfId="17858" xr:uid="{482C4F94-ADBF-4776-A8C2-028D0A3E21E9}"/>
    <cellStyle name="Percent 2 4 2" xfId="13331" xr:uid="{D07888E9-A5A7-4831-B887-A4E8532B108A}"/>
    <cellStyle name="Percent 2 4 2 2" xfId="13332" xr:uid="{C3AE388C-F311-47E4-AF00-1FDEA6ED0915}"/>
    <cellStyle name="Percent 2 4 2 3" xfId="13333" xr:uid="{EB122F53-DE6D-4C00-97A9-101B211F3AA7}"/>
    <cellStyle name="Percent 2 4 2 4" xfId="13334" xr:uid="{460DD439-49D5-49F5-A047-693778E7FC0C}"/>
    <cellStyle name="Percent 2 4 2 5" xfId="13335" xr:uid="{1BCBB34C-47BC-44D1-B51C-72AAF6E3ED8B}"/>
    <cellStyle name="Percent 2 4 2 6" xfId="13336" xr:uid="{FA7CAF67-0B63-4C0A-827A-DC44C58336FA}"/>
    <cellStyle name="Percent 2 4 2 7" xfId="18295" xr:uid="{CCA3D3A3-4D25-4DB2-8DD6-C6019A145813}"/>
    <cellStyle name="Percent 2 4 3" xfId="13337" xr:uid="{536D66A4-C43A-480C-B430-730DCEB1E084}"/>
    <cellStyle name="Percent 2 4 3 2" xfId="13338" xr:uid="{51B6DA8C-FFD0-4CDD-88C4-F0A9805E2F61}"/>
    <cellStyle name="Percent 2 4 3 3" xfId="13339" xr:uid="{C9F75E38-4318-4344-8BC9-209A0EAF8A7F}"/>
    <cellStyle name="Percent 2 4 4" xfId="13340" xr:uid="{2FC5F244-C42A-4190-8A69-06DBD8501EA8}"/>
    <cellStyle name="Percent 2 4 4 2" xfId="13341" xr:uid="{A2BF7B7C-600E-4A62-B347-52305D5B6C7A}"/>
    <cellStyle name="Percent 2 4 5" xfId="13342" xr:uid="{4326C146-90D8-4B29-A6C3-B96957E4D9E9}"/>
    <cellStyle name="Percent 2 4 6" xfId="13343" xr:uid="{2DFCE1EB-52CA-443A-9BBC-89282883DAB4}"/>
    <cellStyle name="Percent 2 4 7" xfId="13344" xr:uid="{7CF0A0D3-36B7-40F5-B488-D733FE33C33C}"/>
    <cellStyle name="Percent 2 4 8" xfId="13345" xr:uid="{6DF3378E-A90F-4C14-928D-BB09D7296E2C}"/>
    <cellStyle name="Percent 2 4 9" xfId="13346" xr:uid="{875F4ED4-EBFA-4641-AAD8-DED90E28AFD0}"/>
    <cellStyle name="Percent 2 5" xfId="13347" xr:uid="{16AF1920-E289-4ACC-B8B2-E8CE33621DBF}"/>
    <cellStyle name="Percent 2 5 10" xfId="13348" xr:uid="{4B3E0E89-CBC3-4528-9E75-73808A0006AF}"/>
    <cellStyle name="Percent 2 5 11" xfId="13349" xr:uid="{7F761D14-A918-4278-930E-421D54DEF765}"/>
    <cellStyle name="Percent 2 5 12" xfId="13350" xr:uid="{F2BAB1F5-8E2E-48D4-91B0-1D131F0E9F4F}"/>
    <cellStyle name="Percent 2 5 13" xfId="13351" xr:uid="{0CCE34F7-6C32-4130-96BB-ED5E30842385}"/>
    <cellStyle name="Percent 2 5 14" xfId="18063" xr:uid="{9F53B04E-338E-4704-BDEF-D8C007C95E43}"/>
    <cellStyle name="Percent 2 5 2" xfId="13352" xr:uid="{06D079C2-7466-428F-A233-1731D0021E15}"/>
    <cellStyle name="Percent 2 5 2 2" xfId="13353" xr:uid="{5041C2A3-4776-41C4-8F3E-2DB6D6A40A38}"/>
    <cellStyle name="Percent 2 5 2 3" xfId="13354" xr:uid="{E0E644ED-74A3-41C6-83BA-0A888B1C9D10}"/>
    <cellStyle name="Percent 2 5 2 4" xfId="13355" xr:uid="{BA53E588-51CB-402E-981D-E5EBD4ED7EB4}"/>
    <cellStyle name="Percent 2 5 3" xfId="13356" xr:uid="{AC9A5E88-70E8-45FE-A75E-70AB5BA08E3D}"/>
    <cellStyle name="Percent 2 5 3 2" xfId="13357" xr:uid="{F1260738-7986-4479-97E3-0AE7A1004A35}"/>
    <cellStyle name="Percent 2 5 3 3" xfId="13358" xr:uid="{A6E0A075-62F0-412A-8F2C-817C5D870A67}"/>
    <cellStyle name="Percent 2 5 3 4" xfId="13359" xr:uid="{D8E3EA1A-497E-435F-9200-43423F0DC498}"/>
    <cellStyle name="Percent 2 5 4" xfId="13360" xr:uid="{B9BEA9F3-9EE6-4369-8AA2-6A767A5C370D}"/>
    <cellStyle name="Percent 2 5 4 2" xfId="13361" xr:uid="{B3D1659A-36A8-4DEC-BC69-E83B50551710}"/>
    <cellStyle name="Percent 2 5 4 3" xfId="13362" xr:uid="{6D8CAC19-2E85-4003-9484-ADCE6878C14C}"/>
    <cellStyle name="Percent 2 5 5" xfId="13363" xr:uid="{0B267862-0657-411E-8EEA-094A8797F62A}"/>
    <cellStyle name="Percent 2 5 5 2" xfId="13364" xr:uid="{928ED912-EADC-43FB-BC5F-9DE3AD2B79BA}"/>
    <cellStyle name="Percent 2 5 6" xfId="13365" xr:uid="{71A55976-1101-4912-9660-00C55E8265CE}"/>
    <cellStyle name="Percent 2 5 7" xfId="13366" xr:uid="{F1C92B23-816C-4F69-98CE-656F24B03E7B}"/>
    <cellStyle name="Percent 2 5 8" xfId="13367" xr:uid="{5D57A6B7-C16D-4878-9ACD-60495B05F8D0}"/>
    <cellStyle name="Percent 2 5 9" xfId="13368" xr:uid="{D2E21E80-CAA5-4DA4-AED8-9409F194B471}"/>
    <cellStyle name="Percent 2 6" xfId="13369" xr:uid="{8CBED8B8-51F4-4D60-9A12-E9120C32B0A8}"/>
    <cellStyle name="Percent 2 6 10" xfId="13370" xr:uid="{06848D70-F796-4D4E-9FAA-48DD889BADF6}"/>
    <cellStyle name="Percent 2 6 2" xfId="13371" xr:uid="{61F398F4-7F9F-4DE2-AC9E-F9CB6BD56B94}"/>
    <cellStyle name="Percent 2 6 2 2" xfId="13372" xr:uid="{FB3B0E49-62CD-42FA-B9B2-1E62231B335B}"/>
    <cellStyle name="Percent 2 6 2 3" xfId="13373" xr:uid="{97D1F41E-E0B3-431D-8D7A-4E2182DF9C70}"/>
    <cellStyle name="Percent 2 6 3" xfId="13374" xr:uid="{6BAF138C-F495-4669-8793-B3F67341FDF1}"/>
    <cellStyle name="Percent 2 6 3 2" xfId="13375" xr:uid="{5090543A-33B4-4242-A0AA-9F9CA1AD232B}"/>
    <cellStyle name="Percent 2 6 4" xfId="13376" xr:uid="{C4CFF39F-97F6-4E22-854D-A74C0A100F01}"/>
    <cellStyle name="Percent 2 6 5" xfId="13377" xr:uid="{7FCC01A8-D97A-42B2-BF8A-C73798B21FBE}"/>
    <cellStyle name="Percent 2 6 6" xfId="13378" xr:uid="{C6280D68-8A1E-42B5-AAD7-E16C7B1757CC}"/>
    <cellStyle name="Percent 2 6 7" xfId="13379" xr:uid="{FC9E5566-E37A-4963-94CE-C5FDEE233775}"/>
    <cellStyle name="Percent 2 6 8" xfId="13380" xr:uid="{43D76F19-7BB3-4D0F-AE2D-7172530F3B07}"/>
    <cellStyle name="Percent 2 6 9" xfId="13381" xr:uid="{E91BB5A7-E4DD-402E-83C3-A611D7D83952}"/>
    <cellStyle name="Percent 2 7" xfId="13382" xr:uid="{AA1F6CBB-0A2A-464D-A681-E79CBF418DE6}"/>
    <cellStyle name="Percent 2 7 10" xfId="13383" xr:uid="{ACE29540-E44D-4B32-971F-EF8BB79FE29A}"/>
    <cellStyle name="Percent 2 7 2" xfId="13384" xr:uid="{0D076207-6C50-4EA5-A92F-ED2A4F6D43FE}"/>
    <cellStyle name="Percent 2 7 3" xfId="13385" xr:uid="{5F9DEF94-1379-4CE4-B4DA-E793B4DDB595}"/>
    <cellStyle name="Percent 2 7 4" xfId="13386" xr:uid="{CA4A2232-1D3C-4CD6-BE94-92DC7A374C96}"/>
    <cellStyle name="Percent 2 7 5" xfId="13387" xr:uid="{F61607EC-CF0D-49CD-BB5A-F29F62C6B6FE}"/>
    <cellStyle name="Percent 2 7 6" xfId="13388" xr:uid="{A21A5D5C-2AB1-4C9B-BFF4-F9977537E5E3}"/>
    <cellStyle name="Percent 2 7 7" xfId="13389" xr:uid="{8442CE5F-2B92-4F92-8A4C-B76FFB0D144D}"/>
    <cellStyle name="Percent 2 7 8" xfId="13390" xr:uid="{50966574-54BB-4821-996D-6E0165ABA1CA}"/>
    <cellStyle name="Percent 2 7 9" xfId="13391" xr:uid="{A4F01384-354C-428B-B8E5-3059BEB1E9B1}"/>
    <cellStyle name="Percent 2 8" xfId="13392" xr:uid="{88401D1D-51FD-4D3C-B81B-000B586993B2}"/>
    <cellStyle name="Percent 2 8 2" xfId="13393" xr:uid="{A2D86791-EF3E-416D-A59D-105AF20A91C8}"/>
    <cellStyle name="Percent 2 8 3" xfId="13394" xr:uid="{7B31313A-FF0F-4C63-A36F-BA6FCB958F72}"/>
    <cellStyle name="Percent 2 8 4" xfId="13395" xr:uid="{0C421A20-31DB-4229-90DC-DADC93593B2D}"/>
    <cellStyle name="Percent 2 8 5" xfId="13396" xr:uid="{8C870F4F-82FE-4A0F-8AC7-361B103A88CF}"/>
    <cellStyle name="Percent 2 8 6" xfId="13397" xr:uid="{CB32D1F1-FF8C-4384-939E-0C4F90BEA4F3}"/>
    <cellStyle name="Percent 2 8 7" xfId="13398" xr:uid="{AB5DFEC2-D07B-468A-A4BC-CC797814EC3A}"/>
    <cellStyle name="Percent 2 8 8" xfId="13399" xr:uid="{C5ABBEC3-1A62-418F-9192-47578CBC49BC}"/>
    <cellStyle name="Percent 2 8 9" xfId="13400" xr:uid="{8EE5ED81-83A4-4AE1-9A5B-7AF84038430C}"/>
    <cellStyle name="Percent 2 9" xfId="13401" xr:uid="{A610A5B1-3ADE-4F27-83A0-3EACC32A11E0}"/>
    <cellStyle name="Percent 2 9 2" xfId="13402" xr:uid="{ED86E4E9-98B1-4811-A745-897B009F428D}"/>
    <cellStyle name="Percent 2 9 3" xfId="13403" xr:uid="{3F4CD558-B647-40B7-8FFE-7D67D8A670E5}"/>
    <cellStyle name="Percent 2 9 4" xfId="13404" xr:uid="{BBFE232C-09E9-433E-BA0B-44D4F77493ED}"/>
    <cellStyle name="Percent 2 9 5" xfId="13405" xr:uid="{F1DD32E8-9854-4BF7-8DDC-D6488301AA93}"/>
    <cellStyle name="Percent 2 9 6" xfId="13406" xr:uid="{575142D7-BAB6-4185-97F4-0A4AA04613E1}"/>
    <cellStyle name="Percent 2 9 7" xfId="13407" xr:uid="{2EE6D75D-AD1B-45FB-8E70-B71F95273173}"/>
    <cellStyle name="Percent 2 9 8" xfId="13408" xr:uid="{74ADBA77-F67A-423B-B561-ACE5E039EB07}"/>
    <cellStyle name="Percent 20" xfId="16414" xr:uid="{F5FA4D48-B6A9-4D5D-A7B0-B495230FF2CA}"/>
    <cellStyle name="Percent 3" xfId="13409" xr:uid="{C80CD03C-064A-471D-814B-134D8A3858E6}"/>
    <cellStyle name="Percent 3 10" xfId="13410" xr:uid="{227C4965-844B-4891-957D-091A05E174DD}"/>
    <cellStyle name="Percent 3 11" xfId="13411" xr:uid="{DCD43978-02F8-41E9-87BB-D6D5E82073EF}"/>
    <cellStyle name="Percent 3 12" xfId="13412" xr:uid="{70B0DEAC-CD9C-4034-B900-0423528D7AB0}"/>
    <cellStyle name="Percent 3 13" xfId="13413" xr:uid="{EC745C99-D454-4424-8F65-88E7E75347F6}"/>
    <cellStyle name="Percent 3 14" xfId="13414" xr:uid="{2C61F5A0-8589-4D71-BB98-01608413DBCD}"/>
    <cellStyle name="Percent 3 15" xfId="13415" xr:uid="{18463F31-666E-47BD-BF3C-A562DAD0B6A1}"/>
    <cellStyle name="Percent 3 16" xfId="13416" xr:uid="{6F6DA69E-EE51-4668-A19D-D61788CD7CCE}"/>
    <cellStyle name="Percent 3 17" xfId="13417" xr:uid="{B73A81D3-5031-4571-BFF1-5E0492AB271F}"/>
    <cellStyle name="Percent 3 18" xfId="13418" xr:uid="{3C819222-E5C9-4CF3-A0CC-6D1C023288B7}"/>
    <cellStyle name="Percent 3 19" xfId="13419" xr:uid="{E5B58D0D-BC09-43A9-BF1A-8B82106D6DFD}"/>
    <cellStyle name="Percent 3 2" xfId="13420" xr:uid="{6E72BE2B-6D63-4F13-8D42-EC069122762A}"/>
    <cellStyle name="Percent 3 2 10" xfId="13421" xr:uid="{78E5DD6E-DCA7-4DAA-B1AD-7138A1E37E32}"/>
    <cellStyle name="Percent 3 2 11" xfId="13422" xr:uid="{65243230-F826-469D-B457-C50FC1E223C5}"/>
    <cellStyle name="Percent 3 2 12" xfId="13423" xr:uid="{A3AC9791-9240-4857-B22E-7E7C84901FE2}"/>
    <cellStyle name="Percent 3 2 13" xfId="17860" xr:uid="{2A78E216-8D76-4D15-B1AC-6190224D96FB}"/>
    <cellStyle name="Percent 3 2 2" xfId="13424" xr:uid="{5A58C028-B297-444C-B1A6-C96D3008F819}"/>
    <cellStyle name="Percent 3 2 2 2" xfId="13425" xr:uid="{32519055-DF92-41BB-954B-A4208DCF9F00}"/>
    <cellStyle name="Percent 3 2 2 2 2" xfId="13426" xr:uid="{5860F34E-7F30-4C97-8840-141DCBBEB0A0}"/>
    <cellStyle name="Percent 3 2 2 3" xfId="13427" xr:uid="{85A72B3C-0D18-4A42-9029-E0706551B98F}"/>
    <cellStyle name="Percent 3 2 2 4" xfId="13428" xr:uid="{FE6C329C-BE3D-40EE-9E56-DB40BC8B1AD7}"/>
    <cellStyle name="Percent 3 2 2 5" xfId="13429" xr:uid="{7F77D952-98A2-4361-856C-D145AECEC4E8}"/>
    <cellStyle name="Percent 3 2 2 6" xfId="13430" xr:uid="{51247DB1-2C1B-424D-BBC5-7CB11D1B238A}"/>
    <cellStyle name="Percent 3 2 3" xfId="13431" xr:uid="{98615F67-0F84-48EB-8FFE-2BD1FD5CE8AE}"/>
    <cellStyle name="Percent 3 2 3 2" xfId="13432" xr:uid="{6EB7836D-EA2F-4B9C-817D-72EB7BC87352}"/>
    <cellStyle name="Percent 3 2 3 3" xfId="13433" xr:uid="{F3BBC6C6-7E0A-493A-BE60-90CC511D2223}"/>
    <cellStyle name="Percent 3 2 3 4" xfId="13434" xr:uid="{385E4437-5C84-41AB-A67F-4524C75DB8C5}"/>
    <cellStyle name="Percent 3 2 4" xfId="13435" xr:uid="{E86A9BD6-AC73-40D1-920B-ED703DD9B9E3}"/>
    <cellStyle name="Percent 3 2 4 2" xfId="13436" xr:uid="{F82E6263-213E-4A08-941F-4D23DFABDC1B}"/>
    <cellStyle name="Percent 3 2 4 3" xfId="13437" xr:uid="{5954C230-A769-4E71-9299-61FB0776FBA7}"/>
    <cellStyle name="Percent 3 2 5" xfId="13438" xr:uid="{8A0CCE9E-DE72-408A-B846-B3AB012CC39E}"/>
    <cellStyle name="Percent 3 2 5 2" xfId="13439" xr:uid="{B33B1468-E8F3-4FA8-91E5-7DC165F3BE96}"/>
    <cellStyle name="Percent 3 2 5 3" xfId="13440" xr:uid="{EBE4787A-32F9-4B76-A318-CD81A3496078}"/>
    <cellStyle name="Percent 3 2 6" xfId="13441" xr:uid="{E5FFDC44-2D10-4E93-B29A-5F6C473A1218}"/>
    <cellStyle name="Percent 3 2 6 2" xfId="13442" xr:uid="{91BCEC2A-4EC1-49B3-84AC-6F46819D0C31}"/>
    <cellStyle name="Percent 3 2 7" xfId="13443" xr:uid="{81BE6DE6-82CF-4A03-A732-B4E241BF158C}"/>
    <cellStyle name="Percent 3 2 8" xfId="13444" xr:uid="{93B55AB0-4305-4CA2-A38E-05DA3198A9E2}"/>
    <cellStyle name="Percent 3 2 9" xfId="13445" xr:uid="{134B5468-47B7-42E1-A42C-74FD1B885FF7}"/>
    <cellStyle name="Percent 3 20" xfId="13446" xr:uid="{49C26772-ACC8-4EB9-9433-D286DEC6FB76}"/>
    <cellStyle name="Percent 3 21" xfId="13447" xr:uid="{5E6FDEAC-2DE5-4073-A81B-F55FA37EC42B}"/>
    <cellStyle name="Percent 3 22" xfId="17859" xr:uid="{7A59D067-CF7A-4101-82FB-77DA14A515B5}"/>
    <cellStyle name="Percent 3 3" xfId="13448" xr:uid="{DE153E68-6061-466B-BC99-0DB57447A0AB}"/>
    <cellStyle name="Percent 3 3 10" xfId="13449" xr:uid="{25C5E75D-6190-4FEF-AA39-35FE7BF6FCC4}"/>
    <cellStyle name="Percent 3 3 2" xfId="13450" xr:uid="{12ED7B48-188D-46BD-9A0A-FD9938E295E2}"/>
    <cellStyle name="Percent 3 3 2 2" xfId="13451" xr:uid="{C7D64948-CA25-4615-BCB7-467CD207D131}"/>
    <cellStyle name="Percent 3 3 2 3" xfId="13452" xr:uid="{4BB652E7-C868-4CCA-81BA-437C52106510}"/>
    <cellStyle name="Percent 3 3 3" xfId="13453" xr:uid="{9BBE0508-05DB-4A7C-AFDC-8A8C17D16CA8}"/>
    <cellStyle name="Percent 3 3 3 2" xfId="13454" xr:uid="{EA60D807-CF73-41E2-8705-87FC11154513}"/>
    <cellStyle name="Percent 3 3 3 2 2" xfId="13455" xr:uid="{AC513978-CA41-4382-9D0A-CD908D57A231}"/>
    <cellStyle name="Percent 3 3 3 2 3" xfId="13456" xr:uid="{FA979070-5A65-4DF0-8269-5191E0BBD1DE}"/>
    <cellStyle name="Percent 3 3 3 3" xfId="13457" xr:uid="{E99CF418-16FB-4B96-9990-3E4F28E67746}"/>
    <cellStyle name="Percent 3 3 3 3 2" xfId="13458" xr:uid="{657A29FC-00B8-4465-BA35-78858AB811A7}"/>
    <cellStyle name="Percent 3 3 3 3 2 2" xfId="13459" xr:uid="{FA66672D-D626-4CBA-BC2E-79D2FFCFC481}"/>
    <cellStyle name="Percent 3 3 3 3 2 3" xfId="13460" xr:uid="{6FD4A43A-FA7A-4BD2-A67A-7CF1A84103B6}"/>
    <cellStyle name="Percent 3 3 3 3 3" xfId="13461" xr:uid="{3C02A6BA-1389-41E7-839D-85AB911B6F60}"/>
    <cellStyle name="Percent 3 3 3 3 3 2" xfId="13462" xr:uid="{0B1661B5-42A9-49FB-A104-D4D82D491CA7}"/>
    <cellStyle name="Percent 3 3 3 3 3 3" xfId="13463" xr:uid="{C3D9DF85-282C-486E-843E-F0D79930A0BE}"/>
    <cellStyle name="Percent 3 3 3 3 4" xfId="13464" xr:uid="{ECD89A38-D3E7-4F5A-B8EF-97F99173F2C1}"/>
    <cellStyle name="Percent 3 3 3 3 5" xfId="13465" xr:uid="{DC59C0BF-A0C1-46F5-9A6C-7B436AD5F7FD}"/>
    <cellStyle name="Percent 3 3 3 4" xfId="13466" xr:uid="{2BFC7E53-B218-418D-AD4B-4CFAC5D109A5}"/>
    <cellStyle name="Percent 3 3 3 5" xfId="13467" xr:uid="{107B8255-D277-4868-829D-2B8F15A35A28}"/>
    <cellStyle name="Percent 3 3 4" xfId="13468" xr:uid="{EBD8E05C-3D16-460E-AB1F-1191A9D522B3}"/>
    <cellStyle name="Percent 3 3 4 2" xfId="13469" xr:uid="{E18B821E-32FA-4AB2-A1FB-6D96BB2A19F5}"/>
    <cellStyle name="Percent 3 3 4 3" xfId="13470" xr:uid="{BE843DF0-75B1-40A0-BC03-3E3D219E41BE}"/>
    <cellStyle name="Percent 3 3 5" xfId="13471" xr:uid="{F99EFB10-96DC-4B8D-8B92-E6843EAC07B9}"/>
    <cellStyle name="Percent 3 3 5 2" xfId="13472" xr:uid="{C58D5D3C-C5FC-4556-8FB0-7DC8CDE41D25}"/>
    <cellStyle name="Percent 3 3 5 3" xfId="13473" xr:uid="{DAF64C55-B109-4C84-B936-D8EBE3C2FA1C}"/>
    <cellStyle name="Percent 3 3 6" xfId="13474" xr:uid="{81F6ADE2-BC5F-4DA0-A28F-6D8A941BB663}"/>
    <cellStyle name="Percent 3 3 7" xfId="13475" xr:uid="{F4CE3D1E-EA05-447A-933A-8D635EDC5F75}"/>
    <cellStyle name="Percent 3 3 8" xfId="13476" xr:uid="{176BAEF7-F921-4AE0-B732-CDF6C458B623}"/>
    <cellStyle name="Percent 3 3 9" xfId="13477" xr:uid="{68C177A9-2DB3-47C7-BF77-9DEBD3625F37}"/>
    <cellStyle name="Percent 3 4" xfId="13478" xr:uid="{744EA3D0-4BDD-4D14-BD1C-0C9147B026DF}"/>
    <cellStyle name="Percent 3 4 2" xfId="13479" xr:uid="{3E6E1A68-62E7-4D86-B19A-D9F1BCDFFC2A}"/>
    <cellStyle name="Percent 3 4 2 2" xfId="13480" xr:uid="{BAA989DF-AF22-433E-B609-B5D2003C2C46}"/>
    <cellStyle name="Percent 3 4 2 3" xfId="13481" xr:uid="{4A02485D-48AB-46EE-8AFC-1A0FA31C2A93}"/>
    <cellStyle name="Percent 3 4 2 4" xfId="13482" xr:uid="{87B4BDD2-5F51-4327-A76B-EBDB53C72B12}"/>
    <cellStyle name="Percent 3 4 3" xfId="13483" xr:uid="{FCAC8ECB-23D5-4AA4-A2B4-5405C30A1A89}"/>
    <cellStyle name="Percent 3 4 3 2" xfId="13484" xr:uid="{46A797E8-5E77-4B5D-9D96-C1179CB6969C}"/>
    <cellStyle name="Percent 3 4 3 3" xfId="13485" xr:uid="{404DF761-ADB5-4480-A740-91DBD4DC4A02}"/>
    <cellStyle name="Percent 3 4 4" xfId="13486" xr:uid="{6F854857-A61D-463C-BC41-86DBF9A70E6E}"/>
    <cellStyle name="Percent 3 4 5" xfId="13487" xr:uid="{6FC6CDCE-7BAD-4ECA-98A9-37F911A7A9AF}"/>
    <cellStyle name="Percent 3 4 6" xfId="13488" xr:uid="{3FE4F706-CD02-409E-9ED7-3E82175B0749}"/>
    <cellStyle name="Percent 3 4 7" xfId="13489" xr:uid="{1F80D7C7-E9EA-407D-B7FC-BC7826155653}"/>
    <cellStyle name="Percent 3 5" xfId="13490" xr:uid="{F77C3CAB-DF73-472F-BCC0-EB600A906553}"/>
    <cellStyle name="Percent 3 5 2" xfId="13491" xr:uid="{6A2F6DD0-5657-4435-8300-8195C5994185}"/>
    <cellStyle name="Percent 3 5 3" xfId="13492" xr:uid="{2199F308-34B6-4372-B794-41A79A6EEC08}"/>
    <cellStyle name="Percent 3 5 4" xfId="13493" xr:uid="{AAF9A8D9-5675-45E0-8E0C-56703D0AB5C1}"/>
    <cellStyle name="Percent 3 6" xfId="13494" xr:uid="{F0B17646-DA8A-4222-820B-F8C8BB399E06}"/>
    <cellStyle name="Percent 3 6 2" xfId="13495" xr:uid="{F70F5F46-D75E-4490-950D-F8E5D48EF644}"/>
    <cellStyle name="Percent 3 6 3" xfId="13496" xr:uid="{669D1716-97F4-40A4-B140-DB5C0D3D2494}"/>
    <cellStyle name="Percent 3 6 4" xfId="13497" xr:uid="{22DE4803-F031-49DD-932E-AB8268ACDFC1}"/>
    <cellStyle name="Percent 3 7" xfId="13498" xr:uid="{B50CBEB1-5D60-493B-BE49-E94588F15307}"/>
    <cellStyle name="Percent 3 7 2" xfId="13499" xr:uid="{94F542F4-BFD3-40BC-A314-7985AF220752}"/>
    <cellStyle name="Percent 3 7 3" xfId="13500" xr:uid="{DBC3B1F5-BC8F-407C-A6EE-6B80B199920E}"/>
    <cellStyle name="Percent 3 7 4" xfId="13501" xr:uid="{FD57ADDC-FA90-4CBB-98DC-C54C8D03511F}"/>
    <cellStyle name="Percent 3 8" xfId="13502" xr:uid="{E229988C-1982-4205-82BB-47285999C329}"/>
    <cellStyle name="Percent 3 8 2" xfId="13503" xr:uid="{3A9C19CD-EE7A-4394-89FA-EE6CA593C23B}"/>
    <cellStyle name="Percent 3 8 3" xfId="13504" xr:uid="{046C3CD2-1B43-4D5D-9078-B58128E5E001}"/>
    <cellStyle name="Percent 3 9" xfId="13505" xr:uid="{3382AF61-EE11-43D4-B13C-0A3D00DCF264}"/>
    <cellStyle name="Percent 4" xfId="13506" xr:uid="{CF32322D-A9C6-4175-AD80-18C1A8BF0D67}"/>
    <cellStyle name="Percent 4 10" xfId="13507" xr:uid="{59CCC399-BD81-44AB-8B09-DFFE8C5F9347}"/>
    <cellStyle name="Percent 4 10 2" xfId="13508" xr:uid="{45B14C92-3EDE-40FE-98CE-69CADA87F7A3}"/>
    <cellStyle name="Percent 4 11" xfId="13509" xr:uid="{1F8E9344-9D9D-4B22-B960-3AB9D711398C}"/>
    <cellStyle name="Percent 4 11 2" xfId="13510" xr:uid="{99301D55-06BD-4621-9997-D9F8A0350508}"/>
    <cellStyle name="Percent 4 12" xfId="13511" xr:uid="{A3B95F93-3A77-4954-93F1-9AE3AB9BFCFA}"/>
    <cellStyle name="Percent 4 13" xfId="13512" xr:uid="{AF6910D1-36B8-433A-BD03-37E1D0AD8130}"/>
    <cellStyle name="Percent 4 14" xfId="13513" xr:uid="{F691A83A-683F-4128-BEF1-A09D383C451F}"/>
    <cellStyle name="Percent 4 15" xfId="13514" xr:uid="{6AA67BE1-9D44-4E2B-8908-FB598709B920}"/>
    <cellStyle name="Percent 4 16" xfId="13515" xr:uid="{DCBAC4A6-216C-4C61-90F7-AA8165C14656}"/>
    <cellStyle name="Percent 4 17" xfId="13516" xr:uid="{A65B6010-BE1D-473E-BDF8-E6D7923C6D75}"/>
    <cellStyle name="Percent 4 18" xfId="13517" xr:uid="{0B7EA118-9FC0-4D99-ABCD-E399ED4C1FC7}"/>
    <cellStyle name="Percent 4 19" xfId="13518" xr:uid="{8B80D366-6FB2-4F85-B9EE-33D4FBED04FE}"/>
    <cellStyle name="Percent 4 2" xfId="13519" xr:uid="{4CD08A1B-5DEF-4BBF-96A3-314EDB955960}"/>
    <cellStyle name="Percent 4 2 10" xfId="13520" xr:uid="{5F7FE92F-54C1-41AD-8F79-1C11747C615C}"/>
    <cellStyle name="Percent 4 2 11" xfId="13521" xr:uid="{396CDA99-1ED7-4A04-A628-A3988258E3B1}"/>
    <cellStyle name="Percent 4 2 2" xfId="13522" xr:uid="{3DDF28C7-2F6E-401E-9014-F7511853F1D1}"/>
    <cellStyle name="Percent 4 2 2 2" xfId="13523" xr:uid="{38C0CF50-1033-42F3-9DB3-EFAFCC04BB3B}"/>
    <cellStyle name="Percent 4 2 2 3" xfId="13524" xr:uid="{83958568-28C8-4291-B574-BE721B8A9AF1}"/>
    <cellStyle name="Percent 4 2 2 4" xfId="13525" xr:uid="{4F7E98F7-5C04-4FCE-A945-0531FA2C6D6A}"/>
    <cellStyle name="Percent 4 2 3" xfId="13526" xr:uid="{02BD6B1C-8965-4F10-8F5E-7674513BA585}"/>
    <cellStyle name="Percent 4 2 3 2" xfId="13527" xr:uid="{8E66D98C-7756-4C6C-AF49-3207EFF0913E}"/>
    <cellStyle name="Percent 4 2 3 3" xfId="13528" xr:uid="{D49B4638-7564-4E74-B9F3-181BB59A3765}"/>
    <cellStyle name="Percent 4 2 3 4" xfId="13529" xr:uid="{7BA04AB7-F586-42FA-90E2-DF28669D8284}"/>
    <cellStyle name="Percent 4 2 4" xfId="13530" xr:uid="{5B383AA3-7FB3-405D-9418-FD995101E885}"/>
    <cellStyle name="Percent 4 2 4 2" xfId="13531" xr:uid="{C0683547-4E96-4CFF-AF0C-F9C64B6F8042}"/>
    <cellStyle name="Percent 4 2 5" xfId="13532" xr:uid="{49E31558-8500-4FBC-B3F5-54A5E0EED35C}"/>
    <cellStyle name="Percent 4 2 6" xfId="13533" xr:uid="{79EF1073-695B-449E-838B-F1DAC1729665}"/>
    <cellStyle name="Percent 4 2 7" xfId="13534" xr:uid="{0CAE88A8-0C58-44D5-B638-A89DCD9FE7F0}"/>
    <cellStyle name="Percent 4 2 8" xfId="13535" xr:uid="{618D4FB1-F951-4839-B74A-DF8B9FF498C0}"/>
    <cellStyle name="Percent 4 2 9" xfId="13536" xr:uid="{E8916124-0047-4B22-B42D-EB2198AC4DEE}"/>
    <cellStyle name="Percent 4 20" xfId="13537" xr:uid="{3171BD2C-D15F-442F-BE58-2578BC8A768F}"/>
    <cellStyle name="Percent 4 21" xfId="13538" xr:uid="{FB013013-6F5F-4B65-A242-5BB01D6E85DE}"/>
    <cellStyle name="Percent 4 22" xfId="13539" xr:uid="{E3E93207-4B97-49EF-95DA-F52E47C861C4}"/>
    <cellStyle name="Percent 4 23" xfId="17861" xr:uid="{C7F05333-F9C5-477B-8675-B0E55D6A1C00}"/>
    <cellStyle name="Percent 4 3" xfId="13540" xr:uid="{0897C71A-3093-42F3-9033-E5DA1B8EDB5D}"/>
    <cellStyle name="Percent 4 3 10" xfId="13541" xr:uid="{B0A71810-9430-4ACE-94CE-54C2CE8B9ECE}"/>
    <cellStyle name="Percent 4 3 11" xfId="13542" xr:uid="{5586AE28-D1D1-4294-BAAB-FC44A6014952}"/>
    <cellStyle name="Percent 4 3 2" xfId="13543" xr:uid="{D5C40985-D2B4-4648-8540-95B9B6F31FB9}"/>
    <cellStyle name="Percent 4 3 2 2" xfId="13544" xr:uid="{E939EF19-A3CD-4066-92F5-D76D5F16EAAB}"/>
    <cellStyle name="Percent 4 3 3" xfId="13545" xr:uid="{43102F50-A725-4BF9-939B-F4A58031BBAE}"/>
    <cellStyle name="Percent 4 3 4" xfId="13546" xr:uid="{09CCB2E1-D017-45DA-A957-D3479F4E68D6}"/>
    <cellStyle name="Percent 4 3 5" xfId="13547" xr:uid="{26870687-DD5D-4CB9-8FA8-27E717C622DC}"/>
    <cellStyle name="Percent 4 3 6" xfId="13548" xr:uid="{4477E008-E3FC-4C30-B2A2-FCACF44AB040}"/>
    <cellStyle name="Percent 4 3 7" xfId="13549" xr:uid="{D3623898-CBF3-402D-B359-919D09255663}"/>
    <cellStyle name="Percent 4 3 8" xfId="13550" xr:uid="{DC42B86D-F887-4331-9C6F-D1099C22BBE9}"/>
    <cellStyle name="Percent 4 3 9" xfId="13551" xr:uid="{086D9021-34B9-4235-8894-C56D77FD62DE}"/>
    <cellStyle name="Percent 4 4" xfId="13552" xr:uid="{D5AD70B8-8CC7-49BF-A178-CAC2FEF949AF}"/>
    <cellStyle name="Percent 4 4 10" xfId="13553" xr:uid="{81B2887A-D65A-4FAB-BAE9-DBB27C6D856F}"/>
    <cellStyle name="Percent 4 4 11" xfId="13554" xr:uid="{B598F6F9-8AF7-4B12-ACA7-E5FC4BE2BE62}"/>
    <cellStyle name="Percent 4 4 2" xfId="13555" xr:uid="{787BB315-C738-408B-88BD-A098F9AEA2AA}"/>
    <cellStyle name="Percent 4 4 2 2" xfId="13556" xr:uid="{FBC67EDD-B269-4ADF-825D-79E68E276CD8}"/>
    <cellStyle name="Percent 4 4 3" xfId="13557" xr:uid="{8D31F3D4-D638-446B-95EF-8B676E265B73}"/>
    <cellStyle name="Percent 4 4 4" xfId="13558" xr:uid="{25537535-6653-4400-85A4-E6C9E89C092B}"/>
    <cellStyle name="Percent 4 4 5" xfId="13559" xr:uid="{46B19C64-D6B3-44B2-8F1F-B4490F81CE7A}"/>
    <cellStyle name="Percent 4 4 6" xfId="13560" xr:uid="{15F65ADF-D2C3-4B59-86FD-058C00607251}"/>
    <cellStyle name="Percent 4 4 7" xfId="13561" xr:uid="{0D8A4FDE-4169-41FB-9610-46D9E1E16FF3}"/>
    <cellStyle name="Percent 4 4 8" xfId="13562" xr:uid="{9FBCED94-036D-40FE-939C-10EC0D79647D}"/>
    <cellStyle name="Percent 4 4 9" xfId="13563" xr:uid="{63034F83-9F79-4809-86A8-ABFA9CFFA0C3}"/>
    <cellStyle name="Percent 4 5" xfId="13564" xr:uid="{E0BCE2B8-C782-48E9-AA65-7C86410BA274}"/>
    <cellStyle name="Percent 4 5 10" xfId="13565" xr:uid="{F4F1058E-B723-4ECF-A2FE-1690A54EA10B}"/>
    <cellStyle name="Percent 4 5 11" xfId="13566" xr:uid="{7B630C5B-5AB0-4D86-8A96-1BF6E9A4C95A}"/>
    <cellStyle name="Percent 4 5 2" xfId="13567" xr:uid="{5826B124-DA0E-4C87-9518-03469033D9AB}"/>
    <cellStyle name="Percent 4 5 2 2" xfId="13568" xr:uid="{C14FC953-8C33-4150-9836-EB3038D046B9}"/>
    <cellStyle name="Percent 4 5 3" xfId="13569" xr:uid="{1A7CB4BF-5573-417B-A3E2-20E0CAB6D255}"/>
    <cellStyle name="Percent 4 5 4" xfId="13570" xr:uid="{4948767E-A266-4D9D-A9E8-6923D5B304F9}"/>
    <cellStyle name="Percent 4 5 5" xfId="13571" xr:uid="{B8B76A3A-1DF7-4988-93BC-E8C7AB9E68E8}"/>
    <cellStyle name="Percent 4 5 6" xfId="13572" xr:uid="{515FE316-C339-4F4D-950C-B0C62017E44C}"/>
    <cellStyle name="Percent 4 5 7" xfId="13573" xr:uid="{D2B491FD-0889-4A38-B46F-9EC42D88E0E2}"/>
    <cellStyle name="Percent 4 5 8" xfId="13574" xr:uid="{C5587F2F-C87B-4EAB-9A8E-68A92E887D5B}"/>
    <cellStyle name="Percent 4 5 9" xfId="13575" xr:uid="{9A114651-5D71-4E7F-9B36-076B82D40D78}"/>
    <cellStyle name="Percent 4 6" xfId="13576" xr:uid="{803D2C90-0975-4C32-BBF5-4C7FABE0448A}"/>
    <cellStyle name="Percent 4 6 10" xfId="13577" xr:uid="{54E8BEE9-885E-4A45-9DB6-216FFDDE4B41}"/>
    <cellStyle name="Percent 4 6 2" xfId="13578" xr:uid="{5BB03DC6-CFE2-4536-AFF0-170A62CF58E5}"/>
    <cellStyle name="Percent 4 6 3" xfId="13579" xr:uid="{99C247E3-B79F-460B-ADD9-78B247317CDE}"/>
    <cellStyle name="Percent 4 6 4" xfId="13580" xr:uid="{2EFB8B17-AEDE-46FE-BE32-D186A6BA6514}"/>
    <cellStyle name="Percent 4 6 5" xfId="13581" xr:uid="{B827000F-2BAD-4F54-B83A-92C49A03BFAC}"/>
    <cellStyle name="Percent 4 6 6" xfId="13582" xr:uid="{0144724B-5232-4605-88C0-930E55E1BE88}"/>
    <cellStyle name="Percent 4 6 7" xfId="13583" xr:uid="{E3A283E7-DE3D-4A76-AA26-4A856E1525F6}"/>
    <cellStyle name="Percent 4 6 8" xfId="13584" xr:uid="{17710B20-401E-484B-B2AF-C1ED0C6DFEF5}"/>
    <cellStyle name="Percent 4 6 9" xfId="13585" xr:uid="{C25123F5-1521-47A3-9398-9A2B21587062}"/>
    <cellStyle name="Percent 4 7" xfId="13586" xr:uid="{7CB911BE-92C9-4D73-92CC-84D8A583E991}"/>
    <cellStyle name="Percent 4 7 2" xfId="13587" xr:uid="{701734E6-F89E-476E-B66F-AFDCB38AC6A3}"/>
    <cellStyle name="Percent 4 8" xfId="13588" xr:uid="{392F9703-6749-425C-AD8C-1728E8FE8CFD}"/>
    <cellStyle name="Percent 4 8 2" xfId="13589" xr:uid="{C10CCB93-A8B5-43CA-A15B-4F1A0BE6BCD9}"/>
    <cellStyle name="Percent 4 9" xfId="13590" xr:uid="{AF53C4D2-A1D6-41C6-8561-14111CC4ACF5}"/>
    <cellStyle name="Percent 4 9 2" xfId="13591" xr:uid="{040DF512-EC10-4FB5-9273-3AE1643D094A}"/>
    <cellStyle name="Percent 5" xfId="13592" xr:uid="{9ADA4842-250B-44CC-9371-853F3A446E98}"/>
    <cellStyle name="Percent 5 10" xfId="13593" xr:uid="{907EAFA4-1928-40DA-820C-63F3E01917E8}"/>
    <cellStyle name="Percent 5 11" xfId="13594" xr:uid="{FE9C916F-D8F5-4664-9AA8-51E5B041AC5C}"/>
    <cellStyle name="Percent 5 12" xfId="13595" xr:uid="{78BB4C7F-46A1-41F2-81C1-455CB8FAFAB7}"/>
    <cellStyle name="Percent 5 13" xfId="18067" xr:uid="{C6AD5175-7917-4AF6-A1B4-C2237184F7AD}"/>
    <cellStyle name="Percent 5 2" xfId="13596" xr:uid="{F469048E-CB82-4737-841F-15620BB11928}"/>
    <cellStyle name="Percent 5 2 2" xfId="13597" xr:uid="{0ABCCA56-970E-4B93-8240-318BA358D1CE}"/>
    <cellStyle name="Percent 5 2 3" xfId="13598" xr:uid="{90016BC6-0646-4ED2-9C61-3E1E2D66691A}"/>
    <cellStyle name="Percent 5 2 4" xfId="13599" xr:uid="{016B5A5A-6D6E-4143-AB0A-C65DA18FF0C6}"/>
    <cellStyle name="Percent 5 2 5" xfId="13600" xr:uid="{CC521CA4-F76D-4B48-BB3D-FE08D9C91F94}"/>
    <cellStyle name="Percent 5 3" xfId="13601" xr:uid="{3736F53F-78BF-424C-B0F9-470A986C6AEE}"/>
    <cellStyle name="Percent 5 3 2" xfId="13602" xr:uid="{718BF38C-43B0-445C-968A-418ECE8FB6D2}"/>
    <cellStyle name="Percent 5 3 3" xfId="13603" xr:uid="{2BC84E22-21B6-4FB4-8FCA-7938D348AA1F}"/>
    <cellStyle name="Percent 5 3 4" xfId="13604" xr:uid="{E88D0D0A-B66A-4E41-B464-AD65727991C4}"/>
    <cellStyle name="Percent 5 3 5" xfId="13605" xr:uid="{C91B07FF-D88B-4EA2-B636-3AEEEDED5B9E}"/>
    <cellStyle name="Percent 5 3 6" xfId="13606" xr:uid="{6AA18D7A-0308-474C-97E3-ED59D7AA36EA}"/>
    <cellStyle name="Percent 5 4" xfId="13607" xr:uid="{9ED59D1B-886C-4546-82D9-59B246CCC89E}"/>
    <cellStyle name="Percent 5 4 2" xfId="13608" xr:uid="{49E4246D-7DE5-4C98-B91C-D1DDE749E429}"/>
    <cellStyle name="Percent 5 4 3" xfId="13609" xr:uid="{3B6069EA-2271-41FF-A0AF-89AC311B931C}"/>
    <cellStyle name="Percent 5 5" xfId="13610" xr:uid="{FD73BDA6-8C97-4E78-A8AA-D399C0FF9D13}"/>
    <cellStyle name="Percent 5 5 2" xfId="13611" xr:uid="{1D64A2F0-6134-402C-B525-07496F532B28}"/>
    <cellStyle name="Percent 5 6" xfId="13612" xr:uid="{85CE4F1F-90AC-4F52-9593-A11DC6F89938}"/>
    <cellStyle name="Percent 5 7" xfId="13613" xr:uid="{8BF74C50-BCCD-4002-8A5F-9BDB00134390}"/>
    <cellStyle name="Percent 5 8" xfId="13614" xr:uid="{152DD9F2-BBF1-48DB-AA33-F57F489CAD00}"/>
    <cellStyle name="Percent 5 9" xfId="13615" xr:uid="{AC249849-4628-41AE-A43F-25401087F67D}"/>
    <cellStyle name="Percent 6" xfId="13616" xr:uid="{58C451BB-CE25-423E-9F1D-AF336AD19E62}"/>
    <cellStyle name="Percent 6 10" xfId="13617" xr:uid="{CFDB5E3C-55DA-4243-AF12-1C2E99444C71}"/>
    <cellStyle name="Percent 6 11" xfId="18077" xr:uid="{727BD217-B8CC-4FD5-8E99-8ADCE07B8E8C}"/>
    <cellStyle name="Percent 6 2" xfId="13618" xr:uid="{8545878C-AC51-49FA-8360-43C9ADDA2E3B}"/>
    <cellStyle name="Percent 6 2 2" xfId="13619" xr:uid="{3F7D5EAE-A02E-4361-8D73-17305FF3E2C8}"/>
    <cellStyle name="Percent 6 3" xfId="13620" xr:uid="{1D37B782-3E73-4448-94D1-659A55B2A207}"/>
    <cellStyle name="Percent 6 4" xfId="13621" xr:uid="{E9DCD5EF-1107-434F-B31B-4965742534B2}"/>
    <cellStyle name="Percent 6 5" xfId="13622" xr:uid="{FCC3BEB2-967B-4AD5-B967-82740D6CFD67}"/>
    <cellStyle name="Percent 6 6" xfId="13623" xr:uid="{AE8023D0-A7D5-4F84-A998-2EA47F1F431E}"/>
    <cellStyle name="Percent 6 7" xfId="13624" xr:uid="{BFA735AC-F9F1-4D4C-8AE6-8D0D6EB668C1}"/>
    <cellStyle name="Percent 6 8" xfId="13625" xr:uid="{648630B7-4266-4934-8C52-C4089EA400DD}"/>
    <cellStyle name="Percent 6 9" xfId="13626" xr:uid="{C2C8141E-F2AA-4BBE-8F9C-59CD3227A336}"/>
    <cellStyle name="Percent 7" xfId="13627" xr:uid="{D642570B-13EE-4109-A4CF-C86FD04F4DD7}"/>
    <cellStyle name="Percent 7 10" xfId="13628" xr:uid="{65425F48-DF6E-4543-99B4-B1002FEE44D0}"/>
    <cellStyle name="Percent 7 2" xfId="13629" xr:uid="{DBAB9246-DA9B-45FA-A54E-7CFED2008BBA}"/>
    <cellStyle name="Percent 7 2 2" xfId="13630" xr:uid="{779702D0-E73B-4551-8C5D-4CE58726CF3C}"/>
    <cellStyle name="Percent 7 3" xfId="13631" xr:uid="{E787AD87-3C05-4D49-A6F4-D5DE4FF5528D}"/>
    <cellStyle name="Percent 7 4" xfId="13632" xr:uid="{85E04ABD-DF29-4DCC-A44B-308ACAAD069F}"/>
    <cellStyle name="Percent 7 5" xfId="13633" xr:uid="{57F80F08-56B4-4713-8AE8-D6570C4664E0}"/>
    <cellStyle name="Percent 7 6" xfId="13634" xr:uid="{572196E9-7D36-40AB-968A-B13808C8214E}"/>
    <cellStyle name="Percent 7 7" xfId="13635" xr:uid="{AA65EF82-758E-4B97-BD80-C6DE8BA4FF12}"/>
    <cellStyle name="Percent 7 8" xfId="13636" xr:uid="{575B30E2-5057-47A0-9EEA-B9C1C2B5B118}"/>
    <cellStyle name="Percent 7 9" xfId="13637" xr:uid="{EDF920D7-E163-42B4-9E82-D64ECC44930A}"/>
    <cellStyle name="Percent 8" xfId="13638" xr:uid="{D209CB31-2FD6-4B31-AEA8-7D3B35047901}"/>
    <cellStyle name="Percent 8 10" xfId="13639" xr:uid="{5F7F7B94-6C5C-411B-A7E3-DFBD124F5794}"/>
    <cellStyle name="Percent 8 2" xfId="13640" xr:uid="{DCCA2F77-EA5C-4131-B415-4C5BE6CA4B8A}"/>
    <cellStyle name="Percent 8 2 2" xfId="13641" xr:uid="{46571008-5D43-4FA8-AF74-1AFF46844C09}"/>
    <cellStyle name="Percent 8 3" xfId="13642" xr:uid="{6C6FE32A-FE92-494D-BE24-B534DCF78A03}"/>
    <cellStyle name="Percent 8 4" xfId="13643" xr:uid="{58A5BAB4-F69F-4FD5-B84D-90B0A1E5D5BF}"/>
    <cellStyle name="Percent 8 5" xfId="13644" xr:uid="{DB78248C-D344-4582-B87F-B3BD55487B51}"/>
    <cellStyle name="Percent 8 6" xfId="13645" xr:uid="{A3D70AE9-152A-4CE4-A1F5-3D82A1439B06}"/>
    <cellStyle name="Percent 8 7" xfId="13646" xr:uid="{15939AD6-8561-44AD-8E7A-45850DDF3F7F}"/>
    <cellStyle name="Percent 8 8" xfId="13647" xr:uid="{DF700ED7-07B3-4739-A430-2C342A5C9075}"/>
    <cellStyle name="Percent 8 9" xfId="13648" xr:uid="{86E64039-789D-43A8-AAA4-7F64A8AED5A3}"/>
    <cellStyle name="Percent 9" xfId="13649" xr:uid="{2BD033DC-F9CF-4C91-A575-0E8551ABE98A}"/>
    <cellStyle name="Percent 9 2" xfId="13650" xr:uid="{5B299A7C-268D-4BB8-B5EB-41696C2D8570}"/>
    <cellStyle name="Percent 9 3" xfId="13651" xr:uid="{7DFD8ECB-1B90-40F5-BFA5-0DB2703DA301}"/>
    <cellStyle name="Percent 9 4" xfId="13652" xr:uid="{A91A3C6F-3C0F-401F-82DB-0F341A0B06B5}"/>
    <cellStyle name="Percent 9 5" xfId="13653" xr:uid="{DA45935F-1295-4964-AC12-FDC6AFF2104A}"/>
    <cellStyle name="Percent 9 6" xfId="13654" xr:uid="{ABFC10B0-20E7-4CB8-A7F4-56EDAD410F9E}"/>
    <cellStyle name="Percent 9 7" xfId="13655" xr:uid="{3079238C-0B74-4C66-9D7D-69F9A624C0FC}"/>
    <cellStyle name="Percent 9 8" xfId="13656" xr:uid="{A29E50FD-01FA-4279-A22D-7FF097CDF696}"/>
    <cellStyle name="Percent 9 9" xfId="13657" xr:uid="{BB17BBAE-EA7E-4371-8C51-74EE37EF2021}"/>
    <cellStyle name="Percentuale 2" xfId="13658" xr:uid="{918E5B0E-6AD1-4758-B4AB-1BCDC2959075}"/>
    <cellStyle name="Percentuale 2 2" xfId="13659" xr:uid="{BF949120-E952-49DF-AF03-6C1E7EB9EF8F}"/>
    <cellStyle name="Percentuale 2 2 2" xfId="13660" xr:uid="{50A2F60E-0AA5-4D38-B757-226DC2B593E0}"/>
    <cellStyle name="Percentuale 2 3" xfId="13661" xr:uid="{41404F95-62B6-4F89-AB06-2D4A37144058}"/>
    <cellStyle name="Percentuale 2 4" xfId="13662" xr:uid="{6C5081EA-EFBC-4B2B-AC7E-80AA468FCA11}"/>
    <cellStyle name="Percentuale 2 5" xfId="13663" xr:uid="{E0FC6EBE-2B97-449F-8C6C-63A5DA1ECD8C}"/>
    <cellStyle name="Percentuale 3" xfId="13664" xr:uid="{4EB97070-4251-4BFA-91C3-7F1D8DD2D768}"/>
    <cellStyle name="Pilkku_Layo9704" xfId="13665" xr:uid="{D2281CB3-F910-4B31-8877-2DDD42E95F9B}"/>
    <cellStyle name="Pourcentage 2" xfId="13666" xr:uid="{59DE4EA6-5D53-4A66-AB88-478637492AE4}"/>
    <cellStyle name="Pourcentage 2 2" xfId="13667" xr:uid="{A49E0F19-7F46-443B-AD19-470B4B45B9C4}"/>
    <cellStyle name="Pourcentage 2 3" xfId="13668" xr:uid="{072412C1-777B-4D8E-9853-235A2B5AC992}"/>
    <cellStyle name="Pourcentage 3" xfId="13669" xr:uid="{8E126D9C-3159-49FD-A716-8225D66C7B56}"/>
    <cellStyle name="Pourcentage 4" xfId="13670" xr:uid="{82EB13B7-B8A7-43FC-B41D-338659EBDCAD}"/>
    <cellStyle name="Publication_style" xfId="13671" xr:uid="{C4C4DFEE-B53B-4FF4-979F-54BE99EC7136}"/>
    <cellStyle name="Pyör. luku_Layo9704" xfId="13672" xr:uid="{D42A5E7A-FD9A-43EE-BD1A-90447DB0F02C}"/>
    <cellStyle name="Pyör. valuutta_Layo9704" xfId="13673" xr:uid="{5A2D00D1-C8ED-4B8A-B7B3-19049C09C8B1}"/>
    <cellStyle name="Refdb standard" xfId="13674" xr:uid="{02A0D6F2-AE5C-47FE-892C-40BB2DA99226}"/>
    <cellStyle name="Refdb standard 2" xfId="13675" xr:uid="{052FB328-9FB5-43A7-94A4-9BEF47954924}"/>
    <cellStyle name="Rossz" xfId="13676" xr:uid="{8B83B290-7246-48DF-AF84-5082135CD531}"/>
    <cellStyle name="Rossz 2" xfId="16462" xr:uid="{550F0722-2B74-43B8-8EC4-471FC1397929}"/>
    <cellStyle name="Schlecht" xfId="13677" xr:uid="{F9EA18B2-2887-4DDF-9582-A6519678C272}"/>
    <cellStyle name="Semleges" xfId="13678" xr:uid="{B9356479-B34F-4FF2-A7B4-AF2B1193FAB4}"/>
    <cellStyle name="Semleges 2" xfId="16463" xr:uid="{E2B7A41E-1792-4066-BAD2-10E0A5443A46}"/>
    <cellStyle name="Shade" xfId="13679" xr:uid="{8D110789-7541-435F-9410-8083F19A80CD}"/>
    <cellStyle name="Shade 2" xfId="13680" xr:uid="{03375C5A-5402-4635-994D-FD12AD36EC58}"/>
    <cellStyle name="Shade 3" xfId="13681" xr:uid="{8A11E27C-5BA9-4DC4-B709-1878E2D18124}"/>
    <cellStyle name="Shade 4" xfId="13682" xr:uid="{593A5A64-5F9D-41B0-8642-863329A36C0F}"/>
    <cellStyle name="Sheet Title" xfId="13683" xr:uid="{1A650390-902A-4C95-B825-F318CA33E471}"/>
    <cellStyle name="Sheet Title 2" xfId="18376" xr:uid="{3EA65B27-D275-4099-991E-DED86529C435}"/>
    <cellStyle name="source" xfId="13684" xr:uid="{8851F361-0BA1-4FF4-B644-2B1481D492C5}"/>
    <cellStyle name="Source 2" xfId="13685" xr:uid="{43C1B48A-10B4-406D-962B-297347E3003F}"/>
    <cellStyle name="source 3" xfId="13686" xr:uid="{83D1AFDC-CBA7-474C-A86E-1EEE9F2BB4B9}"/>
    <cellStyle name="source 4" xfId="13687" xr:uid="{6295B43D-00DB-4EB6-90A1-26A58DE4D8F7}"/>
    <cellStyle name="source 5" xfId="18053" xr:uid="{D0ED8B3E-27FB-4496-B732-0CCF69A0C1E5}"/>
    <cellStyle name="Standard_M_ELE_OU_Primary" xfId="13688" xr:uid="{1B72835B-8223-494D-82AD-92C91BFAB15C}"/>
    <cellStyle name="Style 1" xfId="13689" xr:uid="{D9574663-6DEC-44DB-A5B6-E52B693DEE6B}"/>
    <cellStyle name="Style 21" xfId="13690" xr:uid="{802E230E-03DC-4517-8F05-B4F105DC6A86}"/>
    <cellStyle name="Style 21 10" xfId="17862" xr:uid="{FE0E1D30-ADAB-4333-A745-F3624AC59C5B}"/>
    <cellStyle name="Style 21 2" xfId="13691" xr:uid="{27EFCD51-8F96-40CE-B58F-9E44CDCAE4CD}"/>
    <cellStyle name="Style 21 2 2" xfId="13692" xr:uid="{2E6A6FB9-E746-4A7F-9711-F2107487B2B8}"/>
    <cellStyle name="Style 21 2 2 2" xfId="13693" xr:uid="{C2D06934-660A-44A9-B7FC-CADBC06B8281}"/>
    <cellStyle name="Style 21 2 2 2 2" xfId="13694" xr:uid="{D22198C5-2A38-4A0A-B897-7C81E6AD10B4}"/>
    <cellStyle name="Style 21 2 2 2 2 2" xfId="13695" xr:uid="{BBD613A5-684C-4C04-B1B5-51628A7100FE}"/>
    <cellStyle name="Style 21 2 2 2 2 3" xfId="13696" xr:uid="{43BB57B0-B5ED-420A-A553-706B39DFFC43}"/>
    <cellStyle name="Style 21 2 2 2 2 4" xfId="19371" xr:uid="{30E60685-EE63-4546-AAC8-929C28C783A1}"/>
    <cellStyle name="Style 21 2 2 2 3" xfId="13697" xr:uid="{80DB6764-D050-4DD6-B2FF-1AA8D6FFDDDF}"/>
    <cellStyle name="Style 21 2 2 2 3 2" xfId="13698" xr:uid="{19B8F3BC-0A70-4678-A331-5179764E4EE3}"/>
    <cellStyle name="Style 21 2 2 2 3 3" xfId="19783" xr:uid="{0C61BBB0-FC5D-4F93-BFE7-C2FB4638DBE5}"/>
    <cellStyle name="Style 21 2 2 2 4" xfId="13699" xr:uid="{56080AC6-8AED-42AF-AB26-87CF40371A5E}"/>
    <cellStyle name="Style 21 2 2 2 5" xfId="13700" xr:uid="{5F2208E4-14F4-457E-9393-5A7C5061CCDC}"/>
    <cellStyle name="Style 21 2 2 2 6" xfId="18833" xr:uid="{14988243-52B2-4E6C-A29F-415817E60AC5}"/>
    <cellStyle name="Style 21 2 2 3" xfId="13701" xr:uid="{BC8C3605-0841-4F27-AA81-01409EA7745C}"/>
    <cellStyle name="Style 21 2 2 3 2" xfId="13702" xr:uid="{B08ABA15-9D81-4646-BBB2-9034A8BFF171}"/>
    <cellStyle name="Style 21 2 2 4" xfId="13703" xr:uid="{2904CB42-9E73-4D15-B382-E1C43FE9E8FC}"/>
    <cellStyle name="Style 21 2 2 5" xfId="13704" xr:uid="{64EC594C-6948-43CF-B084-99E5EB5DDDEE}"/>
    <cellStyle name="Style 21 2 2 6" xfId="18297" xr:uid="{83BAE2BB-4406-4433-BF86-DED984D88055}"/>
    <cellStyle name="Style 21 2 3" xfId="13705" xr:uid="{DC45F37B-3415-46FB-9AA6-0E73ADA6AE10}"/>
    <cellStyle name="Style 21 2 3 2" xfId="13706" xr:uid="{520478B7-11F7-4A7B-80DA-DAF299A7AB03}"/>
    <cellStyle name="Style 21 2 3 2 2" xfId="13707" xr:uid="{1639A4C8-5829-4463-BDF7-504B897971D6}"/>
    <cellStyle name="Style 21 2 3 2 2 2" xfId="13708" xr:uid="{35C2C2A3-4C5D-473D-9AD8-800CB809BFA8}"/>
    <cellStyle name="Style 21 2 3 2 2 3" xfId="19437" xr:uid="{7357F602-D5EE-4D5A-BC88-54AC0E470C7E}"/>
    <cellStyle name="Style 21 2 3 2 3" xfId="13709" xr:uid="{68BC404D-F137-4F2D-B871-01CE30FAAFA4}"/>
    <cellStyle name="Style 21 2 3 2 3 2" xfId="13710" xr:uid="{5CD366CC-84AA-48D0-BDBC-10C880E50C95}"/>
    <cellStyle name="Style 21 2 3 2 3 3" xfId="19849" xr:uid="{FE8E7633-51D6-4703-A07F-D11837E3BD9D}"/>
    <cellStyle name="Style 21 2 3 2 4" xfId="13711" xr:uid="{CC07AEA7-112B-4468-A506-C37BA8DC47DB}"/>
    <cellStyle name="Style 21 2 3 2 5" xfId="13712" xr:uid="{39F3C3EA-BC56-4D47-8159-753CE43C45F7}"/>
    <cellStyle name="Style 21 2 3 2 6" xfId="18899" xr:uid="{EE0B905B-25CF-4102-87F9-9B352FCA369D}"/>
    <cellStyle name="Style 21 2 3 3" xfId="13713" xr:uid="{E5E18ADE-7A93-4987-8A24-24E523BD2B3D}"/>
    <cellStyle name="Style 21 2 3 4" xfId="18363" xr:uid="{23EB0B56-9CC0-4DA3-846C-B6189170CB4E}"/>
    <cellStyle name="Style 21 2 4" xfId="13714" xr:uid="{DA3BDBD0-558C-4A51-AC27-A6F5EBC40EE7}"/>
    <cellStyle name="Style 21 2 4 2" xfId="13715" xr:uid="{618DAC25-8A52-4A90-B07A-99DE4FA0878A}"/>
    <cellStyle name="Style 21 2 4 2 2" xfId="13716" xr:uid="{51BA580F-1D50-4F39-ACDA-E3E6FBDBFAE1}"/>
    <cellStyle name="Style 21 2 4 2 3" xfId="13717" xr:uid="{6BDB2490-D6F1-4267-82E8-C38EA417C2A7}"/>
    <cellStyle name="Style 21 2 4 2 4" xfId="19175" xr:uid="{E1922E21-0E2D-4EE3-A4AE-7BA1AAA1779D}"/>
    <cellStyle name="Style 21 2 4 3" xfId="13718" xr:uid="{918C28C8-1B22-4E47-9977-799264BA93D4}"/>
    <cellStyle name="Style 21 2 4 3 2" xfId="13719" xr:uid="{943D6DDB-421B-4DC9-9826-86F66CB6E0A4}"/>
    <cellStyle name="Style 21 2 4 3 3" xfId="19525" xr:uid="{9886243D-0AA2-470C-97D0-8F0DE7FE1482}"/>
    <cellStyle name="Style 21 2 4 4" xfId="13720" xr:uid="{3296C5A1-E91D-4F35-9ACC-66791316BAF7}"/>
    <cellStyle name="Style 21 2 4 5" xfId="13721" xr:uid="{A7474620-BAE1-44DF-9804-8740638E1E0C}"/>
    <cellStyle name="Style 21 2 4 6" xfId="13722" xr:uid="{CD1C1B71-6023-4F30-BFAA-975E2FC1A9A9}"/>
    <cellStyle name="Style 21 2 4 7" xfId="18571" xr:uid="{4080632E-EF6D-4341-A020-B5C9C4BF06C2}"/>
    <cellStyle name="Style 21 2 5" xfId="13723" xr:uid="{C51032ED-966C-4724-A7E0-BC8DD3F34400}"/>
    <cellStyle name="Style 21 2 6" xfId="13724" xr:uid="{2474F672-EDE2-4535-BF90-D0B7CD7A4C22}"/>
    <cellStyle name="Style 21 2 7" xfId="13725" xr:uid="{AD89AA07-1E0C-464D-80C8-6156CC229F2F}"/>
    <cellStyle name="Style 21 2 8" xfId="13726" xr:uid="{E227203D-C957-4455-8FED-B691D4099711}"/>
    <cellStyle name="Style 21 2 9" xfId="17863" xr:uid="{5AE83990-B885-4DB1-AEB9-A74AD52BE4DC}"/>
    <cellStyle name="Style 21 3" xfId="13727" xr:uid="{BBDAE607-8923-4534-A8E0-6EFFCAFA53BB}"/>
    <cellStyle name="Style 21 3 2" xfId="13728" xr:uid="{91758A2B-70C3-4D22-9E8A-253BA3C24F62}"/>
    <cellStyle name="Style 21 3 2 2" xfId="13729" xr:uid="{7871EBF5-9169-4527-B691-007DBCB2B152}"/>
    <cellStyle name="Style 21 3 2 2 2" xfId="13730" xr:uid="{06532B45-08C7-47EC-87F1-485E697C0B2D}"/>
    <cellStyle name="Style 21 3 2 2 3" xfId="13731" xr:uid="{258835C0-C69D-46A7-9CDA-48BA1E37DE66}"/>
    <cellStyle name="Style 21 3 2 2 4" xfId="19370" xr:uid="{477D06A7-412D-4870-8D20-7C486CCFD529}"/>
    <cellStyle name="Style 21 3 2 3" xfId="13732" xr:uid="{8D80D35B-AFF3-49A0-95B3-EBB6ED48FFF4}"/>
    <cellStyle name="Style 21 3 2 3 2" xfId="13733" xr:uid="{B227AE32-3ED1-484E-B62F-82A04E2EDA1A}"/>
    <cellStyle name="Style 21 3 2 3 3" xfId="19782" xr:uid="{F8C41874-7EF5-4267-9C1C-BB9673D5F04E}"/>
    <cellStyle name="Style 21 3 2 4" xfId="13734" xr:uid="{B6AB2482-333D-4B21-AC02-030E29113E37}"/>
    <cellStyle name="Style 21 3 2 5" xfId="13735" xr:uid="{A19994D0-F205-44B6-ABB6-E3D5A121DE9A}"/>
    <cellStyle name="Style 21 3 2 6" xfId="18832" xr:uid="{E596F08F-ACBD-45E3-971B-67B9D8DB53DD}"/>
    <cellStyle name="Style 21 3 3" xfId="13736" xr:uid="{01F3BC2D-D6E3-40EE-8C5B-4554562E7E40}"/>
    <cellStyle name="Style 21 3 3 2" xfId="13737" xr:uid="{AF20EFD6-77AC-45E6-ABB2-548B872D00C9}"/>
    <cellStyle name="Style 21 3 4" xfId="13738" xr:uid="{86113409-5934-408F-92CF-C1B0E3B3588A}"/>
    <cellStyle name="Style 21 3 5" xfId="13739" xr:uid="{CD4A0FE0-FB5D-4908-BF89-27382C11F04A}"/>
    <cellStyle name="Style 21 3 6" xfId="18296" xr:uid="{B0D55206-C6A1-4159-9832-29853A0D572F}"/>
    <cellStyle name="Style 21 4" xfId="13740" xr:uid="{A68948EC-44DE-473A-A7B8-6FEC2D740F38}"/>
    <cellStyle name="Style 21 4 2" xfId="13741" xr:uid="{1311D805-750F-4489-A94B-E9F6079B947D}"/>
    <cellStyle name="Style 21 4 2 2" xfId="13742" xr:uid="{28F90833-5831-4F4B-B24F-3606E3B3284D}"/>
    <cellStyle name="Style 21 4 2 2 2" xfId="13743" xr:uid="{37C0C174-135D-4DD9-9255-D37979906B90}"/>
    <cellStyle name="Style 21 4 2 2 3" xfId="19436" xr:uid="{0D1C726A-C599-44BE-BB69-244E36858709}"/>
    <cellStyle name="Style 21 4 2 3" xfId="13744" xr:uid="{76B455A4-F9DF-44C3-A444-A100E61896B5}"/>
    <cellStyle name="Style 21 4 2 3 2" xfId="13745" xr:uid="{E5B0A9B5-0B55-4AE0-B170-3ECB17903C7F}"/>
    <cellStyle name="Style 21 4 2 3 3" xfId="19848" xr:uid="{9B0F5130-8BF4-43E4-B3D7-4ED54D897530}"/>
    <cellStyle name="Style 21 4 2 4" xfId="13746" xr:uid="{26F90A9B-E3C2-41B4-820B-46F990B2A1DE}"/>
    <cellStyle name="Style 21 4 2 5" xfId="13747" xr:uid="{F7898995-E4D5-455D-B434-5054F5536095}"/>
    <cellStyle name="Style 21 4 2 6" xfId="18898" xr:uid="{5E2DDC71-5100-4CF8-8D8F-5B826310F44B}"/>
    <cellStyle name="Style 21 4 3" xfId="13748" xr:uid="{3B4F13E9-A8AD-429F-ABAA-695B01D17487}"/>
    <cellStyle name="Style 21 4 4" xfId="18362" xr:uid="{AF33EE9B-F37E-46F2-B40E-59BB9DC45B05}"/>
    <cellStyle name="Style 21 5" xfId="13749" xr:uid="{0AC72278-3F39-4F96-87B0-5BAB3F27B81A}"/>
    <cellStyle name="Style 21 5 2" xfId="13750" xr:uid="{2BFCA3FB-A10D-4161-9A73-064C9887145A}"/>
    <cellStyle name="Style 21 5 2 2" xfId="13751" xr:uid="{58B90FFF-AE3E-4244-8C35-389E54326C0B}"/>
    <cellStyle name="Style 21 5 2 3" xfId="13752" xr:uid="{8F944611-7767-42DD-B2E7-96DFA6D83229}"/>
    <cellStyle name="Style 21 5 2 4" xfId="19174" xr:uid="{D3C777A1-360B-4616-96AA-0A91EA7B84F1}"/>
    <cellStyle name="Style 21 5 3" xfId="13753" xr:uid="{22823990-9CC6-4F18-9D26-416F66763AEA}"/>
    <cellStyle name="Style 21 5 3 2" xfId="13754" xr:uid="{26CF1BB3-69F8-4AEC-A3C0-99E218E50679}"/>
    <cellStyle name="Style 21 5 3 3" xfId="19524" xr:uid="{3B8F8D89-95E0-4CA8-A6D5-7A08597AA587}"/>
    <cellStyle name="Style 21 5 4" xfId="13755" xr:uid="{8CDD139E-F1F6-448D-AF92-4C6B949CBA33}"/>
    <cellStyle name="Style 21 5 5" xfId="13756" xr:uid="{D3E9834C-9BE7-4734-87D1-0698A57834D9}"/>
    <cellStyle name="Style 21 5 6" xfId="13757" xr:uid="{46148286-0F55-4090-A156-FD709E1BCC12}"/>
    <cellStyle name="Style 21 5 7" xfId="18570" xr:uid="{A68A38F0-0603-4B81-8F7C-E3292CD9D14E}"/>
    <cellStyle name="Style 21 6" xfId="13758" xr:uid="{304BFD3A-0B94-4610-9D31-B8E0E7B3E937}"/>
    <cellStyle name="Style 21 7" xfId="13759" xr:uid="{5C8925BF-CA56-4715-82B0-EFEC560A7865}"/>
    <cellStyle name="Style 21 8" xfId="13760" xr:uid="{4701CD3C-4550-4ABE-B1B8-EF5088E6BD6F}"/>
    <cellStyle name="Style 21 9" xfId="13761" xr:uid="{A70967D3-8A4B-4B09-B6C0-BA530ED6DFF7}"/>
    <cellStyle name="Style 22" xfId="13762" xr:uid="{19BF05CB-F965-479E-8142-93C12D478385}"/>
    <cellStyle name="Style 22 2" xfId="13763" xr:uid="{E3ADF50C-FEE5-401C-AEE0-DF21F4FFE523}"/>
    <cellStyle name="Style 22 2 2" xfId="13764" xr:uid="{928ADE8C-DEB7-4D00-9018-6FFC5C4AFCD6}"/>
    <cellStyle name="Style 22 2 2 2" xfId="13765" xr:uid="{6A341D01-4EDD-4DA9-838A-C14F963C69AC}"/>
    <cellStyle name="Style 22 2 2 2 2" xfId="13766" xr:uid="{54110E82-CC05-438C-8161-6A4AFBDEEF61}"/>
    <cellStyle name="Style 22 2 2 2 3" xfId="13767" xr:uid="{E0BBBB16-3FDF-4985-88A8-1F05D2BE4572}"/>
    <cellStyle name="Style 22 2 2 2 4" xfId="19372" xr:uid="{3C3C6814-D60C-4F8A-8F9F-DB105F844AA0}"/>
    <cellStyle name="Style 22 2 2 3" xfId="13768" xr:uid="{C4458403-2A17-4609-ACC9-AFA90BC27F63}"/>
    <cellStyle name="Style 22 2 2 3 2" xfId="13769" xr:uid="{616A00F3-CE9B-46BF-8D1E-569E0F6F6FDC}"/>
    <cellStyle name="Style 22 2 2 3 3" xfId="19784" xr:uid="{7C4F6E59-4C90-46D9-9BD4-1B3FBB9402E3}"/>
    <cellStyle name="Style 22 2 2 4" xfId="13770" xr:uid="{84277194-605D-442F-B7E4-5B37AF8C81D9}"/>
    <cellStyle name="Style 22 2 2 5" xfId="13771" xr:uid="{88C5329A-F94C-4353-8879-FE53AC43C46D}"/>
    <cellStyle name="Style 22 2 2 6" xfId="18834" xr:uid="{FBFEB53D-1CF5-4253-B090-ABD11CFCB5ED}"/>
    <cellStyle name="Style 22 2 3" xfId="13772" xr:uid="{97A58491-8CC9-4FC7-942D-AB7C7D3FC6B3}"/>
    <cellStyle name="Style 22 2 3 2" xfId="13773" xr:uid="{79F1515B-DD52-4F76-B597-6DB77D8570F7}"/>
    <cellStyle name="Style 22 2 4" xfId="13774" xr:uid="{AE9F8C89-B0FD-4BC3-BA3D-3C3D8B72BB59}"/>
    <cellStyle name="Style 22 2 5" xfId="13775" xr:uid="{9F8BEF44-EA9C-4980-BF64-428ED65E4AB8}"/>
    <cellStyle name="Style 22 2 6" xfId="18298" xr:uid="{AC78B5EF-1ACC-4FA0-8851-72B13DD76D67}"/>
    <cellStyle name="Style 22 3" xfId="13776" xr:uid="{D46CBD84-DAF3-400A-8772-A992FB056E25}"/>
    <cellStyle name="Style 22 3 2" xfId="13777" xr:uid="{589C46AC-FFE5-4F6E-A885-89248E07803A}"/>
    <cellStyle name="Style 22 3 2 2" xfId="13778" xr:uid="{32056892-EE72-4868-9D9F-77281613725D}"/>
    <cellStyle name="Style 22 3 2 2 2" xfId="13779" xr:uid="{C69C445D-B9F1-4EE1-97DD-C21D4EC417BA}"/>
    <cellStyle name="Style 22 3 2 2 3" xfId="19438" xr:uid="{A220018C-38FF-4F53-9910-5AC99D040366}"/>
    <cellStyle name="Style 22 3 2 3" xfId="13780" xr:uid="{90C3AD49-7FBB-4C75-B175-F793CA4D7A92}"/>
    <cellStyle name="Style 22 3 2 3 2" xfId="13781" xr:uid="{77B96CF7-43F9-4208-960A-9D218B1563AB}"/>
    <cellStyle name="Style 22 3 2 3 3" xfId="19850" xr:uid="{9250BC7B-8CD4-40EE-BE7C-9C5E51C5B8AB}"/>
    <cellStyle name="Style 22 3 2 4" xfId="13782" xr:uid="{DD93F6F3-0EE5-40E1-B4AF-00986A89C5E4}"/>
    <cellStyle name="Style 22 3 2 5" xfId="13783" xr:uid="{CE3D6C15-5C53-4929-860E-A442C96D2694}"/>
    <cellStyle name="Style 22 3 2 6" xfId="18900" xr:uid="{7A8CEF9D-D46E-45C4-9E6D-E3D9F0203B20}"/>
    <cellStyle name="Style 22 3 3" xfId="13784" xr:uid="{B4FFE900-1D02-489F-8951-5AE3DA2C9B85}"/>
    <cellStyle name="Style 22 3 4" xfId="13785" xr:uid="{8976173D-15BE-4333-BF1D-86D659B22D34}"/>
    <cellStyle name="Style 22 3 5" xfId="18364" xr:uid="{0395E818-24E7-467F-84D9-D0F341BE87A9}"/>
    <cellStyle name="Style 22 4" xfId="13786" xr:uid="{D720D86A-DAB0-4441-9763-843CCFDE69E1}"/>
    <cellStyle name="Style 22 4 2" xfId="13787" xr:uid="{723AA84B-20E8-4294-9A44-4CE8CF827725}"/>
    <cellStyle name="Style 22 4 2 2" xfId="13788" xr:uid="{086BD18F-FF7D-4B65-8886-88EBBEDCF8CF}"/>
    <cellStyle name="Style 22 4 2 3" xfId="13789" xr:uid="{6F6708C2-E1D1-4409-8504-A281A64166D5}"/>
    <cellStyle name="Style 22 4 2 4" xfId="19176" xr:uid="{86A28505-18A0-4BA9-A3A8-8E1048575FBE}"/>
    <cellStyle name="Style 22 4 3" xfId="13790" xr:uid="{01033100-2902-430E-AAB2-2AA9DBE06AE9}"/>
    <cellStyle name="Style 22 4 3 2" xfId="13791" xr:uid="{C4E35DA0-5D69-474E-883B-CB9F8D743A56}"/>
    <cellStyle name="Style 22 4 3 3" xfId="19526" xr:uid="{9E22AA6C-3DB9-40AB-92CA-32B582E59396}"/>
    <cellStyle name="Style 22 4 4" xfId="13792" xr:uid="{AA011DD4-FC26-4474-9E61-E264EF7E3F6C}"/>
    <cellStyle name="Style 22 4 5" xfId="13793" xr:uid="{B6FFC44B-06DC-4920-9D45-A86C4B0186B0}"/>
    <cellStyle name="Style 22 4 6" xfId="13794" xr:uid="{0296BD9B-DE3D-4A89-9901-54D8912C6E12}"/>
    <cellStyle name="Style 22 4 7" xfId="18572" xr:uid="{C6C7016B-F6B8-404F-B117-0FC77BD97574}"/>
    <cellStyle name="Style 22 5" xfId="13795" xr:uid="{B25EA3E0-05A0-41C3-959B-399DBB4924B2}"/>
    <cellStyle name="Style 22 6" xfId="13796" xr:uid="{A6BD7152-DC23-471F-8FC4-93C54F1ACAF8}"/>
    <cellStyle name="Style 22 7" xfId="13797" xr:uid="{FA612055-9C26-435F-9117-32C6EFB563D9}"/>
    <cellStyle name="Style 22 8" xfId="13798" xr:uid="{29EB6C20-1FC5-4D6C-B258-3BD3DACCCAA7}"/>
    <cellStyle name="Style 22 9" xfId="17864" xr:uid="{D151DEF9-3688-4D57-9E87-9070BFC039CE}"/>
    <cellStyle name="Style 23" xfId="13799" xr:uid="{A9168A4C-B556-410C-B46B-F8A0A20A036F}"/>
    <cellStyle name="Style 23 2" xfId="13800" xr:uid="{0AD0C5B2-5272-4A6B-93B8-D3717063B9ED}"/>
    <cellStyle name="Style 23 2 2" xfId="13801" xr:uid="{A722662A-EA5F-4AFA-BBB0-6B95E71B8BC9}"/>
    <cellStyle name="Style 23 3" xfId="13802" xr:uid="{7CB9CDF8-6354-4247-B8C3-70AD9B3454B5}"/>
    <cellStyle name="Style 23 4" xfId="13803" xr:uid="{ECEAF647-AA03-4FD6-B295-BCAB4400E21A}"/>
    <cellStyle name="Style 23 5" xfId="13804" xr:uid="{59512103-01FE-4B4B-90DE-E179023EA607}"/>
    <cellStyle name="Style 23 6" xfId="13805" xr:uid="{FB224FC1-F78C-4F5D-8484-0E9580BA0DAF}"/>
    <cellStyle name="Style 23 7" xfId="13806" xr:uid="{45A2D66F-FA32-4CA7-9302-BDA139312D5E}"/>
    <cellStyle name="Style 23 8" xfId="17865" xr:uid="{C7A41F0A-55E0-4EE2-AEFE-9EC40E18970B}"/>
    <cellStyle name="Style 24" xfId="13807" xr:uid="{20667424-DAAF-4303-B183-E5E00968ED8E}"/>
    <cellStyle name="Style 24 2" xfId="13808" xr:uid="{182BF61D-AE91-48FC-B32A-96EB2808B87B}"/>
    <cellStyle name="Style 24 2 2" xfId="13809" xr:uid="{06CA897D-3DC0-4316-B6BD-9CC11F9B7F70}"/>
    <cellStyle name="Style 24 2 2 2" xfId="13810" xr:uid="{4C453F54-5D8A-44F7-806D-E29E4F552EFB}"/>
    <cellStyle name="Style 24 2 2 2 2" xfId="13811" xr:uid="{97282ABC-1DFB-4027-A0F9-4F68AD05B329}"/>
    <cellStyle name="Style 24 2 2 2 3" xfId="13812" xr:uid="{3125D1F5-4E81-4E19-88B5-B8F9C58F905C}"/>
    <cellStyle name="Style 24 2 2 2 4" xfId="19373" xr:uid="{7725CB9B-2639-4983-9412-E6FAD4922EC4}"/>
    <cellStyle name="Style 24 2 2 3" xfId="13813" xr:uid="{16F722AA-5E47-4E86-95AA-FCDD6655A730}"/>
    <cellStyle name="Style 24 2 2 3 2" xfId="13814" xr:uid="{DAAC2A82-D6EB-4D73-839D-9928B9F21C31}"/>
    <cellStyle name="Style 24 2 2 3 3" xfId="19785" xr:uid="{0093E96F-6751-4F0F-9614-B4D1F244E0D3}"/>
    <cellStyle name="Style 24 2 2 4" xfId="13815" xr:uid="{99D794F8-3900-4602-A272-16E0319878EE}"/>
    <cellStyle name="Style 24 2 2 5" xfId="13816" xr:uid="{A7AEB537-189D-4877-A5C3-8F5E76570C62}"/>
    <cellStyle name="Style 24 2 2 6" xfId="18835" xr:uid="{FF980CF4-115D-4EE8-B4B6-756EC4EBA310}"/>
    <cellStyle name="Style 24 2 3" xfId="13817" xr:uid="{4BCED63A-350E-479D-A6F3-62F613BC6E22}"/>
    <cellStyle name="Style 24 2 3 2" xfId="13818" xr:uid="{28EB308D-7D89-4881-8DF7-79EC741E5521}"/>
    <cellStyle name="Style 24 2 4" xfId="13819" xr:uid="{49C57B64-FAF3-4AF9-A8F4-E38706451FB1}"/>
    <cellStyle name="Style 24 2 5" xfId="13820" xr:uid="{D2A7EBC4-A785-455D-96E1-82F6347D13B2}"/>
    <cellStyle name="Style 24 2 6" xfId="18299" xr:uid="{2004F5E3-D715-4C82-AFA2-70C1F0B8F68C}"/>
    <cellStyle name="Style 24 3" xfId="13821" xr:uid="{8E1E46AF-9CE5-4C2F-9DE2-D733C8F76DD5}"/>
    <cellStyle name="Style 24 3 2" xfId="13822" xr:uid="{432CAAD9-9389-4BEB-8089-78BB81D3FF02}"/>
    <cellStyle name="Style 24 3 2 2" xfId="13823" xr:uid="{908354E6-A00A-4668-885E-365BB82C6D9D}"/>
    <cellStyle name="Style 24 3 2 2 2" xfId="13824" xr:uid="{82EA6277-6579-4A3B-A999-2E939CA8F2B1}"/>
    <cellStyle name="Style 24 3 2 2 3" xfId="19439" xr:uid="{D56D0170-3B5D-4751-BA10-80E6260C6299}"/>
    <cellStyle name="Style 24 3 2 3" xfId="13825" xr:uid="{78EC64AA-B326-49B0-929B-5C5B964B4591}"/>
    <cellStyle name="Style 24 3 2 3 2" xfId="13826" xr:uid="{D7159178-253E-441C-A0DA-4E510022E202}"/>
    <cellStyle name="Style 24 3 2 3 3" xfId="19851" xr:uid="{8BAD8288-A9A7-4804-BC12-37662D70BC81}"/>
    <cellStyle name="Style 24 3 2 4" xfId="13827" xr:uid="{C4E93816-295E-4436-BA17-FBE04704C880}"/>
    <cellStyle name="Style 24 3 2 5" xfId="13828" xr:uid="{8DCAA797-60FB-452A-9576-C43E0F4FF5F1}"/>
    <cellStyle name="Style 24 3 2 6" xfId="18901" xr:uid="{A6E988F0-6AF2-4D65-AB53-7F6EA1DC514A}"/>
    <cellStyle name="Style 24 3 3" xfId="13829" xr:uid="{8B8F73CC-239E-4EF8-8EB2-6CE47AFEEB9D}"/>
    <cellStyle name="Style 24 3 4" xfId="13830" xr:uid="{BFEA9508-C741-40D3-BDFF-F3613927ED08}"/>
    <cellStyle name="Style 24 3 5" xfId="18365" xr:uid="{44FCD76B-72FC-405C-BA6D-D533DFC63B90}"/>
    <cellStyle name="Style 24 4" xfId="13831" xr:uid="{5DB8C8A8-D7FC-4C90-996C-B58A0053285F}"/>
    <cellStyle name="Style 24 4 2" xfId="13832" xr:uid="{B2C67707-CCF9-40CB-9216-EB9DD26F5552}"/>
    <cellStyle name="Style 24 4 2 2" xfId="13833" xr:uid="{BE9A93C2-1F1B-4C17-B6BA-1303D50379ED}"/>
    <cellStyle name="Style 24 4 2 3" xfId="13834" xr:uid="{D10EB5F5-931F-4B7A-9CFB-F1EF94AFC454}"/>
    <cellStyle name="Style 24 4 2 4" xfId="19177" xr:uid="{9B401098-0D89-471B-8F7A-1D58B5C304D9}"/>
    <cellStyle name="Style 24 4 3" xfId="13835" xr:uid="{94F0A0A3-5A97-425E-B58F-4C0B2533362A}"/>
    <cellStyle name="Style 24 4 3 2" xfId="13836" xr:uid="{5754F7EC-505E-43BB-B6C3-F7B3D1BB5A3E}"/>
    <cellStyle name="Style 24 4 3 3" xfId="19527" xr:uid="{784F0FEE-28E6-4740-9E60-5C57249065D9}"/>
    <cellStyle name="Style 24 4 4" xfId="13837" xr:uid="{E203ADAA-417A-484F-9731-D5DB26DE828C}"/>
    <cellStyle name="Style 24 4 5" xfId="13838" xr:uid="{88DD795C-D2A1-4860-802A-F50ECFC087BE}"/>
    <cellStyle name="Style 24 4 6" xfId="13839" xr:uid="{FDFFAEE7-5F9B-42E5-AB13-98FBC698A978}"/>
    <cellStyle name="Style 24 4 7" xfId="18573" xr:uid="{934A85ED-F97D-4E7B-8064-0D2FDF7DF877}"/>
    <cellStyle name="Style 24 5" xfId="13840" xr:uid="{D19B73CC-D0C4-40FD-B4D2-86A69D525916}"/>
    <cellStyle name="Style 24 6" xfId="13841" xr:uid="{AC513999-A399-4FD7-9538-92E2E851266E}"/>
    <cellStyle name="Style 24 7" xfId="13842" xr:uid="{54BAF3F2-B419-44DE-B5B1-1EC79A413E02}"/>
    <cellStyle name="Style 24 8" xfId="13843" xr:uid="{9783724E-BADF-4C97-81D8-7FC851FA9BC2}"/>
    <cellStyle name="Style 24 9" xfId="17866" xr:uid="{CAC7E685-5B40-40BD-9934-F9EF6BB89BA7}"/>
    <cellStyle name="Style 25" xfId="13844" xr:uid="{1AA4A024-F239-415E-91BD-5A4A8AD33380}"/>
    <cellStyle name="Style 25 10" xfId="17867" xr:uid="{9B905335-12AD-46A7-88F1-BD0613D47458}"/>
    <cellStyle name="Style 25 2" xfId="13845" xr:uid="{7A5D1AD4-A132-48A3-987F-C62AA3C257BC}"/>
    <cellStyle name="Style 25 2 2" xfId="13846" xr:uid="{DB926EEE-D01B-4560-A893-2026F2A6BC8F}"/>
    <cellStyle name="Style 25 2 2 2" xfId="13847" xr:uid="{A58CB4CF-B4FE-4CA4-8081-BA8BEAAED9EC}"/>
    <cellStyle name="Style 25 2 2 2 2" xfId="13848" xr:uid="{DA0517A8-0BE2-4861-A16F-EC56461A1CE6}"/>
    <cellStyle name="Style 25 2 2 2 2 2" xfId="13849" xr:uid="{633CC19A-B607-4981-ACD7-E2CE04FC4093}"/>
    <cellStyle name="Style 25 2 2 2 2 3" xfId="13850" xr:uid="{1B1DC207-0274-49D0-B796-C2F7F886B815}"/>
    <cellStyle name="Style 25 2 2 2 2 4" xfId="19375" xr:uid="{A51CD155-9B97-4A3D-B7F9-C4074154FAFD}"/>
    <cellStyle name="Style 25 2 2 2 3" xfId="13851" xr:uid="{9EF0D298-4C89-4379-B49B-16A872FF3222}"/>
    <cellStyle name="Style 25 2 2 2 3 2" xfId="13852" xr:uid="{B617D68D-206F-4BDB-BC2E-730760AE17D3}"/>
    <cellStyle name="Style 25 2 2 2 3 3" xfId="19787" xr:uid="{76D0B822-DF57-4A4C-9AD7-170969AA9A66}"/>
    <cellStyle name="Style 25 2 2 2 4" xfId="13853" xr:uid="{E2A3E706-B3F3-42AC-9B3A-5FBFCF3F5A66}"/>
    <cellStyle name="Style 25 2 2 2 5" xfId="13854" xr:uid="{88DC83FB-46E5-4439-BEDE-F3095B94E454}"/>
    <cellStyle name="Style 25 2 2 2 6" xfId="18837" xr:uid="{8AAAE353-F6FD-4FC4-A9E9-47BFBA49FACD}"/>
    <cellStyle name="Style 25 2 2 3" xfId="13855" xr:uid="{3061BC48-0A34-46CB-8A13-09420B9B514E}"/>
    <cellStyle name="Style 25 2 2 3 2" xfId="13856" xr:uid="{2BD10E53-F130-4BCB-9BEA-70BC43BF1CA5}"/>
    <cellStyle name="Style 25 2 2 4" xfId="13857" xr:uid="{0A0390D1-5C80-44E9-8B42-022299FC6DC2}"/>
    <cellStyle name="Style 25 2 2 5" xfId="13858" xr:uid="{C8DB9D8F-2207-45FF-9FAB-7C5DF86DDC45}"/>
    <cellStyle name="Style 25 2 2 6" xfId="18301" xr:uid="{EA614B55-2C8E-4E80-8935-42AD8640B3C4}"/>
    <cellStyle name="Style 25 2 3" xfId="13859" xr:uid="{47900E54-B41E-4510-81A8-8042D38E5FD8}"/>
    <cellStyle name="Style 25 2 3 2" xfId="13860" xr:uid="{CB7DDA8C-3F2B-4B9A-92EC-4F28AFD6D61A}"/>
    <cellStyle name="Style 25 2 3 2 2" xfId="13861" xr:uid="{CD8DF297-EE60-4665-80AA-14A04DD21D9A}"/>
    <cellStyle name="Style 25 2 3 2 2 2" xfId="13862" xr:uid="{057CBD6C-766C-4296-B9EB-C5C16757BCAC}"/>
    <cellStyle name="Style 25 2 3 2 2 3" xfId="19441" xr:uid="{82346501-3B28-47AD-9826-8B443E2A7EE7}"/>
    <cellStyle name="Style 25 2 3 2 3" xfId="13863" xr:uid="{29928E38-0F4E-4C51-AE7D-5D224A37A383}"/>
    <cellStyle name="Style 25 2 3 2 3 2" xfId="13864" xr:uid="{3EBD3799-8859-40BB-A212-B618A5E308D9}"/>
    <cellStyle name="Style 25 2 3 2 3 3" xfId="19853" xr:uid="{25427C9C-A435-4852-B36D-B0DEEF228F32}"/>
    <cellStyle name="Style 25 2 3 2 4" xfId="13865" xr:uid="{DC6D7014-D48B-4F3B-8091-703CFED258A0}"/>
    <cellStyle name="Style 25 2 3 2 5" xfId="13866" xr:uid="{6139EBFA-C60C-4272-907E-39FEE46D92BA}"/>
    <cellStyle name="Style 25 2 3 2 6" xfId="18903" xr:uid="{DFEF6745-1B33-4B21-B311-2D5BA1E3EE70}"/>
    <cellStyle name="Style 25 2 3 3" xfId="13867" xr:uid="{C3BBE0A4-72D0-4D23-87A9-DE6C33ADE768}"/>
    <cellStyle name="Style 25 2 3 4" xfId="18367" xr:uid="{689970D1-4009-4073-92A7-8AD8AFA1BAB7}"/>
    <cellStyle name="Style 25 2 4" xfId="13868" xr:uid="{BF3DD8FE-1102-4680-A888-E19C39B63F34}"/>
    <cellStyle name="Style 25 2 4 2" xfId="13869" xr:uid="{C3C08A2D-7EBC-4E94-A546-F9A142835CC3}"/>
    <cellStyle name="Style 25 2 4 2 2" xfId="13870" xr:uid="{150DDF45-2795-4C09-B1FD-CB52136AF6CF}"/>
    <cellStyle name="Style 25 2 4 2 3" xfId="13871" xr:uid="{A8DAD70E-3D01-40E7-A01D-21CCC77FDE9E}"/>
    <cellStyle name="Style 25 2 4 2 4" xfId="19179" xr:uid="{20ADDD0A-85BB-4B6A-B280-7E6FD35AC0AB}"/>
    <cellStyle name="Style 25 2 4 3" xfId="13872" xr:uid="{404AE40A-39E5-42E8-ABB0-EF83CCD54096}"/>
    <cellStyle name="Style 25 2 4 3 2" xfId="13873" xr:uid="{30F5EB98-7EF0-4EFE-B0A8-A4BD799CF4DB}"/>
    <cellStyle name="Style 25 2 4 3 3" xfId="19529" xr:uid="{5E05180D-8839-4B22-A880-1E24A2943812}"/>
    <cellStyle name="Style 25 2 4 4" xfId="13874" xr:uid="{9AB66D44-48D9-4E71-B9FB-0B160F7FD24A}"/>
    <cellStyle name="Style 25 2 4 5" xfId="13875" xr:uid="{BB860967-93F8-466C-8838-7042B8B85E4B}"/>
    <cellStyle name="Style 25 2 4 6" xfId="13876" xr:uid="{A5762E64-11CC-4C1C-B24C-1BB9E71ECA4B}"/>
    <cellStyle name="Style 25 2 4 7" xfId="18575" xr:uid="{D93BAE3E-7672-4D34-94AC-3B19B8088EFE}"/>
    <cellStyle name="Style 25 2 5" xfId="13877" xr:uid="{F46969F2-8036-4E4D-BF0B-0E14A6A95C4A}"/>
    <cellStyle name="Style 25 2 6" xfId="13878" xr:uid="{0353DD8D-A913-448F-A125-15E4BD56CECF}"/>
    <cellStyle name="Style 25 2 7" xfId="13879" xr:uid="{315BB117-6B1A-4EF8-8C22-433A930CEEE3}"/>
    <cellStyle name="Style 25 2 8" xfId="13880" xr:uid="{5A345692-0987-42EB-AFC5-8A70E5A40435}"/>
    <cellStyle name="Style 25 2 9" xfId="17868" xr:uid="{30C2D47B-2516-4E5E-ACDF-E97996CED65A}"/>
    <cellStyle name="Style 25 3" xfId="13881" xr:uid="{A4D26EF2-7E0D-4884-8774-3E39BBA3E28B}"/>
    <cellStyle name="Style 25 3 2" xfId="13882" xr:uid="{349E978B-9123-45D4-B9EE-91D431A815C1}"/>
    <cellStyle name="Style 25 3 2 2" xfId="13883" xr:uid="{6C31201A-F975-414F-882D-C3DC06760079}"/>
    <cellStyle name="Style 25 3 2 2 2" xfId="13884" xr:uid="{1E83DA3B-09D3-4A5D-AC00-48009379D7F5}"/>
    <cellStyle name="Style 25 3 2 2 3" xfId="13885" xr:uid="{9A96F369-0F3E-4BAC-9EDC-0C96FB19EF17}"/>
    <cellStyle name="Style 25 3 2 2 4" xfId="19374" xr:uid="{BA7F4AC4-E539-42FB-9D51-8154BA4FD2F0}"/>
    <cellStyle name="Style 25 3 2 3" xfId="13886" xr:uid="{025CEA62-009C-4702-85F2-3478E0410504}"/>
    <cellStyle name="Style 25 3 2 3 2" xfId="13887" xr:uid="{5902B94F-3961-4FB0-A846-83AF58B361E7}"/>
    <cellStyle name="Style 25 3 2 3 3" xfId="19786" xr:uid="{F95B3E22-DCE2-4C0C-9A24-D670D91876C6}"/>
    <cellStyle name="Style 25 3 2 4" xfId="13888" xr:uid="{FA898BCE-89D9-40B2-82E1-0BACC71904CA}"/>
    <cellStyle name="Style 25 3 2 5" xfId="13889" xr:uid="{42BA67B1-F2A2-41FF-A0DD-4FE77B3FCC83}"/>
    <cellStyle name="Style 25 3 2 6" xfId="18836" xr:uid="{A0D1039A-2D13-4809-B05D-433676C0A462}"/>
    <cellStyle name="Style 25 3 3" xfId="13890" xr:uid="{0E4D3B50-D2A2-42E4-B49B-47E3CAF8684C}"/>
    <cellStyle name="Style 25 3 3 2" xfId="13891" xr:uid="{EE450E53-AF91-407E-81BF-D365AFFAF627}"/>
    <cellStyle name="Style 25 3 4" xfId="13892" xr:uid="{A6D4F392-3C73-4CDA-BC98-C08FC2A85AFC}"/>
    <cellStyle name="Style 25 3 5" xfId="13893" xr:uid="{3EFF21B3-997F-47C1-B075-D4CCACABE728}"/>
    <cellStyle name="Style 25 3 6" xfId="18300" xr:uid="{BD247A14-7FAB-489B-BC8C-C36505C51598}"/>
    <cellStyle name="Style 25 4" xfId="13894" xr:uid="{492B73C3-5C5C-44C3-B100-2893B3262622}"/>
    <cellStyle name="Style 25 4 2" xfId="13895" xr:uid="{F3D37630-93A9-40DF-957D-082921C8EDBE}"/>
    <cellStyle name="Style 25 4 2 2" xfId="13896" xr:uid="{76848E08-AF48-4D96-AC45-C9C4460680E3}"/>
    <cellStyle name="Style 25 4 2 2 2" xfId="13897" xr:uid="{403D6F7E-4742-4A6E-A2B5-EE145AE57DD0}"/>
    <cellStyle name="Style 25 4 2 2 3" xfId="19440" xr:uid="{4CE2F347-0648-40E4-ACAD-F32E4BAFB88E}"/>
    <cellStyle name="Style 25 4 2 3" xfId="13898" xr:uid="{B08202CC-3E30-496F-986F-46BF1049DDA8}"/>
    <cellStyle name="Style 25 4 2 3 2" xfId="13899" xr:uid="{23359BC3-53A5-42C6-8CE5-58E30205119B}"/>
    <cellStyle name="Style 25 4 2 3 3" xfId="19852" xr:uid="{DE06D799-080A-4BFE-86A0-59FF0F00F209}"/>
    <cellStyle name="Style 25 4 2 4" xfId="13900" xr:uid="{77A155F7-09C7-489D-B746-A4D7AF0BEDB5}"/>
    <cellStyle name="Style 25 4 2 5" xfId="13901" xr:uid="{6AC60747-81C3-4590-9C61-9D1CC80066E2}"/>
    <cellStyle name="Style 25 4 2 6" xfId="18902" xr:uid="{D560D0C8-4136-4C28-A3CE-1EA9F0A0FF0C}"/>
    <cellStyle name="Style 25 4 3" xfId="13902" xr:uid="{4A878EC0-96F5-4E6D-996C-43076D891694}"/>
    <cellStyle name="Style 25 4 4" xfId="18366" xr:uid="{CA9661C2-AA10-4348-8E78-D9E2442E3CD7}"/>
    <cellStyle name="Style 25 5" xfId="13903" xr:uid="{EC7FDD8B-A5D2-4618-A834-1533F4E43D19}"/>
    <cellStyle name="Style 25 5 2" xfId="13904" xr:uid="{14A0A3B7-4A71-4BEA-B779-44C57DBCB0C4}"/>
    <cellStyle name="Style 25 5 2 2" xfId="13905" xr:uid="{DA4172C8-48CD-4DB7-9BCA-907E9AA0BA40}"/>
    <cellStyle name="Style 25 5 2 3" xfId="13906" xr:uid="{3558A337-B0F5-4FD7-9345-FF21C60EB57A}"/>
    <cellStyle name="Style 25 5 2 4" xfId="19178" xr:uid="{11CFF7A0-1F61-4852-96BF-E7B27DE7B18D}"/>
    <cellStyle name="Style 25 5 3" xfId="13907" xr:uid="{67C47BD9-3651-4B70-82BA-150A8B891BF1}"/>
    <cellStyle name="Style 25 5 3 2" xfId="13908" xr:uid="{45CEB4A9-8535-4B17-911B-DBB00BAF5888}"/>
    <cellStyle name="Style 25 5 3 3" xfId="19528" xr:uid="{FC6EF23B-20C4-4A13-A90B-DE9287AAA9A0}"/>
    <cellStyle name="Style 25 5 4" xfId="13909" xr:uid="{57241785-9578-4D87-986D-6B6F6EF5A414}"/>
    <cellStyle name="Style 25 5 5" xfId="13910" xr:uid="{BD8CBE73-384F-4549-99B9-BB83515E7C4A}"/>
    <cellStyle name="Style 25 5 6" xfId="13911" xr:uid="{8A55711F-6169-403B-965D-C7C040D5874E}"/>
    <cellStyle name="Style 25 5 7" xfId="18574" xr:uid="{32D83FD6-137C-4467-86D0-340C36233E23}"/>
    <cellStyle name="Style 25 6" xfId="13912" xr:uid="{7BF8E5CE-D58D-4F7D-BB1A-73D774D5B025}"/>
    <cellStyle name="Style 25 7" xfId="13913" xr:uid="{EED24C52-132A-4341-B9D1-7F0A4C269FAD}"/>
    <cellStyle name="Style 25 8" xfId="13914" xr:uid="{D915D30B-B873-471B-AA38-9DC6582D5C5E}"/>
    <cellStyle name="Style 25 9" xfId="13915" xr:uid="{E6D24D0C-FAAD-4A09-88D5-BB5791E7D7A8}"/>
    <cellStyle name="Style 26" xfId="13916" xr:uid="{BDCFE2D1-DCC8-4AF1-9C05-FC8A187CD4CF}"/>
    <cellStyle name="Style 26 2" xfId="13917" xr:uid="{D8151EFE-F94D-43BE-A29C-021217A95077}"/>
    <cellStyle name="Style 26 2 2" xfId="13918" xr:uid="{0AB1B7DD-E25F-4C00-9B1A-075E2078ACFE}"/>
    <cellStyle name="Style 26 3" xfId="13919" xr:uid="{A606C96F-7306-492A-B1BC-9D8F2A1EC1E2}"/>
    <cellStyle name="Style 26 4" xfId="13920" xr:uid="{9B7073CB-109A-4ABC-AA16-BBFF661D92B8}"/>
    <cellStyle name="Style 26 5" xfId="13921" xr:uid="{EF22D0AA-2239-4500-806F-64B23012C754}"/>
    <cellStyle name="Style 26 6" xfId="13922" xr:uid="{91AA02E9-68E0-4F14-B44B-20F7D9922AFC}"/>
    <cellStyle name="Style 26 7" xfId="13923" xr:uid="{A3505621-F301-4A39-8782-0DF858A32C2A}"/>
    <cellStyle name="Style 26 8" xfId="17869" xr:uid="{75890872-5E6C-48C9-8548-0BF944BC7620}"/>
    <cellStyle name="Sub heading - 1" xfId="13924" xr:uid="{7E491ACD-4806-44DC-A7D2-837687848C28}"/>
    <cellStyle name="Sub heading - 1 2" xfId="18377" xr:uid="{C39E4FCE-BC00-4908-B79A-0D9426FA7846}"/>
    <cellStyle name="Számítás" xfId="13925" xr:uid="{5BA1EBB1-75FC-48C7-983B-96C90E7F6F55}"/>
    <cellStyle name="Számítás 2" xfId="13926" xr:uid="{E1E4A5F1-F577-446C-AB88-37CEBFEC1601}"/>
    <cellStyle name="Számítás 2 2" xfId="13927" xr:uid="{880CACC4-7402-4296-A12B-045CDE778450}"/>
    <cellStyle name="Számítás 2 2 2" xfId="13928" xr:uid="{08051886-07AF-4B3F-B468-4484E8F9C9F3}"/>
    <cellStyle name="Számítás 2 2 2 2" xfId="13929" xr:uid="{E80C4E0B-4541-43EC-A766-D2D46116897B}"/>
    <cellStyle name="Számítás 2 2 3" xfId="19052" xr:uid="{7E4A69D2-AEBF-4D10-85E3-9226E62560D8}"/>
    <cellStyle name="Számítás 2 3" xfId="13930" xr:uid="{54824D9E-672D-4BD4-BE5C-95ECC3FB6E60}"/>
    <cellStyle name="Számítás 2 3 2" xfId="13931" xr:uid="{23A1BB5E-8675-407C-9A57-CBAA30501A9E}"/>
    <cellStyle name="Számítás 2 3 3" xfId="19038" xr:uid="{F50572BD-A3BF-4557-9DD5-DF97A77A22D2}"/>
    <cellStyle name="Számítás 2 4" xfId="13932" xr:uid="{F1DBED59-7CF7-4C87-A92A-9D5EA2B6A17D}"/>
    <cellStyle name="Számítás 2 5" xfId="18384" xr:uid="{6AA4FB79-E602-4FAB-AEDD-3BDB57196E63}"/>
    <cellStyle name="Számítás 3" xfId="16464" xr:uid="{83EE3C73-21B0-4AA6-AC28-6DB99B6D3D94}"/>
    <cellStyle name="Table" xfId="13933" xr:uid="{084456C3-C747-4E90-B9BB-DA70E13BACF1}"/>
    <cellStyle name="Table 2" xfId="13934" xr:uid="{EB138941-9EF0-4E9E-982D-E129DF8EE221}"/>
    <cellStyle name="Table 3" xfId="16466" xr:uid="{75C10C98-C8DD-458A-85F0-84A9675DE3EF}"/>
    <cellStyle name="Table heading" xfId="13935" xr:uid="{46911845-F7CF-4C1C-B22A-FBCE206A9EC8}"/>
    <cellStyle name="tableau | cellule | normal | decimal 1" xfId="13936" xr:uid="{02BFBCA5-C006-4406-8E57-007DC1A55AF5}"/>
    <cellStyle name="tableau | cellule | normal | decimal 1 2" xfId="13937" xr:uid="{59D64FEB-E1DF-4A22-BF7B-CD50F94BF9E8}"/>
    <cellStyle name="tableau | cellule | normal | decimal 1 2 2" xfId="13938" xr:uid="{1FF9E027-824A-4FE9-9234-593312CB8EA2}"/>
    <cellStyle name="tableau | cellule | normal | decimal 1 2 2 2" xfId="13939" xr:uid="{88CE79E6-921D-40B4-A56F-E29478003166}"/>
    <cellStyle name="tableau | cellule | normal | decimal 1 2 2 2 2" xfId="13940" xr:uid="{99C60ACF-4325-44E2-813C-A3216B1FAA02}"/>
    <cellStyle name="tableau | cellule | normal | decimal 1 2 2 3" xfId="19239" xr:uid="{AAB82852-B8AB-44DB-B55F-50299C776778}"/>
    <cellStyle name="tableau | cellule | normal | decimal 1 2 3" xfId="13941" xr:uid="{014C3107-14AF-4DCE-B557-060D7E4735FE}"/>
    <cellStyle name="tableau | cellule | normal | decimal 1 2 3 2" xfId="13942" xr:uid="{20ADAD2E-A4E9-4195-8402-6A8E4E3B9698}"/>
    <cellStyle name="tableau | cellule | normal | decimal 1 2 3 3" xfId="19590" xr:uid="{DFD4CB45-4073-464E-931E-6E66E80AD082}"/>
    <cellStyle name="tableau | cellule | normal | decimal 1 2 4" xfId="13943" xr:uid="{A0616E7B-9FB7-40A0-A991-93E46FDEB764}"/>
    <cellStyle name="tableau | cellule | normal | decimal 1 2 5" xfId="13944" xr:uid="{99AFC40D-9D2B-447C-B52A-35C945ACAB51}"/>
    <cellStyle name="tableau | cellule | normal | decimal 1 2 6" xfId="13945" xr:uid="{2B1B157D-C5E8-495E-BE58-15579A77E665}"/>
    <cellStyle name="tableau | cellule | normal | decimal 1 2 7" xfId="18637" xr:uid="{7C88237E-0943-43A4-8268-B9649B0605CE}"/>
    <cellStyle name="tableau | cellule | normal | decimal 1 3" xfId="13946" xr:uid="{A38D33B5-8620-460A-89FA-53DB254770D7}"/>
    <cellStyle name="tableau | cellule | normal | decimal 1 4" xfId="13947" xr:uid="{4B5281C0-C8B1-4547-82A6-8967225C1A9E}"/>
    <cellStyle name="tableau | cellule | normal | decimal 1 5" xfId="18054" xr:uid="{4504AE13-B57D-4AE2-B33C-0AAFB62C987B}"/>
    <cellStyle name="tableau | cellule | normal | pourcentage | decimal 1" xfId="13948" xr:uid="{CAF8BEF7-2960-4151-822D-D6B6AEC5A275}"/>
    <cellStyle name="tableau | cellule | normal | pourcentage | decimal 1 2" xfId="13949" xr:uid="{D919FBB4-8919-4D5A-A509-C6E89EF6B884}"/>
    <cellStyle name="tableau | cellule | normal | pourcentage | decimal 1 2 2" xfId="13950" xr:uid="{6E722B6A-4876-4773-B1AC-276A0811AADD}"/>
    <cellStyle name="tableau | cellule | normal | pourcentage | decimal 1 2 2 2" xfId="13951" xr:uid="{D3D5F768-1029-4B6B-A354-2E4F7CD269C1}"/>
    <cellStyle name="tableau | cellule | normal | pourcentage | decimal 1 2 2 2 2" xfId="13952" xr:uid="{43B56E12-75AE-461E-B1BB-AEE0A6F44916}"/>
    <cellStyle name="tableau | cellule | normal | pourcentage | decimal 1 2 2 3" xfId="19240" xr:uid="{0DC37385-6559-418C-90CA-B9C974DBE590}"/>
    <cellStyle name="tableau | cellule | normal | pourcentage | decimal 1 2 3" xfId="13953" xr:uid="{08C4298A-171D-442D-841D-00EAA305CD55}"/>
    <cellStyle name="tableau | cellule | normal | pourcentage | decimal 1 2 3 2" xfId="13954" xr:uid="{151CF85A-A836-4D80-AF88-E49247D01F49}"/>
    <cellStyle name="tableau | cellule | normal | pourcentage | decimal 1 2 3 3" xfId="19591" xr:uid="{118F7B67-3DC3-44B8-A26C-9C4C8C87B02F}"/>
    <cellStyle name="tableau | cellule | normal | pourcentage | decimal 1 2 4" xfId="13955" xr:uid="{9E5F9710-FB88-498B-892C-34D582EFA2B6}"/>
    <cellStyle name="tableau | cellule | normal | pourcentage | decimal 1 2 5" xfId="13956" xr:uid="{6CCF631A-7533-4AD2-BB65-69A2A5160251}"/>
    <cellStyle name="tableau | cellule | normal | pourcentage | decimal 1 2 6" xfId="13957" xr:uid="{A6BFD159-1E4F-4932-87C2-7C87E9651F57}"/>
    <cellStyle name="tableau | cellule | normal | pourcentage | decimal 1 2 7" xfId="18638" xr:uid="{7788FC9B-444C-4480-901D-3C62612569D2}"/>
    <cellStyle name="tableau | cellule | normal | pourcentage | decimal 1 3" xfId="13958" xr:uid="{5BADD3F6-51FA-406A-B366-CFFCB3EF73C7}"/>
    <cellStyle name="tableau | cellule | normal | pourcentage | decimal 1 4" xfId="13959" xr:uid="{C5E849BD-474F-4447-93F2-563C8E027C28}"/>
    <cellStyle name="tableau | cellule | normal | pourcentage | decimal 1 5" xfId="18055" xr:uid="{554C9124-8C96-488F-ACD5-87835E596310}"/>
    <cellStyle name="tableau | cellule | total | decimal 1" xfId="13960" xr:uid="{6D0A3C72-06A4-4D8A-A793-860253B983D8}"/>
    <cellStyle name="tableau | cellule | total | decimal 1 2" xfId="13961" xr:uid="{8E50A3D6-6115-4850-ACAA-C7E5754E7F57}"/>
    <cellStyle name="tableau | cellule | total | decimal 1 2 2" xfId="13962" xr:uid="{DE0DB6EE-D28D-4136-AEC3-A9B894E42CE1}"/>
    <cellStyle name="tableau | cellule | total | decimal 1 2 2 2" xfId="13963" xr:uid="{88B79754-C2C4-485E-8E3B-0D8CD6633486}"/>
    <cellStyle name="tableau | cellule | total | decimal 1 2 2 2 2" xfId="13964" xr:uid="{17C3AEA3-BE05-4F45-8252-C5313F6E8585}"/>
    <cellStyle name="tableau | cellule | total | decimal 1 2 2 3" xfId="19241" xr:uid="{4D6882EA-85AD-47CB-8281-EC7B5B8E7401}"/>
    <cellStyle name="tableau | cellule | total | decimal 1 2 3" xfId="13965" xr:uid="{4A7A82C4-F131-434C-8154-B7D440BBE279}"/>
    <cellStyle name="tableau | cellule | total | decimal 1 2 3 2" xfId="13966" xr:uid="{32C18A3F-2E9E-41A8-B3FD-D86D7FE77B9E}"/>
    <cellStyle name="tableau | cellule | total | decimal 1 2 3 3" xfId="19592" xr:uid="{C255C0CC-3B5F-4B5C-9172-B1D9B84D5A27}"/>
    <cellStyle name="tableau | cellule | total | decimal 1 2 4" xfId="13967" xr:uid="{36CFA9E6-44DD-4EC4-8481-5F45802F9553}"/>
    <cellStyle name="tableau | cellule | total | decimal 1 2 5" xfId="13968" xr:uid="{D33841C6-9842-48A5-8906-FED38D7460E3}"/>
    <cellStyle name="tableau | cellule | total | decimal 1 2 6" xfId="13969" xr:uid="{0541F25F-AC79-4493-AE9E-463C450502B5}"/>
    <cellStyle name="tableau | cellule | total | decimal 1 2 7" xfId="18639" xr:uid="{9FF9F0C3-F4B9-427E-82F6-1D29BD86B68F}"/>
    <cellStyle name="tableau | cellule | total | decimal 1 3" xfId="13970" xr:uid="{8AC972C6-6593-44FF-9A60-378F34E224C5}"/>
    <cellStyle name="tableau | cellule | total | decimal 1 4" xfId="13971" xr:uid="{262C29A1-361D-46E1-82F7-7AD3BEBC3B1F}"/>
    <cellStyle name="tableau | cellule | total | decimal 1 5" xfId="18056" xr:uid="{424ABB9E-DC2F-4DC5-9A3A-8D3F0DC57134}"/>
    <cellStyle name="tableau | coin superieur gauche" xfId="13972" xr:uid="{B0238A76-85AC-48F8-B7F9-A0124BE071F0}"/>
    <cellStyle name="tableau | coin superieur gauche 2" xfId="13973" xr:uid="{6425BF51-5814-4231-8D47-7BD31FC39CDD}"/>
    <cellStyle name="tableau | coin superieur gauche 2 2" xfId="13974" xr:uid="{EEEC8401-46FC-4E76-A3DE-556E992D6236}"/>
    <cellStyle name="tableau | coin superieur gauche 2 2 2" xfId="13975" xr:uid="{F571B693-B88B-40F6-9E01-D51CDD3A6DA8}"/>
    <cellStyle name="tableau | coin superieur gauche 2 2 2 2" xfId="13976" xr:uid="{5C0574CA-2E6A-4CC6-84FB-35E249D6B31B}"/>
    <cellStyle name="tableau | coin superieur gauche 2 2 2 3" xfId="13977" xr:uid="{D1F2C680-746A-4CAB-83A3-CFE0CFD1071D}"/>
    <cellStyle name="tableau | coin superieur gauche 2 2 3" xfId="19242" xr:uid="{499ACD3A-CD43-45D4-8141-519E85BD2666}"/>
    <cellStyle name="tableau | coin superieur gauche 2 3" xfId="13978" xr:uid="{A2EACD72-770E-4F29-BA30-3F54388E0589}"/>
    <cellStyle name="tableau | coin superieur gauche 2 3 2" xfId="13979" xr:uid="{483ABDC3-7A23-4582-ABCD-C3C326F558F0}"/>
    <cellStyle name="tableau | coin superieur gauche 2 3 3" xfId="13980" xr:uid="{C51B8370-4407-48F1-8CBE-E629ADD1B18B}"/>
    <cellStyle name="tableau | coin superieur gauche 2 3 4" xfId="19593" xr:uid="{1F9D845C-00DC-4CC8-B48A-D6F6B8A3FF86}"/>
    <cellStyle name="tableau | coin superieur gauche 2 4" xfId="13981" xr:uid="{CFD2A0C5-D5AA-4B32-9BE1-9E6A9A88BFD8}"/>
    <cellStyle name="tableau | coin superieur gauche 2 5" xfId="13982" xr:uid="{C9A0A9E9-F843-4FC9-9B8A-DB1B5CA29EF2}"/>
    <cellStyle name="tableau | coin superieur gauche 2 6" xfId="18640" xr:uid="{3E4A5E85-92AE-4486-A794-8CF64113AAE0}"/>
    <cellStyle name="tableau | coin superieur gauche 3" xfId="13983" xr:uid="{C3189427-DC46-41E6-AEC1-1CB330A38FDD}"/>
    <cellStyle name="tableau | coin superieur gauche 4" xfId="18057" xr:uid="{A391AAA8-5A39-4134-9D69-DEE6EA100175}"/>
    <cellStyle name="tableau | entete-colonne | series" xfId="13984" xr:uid="{ABEB12DB-0040-4142-B8C1-B62541EE6493}"/>
    <cellStyle name="tableau | entete-colonne | series 2" xfId="13985" xr:uid="{9A1A2D2C-37B8-4624-99F8-A1DDC099BF54}"/>
    <cellStyle name="tableau | entete-colonne | series 2 2" xfId="13986" xr:uid="{6394DE87-9065-4978-83FE-163921DFF14B}"/>
    <cellStyle name="tableau | entete-colonne | series 2 2 2" xfId="13987" xr:uid="{DC90BE2A-4C23-4BD0-B5B7-0DF83A0F7E5B}"/>
    <cellStyle name="tableau | entete-colonne | series 2 2 3" xfId="19243" xr:uid="{1DC183A4-92CC-43E3-AF73-1AA55C6BE05A}"/>
    <cellStyle name="tableau | entete-colonne | series 2 3" xfId="13988" xr:uid="{EFCFDE0F-C680-4D37-9A96-23A0B97F0347}"/>
    <cellStyle name="tableau | entete-colonne | series 2 3 2" xfId="13989" xr:uid="{2E02FDDF-ECE2-43ED-A51B-682087BA6991}"/>
    <cellStyle name="tableau | entete-colonne | series 2 3 3" xfId="19594" xr:uid="{D922051B-E950-4FBA-AF51-A2AAF66A182D}"/>
    <cellStyle name="tableau | entete-colonne | series 2 4" xfId="13990" xr:uid="{77675F1A-44B0-4EA9-B945-6368B5C350E2}"/>
    <cellStyle name="tableau | entete-colonne | series 2 5" xfId="13991" xr:uid="{CD586368-B873-48E7-A799-89BA15B90286}"/>
    <cellStyle name="tableau | entete-colonne | series 2 6" xfId="18641" xr:uid="{A27FC7BD-3161-48DA-81D5-BC2AAE293B92}"/>
    <cellStyle name="tableau | entete-colonne | series 3" xfId="13992" xr:uid="{1EBBCC88-2DF2-436E-83DB-CCEE836EEF7B}"/>
    <cellStyle name="tableau | entete-colonne | series 4" xfId="18058" xr:uid="{1377296A-D15F-4989-B1F7-A02E98120C69}"/>
    <cellStyle name="tableau | entete-ligne | normal" xfId="13993" xr:uid="{3B77D70B-1D4E-438A-9C2E-FD506C672F06}"/>
    <cellStyle name="tableau | entete-ligne | normal 2" xfId="13994" xr:uid="{CE4C7265-EA94-4959-889A-38C53C34F4B9}"/>
    <cellStyle name="tableau | entete-ligne | normal 2 2" xfId="13995" xr:uid="{ECC0B4A6-29EE-4BE4-BD4F-E0A804456645}"/>
    <cellStyle name="tableau | entete-ligne | normal 2 2 2" xfId="13996" xr:uid="{9C8B58FF-25BF-48BA-B42E-3B939D6AD3C3}"/>
    <cellStyle name="tableau | entete-ligne | normal 2 2 2 2" xfId="13997" xr:uid="{4E0CA3CB-EBEC-4B7B-8A4E-C9EA80D05CCB}"/>
    <cellStyle name="tableau | entete-ligne | normal 2 2 2 3" xfId="13998" xr:uid="{ACDAC3B4-CE2C-4FCF-8151-FD5F77DC635F}"/>
    <cellStyle name="tableau | entete-ligne | normal 2 2 3" xfId="19244" xr:uid="{01CC0DA1-3C45-4220-A81F-9672C27FB200}"/>
    <cellStyle name="tableau | entete-ligne | normal 2 3" xfId="13999" xr:uid="{6C11E329-9123-4D34-B0D7-28B39DDE5C97}"/>
    <cellStyle name="tableau | entete-ligne | normal 2 3 2" xfId="14000" xr:uid="{EB856D96-4973-48AE-94B9-A006A5443A9C}"/>
    <cellStyle name="tableau | entete-ligne | normal 2 3 3" xfId="14001" xr:uid="{5401CBC7-E283-4863-99E3-36573D4D872B}"/>
    <cellStyle name="tableau | entete-ligne | normal 2 3 4" xfId="19595" xr:uid="{38B20F95-96FF-4128-BF21-E03264FE62EA}"/>
    <cellStyle name="tableau | entete-ligne | normal 2 4" xfId="14002" xr:uid="{45F3DBC2-8D3A-43F3-AE1F-B556BBFA9A33}"/>
    <cellStyle name="tableau | entete-ligne | normal 2 5" xfId="14003" xr:uid="{FDF89D6A-3FBD-4915-8C2B-7C3651797E99}"/>
    <cellStyle name="tableau | entete-ligne | normal 2 6" xfId="18642" xr:uid="{A84ADC21-AF09-4B83-8A8A-BC7333840935}"/>
    <cellStyle name="tableau | entete-ligne | normal 3" xfId="14004" xr:uid="{67DFBA8A-E72E-4C62-BEA9-21EEDD604A0D}"/>
    <cellStyle name="tableau | entete-ligne | normal 4" xfId="18059" xr:uid="{26A69104-88FA-4064-8536-E87EC40B069F}"/>
    <cellStyle name="tableau | entete-ligne | total" xfId="14005" xr:uid="{71DE8425-F0BE-4259-A13A-4A622BB7E041}"/>
    <cellStyle name="tableau | entete-ligne | total 2" xfId="14006" xr:uid="{D3074787-9626-419E-8AB9-AA61C276AAF1}"/>
    <cellStyle name="tableau | entete-ligne | total 2 2" xfId="14007" xr:uid="{EBDF0C82-88EC-4FA3-8873-A98657FFDD14}"/>
    <cellStyle name="tableau | entete-ligne | total 2 2 2" xfId="14008" xr:uid="{3665A1FD-7B73-43D0-AF9A-B3E8FBD0185A}"/>
    <cellStyle name="tableau | entete-ligne | total 2 2 3" xfId="19245" xr:uid="{35D88962-FE98-4123-B91C-74E3CC73F99E}"/>
    <cellStyle name="tableau | entete-ligne | total 2 3" xfId="14009" xr:uid="{ECABD49B-AF5B-45B1-848E-F514BAEED399}"/>
    <cellStyle name="tableau | entete-ligne | total 2 3 2" xfId="14010" xr:uid="{FF5BB878-A772-494C-B335-A664F0E0768B}"/>
    <cellStyle name="tableau | entete-ligne | total 2 3 3" xfId="19596" xr:uid="{93E9A502-A995-43A2-B01A-C12CF42AC0DE}"/>
    <cellStyle name="tableau | entete-ligne | total 2 4" xfId="14011" xr:uid="{7602DE24-07A6-4B62-BC72-85BCD53984B0}"/>
    <cellStyle name="tableau | entete-ligne | total 2 5" xfId="14012" xr:uid="{2439F579-CE87-4D3F-8E48-F746935C00BC}"/>
    <cellStyle name="tableau | entete-ligne | total 2 6" xfId="18643" xr:uid="{FE6E50B4-68BD-4F69-AE26-03F22F370B2C}"/>
    <cellStyle name="tableau | entete-ligne | total 3" xfId="14013" xr:uid="{321F0135-B7CA-4368-A740-11AB13FB9A7E}"/>
    <cellStyle name="tableau | entete-ligne | total 4" xfId="18060" xr:uid="{5E1F49EE-E7CC-4088-B636-6942C68A4676}"/>
    <cellStyle name="tableau | ligne-titre | niveau1" xfId="14014" xr:uid="{A3D431C8-C0BE-4028-8B08-C8C7CBC5CCFE}"/>
    <cellStyle name="tableau | ligne-titre | niveau1 2" xfId="14015" xr:uid="{3196A288-D435-4519-AE63-1A47702D3C73}"/>
    <cellStyle name="tableau | ligne-titre | niveau1 2 2" xfId="14016" xr:uid="{FFD57E92-FC13-482B-B34E-07AAC32D84EE}"/>
    <cellStyle name="tableau | ligne-titre | niveau1 2 2 2" xfId="14017" xr:uid="{DE8C1332-9653-455A-8EEC-B27CB1AF8717}"/>
    <cellStyle name="tableau | ligne-titre | niveau1 2 2 3" xfId="19246" xr:uid="{7B5BAAFF-2B49-4A27-A709-02E0A9F9ACA1}"/>
    <cellStyle name="tableau | ligne-titre | niveau1 2 3" xfId="14018" xr:uid="{4160E16E-74BB-4CE1-8DBF-B6488E623758}"/>
    <cellStyle name="tableau | ligne-titre | niveau1 2 3 2" xfId="14019" xr:uid="{F71D42F5-EBB7-47D3-80E2-625B4AEF6F8F}"/>
    <cellStyle name="tableau | ligne-titre | niveau1 2 3 3" xfId="19597" xr:uid="{5F3A2BE5-B371-4FC1-ADF7-777941BAE866}"/>
    <cellStyle name="tableau | ligne-titre | niveau1 2 4" xfId="14020" xr:uid="{10DF5C30-A1A5-4EFA-8528-3F0063976D95}"/>
    <cellStyle name="tableau | ligne-titre | niveau1 2 5" xfId="14021" xr:uid="{8F6A5701-91AD-4E1F-A99E-81CAC09E1CC7}"/>
    <cellStyle name="tableau | ligne-titre | niveau1 2 6" xfId="18644" xr:uid="{E8BE83AA-F4A1-430C-93A4-AEED5E4CB34B}"/>
    <cellStyle name="tableau | ligne-titre | niveau1 3" xfId="14022" xr:uid="{3CF6CD6C-60E3-4806-BE7C-A87F3218AF37}"/>
    <cellStyle name="tableau | ligne-titre | niveau1 4" xfId="18061" xr:uid="{3D3EB816-1421-44B6-9428-8AB471A70B37}"/>
    <cellStyle name="tableau | ligne-titre | niveau2" xfId="14023" xr:uid="{68B42A15-9B81-42EF-B18D-0BD6DB9E63E8}"/>
    <cellStyle name="tableau | ligne-titre | niveau2 2" xfId="14024" xr:uid="{87F78610-5014-4AA7-BD08-1F48AB5B6429}"/>
    <cellStyle name="tableau | ligne-titre | niveau2 2 2" xfId="14025" xr:uid="{26F3BFC5-2401-4E04-8B2F-0EF93594FB75}"/>
    <cellStyle name="tableau | ligne-titre | niveau2 2 2 2" xfId="14026" xr:uid="{E693704B-C337-4EF4-8A6F-DE70A1B108F7}"/>
    <cellStyle name="tableau | ligne-titre | niveau2 2 2 3" xfId="19247" xr:uid="{408277B4-57A8-4A21-BD91-8ABA5B23E4FF}"/>
    <cellStyle name="tableau | ligne-titre | niveau2 2 3" xfId="14027" xr:uid="{26F9BBC7-5128-40B9-B620-31A9DEC766A7}"/>
    <cellStyle name="tableau | ligne-titre | niveau2 2 3 2" xfId="14028" xr:uid="{4F844D97-B23D-43EC-A895-AB01D6B7AC15}"/>
    <cellStyle name="tableau | ligne-titre | niveau2 2 3 3" xfId="19598" xr:uid="{B12AADB9-18F6-4A04-A850-032A5E2BBC9A}"/>
    <cellStyle name="tableau | ligne-titre | niveau2 2 4" xfId="14029" xr:uid="{9FD3A9B1-5E53-4F90-9307-617113A03D2F}"/>
    <cellStyle name="tableau | ligne-titre | niveau2 2 5" xfId="14030" xr:uid="{A8169D76-99FF-45B6-8BF7-53595A43DF0A}"/>
    <cellStyle name="tableau | ligne-titre | niveau2 2 6" xfId="18645" xr:uid="{BB072CE2-BAAE-4489-83E5-FF4535D24CBC}"/>
    <cellStyle name="tableau | ligne-titre | niveau2 3" xfId="14031" xr:uid="{FBE80B65-B175-47B2-8470-DEF653D0EEE1}"/>
    <cellStyle name="tableau | ligne-titre | niveau2 4" xfId="18062" xr:uid="{C39F0978-0FF2-4CF7-A142-EDD9DECCC044}"/>
    <cellStyle name="Tabref" xfId="14032" xr:uid="{E309835E-206B-43B2-944A-13D9B7BA66C2}"/>
    <cellStyle name="Testo avviso" xfId="14033" xr:uid="{4F5D92F6-96D3-4282-8544-B4C7296EF6B0}"/>
    <cellStyle name="Testo avviso 2" xfId="18918" xr:uid="{4A559638-AA35-40EB-B252-4461F78D630F}"/>
    <cellStyle name="Testo descrittivo" xfId="14034" xr:uid="{620E741D-DB07-4F56-A1AC-331D615CB0AB}"/>
    <cellStyle name="Testo descrittivo 2" xfId="18919" xr:uid="{CE2A0B71-9443-4282-A5C4-4B9FE2B7A3C4}"/>
    <cellStyle name="Title" xfId="16374" builtinId="15" customBuiltin="1"/>
    <cellStyle name="Title 10" xfId="14035" xr:uid="{9EECE141-4AE7-4995-8547-37AE81B59452}"/>
    <cellStyle name="Title 10 2" xfId="14036" xr:uid="{DE0B8E31-27DD-4611-ABD4-635825D8708A}"/>
    <cellStyle name="Title 10 2 2" xfId="14037" xr:uid="{12189973-8BA9-43C3-8F4B-BB9C65D78E21}"/>
    <cellStyle name="Title 10 3" xfId="14038" xr:uid="{328C281B-40A2-4A91-A44D-6C1A16373A66}"/>
    <cellStyle name="Title 10 4" xfId="14039" xr:uid="{81779B99-335C-453A-ACCB-5616C9A58CCA}"/>
    <cellStyle name="Title 10 5" xfId="14040" xr:uid="{3C7D8EF3-0ADC-422E-9742-96C7E85C9F44}"/>
    <cellStyle name="Title 10 6" xfId="14041" xr:uid="{6C09A698-B743-47EA-BE19-59322237E10A}"/>
    <cellStyle name="Title 10 7" xfId="17870" xr:uid="{E9B74E84-4B8F-475E-A02D-40FFEDB7CE1D}"/>
    <cellStyle name="Title 2" xfId="14042" xr:uid="{59E51B98-E8FB-45E2-BACE-FAC5EE045E3B}"/>
    <cellStyle name="Title 2 10" xfId="14043" xr:uid="{C3F4573E-741F-4653-987D-AAC07AC41D71}"/>
    <cellStyle name="Title 2 10 2" xfId="14044" xr:uid="{5596CB3F-0546-4D5B-BD4F-D39ABE3FAABD}"/>
    <cellStyle name="Title 2 10 2 2" xfId="14045" xr:uid="{AF2A8F7B-30AB-4F86-9FE7-8EB505E4754F}"/>
    <cellStyle name="Title 2 10 3" xfId="14046" xr:uid="{8C8DF454-6C5F-49FC-9A95-59A410AD9927}"/>
    <cellStyle name="Title 2 10 4" xfId="14047" xr:uid="{3AEDB4FE-571A-4C05-B932-F2CCECF88DB7}"/>
    <cellStyle name="Title 2 10 5" xfId="14048" xr:uid="{DDA4B181-44CF-4C9C-8964-FE450713A2EC}"/>
    <cellStyle name="Title 2 10 6" xfId="14049" xr:uid="{AFC56552-465D-4CA8-AD43-E2415CED8063}"/>
    <cellStyle name="Title 2 10 7" xfId="14050" xr:uid="{76FF9925-A7A5-4571-8AFE-FA60C7D95E9F}"/>
    <cellStyle name="Title 2 10 8" xfId="17872" xr:uid="{B6F0F921-669E-4EBE-820C-0127B3507BDC}"/>
    <cellStyle name="Title 2 11" xfId="14051" xr:uid="{B1CDD410-9490-456E-B730-ECFDA681CFD3}"/>
    <cellStyle name="Title 2 11 2" xfId="14052" xr:uid="{6FF73EE0-29B7-4C82-AEB4-FE55BB163CA5}"/>
    <cellStyle name="Title 2 11 2 2" xfId="14053" xr:uid="{C8E53D4E-EF7D-49FC-9AA8-DAF526473483}"/>
    <cellStyle name="Title 2 11 3" xfId="14054" xr:uid="{417A9A41-DF3E-42B7-BD83-FC0CC65299A7}"/>
    <cellStyle name="Title 2 11 4" xfId="14055" xr:uid="{10AE1D01-F2F0-4E50-9FD4-778F76DB2403}"/>
    <cellStyle name="Title 2 11 5" xfId="14056" xr:uid="{0FCE8F40-3B9F-44E8-A606-8CCB89F5F152}"/>
    <cellStyle name="Title 2 11 6" xfId="14057" xr:uid="{3EF367ED-40F3-4746-B340-30C31C2A193B}"/>
    <cellStyle name="Title 2 11 7" xfId="17873" xr:uid="{B6EA414F-D5D2-4B66-BEC5-94E6CE29452D}"/>
    <cellStyle name="Title 2 12" xfId="14058" xr:uid="{D3F59EDD-E3E7-41F7-9639-219C8798F095}"/>
    <cellStyle name="Title 2 12 2" xfId="14059" xr:uid="{06DC3D1D-4394-4116-97F2-07D26C8A1D0C}"/>
    <cellStyle name="Title 2 13" xfId="14060" xr:uid="{68719966-5E53-45DE-8C5D-32CDA71F63E0}"/>
    <cellStyle name="Title 2 14" xfId="14061" xr:uid="{AAAD06C1-73D8-41C2-8AA4-65397C5D2F44}"/>
    <cellStyle name="Title 2 15" xfId="14062" xr:uid="{F236DA57-716B-4AF4-8CD3-2AE845B36CF8}"/>
    <cellStyle name="Title 2 16" xfId="14063" xr:uid="{F7707C12-A207-447A-9D86-9FB1CE760763}"/>
    <cellStyle name="Title 2 17" xfId="14064" xr:uid="{F8C426C3-0921-482F-97AD-7A120B78863A}"/>
    <cellStyle name="Title 2 18" xfId="14065" xr:uid="{BCC5F154-07E9-4270-978E-F5892FF171BB}"/>
    <cellStyle name="Title 2 19" xfId="17871" xr:uid="{189BAF14-F988-419C-AE8E-C2EF2D88EADC}"/>
    <cellStyle name="Title 2 2" xfId="14066" xr:uid="{658BF9A7-759D-448B-8EDF-173B03E9AFC6}"/>
    <cellStyle name="Title 2 2 2" xfId="14067" xr:uid="{46C00819-B185-4C44-A1ED-2935054497F6}"/>
    <cellStyle name="Title 2 2 2 2" xfId="14068" xr:uid="{FAB8E36C-F226-4B1A-8E53-D5F0A58FC6B9}"/>
    <cellStyle name="Title 2 2 3" xfId="14069" xr:uid="{295EF417-3B65-4E7C-9F6B-778C1A6D2CED}"/>
    <cellStyle name="Title 2 2 4" xfId="14070" xr:uid="{09E3C668-09A4-459F-8E7E-9C32FE3A39BB}"/>
    <cellStyle name="Title 2 2 5" xfId="14071" xr:uid="{296EE4C3-908D-480F-ACFB-42D60211512F}"/>
    <cellStyle name="Title 2 2 6" xfId="14072" xr:uid="{7F30F135-5674-4A0A-B2FC-16CCD9FD7DF1}"/>
    <cellStyle name="Title 2 2 7" xfId="14073" xr:uid="{AFB7F437-FA8B-42E6-B0BA-9C74EF91B2BC}"/>
    <cellStyle name="Title 2 2 8" xfId="17874" xr:uid="{D3530DBA-B992-41F6-807C-2A9D912B5E03}"/>
    <cellStyle name="Title 2 3" xfId="14074" xr:uid="{7AFE9E16-B814-4B65-B8EF-E85B251E54F8}"/>
    <cellStyle name="Title 2 3 2" xfId="14075" xr:uid="{3B990902-497C-403B-A62D-4DD417D322C8}"/>
    <cellStyle name="Title 2 3 2 2" xfId="14076" xr:uid="{35802562-A799-445C-A82F-AABA692C0898}"/>
    <cellStyle name="Title 2 3 3" xfId="14077" xr:uid="{785921F8-C309-4F7A-ADBB-E45CC02F2672}"/>
    <cellStyle name="Title 2 3 4" xfId="14078" xr:uid="{C8257C4B-1BC1-4ACE-91C5-E6815658A2BD}"/>
    <cellStyle name="Title 2 3 5" xfId="14079" xr:uid="{A3C112CE-021A-4307-B511-EA280D457C13}"/>
    <cellStyle name="Title 2 3 6" xfId="14080" xr:uid="{0D2D2CDA-A888-4F91-BBCD-1C58DDCC2C3A}"/>
    <cellStyle name="Title 2 3 7" xfId="14081" xr:uid="{499239F4-6B25-4C95-9DAB-D63A66FDE8BA}"/>
    <cellStyle name="Title 2 3 8" xfId="17875" xr:uid="{BE755496-F94F-4A0D-9FD0-0070E023E2DB}"/>
    <cellStyle name="Title 2 4" xfId="14082" xr:uid="{CE78C842-1A30-4F6E-AF75-72EEA7299BB7}"/>
    <cellStyle name="Title 2 4 2" xfId="14083" xr:uid="{0006A2DD-5187-4220-B4C0-3BD0B54FA1B7}"/>
    <cellStyle name="Title 2 4 2 2" xfId="14084" xr:uid="{F622E331-1C19-4F5B-BC43-CE7B1223B15A}"/>
    <cellStyle name="Title 2 4 3" xfId="14085" xr:uid="{168F847D-D69E-44FE-9F22-156625C70A35}"/>
    <cellStyle name="Title 2 4 4" xfId="14086" xr:uid="{0ECB1EC1-F1B1-4E9E-BC7A-77FB13E8735A}"/>
    <cellStyle name="Title 2 4 5" xfId="14087" xr:uid="{6DC473C1-3150-4383-B8AC-2FFB1C1CBF0E}"/>
    <cellStyle name="Title 2 4 6" xfId="14088" xr:uid="{D6D82E83-968F-40CD-BE00-3EEED779E3DF}"/>
    <cellStyle name="Title 2 4 7" xfId="14089" xr:uid="{B93111B2-5801-4A47-85F2-7A057A9ECF9F}"/>
    <cellStyle name="Title 2 4 8" xfId="17876" xr:uid="{14143BF5-D1A7-491F-8CD6-0BDEE44DCC5A}"/>
    <cellStyle name="Title 2 5" xfId="14090" xr:uid="{27D71A10-FD03-4869-94E5-5BA807D5A757}"/>
    <cellStyle name="Title 2 5 2" xfId="14091" xr:uid="{E10D2B15-C8AA-4EB7-AECE-2EBDCD809E14}"/>
    <cellStyle name="Title 2 5 2 2" xfId="14092" xr:uid="{FED1AF45-EE93-4128-B361-DEE09FD68E7A}"/>
    <cellStyle name="Title 2 5 3" xfId="14093" xr:uid="{9C7028C5-891B-4154-88E8-3583E00FBF1A}"/>
    <cellStyle name="Title 2 5 4" xfId="14094" xr:uid="{F0F5E436-5948-4980-939F-15F1772EC818}"/>
    <cellStyle name="Title 2 5 5" xfId="14095" xr:uid="{943240BF-C37C-41C9-8E5E-BCDA3822B97C}"/>
    <cellStyle name="Title 2 5 6" xfId="14096" xr:uid="{2443CD2D-508F-4AA0-A022-A0AA5FB5886C}"/>
    <cellStyle name="Title 2 5 7" xfId="14097" xr:uid="{37DB212A-A48B-4426-8927-E941C6A61586}"/>
    <cellStyle name="Title 2 5 8" xfId="17877" xr:uid="{CEB2B61F-3609-4574-9026-BAE97A9F70AF}"/>
    <cellStyle name="Title 2 6" xfId="14098" xr:uid="{65B0B32C-F1BF-4373-BBDA-DE33556652F1}"/>
    <cellStyle name="Title 2 6 2" xfId="14099" xr:uid="{138FCC61-E342-4A37-BCFF-2EF5A186DDAD}"/>
    <cellStyle name="Title 2 6 2 2" xfId="14100" xr:uid="{DDC5AF81-63C1-4AF1-A284-7088E9396245}"/>
    <cellStyle name="Title 2 6 3" xfId="14101" xr:uid="{248D3435-68C0-4B36-852A-95587B79AB06}"/>
    <cellStyle name="Title 2 6 4" xfId="14102" xr:uid="{589B3DA2-8611-46D2-8078-5CCBC54010C6}"/>
    <cellStyle name="Title 2 6 5" xfId="14103" xr:uid="{07DD8121-532D-4F9E-85ED-635F2EBEB3D8}"/>
    <cellStyle name="Title 2 6 6" xfId="14104" xr:uid="{AE26D862-61A6-4807-B60B-5A7978AB5119}"/>
    <cellStyle name="Title 2 6 7" xfId="14105" xr:uid="{A3C09BF9-889C-4851-8A7E-E481EC466ECF}"/>
    <cellStyle name="Title 2 6 8" xfId="17878" xr:uid="{C8A732E5-2F1F-4BF4-91D2-9875D5B9B7DE}"/>
    <cellStyle name="Title 2 7" xfId="14106" xr:uid="{F60FCB07-CD08-455B-9ECF-1151EC0C9064}"/>
    <cellStyle name="Title 2 7 2" xfId="14107" xr:uid="{5109CED2-8CB7-410B-A40D-E44DFD3D838C}"/>
    <cellStyle name="Title 2 7 2 2" xfId="14108" xr:uid="{CB130E40-F95D-463C-B66C-F7986AE883A5}"/>
    <cellStyle name="Title 2 7 3" xfId="14109" xr:uid="{6C7FFCB3-5A07-4125-9844-D045C4CF8CEC}"/>
    <cellStyle name="Title 2 7 4" xfId="14110" xr:uid="{21C68B92-C54E-4DFD-8702-00D9186157D9}"/>
    <cellStyle name="Title 2 7 5" xfId="14111" xr:uid="{0B405B94-62EE-4DA8-8E39-4DFB6752D25D}"/>
    <cellStyle name="Title 2 7 6" xfId="14112" xr:uid="{5E2AA0B9-4E46-4D26-BDF8-532B93E877D2}"/>
    <cellStyle name="Title 2 7 7" xfId="14113" xr:uid="{7AC3EDD1-6CCE-475A-BD60-D0ABBBADD46D}"/>
    <cellStyle name="Title 2 7 8" xfId="17879" xr:uid="{401FDEA8-4C83-4E89-8AE1-A4162C3C05FE}"/>
    <cellStyle name="Title 2 8" xfId="14114" xr:uid="{92A8951F-74E4-4E6D-AA0F-286EAB39F827}"/>
    <cellStyle name="Title 2 8 2" xfId="14115" xr:uid="{895BB846-D73A-4238-877D-DB84A3F15C56}"/>
    <cellStyle name="Title 2 8 2 2" xfId="14116" xr:uid="{AE330E3E-C0EC-4252-A10B-07BE05E32AAD}"/>
    <cellStyle name="Title 2 8 3" xfId="14117" xr:uid="{49A64E06-6792-485F-AA35-7CEB31D76420}"/>
    <cellStyle name="Title 2 8 4" xfId="14118" xr:uid="{8B36CD76-9A0C-4A0F-B598-62134168501B}"/>
    <cellStyle name="Title 2 8 5" xfId="14119" xr:uid="{C90F1C8D-0099-4E39-B868-5B37B8E47619}"/>
    <cellStyle name="Title 2 8 6" xfId="14120" xr:uid="{324E3C8C-485D-4A51-8729-30F89FA8D153}"/>
    <cellStyle name="Title 2 8 7" xfId="14121" xr:uid="{0684FB6B-1837-4469-A361-E3140F5A95E3}"/>
    <cellStyle name="Title 2 8 8" xfId="17880" xr:uid="{C49C9A82-339A-4BEE-A36D-0F66D177DA11}"/>
    <cellStyle name="Title 2 9" xfId="14122" xr:uid="{266D778F-D6E4-4D71-AFC6-0B24913A8A2C}"/>
    <cellStyle name="Title 2 9 2" xfId="14123" xr:uid="{1590A78F-0D7E-4A4A-A49F-23E05051F492}"/>
    <cellStyle name="Title 2 9 2 2" xfId="14124" xr:uid="{90EB217A-7689-49DB-8A92-7499AB4C80D7}"/>
    <cellStyle name="Title 2 9 3" xfId="14125" xr:uid="{16EA9435-25E6-494E-8798-4219A993F406}"/>
    <cellStyle name="Title 2 9 4" xfId="14126" xr:uid="{9226BDAF-DAE8-4E03-BF1E-35201203B3E5}"/>
    <cellStyle name="Title 2 9 5" xfId="14127" xr:uid="{4E581182-4552-4939-87C2-0A375F43A823}"/>
    <cellStyle name="Title 2 9 6" xfId="14128" xr:uid="{CE06E032-DAE6-482B-8472-AAC417EE5C8F}"/>
    <cellStyle name="Title 2 9 7" xfId="14129" xr:uid="{49656CC3-FCDA-4F9F-9634-C8E7FB82600B}"/>
    <cellStyle name="Title 2 9 8" xfId="17881" xr:uid="{F9BE3CF1-D5D8-464D-BE35-46984895258F}"/>
    <cellStyle name="Title 3" xfId="14130" xr:uid="{B864D27C-719B-413C-9A12-FA8EDC827FEF}"/>
    <cellStyle name="Title 3 10" xfId="14131" xr:uid="{175CFBB9-0907-4B17-8A2F-3E0657342A45}"/>
    <cellStyle name="Title 3 10 2" xfId="14132" xr:uid="{44BE30D2-3872-4D16-A1CD-F1A342C9304B}"/>
    <cellStyle name="Title 3 10 2 2" xfId="14133" xr:uid="{AF6D6CEB-A98A-4B9D-B208-BB1B84C792C0}"/>
    <cellStyle name="Title 3 10 3" xfId="14134" xr:uid="{03DCF21B-3E9A-4E0E-9D76-A35F254FFC0F}"/>
    <cellStyle name="Title 3 10 4" xfId="14135" xr:uid="{69CFEC57-3760-4C14-9BDB-6CC568A5FA66}"/>
    <cellStyle name="Title 3 10 5" xfId="14136" xr:uid="{522B5856-90AE-4F14-8FCE-D0F4FF4887A7}"/>
    <cellStyle name="Title 3 10 6" xfId="14137" xr:uid="{593EE47F-01B4-4022-84AF-28164F52BD85}"/>
    <cellStyle name="Title 3 10 7" xfId="17883" xr:uid="{1C41CFFB-DAF6-40C3-8DF0-AC331143665C}"/>
    <cellStyle name="Title 3 11" xfId="14138" xr:uid="{4738D7B6-802C-42C2-89B4-D5E512A12EDE}"/>
    <cellStyle name="Title 3 11 2" xfId="14139" xr:uid="{22256988-0047-4E8A-B937-B1E6813E387D}"/>
    <cellStyle name="Title 3 11 2 2" xfId="14140" xr:uid="{0022D296-ED79-4A3C-81DE-C704C41A35E2}"/>
    <cellStyle name="Title 3 11 3" xfId="14141" xr:uid="{BBA09B0D-90DD-4711-B72A-A0A14AC3583F}"/>
    <cellStyle name="Title 3 11 4" xfId="14142" xr:uid="{31675343-4015-4FD0-87E6-2596BC61E2AF}"/>
    <cellStyle name="Title 3 11 5" xfId="14143" xr:uid="{69B8EFB8-490F-442D-9A0E-D0743468D46A}"/>
    <cellStyle name="Title 3 11 6" xfId="14144" xr:uid="{B39DD547-66A0-45A1-B48F-C05E5AE6607F}"/>
    <cellStyle name="Title 3 11 7" xfId="17884" xr:uid="{2E9D8384-66F4-46FB-9DA5-D8BEE2DC7FA3}"/>
    <cellStyle name="Title 3 12" xfId="14145" xr:uid="{A5E33B2E-488E-48AF-8920-827F598268EA}"/>
    <cellStyle name="Title 3 12 2" xfId="14146" xr:uid="{AC32956F-AE65-4F46-93CD-BA6202290862}"/>
    <cellStyle name="Title 3 13" xfId="14147" xr:uid="{CFF4753B-4FAB-41F1-A438-AEA6BDA6C55F}"/>
    <cellStyle name="Title 3 14" xfId="14148" xr:uid="{7F0D3DD6-5F31-49C9-8209-98B76161C3EC}"/>
    <cellStyle name="Title 3 15" xfId="14149" xr:uid="{7A922ADF-B54F-4118-82FC-38D4C5BE4A8C}"/>
    <cellStyle name="Title 3 16" xfId="14150" xr:uid="{71813313-1CD3-4B09-A783-5869FC8C3E48}"/>
    <cellStyle name="Title 3 17" xfId="14151" xr:uid="{56B9A680-0B41-4F51-9496-3CF396E0B40B}"/>
    <cellStyle name="Title 3 18" xfId="17882" xr:uid="{D4BF7C46-CB98-4B11-84B2-BCD2E3C78113}"/>
    <cellStyle name="Title 3 2" xfId="14152" xr:uid="{F5328D3E-0476-451B-BD73-D1C27F182374}"/>
    <cellStyle name="Title 3 2 2" xfId="14153" xr:uid="{DA15E72D-0734-492A-B831-7CB9EC4149ED}"/>
    <cellStyle name="Title 3 2 2 2" xfId="14154" xr:uid="{52D9EBEC-D37A-4BCD-9CFC-685722E9B70D}"/>
    <cellStyle name="Title 3 2 3" xfId="14155" xr:uid="{F0DCD2DE-D863-4340-9238-EEA86D4AEFA5}"/>
    <cellStyle name="Title 3 2 4" xfId="14156" xr:uid="{488AAC34-86B5-4B0A-B9A4-78FD632C6660}"/>
    <cellStyle name="Title 3 2 5" xfId="14157" xr:uid="{764EB7CC-3D87-4B6F-9A5F-C5FFB68A4C69}"/>
    <cellStyle name="Title 3 2 6" xfId="14158" xr:uid="{2D5ACC46-179B-4835-B759-3CF84CE6F3AE}"/>
    <cellStyle name="Title 3 2 7" xfId="17885" xr:uid="{A6828581-0F22-41C1-B5F1-33FE404C6219}"/>
    <cellStyle name="Title 3 3" xfId="14159" xr:uid="{5662F409-B07C-41C6-899C-C90B242AD6C3}"/>
    <cellStyle name="Title 3 3 2" xfId="14160" xr:uid="{2B5201EB-ED99-4EF3-B53B-6FBB8EDF5B60}"/>
    <cellStyle name="Title 3 3 2 2" xfId="14161" xr:uid="{3319D819-A70A-4317-975C-30AF090B157C}"/>
    <cellStyle name="Title 3 3 3" xfId="14162" xr:uid="{334F1F1C-6C55-4A6E-B517-4B6EA85F93B7}"/>
    <cellStyle name="Title 3 3 4" xfId="14163" xr:uid="{FCD9C702-0556-40C9-99C6-86C55F3ECE9E}"/>
    <cellStyle name="Title 3 3 5" xfId="14164" xr:uid="{324DB1E7-CD7A-4047-9E95-6C389B7C2122}"/>
    <cellStyle name="Title 3 3 6" xfId="14165" xr:uid="{AC06A0A6-0379-4715-8AAB-08912112B5C5}"/>
    <cellStyle name="Title 3 3 7" xfId="17886" xr:uid="{48501B75-F0F5-428F-AEBA-C2B4ACF18BD4}"/>
    <cellStyle name="Title 3 4" xfId="14166" xr:uid="{5DCB534F-2A07-4ACB-9ACE-91C6AA7C5AAC}"/>
    <cellStyle name="Title 3 4 2" xfId="14167" xr:uid="{59C9B6AC-C5A4-4F39-AE69-0F4E600038C0}"/>
    <cellStyle name="Title 3 4 2 2" xfId="14168" xr:uid="{EA525DA3-C4B0-490D-A8A2-59882E1D840B}"/>
    <cellStyle name="Title 3 4 3" xfId="14169" xr:uid="{BEA55B19-D7BA-4A6A-891E-4D9324547789}"/>
    <cellStyle name="Title 3 4 4" xfId="14170" xr:uid="{F6F9DF3E-3D3C-4DFE-AE36-85A91BA5E52B}"/>
    <cellStyle name="Title 3 4 5" xfId="14171" xr:uid="{2F286F2C-86AA-4397-8A9E-505721C5D6E9}"/>
    <cellStyle name="Title 3 4 6" xfId="14172" xr:uid="{9598BDA8-D803-46F7-9FA9-123EDEA24460}"/>
    <cellStyle name="Title 3 4 7" xfId="17887" xr:uid="{7D2BBFA8-4CF8-48E5-9862-BC42916E1871}"/>
    <cellStyle name="Title 3 5" xfId="14173" xr:uid="{207F67F9-BAD2-4BE2-B5CA-A7D7806201F9}"/>
    <cellStyle name="Title 3 5 2" xfId="14174" xr:uid="{8689EC03-9222-4830-8346-5AC829B68921}"/>
    <cellStyle name="Title 3 5 2 2" xfId="14175" xr:uid="{32D86B8C-08FE-4658-A98C-2723502D2320}"/>
    <cellStyle name="Title 3 5 3" xfId="14176" xr:uid="{B96F4CA7-CCF2-4400-A05B-ABF092BC5316}"/>
    <cellStyle name="Title 3 5 4" xfId="14177" xr:uid="{D20EC388-647C-4013-9346-780899ABBAAA}"/>
    <cellStyle name="Title 3 5 5" xfId="14178" xr:uid="{C68B314A-7930-41B7-A150-8FC4B4E7A237}"/>
    <cellStyle name="Title 3 5 6" xfId="14179" xr:uid="{475ED1B7-884E-4234-BDA4-4E3C78B305FF}"/>
    <cellStyle name="Title 3 5 7" xfId="17888" xr:uid="{EE6F1C5E-4611-416F-86C6-5DD49684A8EC}"/>
    <cellStyle name="Title 3 6" xfId="14180" xr:uid="{DC3AB5EB-FAAB-4C5E-A1B0-E3A6378A17DF}"/>
    <cellStyle name="Title 3 6 2" xfId="14181" xr:uid="{C720D22F-E333-47BB-A208-166D6CD2904F}"/>
    <cellStyle name="Title 3 6 2 2" xfId="14182" xr:uid="{85FCAC95-E685-464B-9B25-AD470F6878D5}"/>
    <cellStyle name="Title 3 6 3" xfId="14183" xr:uid="{455126FE-95A7-47DE-8015-C7CDE63032AB}"/>
    <cellStyle name="Title 3 6 4" xfId="14184" xr:uid="{E12D7341-F041-47DE-973E-63F5D0F765AB}"/>
    <cellStyle name="Title 3 6 5" xfId="14185" xr:uid="{2133DEA3-397B-489B-9FAC-1C15BBF0B2E0}"/>
    <cellStyle name="Title 3 6 6" xfId="14186" xr:uid="{9D52EA97-437E-4476-8E19-274725EDCF4B}"/>
    <cellStyle name="Title 3 6 7" xfId="17889" xr:uid="{8EDE22F9-C99B-4E1C-AF62-6F0EB0A2FA7C}"/>
    <cellStyle name="Title 3 7" xfId="14187" xr:uid="{E54D5846-8EFA-44BE-B40F-444D815A65BA}"/>
    <cellStyle name="Title 3 7 2" xfId="14188" xr:uid="{90F8CA84-5A31-4DB8-9FC2-9921312CF8ED}"/>
    <cellStyle name="Title 3 7 2 2" xfId="14189" xr:uid="{55970762-5F9E-43A0-80E8-39920F6B8C25}"/>
    <cellStyle name="Title 3 7 3" xfId="14190" xr:uid="{60B645C7-A0EE-48E0-B780-B923AE4568F1}"/>
    <cellStyle name="Title 3 7 4" xfId="14191" xr:uid="{701C3B9D-D463-4D96-A5CF-048DAE11B379}"/>
    <cellStyle name="Title 3 7 5" xfId="14192" xr:uid="{38762AFD-5938-4ECE-B2E9-92D3B15C140B}"/>
    <cellStyle name="Title 3 7 6" xfId="14193" xr:uid="{BCEA5087-EA48-459C-BB8E-8F2225B20061}"/>
    <cellStyle name="Title 3 7 7" xfId="17890" xr:uid="{1569DEA8-EC46-4DA8-A695-0F533612CDD2}"/>
    <cellStyle name="Title 3 8" xfId="14194" xr:uid="{E65AB492-11F0-4287-BDA3-59BBDFE12ECE}"/>
    <cellStyle name="Title 3 8 2" xfId="14195" xr:uid="{61EE7514-7D1B-4A8D-B866-83AC0242DDEF}"/>
    <cellStyle name="Title 3 8 2 2" xfId="14196" xr:uid="{CE8C212C-D692-41C6-918C-1FB7E31B00A4}"/>
    <cellStyle name="Title 3 8 3" xfId="14197" xr:uid="{BE488505-EC41-4115-969D-9BF614F39336}"/>
    <cellStyle name="Title 3 8 4" xfId="14198" xr:uid="{BFFF4F02-73C3-44F4-9811-845EAB2094EA}"/>
    <cellStyle name="Title 3 8 5" xfId="14199" xr:uid="{FD728C0E-E7FC-43E7-9DA7-92FC6D5D1285}"/>
    <cellStyle name="Title 3 8 6" xfId="14200" xr:uid="{0FED9ABF-23B6-417A-8EE1-9F6286BB9AB2}"/>
    <cellStyle name="Title 3 8 7" xfId="17891" xr:uid="{693FE24B-BEE8-4E2A-9F6F-A42C5BB0A653}"/>
    <cellStyle name="Title 3 9" xfId="14201" xr:uid="{D5279C60-F641-48EF-85D7-C336AECC419C}"/>
    <cellStyle name="Title 3 9 2" xfId="14202" xr:uid="{1FBDE1E7-D96A-4582-8BDB-8F3111F0D8D4}"/>
    <cellStyle name="Title 3 9 2 2" xfId="14203" xr:uid="{743AD3AC-ACE9-49CA-ACF1-7BFA98E2CC6F}"/>
    <cellStyle name="Title 3 9 3" xfId="14204" xr:uid="{4EEC3CAB-A419-4AF7-8C45-7B12A936F472}"/>
    <cellStyle name="Title 3 9 4" xfId="14205" xr:uid="{DEFA68C1-0E1F-4C6A-947F-020F0AC24CC3}"/>
    <cellStyle name="Title 3 9 5" xfId="14206" xr:uid="{E975CB19-B71A-47EF-A24C-08E041B36397}"/>
    <cellStyle name="Title 3 9 6" xfId="14207" xr:uid="{3CD225EE-E379-4E95-BC85-10F448DBE797}"/>
    <cellStyle name="Title 3 9 7" xfId="17892" xr:uid="{03197EF1-C2DB-452A-A008-960845DAB4F3}"/>
    <cellStyle name="Title 4" xfId="14208" xr:uid="{7D22565F-1207-48D6-B7CF-5DC9301F926F}"/>
    <cellStyle name="Title 4 10" xfId="14209" xr:uid="{9305A615-9A00-4A90-B95B-CFCA927DB26B}"/>
    <cellStyle name="Title 4 10 2" xfId="14210" xr:uid="{9A53DC78-87A1-4E62-BC2E-C91E2496914B}"/>
    <cellStyle name="Title 4 10 2 2" xfId="14211" xr:uid="{7ED4A35C-FBC7-42F4-B02A-F0D1947BC251}"/>
    <cellStyle name="Title 4 10 3" xfId="14212" xr:uid="{2FAC40A3-F7AE-461A-A2ED-FB27E6C16380}"/>
    <cellStyle name="Title 4 10 4" xfId="14213" xr:uid="{795A6E9B-5B62-4B2B-BABC-3C2B2CC99D6E}"/>
    <cellStyle name="Title 4 10 5" xfId="14214" xr:uid="{D2437210-410A-4405-A50A-0FA3540F3770}"/>
    <cellStyle name="Title 4 10 6" xfId="14215" xr:uid="{A2E8B216-71E7-4256-87B3-CE8FFC5CEAC3}"/>
    <cellStyle name="Title 4 10 7" xfId="17894" xr:uid="{B42EA5CF-0B84-429F-AA3C-13EBF4C8D76F}"/>
    <cellStyle name="Title 4 11" xfId="14216" xr:uid="{61E47822-0821-49AE-BAAF-AEAFA05F57E1}"/>
    <cellStyle name="Title 4 11 2" xfId="14217" xr:uid="{BB3F124F-3ECB-49C1-97E7-DE873A4DDD9C}"/>
    <cellStyle name="Title 4 11 2 2" xfId="14218" xr:uid="{32C88BC8-4B84-450F-A916-DC626E94186A}"/>
    <cellStyle name="Title 4 11 3" xfId="14219" xr:uid="{D05D20E5-A3F1-4778-AA10-55BBE98382AB}"/>
    <cellStyle name="Title 4 11 4" xfId="14220" xr:uid="{62680201-C849-48BB-838B-2FE8BA12E34B}"/>
    <cellStyle name="Title 4 11 5" xfId="14221" xr:uid="{34C7EEF2-4C0A-446E-981D-3D3E6C40E0AE}"/>
    <cellStyle name="Title 4 11 6" xfId="14222" xr:uid="{9CC6AFE9-15BA-4913-A62F-259ADAC5832C}"/>
    <cellStyle name="Title 4 11 7" xfId="17895" xr:uid="{51994805-5CA7-4F2E-BE61-68C98C66816B}"/>
    <cellStyle name="Title 4 12" xfId="14223" xr:uid="{FF034315-7494-45CD-9A86-F9295390C685}"/>
    <cellStyle name="Title 4 12 2" xfId="14224" xr:uid="{6E975978-661A-4E82-95B2-14E236798C77}"/>
    <cellStyle name="Title 4 13" xfId="14225" xr:uid="{446AF594-FE25-46C4-AEE1-82B3C98063F7}"/>
    <cellStyle name="Title 4 14" xfId="14226" xr:uid="{8073D23C-3590-4C20-84CA-529FBD50D785}"/>
    <cellStyle name="Title 4 15" xfId="14227" xr:uid="{90ECF763-A046-40CA-BAE6-E4943AE9E5D6}"/>
    <cellStyle name="Title 4 16" xfId="14228" xr:uid="{A52B2DDD-C440-43CB-8B4B-91E459AD75CD}"/>
    <cellStyle name="Title 4 17" xfId="17893" xr:uid="{75F97472-F5D9-4DF3-A44D-7C9F823649B8}"/>
    <cellStyle name="Title 4 2" xfId="14229" xr:uid="{1A84DA08-FF58-47F3-B94E-AEB8D3318658}"/>
    <cellStyle name="Title 4 2 2" xfId="14230" xr:uid="{689519B8-B81A-4FDD-AA3C-28FF41892455}"/>
    <cellStyle name="Title 4 2 2 2" xfId="14231" xr:uid="{A9CACF29-82BC-4980-83C8-5AE985B548C5}"/>
    <cellStyle name="Title 4 2 3" xfId="14232" xr:uid="{23C48656-4DF0-4988-A9CA-E03CA029DA87}"/>
    <cellStyle name="Title 4 2 4" xfId="14233" xr:uid="{395ED2F5-B338-4FA7-9AE9-641A9A70DEB9}"/>
    <cellStyle name="Title 4 2 5" xfId="14234" xr:uid="{715B1D57-F8DC-4C13-94ED-CEB5C04B2C5C}"/>
    <cellStyle name="Title 4 2 6" xfId="14235" xr:uid="{C9C4A7AB-2AEE-4694-A774-9AA976618A83}"/>
    <cellStyle name="Title 4 2 7" xfId="17896" xr:uid="{A1A09B33-90B7-459E-93CE-9B9E07D6E2BE}"/>
    <cellStyle name="Title 4 3" xfId="14236" xr:uid="{B994EE69-13CE-46B0-AAC1-D7B5C68A3BAA}"/>
    <cellStyle name="Title 4 3 2" xfId="14237" xr:uid="{D0EFDBD2-D13B-442C-8FBC-A497AD70E914}"/>
    <cellStyle name="Title 4 3 2 2" xfId="14238" xr:uid="{27D5BDD4-A5AA-433D-998D-2B8B419F0C38}"/>
    <cellStyle name="Title 4 3 3" xfId="14239" xr:uid="{3165DD1A-B468-4DE6-AACE-4691CBEEE87D}"/>
    <cellStyle name="Title 4 3 4" xfId="14240" xr:uid="{8DE658C3-0DCC-427C-98E4-AAB2CD40514A}"/>
    <cellStyle name="Title 4 3 5" xfId="14241" xr:uid="{701DAE0F-DAE6-4EBF-B2EC-06AD1C13EC41}"/>
    <cellStyle name="Title 4 3 6" xfId="14242" xr:uid="{1E654264-1296-49E0-9696-69F8D9CA880F}"/>
    <cellStyle name="Title 4 3 7" xfId="17897" xr:uid="{72ECA01A-3C60-4955-9B6E-10AFF7381395}"/>
    <cellStyle name="Title 4 4" xfId="14243" xr:uid="{AC98B952-C1D8-4999-BC11-406C9BC384FD}"/>
    <cellStyle name="Title 4 4 2" xfId="14244" xr:uid="{326A9346-DA22-4188-8280-3ECB5F0A3441}"/>
    <cellStyle name="Title 4 4 2 2" xfId="14245" xr:uid="{F7F04C7B-2ECD-4AB4-AB9E-37287397E233}"/>
    <cellStyle name="Title 4 4 3" xfId="14246" xr:uid="{F9CE6BA1-5F9A-4A9D-BC4D-55CDEAB272DB}"/>
    <cellStyle name="Title 4 4 4" xfId="14247" xr:uid="{2FDB7F49-D440-4AA0-8B54-771A893ED7E8}"/>
    <cellStyle name="Title 4 4 5" xfId="14248" xr:uid="{52F522A5-B0F8-4A9C-BB42-8ABBA4826E26}"/>
    <cellStyle name="Title 4 4 6" xfId="14249" xr:uid="{6E1BFEB0-2C0A-4C39-957F-DD7DA56B60A0}"/>
    <cellStyle name="Title 4 4 7" xfId="17898" xr:uid="{AD76C663-52CD-419C-B001-72B45DA72D89}"/>
    <cellStyle name="Title 4 5" xfId="14250" xr:uid="{8037CCBC-92AA-47DB-9AC0-C8CEE13719E5}"/>
    <cellStyle name="Title 4 5 2" xfId="14251" xr:uid="{C53306D1-0B73-41D1-8F53-06A9266D5435}"/>
    <cellStyle name="Title 4 5 2 2" xfId="14252" xr:uid="{1DE35217-F7D6-427E-8008-2F1745BB7EEC}"/>
    <cellStyle name="Title 4 5 3" xfId="14253" xr:uid="{D1C0DBB0-0732-4BA2-9147-78CDD76DC1DA}"/>
    <cellStyle name="Title 4 5 4" xfId="14254" xr:uid="{39E53295-707C-4BCF-B510-CF298165B1CA}"/>
    <cellStyle name="Title 4 5 5" xfId="14255" xr:uid="{2CF48410-F80E-4EF0-9F3A-DDC067A2FF52}"/>
    <cellStyle name="Title 4 5 6" xfId="14256" xr:uid="{81A55E1D-AC0C-4537-B2B1-AE346959E6A2}"/>
    <cellStyle name="Title 4 5 7" xfId="17899" xr:uid="{AF7B9F41-3F4D-45CA-8ED2-FFFBFA2F5F10}"/>
    <cellStyle name="Title 4 6" xfId="14257" xr:uid="{1D9FA889-48B1-4599-98A0-63269C15DEC8}"/>
    <cellStyle name="Title 4 6 2" xfId="14258" xr:uid="{C4CAF867-3521-4F97-BAB6-DD407F8F4864}"/>
    <cellStyle name="Title 4 6 2 2" xfId="14259" xr:uid="{1565FC62-9345-4DE9-9E18-A46E075BF700}"/>
    <cellStyle name="Title 4 6 3" xfId="14260" xr:uid="{1BDCCE6B-0CBD-4929-828F-4226422BD296}"/>
    <cellStyle name="Title 4 6 4" xfId="14261" xr:uid="{39F27FFE-8758-4718-843E-CCD87C661AB4}"/>
    <cellStyle name="Title 4 6 5" xfId="14262" xr:uid="{AD752C2E-0E92-48BE-9B44-A2F0224C7CF5}"/>
    <cellStyle name="Title 4 6 6" xfId="14263" xr:uid="{7E7FD493-AFDC-4D7D-81C7-1655C6112929}"/>
    <cellStyle name="Title 4 6 7" xfId="17900" xr:uid="{9B0695EA-4650-4A52-AADB-4A9A14699FEF}"/>
    <cellStyle name="Title 4 7" xfId="14264" xr:uid="{856B9672-F60A-434B-807F-FAC4AC56B861}"/>
    <cellStyle name="Title 4 7 2" xfId="14265" xr:uid="{2FD0B99F-140F-4E6C-8CB3-4E36E73341BA}"/>
    <cellStyle name="Title 4 7 2 2" xfId="14266" xr:uid="{AAC7D50B-4EF3-42C9-BDBA-C90C62FFFA9F}"/>
    <cellStyle name="Title 4 7 3" xfId="14267" xr:uid="{0163D4BD-8484-418C-8161-003EA1737968}"/>
    <cellStyle name="Title 4 7 4" xfId="14268" xr:uid="{99CA66CD-1317-442C-A22A-E5015EBFE39F}"/>
    <cellStyle name="Title 4 7 5" xfId="14269" xr:uid="{EEE65ACB-D348-49EC-9117-574293A26F66}"/>
    <cellStyle name="Title 4 7 6" xfId="14270" xr:uid="{3E60D159-B3A0-4F0B-98BD-99212630BB25}"/>
    <cellStyle name="Title 4 7 7" xfId="17901" xr:uid="{A1DF3BA4-D0D7-4760-947C-CA5DF0B85051}"/>
    <cellStyle name="Title 4 8" xfId="14271" xr:uid="{02EC5892-FE89-4647-9E46-B6C463EAE55D}"/>
    <cellStyle name="Title 4 8 2" xfId="14272" xr:uid="{5179B9E2-D1AF-417B-830C-DCCD870B44A8}"/>
    <cellStyle name="Title 4 8 2 2" xfId="14273" xr:uid="{2B4DD5A3-3F1E-4ABB-8159-4B8782330AB5}"/>
    <cellStyle name="Title 4 8 3" xfId="14274" xr:uid="{B1265BE3-29DF-43B9-8EDA-076695436FE1}"/>
    <cellStyle name="Title 4 8 4" xfId="14275" xr:uid="{0E5EEFC5-204B-476B-A508-D63454ACFEFC}"/>
    <cellStyle name="Title 4 8 5" xfId="14276" xr:uid="{8113D61A-DC79-437F-80EA-B43FDC67896A}"/>
    <cellStyle name="Title 4 8 6" xfId="14277" xr:uid="{BBDC2A70-F8F7-4BAC-B3A2-3A088DADA126}"/>
    <cellStyle name="Title 4 8 7" xfId="17902" xr:uid="{901A85FD-762A-4316-92E8-182FE51AA996}"/>
    <cellStyle name="Title 4 9" xfId="14278" xr:uid="{180C49DD-E405-40ED-B714-25DC495137B4}"/>
    <cellStyle name="Title 4 9 2" xfId="14279" xr:uid="{B8D2E2FD-F5D6-42B0-8045-4DABC09D568C}"/>
    <cellStyle name="Title 4 9 2 2" xfId="14280" xr:uid="{23ECE1F4-165A-44A2-9110-3D620746F12F}"/>
    <cellStyle name="Title 4 9 3" xfId="14281" xr:uid="{CE3FEC12-A6DB-49DF-8F2C-18C0966F0E1A}"/>
    <cellStyle name="Title 4 9 4" xfId="14282" xr:uid="{2AB55915-F975-4705-9DBB-736700D42734}"/>
    <cellStyle name="Title 4 9 5" xfId="14283" xr:uid="{4E096868-304A-417F-9E7C-D753530EF1FE}"/>
    <cellStyle name="Title 4 9 6" xfId="14284" xr:uid="{4C5C80E2-88A4-4656-A27C-F47320C5572E}"/>
    <cellStyle name="Title 4 9 7" xfId="17903" xr:uid="{8A224B97-3F0A-4AB3-9775-D25A476B14E5}"/>
    <cellStyle name="Title 5" xfId="14285" xr:uid="{1B698BBC-280D-4579-A5AE-A3956D9E205C}"/>
    <cellStyle name="Title 5 10" xfId="14286" xr:uid="{2FC73610-577F-43E9-A726-EF44CE0E6A00}"/>
    <cellStyle name="Title 5 10 2" xfId="14287" xr:uid="{6425342D-D0C5-47CD-B25B-26231176A93A}"/>
    <cellStyle name="Title 5 10 2 2" xfId="14288" xr:uid="{258FAA70-02FF-4AD8-8A39-3E87AE6BCB04}"/>
    <cellStyle name="Title 5 10 3" xfId="14289" xr:uid="{A94C9989-3F55-4152-A6E6-D00316ACA875}"/>
    <cellStyle name="Title 5 10 4" xfId="14290" xr:uid="{6B2B4B6C-C912-44A4-8029-5D3991B7861A}"/>
    <cellStyle name="Title 5 10 5" xfId="14291" xr:uid="{5A54189C-B451-4270-B873-4B368AE7E48F}"/>
    <cellStyle name="Title 5 10 6" xfId="14292" xr:uid="{36F421F7-E88C-46E2-973F-3AAAC1544FD6}"/>
    <cellStyle name="Title 5 10 7" xfId="17905" xr:uid="{4D65A9A1-438B-4AFF-87D8-2C9D6AB21489}"/>
    <cellStyle name="Title 5 11" xfId="14293" xr:uid="{E6A287A0-6ABC-4B7A-A935-F53A0BB38AA7}"/>
    <cellStyle name="Title 5 11 2" xfId="14294" xr:uid="{5B9055AA-7D34-462B-AEE8-E5FFDB57EA77}"/>
    <cellStyle name="Title 5 11 2 2" xfId="14295" xr:uid="{D79F230B-0350-4490-AC39-750493EDC387}"/>
    <cellStyle name="Title 5 11 3" xfId="14296" xr:uid="{AE63C461-FBE1-4FB5-AE0E-0470FD7C675F}"/>
    <cellStyle name="Title 5 11 4" xfId="14297" xr:uid="{DB7B355C-0617-400B-B048-CFA9040BF72D}"/>
    <cellStyle name="Title 5 11 5" xfId="14298" xr:uid="{1003788F-907B-44CA-80E0-599EBDEEBBF3}"/>
    <cellStyle name="Title 5 11 6" xfId="14299" xr:uid="{5E0EF644-D3C7-4639-A53E-BBA8A43ED952}"/>
    <cellStyle name="Title 5 11 7" xfId="17906" xr:uid="{DBAAFE22-463D-4967-8502-A737633D6B6D}"/>
    <cellStyle name="Title 5 12" xfId="14300" xr:uid="{4203148A-05A0-4D09-AA58-AA81249E3F54}"/>
    <cellStyle name="Title 5 12 2" xfId="14301" xr:uid="{0F48711B-31E2-468F-9C0E-AB17B71172E3}"/>
    <cellStyle name="Title 5 13" xfId="14302" xr:uid="{EFCE03E9-9D82-4E18-9D58-C31E76608616}"/>
    <cellStyle name="Title 5 14" xfId="14303" xr:uid="{D6751ED5-C5FF-440B-AE4A-7B18D64627FB}"/>
    <cellStyle name="Title 5 15" xfId="14304" xr:uid="{C00B9E20-56AD-4B2A-BD53-B1C4B2F2F3F1}"/>
    <cellStyle name="Title 5 16" xfId="14305" xr:uid="{A53E7920-626A-4428-A3EF-F56AF1F3D6A7}"/>
    <cellStyle name="Title 5 17" xfId="17904" xr:uid="{B3E889C8-811B-4542-B695-06EF7F7C0B6E}"/>
    <cellStyle name="Title 5 2" xfId="14306" xr:uid="{D0BDAF00-7FFF-4C74-AFD8-538A57B0B083}"/>
    <cellStyle name="Title 5 2 2" xfId="14307" xr:uid="{B97D7628-2FB7-428C-87DA-5EA5EFE56B4F}"/>
    <cellStyle name="Title 5 2 2 2" xfId="14308" xr:uid="{9FE4BA57-5645-4AD9-BBA3-2ADE5BE000A1}"/>
    <cellStyle name="Title 5 2 3" xfId="14309" xr:uid="{B04A7A0B-B85F-4FA5-9502-12161A46309D}"/>
    <cellStyle name="Title 5 2 4" xfId="14310" xr:uid="{EF3ACC16-01E2-4A66-80ED-90DBE0D5E45F}"/>
    <cellStyle name="Title 5 2 5" xfId="14311" xr:uid="{936FC6A3-CA5E-4A96-BF0D-4F21348F4199}"/>
    <cellStyle name="Title 5 2 6" xfId="14312" xr:uid="{7144A221-AC42-45A7-A6EA-DCD88C95667B}"/>
    <cellStyle name="Title 5 2 7" xfId="17907" xr:uid="{2DE8BFEC-74C8-4532-ADC5-44AA8B9AE98A}"/>
    <cellStyle name="Title 5 3" xfId="14313" xr:uid="{24DDE426-5803-4719-87BE-E3DFC6A92750}"/>
    <cellStyle name="Title 5 3 2" xfId="14314" xr:uid="{65D368F8-89EE-4EC9-A40D-7FC0DB34B023}"/>
    <cellStyle name="Title 5 3 2 2" xfId="14315" xr:uid="{9C336AFB-B93E-46FC-8671-67F304C0AB0B}"/>
    <cellStyle name="Title 5 3 3" xfId="14316" xr:uid="{DF742162-7B29-42DF-B705-A5B7649C210B}"/>
    <cellStyle name="Title 5 3 4" xfId="14317" xr:uid="{D38BA4A0-78C8-4A1B-8224-79DAC4CBCB81}"/>
    <cellStyle name="Title 5 3 5" xfId="14318" xr:uid="{A34AF6E7-0336-4F52-A900-2995BC2D446C}"/>
    <cellStyle name="Title 5 3 6" xfId="14319" xr:uid="{D3A6FC2C-E658-4442-B259-08714E0E8C26}"/>
    <cellStyle name="Title 5 3 7" xfId="17908" xr:uid="{4FEAF84E-12FB-4724-8DF9-1D946F5918C1}"/>
    <cellStyle name="Title 5 4" xfId="14320" xr:uid="{36A14AA1-9E2A-4C88-8069-386CE956D121}"/>
    <cellStyle name="Title 5 4 2" xfId="14321" xr:uid="{0D0122B6-F319-46EE-9DC8-504D4BCA3746}"/>
    <cellStyle name="Title 5 4 2 2" xfId="14322" xr:uid="{BE0168E4-6898-4B31-9EC3-66C1D859BF71}"/>
    <cellStyle name="Title 5 4 3" xfId="14323" xr:uid="{B81BE70B-10E0-4081-8E59-5134336559E8}"/>
    <cellStyle name="Title 5 4 4" xfId="14324" xr:uid="{24CD0D5F-BAB1-4662-BF04-C3A8F080F964}"/>
    <cellStyle name="Title 5 4 5" xfId="14325" xr:uid="{BDB46F80-865D-4DD9-BC58-A5AE82F39435}"/>
    <cellStyle name="Title 5 4 6" xfId="14326" xr:uid="{C59C55AA-6395-459C-B731-DF5C34743014}"/>
    <cellStyle name="Title 5 4 7" xfId="17909" xr:uid="{D075E5F1-AB5C-4E43-B3FA-8331585C15EF}"/>
    <cellStyle name="Title 5 5" xfId="14327" xr:uid="{CFFEF596-4903-478E-B695-AFF69ED99CD9}"/>
    <cellStyle name="Title 5 5 2" xfId="14328" xr:uid="{1919774C-8C90-466A-A354-A1D04B313371}"/>
    <cellStyle name="Title 5 5 2 2" xfId="14329" xr:uid="{8F920640-A1A8-44B4-8A9F-D7A6C91B10C3}"/>
    <cellStyle name="Title 5 5 3" xfId="14330" xr:uid="{1D3B4197-0C5E-41ED-8FD5-BF26BA3F7DE9}"/>
    <cellStyle name="Title 5 5 4" xfId="14331" xr:uid="{0B1B4B9F-2329-4FF9-8AAB-C1FF4494AEBC}"/>
    <cellStyle name="Title 5 5 5" xfId="14332" xr:uid="{BFE164E1-C578-4BB5-BAD7-8278334DF972}"/>
    <cellStyle name="Title 5 5 6" xfId="14333" xr:uid="{7F546405-F370-4F82-9294-C361D7AEE888}"/>
    <cellStyle name="Title 5 5 7" xfId="17910" xr:uid="{26554966-E92F-41C6-BD59-15FED033A13D}"/>
    <cellStyle name="Title 5 6" xfId="14334" xr:uid="{94123E09-6111-4507-9C7E-035876F6D92D}"/>
    <cellStyle name="Title 5 6 2" xfId="14335" xr:uid="{A155DEAD-D0A4-4E22-AB91-5DDC245BCCB1}"/>
    <cellStyle name="Title 5 6 2 2" xfId="14336" xr:uid="{312F177E-791B-4B36-830A-4606D21CC86D}"/>
    <cellStyle name="Title 5 6 3" xfId="14337" xr:uid="{66931217-6F01-472F-8AB8-38843E1646E9}"/>
    <cellStyle name="Title 5 6 4" xfId="14338" xr:uid="{BEC0E369-AB5D-4F83-85F0-BEBA1A6266DB}"/>
    <cellStyle name="Title 5 6 5" xfId="14339" xr:uid="{929604D6-3A49-4DE7-AE16-D6034DF1A82D}"/>
    <cellStyle name="Title 5 6 6" xfId="14340" xr:uid="{01A0B809-6075-4D8D-9355-E0C47778F46C}"/>
    <cellStyle name="Title 5 6 7" xfId="17911" xr:uid="{AD044FE4-000A-441C-8B56-AA185A906585}"/>
    <cellStyle name="Title 5 7" xfId="14341" xr:uid="{A32C74F0-D7CF-497C-8E10-0B608F5D14D4}"/>
    <cellStyle name="Title 5 7 2" xfId="14342" xr:uid="{7EAE0782-9024-489B-9716-F0B63349BA1F}"/>
    <cellStyle name="Title 5 7 2 2" xfId="14343" xr:uid="{0877306C-EB69-4AD5-9328-C63F551FB7B4}"/>
    <cellStyle name="Title 5 7 3" xfId="14344" xr:uid="{732CFB49-4798-4E03-B566-7EE1688E69AD}"/>
    <cellStyle name="Title 5 7 4" xfId="14345" xr:uid="{A0DDC542-0B63-45A9-993D-8F1EFB9A4EBF}"/>
    <cellStyle name="Title 5 7 5" xfId="14346" xr:uid="{DFE92D1C-1AAF-4256-9AF5-08567CE6284D}"/>
    <cellStyle name="Title 5 7 6" xfId="14347" xr:uid="{78FE463C-06F4-4798-9374-1FADBC1E2327}"/>
    <cellStyle name="Title 5 7 7" xfId="17912" xr:uid="{146EF1E1-EDC7-41EF-A13F-80C720FDD47A}"/>
    <cellStyle name="Title 5 8" xfId="14348" xr:uid="{68B86F86-D2CA-42F1-ABC8-D7B0389C3F57}"/>
    <cellStyle name="Title 5 8 2" xfId="14349" xr:uid="{ADC8B667-6C5B-4A13-9355-B5B453EAB0CB}"/>
    <cellStyle name="Title 5 8 2 2" xfId="14350" xr:uid="{0B163740-82A2-4580-BF77-766CC2DBDC9E}"/>
    <cellStyle name="Title 5 8 3" xfId="14351" xr:uid="{C97935DB-F503-41BE-8D50-EB40CD494C3B}"/>
    <cellStyle name="Title 5 8 4" xfId="14352" xr:uid="{F3803E5C-35B0-4582-9E17-26AD803972E7}"/>
    <cellStyle name="Title 5 8 5" xfId="14353" xr:uid="{88C0FC25-F080-40FF-8550-69A64B64413F}"/>
    <cellStyle name="Title 5 8 6" xfId="14354" xr:uid="{36EE3A3D-4816-4F21-BD32-683AC784FAA9}"/>
    <cellStyle name="Title 5 8 7" xfId="17913" xr:uid="{EFD5ABDC-0188-4825-BCBE-F825D351204A}"/>
    <cellStyle name="Title 5 9" xfId="14355" xr:uid="{CE9B63EC-5B28-4EB1-8626-E954E783D7AA}"/>
    <cellStyle name="Title 5 9 2" xfId="14356" xr:uid="{5B479576-012F-4C1F-9ABF-989E4A4BF428}"/>
    <cellStyle name="Title 5 9 2 2" xfId="14357" xr:uid="{F919F6F7-8785-4BD4-86CE-5A11B30292FD}"/>
    <cellStyle name="Title 5 9 3" xfId="14358" xr:uid="{E45BCCEF-5AA2-4F76-B886-F51364D0B985}"/>
    <cellStyle name="Title 5 9 4" xfId="14359" xr:uid="{D17031BF-941B-4C80-9C6C-E2B7C87E2B2C}"/>
    <cellStyle name="Title 5 9 5" xfId="14360" xr:uid="{CDCA3A99-DB6B-4F7C-A53B-9FB43A032D50}"/>
    <cellStyle name="Title 5 9 6" xfId="14361" xr:uid="{7FB61A84-ECCA-44DF-9F98-5258B8E26175}"/>
    <cellStyle name="Title 5 9 7" xfId="17914" xr:uid="{E1686EF4-94CD-44AE-A1CF-605FC5F2AF27}"/>
    <cellStyle name="Title 6" xfId="14362" xr:uid="{4160C5EB-01BD-46F1-A9DA-932272B8642F}"/>
    <cellStyle name="Title 6 10" xfId="14363" xr:uid="{88300692-CE5E-48B3-B2BB-B23627075328}"/>
    <cellStyle name="Title 6 10 2" xfId="14364" xr:uid="{A690A7E8-222F-4292-89C4-874174E1B2CD}"/>
    <cellStyle name="Title 6 10 2 2" xfId="14365" xr:uid="{2F8A071B-7987-4D38-85B4-8659EACCA86B}"/>
    <cellStyle name="Title 6 10 3" xfId="14366" xr:uid="{DC35E2D6-36CB-4659-A867-C4F56364AE17}"/>
    <cellStyle name="Title 6 10 4" xfId="14367" xr:uid="{337E9C18-9A97-4E3D-86DA-2DB25FC27B05}"/>
    <cellStyle name="Title 6 10 5" xfId="14368" xr:uid="{0B75F32E-412D-4647-8445-40BDAAB12DFA}"/>
    <cellStyle name="Title 6 10 6" xfId="14369" xr:uid="{3E619C95-FF33-4100-BDF3-528A04DEE098}"/>
    <cellStyle name="Title 6 10 7" xfId="17916" xr:uid="{31F0A130-975E-4790-BA9F-D438CBC17BF5}"/>
    <cellStyle name="Title 6 11" xfId="14370" xr:uid="{B651B22B-3E00-45BC-B59E-E1DE982E5ECF}"/>
    <cellStyle name="Title 6 11 2" xfId="14371" xr:uid="{583F6F45-637C-4B8E-AA26-B1D5DD9CB778}"/>
    <cellStyle name="Title 6 11 2 2" xfId="14372" xr:uid="{3829CBBC-8A78-4BCB-AD30-7F4A6640B85E}"/>
    <cellStyle name="Title 6 11 3" xfId="14373" xr:uid="{350EF81D-1293-4EE6-997B-1A15DD8D2F5D}"/>
    <cellStyle name="Title 6 11 4" xfId="14374" xr:uid="{E7D96626-A96E-4DFB-B3AD-338AAB90C850}"/>
    <cellStyle name="Title 6 11 5" xfId="14375" xr:uid="{E7743C9B-AD3A-4839-ADAB-AF9F0D5247D4}"/>
    <cellStyle name="Title 6 11 6" xfId="14376" xr:uid="{58416B44-3E7B-4FF9-AD9B-546F090D5942}"/>
    <cellStyle name="Title 6 11 7" xfId="17917" xr:uid="{4404EAE0-CC1F-4B79-B409-D6B0B700D132}"/>
    <cellStyle name="Title 6 12" xfId="14377" xr:uid="{1E519CD0-573F-4D1A-99D9-BF4A0992436A}"/>
    <cellStyle name="Title 6 12 2" xfId="14378" xr:uid="{E51EE2D4-0CCD-49E5-9C62-958E913E0AC9}"/>
    <cellStyle name="Title 6 13" xfId="14379" xr:uid="{C38FCB62-A277-47AD-B495-FAD05D8474E8}"/>
    <cellStyle name="Title 6 14" xfId="14380" xr:uid="{2AD47242-5DB0-46AE-8C28-CA2880F68665}"/>
    <cellStyle name="Title 6 15" xfId="14381" xr:uid="{9E2E541C-9290-4396-B9B8-78768888410B}"/>
    <cellStyle name="Title 6 16" xfId="14382" xr:uid="{87BA4FC5-CFF4-4E3B-BA5E-14BBC66B84FE}"/>
    <cellStyle name="Title 6 17" xfId="17915" xr:uid="{BE0AE574-F7FB-44D2-9F25-99E720DF2171}"/>
    <cellStyle name="Title 6 2" xfId="14383" xr:uid="{669AAF3D-10FF-4EFD-AAA4-74C0CE326E40}"/>
    <cellStyle name="Title 6 2 2" xfId="14384" xr:uid="{FCB3BA77-506F-408F-B907-04D3D41B5B1B}"/>
    <cellStyle name="Title 6 2 2 2" xfId="14385" xr:uid="{CBCB1700-B036-4D3D-BD43-5145679308D8}"/>
    <cellStyle name="Title 6 2 3" xfId="14386" xr:uid="{436CCE66-20FD-42EC-972E-0C70D0C6FA9F}"/>
    <cellStyle name="Title 6 2 4" xfId="14387" xr:uid="{31FFCBAD-CF6B-484D-8BAE-4378C030B884}"/>
    <cellStyle name="Title 6 2 5" xfId="14388" xr:uid="{65F3518B-0B31-4D3F-BC5D-D523E67FEA6B}"/>
    <cellStyle name="Title 6 2 6" xfId="14389" xr:uid="{794FC830-F35B-4C1D-9889-A2FB53A57A50}"/>
    <cellStyle name="Title 6 2 7" xfId="17918" xr:uid="{75A12E6D-588A-407E-83FE-FF2D21ED1193}"/>
    <cellStyle name="Title 6 3" xfId="14390" xr:uid="{74393C92-2B27-46B9-8A13-1F47EA7E1B00}"/>
    <cellStyle name="Title 6 3 2" xfId="14391" xr:uid="{F3429268-BB98-44B6-8E74-EDC3A4267886}"/>
    <cellStyle name="Title 6 3 2 2" xfId="14392" xr:uid="{BEEB440F-C5C8-4574-8DF1-97672B1AF15A}"/>
    <cellStyle name="Title 6 3 3" xfId="14393" xr:uid="{C394A94D-E248-4882-9981-73F28CB7AFA2}"/>
    <cellStyle name="Title 6 3 4" xfId="14394" xr:uid="{C102A15C-546E-43D4-B10B-E4DFF55963FE}"/>
    <cellStyle name="Title 6 3 5" xfId="14395" xr:uid="{CF8DF8C7-A0C9-46DA-A06A-CEE915273B69}"/>
    <cellStyle name="Title 6 3 6" xfId="14396" xr:uid="{EEA6A1A7-32E5-41CA-AA31-62056AE0BDEF}"/>
    <cellStyle name="Title 6 3 7" xfId="17919" xr:uid="{00654D1C-419F-4546-9F9C-971651319E54}"/>
    <cellStyle name="Title 6 4" xfId="14397" xr:uid="{32B4D3A6-9DCE-4D45-B64E-04692E05045F}"/>
    <cellStyle name="Title 6 4 2" xfId="14398" xr:uid="{2EDC45B3-6F92-462D-B56F-26ED4D5C63D2}"/>
    <cellStyle name="Title 6 4 2 2" xfId="14399" xr:uid="{FB3BF946-23F7-4EFC-9495-B9A776E7416B}"/>
    <cellStyle name="Title 6 4 3" xfId="14400" xr:uid="{03AA348C-EF34-4F7E-9471-AC8B807FD467}"/>
    <cellStyle name="Title 6 4 4" xfId="14401" xr:uid="{CE89A748-FA02-4509-AC90-7996705AA6E2}"/>
    <cellStyle name="Title 6 4 5" xfId="14402" xr:uid="{5181D2B8-9F3F-4EB2-B233-509202FAFA58}"/>
    <cellStyle name="Title 6 4 6" xfId="14403" xr:uid="{343B215D-8932-4936-B061-59C7E7282C0B}"/>
    <cellStyle name="Title 6 4 7" xfId="17920" xr:uid="{6F20C629-DBEC-4B3E-9342-EB105AE07356}"/>
    <cellStyle name="Title 6 5" xfId="14404" xr:uid="{ED7DA9B8-8EAD-400F-A60C-8172D1BAA833}"/>
    <cellStyle name="Title 6 5 2" xfId="14405" xr:uid="{5F2C1A86-67F8-49DE-A344-543CEE7AC4E6}"/>
    <cellStyle name="Title 6 5 2 2" xfId="14406" xr:uid="{1A1F5C44-339B-4863-9D81-05BDD5D91507}"/>
    <cellStyle name="Title 6 5 3" xfId="14407" xr:uid="{E8A4D83A-F130-4E5B-8CD4-AF41052B811F}"/>
    <cellStyle name="Title 6 5 4" xfId="14408" xr:uid="{B9E7444F-1695-4FF9-B079-471736335189}"/>
    <cellStyle name="Title 6 5 5" xfId="14409" xr:uid="{60A5951E-C5B3-4EBA-B952-F61984E41D4C}"/>
    <cellStyle name="Title 6 5 6" xfId="14410" xr:uid="{F22F4024-3B6A-4034-A319-0F76602D6BFC}"/>
    <cellStyle name="Title 6 5 7" xfId="17921" xr:uid="{43B63451-A022-43C6-AC56-9D141F2786E1}"/>
    <cellStyle name="Title 6 6" xfId="14411" xr:uid="{D15EAF81-3382-4D02-9981-BD0B0C9D9AAD}"/>
    <cellStyle name="Title 6 6 2" xfId="14412" xr:uid="{99EAE191-3577-4239-A21D-76CF2E1C1C9D}"/>
    <cellStyle name="Title 6 6 2 2" xfId="14413" xr:uid="{BB7549F3-8BC2-4E63-86F2-FF7807DEE5EC}"/>
    <cellStyle name="Title 6 6 3" xfId="14414" xr:uid="{BF8E58BB-106A-49DC-8515-28E9635B8C7B}"/>
    <cellStyle name="Title 6 6 4" xfId="14415" xr:uid="{1D036868-A061-4F4B-8563-4AB847F9FF60}"/>
    <cellStyle name="Title 6 6 5" xfId="14416" xr:uid="{9245139C-607F-4ECB-87D2-A73DA32E29B1}"/>
    <cellStyle name="Title 6 6 6" xfId="14417" xr:uid="{E1BAF38B-EE36-4333-AAE2-A57D90639DC0}"/>
    <cellStyle name="Title 6 6 7" xfId="17922" xr:uid="{4DC2AE9A-7808-40FF-8A42-F2211D0FEE21}"/>
    <cellStyle name="Title 6 7" xfId="14418" xr:uid="{C581CDA6-669E-4B7A-89DE-2924F2FAB785}"/>
    <cellStyle name="Title 6 7 2" xfId="14419" xr:uid="{2FF5AC87-4640-440F-9A54-D253F998AA02}"/>
    <cellStyle name="Title 6 7 2 2" xfId="14420" xr:uid="{033AACDA-7D8E-46F1-8025-259D88B763DC}"/>
    <cellStyle name="Title 6 7 3" xfId="14421" xr:uid="{2769E8E0-9B7D-4410-980F-A8367DD125EC}"/>
    <cellStyle name="Title 6 7 4" xfId="14422" xr:uid="{8FD89A27-0153-464D-8B75-65AA345ED6AC}"/>
    <cellStyle name="Title 6 7 5" xfId="14423" xr:uid="{90BBD39E-B12E-473D-926F-06448A441169}"/>
    <cellStyle name="Title 6 7 6" xfId="14424" xr:uid="{F94E2E89-398C-43CA-833D-D5A8E53977E7}"/>
    <cellStyle name="Title 6 7 7" xfId="17923" xr:uid="{6306E665-ED75-4132-AFB2-4CDE73AB84D9}"/>
    <cellStyle name="Title 6 8" xfId="14425" xr:uid="{6D9235E6-2623-420E-8165-FD093F869F57}"/>
    <cellStyle name="Title 6 8 2" xfId="14426" xr:uid="{5C91D5D3-589E-4B40-969F-165DFA5B4DC4}"/>
    <cellStyle name="Title 6 8 2 2" xfId="14427" xr:uid="{DDDF3EFC-79D8-4DC0-B7D9-BE9F7EC520FC}"/>
    <cellStyle name="Title 6 8 3" xfId="14428" xr:uid="{5BF58E0B-E11B-4377-BBCD-DEED8BEC3793}"/>
    <cellStyle name="Title 6 8 4" xfId="14429" xr:uid="{FCB937BD-C2CF-4E31-9D9F-2885C4BA6BDF}"/>
    <cellStyle name="Title 6 8 5" xfId="14430" xr:uid="{2BB96B9C-06B1-4550-97D6-863FF84B7A01}"/>
    <cellStyle name="Title 6 8 6" xfId="14431" xr:uid="{31E79432-7940-4874-AC1E-749769DA1478}"/>
    <cellStyle name="Title 6 8 7" xfId="17924" xr:uid="{C4F9D5A0-2E0A-4B2A-AF00-9EC54E1AC348}"/>
    <cellStyle name="Title 6 9" xfId="14432" xr:uid="{68ECF41B-6A32-4BA4-ACFE-D4861A667C59}"/>
    <cellStyle name="Title 6 9 2" xfId="14433" xr:uid="{D6FA4A3E-D998-4225-AC0F-9CA5A70386A2}"/>
    <cellStyle name="Title 6 9 2 2" xfId="14434" xr:uid="{A5F397F6-70F8-440F-891D-404134D9F408}"/>
    <cellStyle name="Title 6 9 3" xfId="14435" xr:uid="{6217E283-6846-4339-BCF8-A536572855CD}"/>
    <cellStyle name="Title 6 9 4" xfId="14436" xr:uid="{2377DB4D-F45E-4BCA-970D-90E26B89B15C}"/>
    <cellStyle name="Title 6 9 5" xfId="14437" xr:uid="{2EC184C3-A3D9-4A85-8ED0-EACEAC90DF40}"/>
    <cellStyle name="Title 6 9 6" xfId="14438" xr:uid="{0D0E5837-1664-430B-BE21-913DAC42C5DE}"/>
    <cellStyle name="Title 6 9 7" xfId="17925" xr:uid="{82461F73-15F4-45AD-A14B-6F34669132C0}"/>
    <cellStyle name="Title 7" xfId="14439" xr:uid="{050ECBB0-7C78-4A1E-B8D4-A5BEAF66739A}"/>
    <cellStyle name="Title 7 2" xfId="14440" xr:uid="{B7BA6B68-286F-4A58-B861-604D48340916}"/>
    <cellStyle name="Title 7 2 2" xfId="14441" xr:uid="{44526A5A-9877-4C5D-8F52-29A5DBD93816}"/>
    <cellStyle name="Title 7 3" xfId="14442" xr:uid="{200F7ACF-E54A-4006-A145-F669A2A5DAFD}"/>
    <cellStyle name="Title 7 4" xfId="14443" xr:uid="{DBFE1796-3606-47BD-AB45-CEBEDBD16231}"/>
    <cellStyle name="Title 7 5" xfId="14444" xr:uid="{7F0BC964-92E7-46C0-9361-2468FCB652D5}"/>
    <cellStyle name="Title 7 6" xfId="14445" xr:uid="{E8AC5EE4-3CBD-4405-869D-60553C900BE7}"/>
    <cellStyle name="Title 7 7" xfId="17926" xr:uid="{5945ECE2-C283-49F9-B94A-E97B2BAFDA0A}"/>
    <cellStyle name="Title 8" xfId="14446" xr:uid="{2868DBE0-DC20-4186-BE5F-D408045104B9}"/>
    <cellStyle name="Title 8 2" xfId="14447" xr:uid="{0BEACF76-A653-45A5-8285-7238534D3665}"/>
    <cellStyle name="Title 8 2 2" xfId="14448" xr:uid="{F672A2B9-F288-45ED-8557-FC190859F7DE}"/>
    <cellStyle name="Title 8 3" xfId="14449" xr:uid="{BFF49E24-406F-4491-9EDB-CD67F93A71F5}"/>
    <cellStyle name="Title 8 4" xfId="14450" xr:uid="{FA52C9D9-737B-48F5-BB59-5536FA7807D2}"/>
    <cellStyle name="Title 8 5" xfId="14451" xr:uid="{D29D8B74-EC53-48C6-A050-62A362CF15FB}"/>
    <cellStyle name="Title 8 6" xfId="14452" xr:uid="{04E334A8-1196-4599-8989-98E9F6765418}"/>
    <cellStyle name="Title 8 7" xfId="17927" xr:uid="{6F5559B7-3AFA-44AE-B464-A662D3EE0246}"/>
    <cellStyle name="Title 9" xfId="14453" xr:uid="{982D85C8-16D6-4E30-9127-CF377F41CFB9}"/>
    <cellStyle name="Title 9 2" xfId="14454" xr:uid="{ADACCAF9-FE9E-4AFD-A316-03351332656C}"/>
    <cellStyle name="Title 9 2 2" xfId="14455" xr:uid="{9E6986E9-1DAE-4087-B2CC-D79A697C4402}"/>
    <cellStyle name="Title 9 3" xfId="14456" xr:uid="{24F84E0A-6A15-4A7B-A0C0-B2676DCA9B56}"/>
    <cellStyle name="Title 9 4" xfId="14457" xr:uid="{C98C3A6C-F991-4CF0-9BE2-39B68D3B8B9C}"/>
    <cellStyle name="Title 9 5" xfId="14458" xr:uid="{CF89969B-B566-4E17-AD39-C75A2D883209}"/>
    <cellStyle name="Title 9 6" xfId="14459" xr:uid="{CC242FA1-6412-493C-A691-55093CABC03F}"/>
    <cellStyle name="Title 9 7" xfId="17928" xr:uid="{096B4330-2960-43BA-B815-B1CEE3AAB5F2}"/>
    <cellStyle name="Titolo" xfId="14460" xr:uid="{D2EFC249-E2CA-4B32-BCB7-33BB1E358821}"/>
    <cellStyle name="Titolo 1" xfId="14461" xr:uid="{53217657-5024-4B8B-BDEE-B8E843EFF755}"/>
    <cellStyle name="Titolo 1 2" xfId="18921" xr:uid="{4D951F07-AB34-4747-9326-0851503A0C99}"/>
    <cellStyle name="Titolo 2" xfId="14462" xr:uid="{177A2160-B62F-4307-B676-8EB22E4AC94B}"/>
    <cellStyle name="Titolo 2 2" xfId="18922" xr:uid="{C7FC7109-A622-4784-AAD4-30DCCB5D64D2}"/>
    <cellStyle name="Titolo 3" xfId="14463" xr:uid="{FD00450B-2314-43A7-BAD0-C8CDD2612669}"/>
    <cellStyle name="Titolo 3 2" xfId="18923" xr:uid="{A8096646-5D2F-454A-AD31-CBA4625B9627}"/>
    <cellStyle name="Titolo 4" xfId="14464" xr:uid="{BC807341-931D-4AE7-B3FD-8F6DB2BF5DCC}"/>
    <cellStyle name="Titolo 4 2" xfId="18924" xr:uid="{4A27ED84-E7A9-4EAF-A4D1-2FB35168A207}"/>
    <cellStyle name="Titolo 5" xfId="18920" xr:uid="{CE779DE3-5DAD-4E9B-86EE-D5E4643400C0}"/>
    <cellStyle name="Total" xfId="16389" builtinId="25" customBuiltin="1"/>
    <cellStyle name="Total 10" xfId="14465" xr:uid="{3E93C07F-355C-4054-ACD9-0921350F9230}"/>
    <cellStyle name="Total 10 2" xfId="14466" xr:uid="{A894F68C-AB52-4491-B2D1-2F9353B5AD05}"/>
    <cellStyle name="Total 10 2 2" xfId="14467" xr:uid="{0301D0F4-0356-433F-B044-176DC5EA9C89}"/>
    <cellStyle name="Total 10 2 2 2" xfId="14468" xr:uid="{B8E6F782-2935-4F32-B5DD-F456924E6686}"/>
    <cellStyle name="Total 10 2 2 2 2" xfId="14469" xr:uid="{7DD72509-60E8-4245-AFBF-5D81C6383909}"/>
    <cellStyle name="Total 10 2 2 2 2 2" xfId="14470" xr:uid="{DB73BC22-5832-4A10-8D2A-DC80065A266C}"/>
    <cellStyle name="Total 10 2 2 2 3" xfId="19376" xr:uid="{5554B13E-C754-4CC4-B78F-D4D6E2386DE3}"/>
    <cellStyle name="Total 10 2 2 3" xfId="14471" xr:uid="{61E58AC8-8052-46B8-8322-43575692B888}"/>
    <cellStyle name="Total 10 2 2 3 2" xfId="14472" xr:uid="{3113AFF8-57F5-4718-BA90-C902364D432F}"/>
    <cellStyle name="Total 10 2 2 3 3" xfId="19788" xr:uid="{A2BA14F5-0AD3-45C8-8092-DEB9D48548BD}"/>
    <cellStyle name="Total 10 2 2 4" xfId="14473" xr:uid="{C880CA3F-FB2C-4A6B-9513-A69E6A041218}"/>
    <cellStyle name="Total 10 2 2 5" xfId="14474" xr:uid="{0D3AE29C-22BB-48D4-820D-D99EADDD9EC9}"/>
    <cellStyle name="Total 10 2 2 6" xfId="18838" xr:uid="{3412537E-E094-4E48-9575-64599A280173}"/>
    <cellStyle name="Total 10 2 3" xfId="14475" xr:uid="{23FED84B-AAE3-4EEC-8881-499445727A62}"/>
    <cellStyle name="Total 10 2 4" xfId="14476" xr:uid="{A515E60F-3C2B-49E4-BF95-EBAA36AD840E}"/>
    <cellStyle name="Total 10 2 5" xfId="18302" xr:uid="{E288A92C-570D-427F-AC2F-329BE007C90E}"/>
    <cellStyle name="Total 10 3" xfId="14477" xr:uid="{0DE70CAF-1636-4B74-99AB-A599FEA449AC}"/>
    <cellStyle name="Total 10 3 2" xfId="14478" xr:uid="{0A42010B-AFE6-46D2-8608-9756AB56574E}"/>
    <cellStyle name="Total 10 3 2 2" xfId="14479" xr:uid="{3CCA03D6-5270-4897-932D-A33C752DB0F9}"/>
    <cellStyle name="Total 10 3 2 2 2" xfId="14480" xr:uid="{E9FA48B8-F5A0-42C5-B7EC-BD4131AE4AB6}"/>
    <cellStyle name="Total 10 3 2 3" xfId="19180" xr:uid="{9D5EBB07-169A-4793-92A5-A02A005F8F69}"/>
    <cellStyle name="Total 10 3 3" xfId="14481" xr:uid="{9EE52328-F109-46DB-BA5A-42522F4C05BF}"/>
    <cellStyle name="Total 10 3 3 2" xfId="14482" xr:uid="{4941E5A7-402C-471E-8BEB-9857F3A1B21C}"/>
    <cellStyle name="Total 10 3 3 3" xfId="19530" xr:uid="{89959A93-5C5C-4CCD-8B1B-93B548552CC0}"/>
    <cellStyle name="Total 10 3 4" xfId="14483" xr:uid="{A6E7B16A-DA9A-4026-AFC6-9A75433C3A91}"/>
    <cellStyle name="Total 10 3 5" xfId="14484" xr:uid="{EFB55BE7-0ADA-4BF0-8C85-3AF723F28056}"/>
    <cellStyle name="Total 10 3 6" xfId="18576" xr:uid="{43A35FF7-FA14-44C0-BCFF-255DC099ACC1}"/>
    <cellStyle name="Total 10 4" xfId="14485" xr:uid="{045940D7-5604-4852-8830-66C30905333F}"/>
    <cellStyle name="Total 10 5" xfId="14486" xr:uid="{43B5C341-BCEF-4E83-ABA6-3502DA9B572B}"/>
    <cellStyle name="Total 10 6" xfId="14487" xr:uid="{B7CC117B-43D2-4B02-9DCB-9ECD1C1503D2}"/>
    <cellStyle name="Total 10 7" xfId="14488" xr:uid="{57DAA4F5-B620-44ED-B093-13B170003C7A}"/>
    <cellStyle name="Total 10 8" xfId="17929" xr:uid="{C915CA35-F3A8-4C70-9F39-31DF287EAF25}"/>
    <cellStyle name="Total 2" xfId="14489" xr:uid="{A1A0E72F-91C7-468F-8A07-76FF80D2DB45}"/>
    <cellStyle name="Total 2 10" xfId="14490" xr:uid="{98E39A90-A13C-49D9-A947-F93EEA07A9E5}"/>
    <cellStyle name="Total 2 10 2" xfId="14491" xr:uid="{68C88A00-4E12-4378-8936-7922D72324E8}"/>
    <cellStyle name="Total 2 10 2 2" xfId="14492" xr:uid="{11E3D119-9A28-4283-BB4F-495FC707A61C}"/>
    <cellStyle name="Total 2 10 2 2 2" xfId="14493" xr:uid="{8E2D1930-53B1-40EE-B288-916C0993659C}"/>
    <cellStyle name="Total 2 10 2 2 2 2" xfId="14494" xr:uid="{F71E28A2-8751-49EB-8C59-C7F74E94FE51}"/>
    <cellStyle name="Total 2 10 2 2 2 2 2" xfId="14495" xr:uid="{BD2C8C01-0A4A-4179-A0A9-6FC6973DF1FB}"/>
    <cellStyle name="Total 2 10 2 2 2 3" xfId="19378" xr:uid="{1F33B70B-4729-4844-A485-4476B6DEEA61}"/>
    <cellStyle name="Total 2 10 2 2 3" xfId="14496" xr:uid="{755216F3-5E70-452B-BBE5-F264ED9685CF}"/>
    <cellStyle name="Total 2 10 2 2 3 2" xfId="14497" xr:uid="{E2D04FAD-17AD-4AF4-9BA2-C4E66D187FE0}"/>
    <cellStyle name="Total 2 10 2 2 3 3" xfId="19790" xr:uid="{85F00228-AC48-428D-8BEB-FEF19AEA2047}"/>
    <cellStyle name="Total 2 10 2 2 4" xfId="14498" xr:uid="{D04DA29B-6EF6-4057-ACCD-DAED38610AFC}"/>
    <cellStyle name="Total 2 10 2 2 5" xfId="14499" xr:uid="{6DF0D630-AC99-4A01-9574-4BABD713E7F4}"/>
    <cellStyle name="Total 2 10 2 2 6" xfId="18840" xr:uid="{B2FA3665-0843-4CDA-82F2-4E6180D687FC}"/>
    <cellStyle name="Total 2 10 2 3" xfId="14500" xr:uid="{5594A275-94D0-46C5-8BA6-D8A1CFF1D894}"/>
    <cellStyle name="Total 2 10 2 4" xfId="14501" xr:uid="{0E2D5707-D5AB-4449-9A83-22C03C56485F}"/>
    <cellStyle name="Total 2 10 2 5" xfId="18304" xr:uid="{9409F4CD-7E04-4C46-B014-5F479DDDED53}"/>
    <cellStyle name="Total 2 10 3" xfId="14502" xr:uid="{8B740478-3C98-4330-836C-40B7BDC7D2DB}"/>
    <cellStyle name="Total 2 10 3 2" xfId="14503" xr:uid="{A91BA1C3-58D0-4667-B75A-D2B40901ADF8}"/>
    <cellStyle name="Total 2 10 3 2 2" xfId="14504" xr:uid="{1885E72F-60CE-44FB-B81C-6EF2B8D1E451}"/>
    <cellStyle name="Total 2 10 3 2 2 2" xfId="14505" xr:uid="{96092C76-8BB3-4EA1-B0E3-509E31FCC2E1}"/>
    <cellStyle name="Total 2 10 3 2 3" xfId="19182" xr:uid="{855D6A73-6545-4EC6-BFAE-B05A6D3DDCA7}"/>
    <cellStyle name="Total 2 10 3 3" xfId="14506" xr:uid="{5ED3A06C-4425-41F2-B708-1AD4F663C251}"/>
    <cellStyle name="Total 2 10 3 3 2" xfId="14507" xr:uid="{9D852F9B-91F2-43EE-8D19-53C15F1D56E3}"/>
    <cellStyle name="Total 2 10 3 3 3" xfId="19532" xr:uid="{D359A7A8-040D-442B-8249-7C8EB7232640}"/>
    <cellStyle name="Total 2 10 3 4" xfId="14508" xr:uid="{93127025-662D-436F-9151-1BBF068BA5F8}"/>
    <cellStyle name="Total 2 10 3 5" xfId="14509" xr:uid="{E81E0CE0-4A45-4DC7-B127-55BF091F8526}"/>
    <cellStyle name="Total 2 10 3 6" xfId="18578" xr:uid="{B3CDBB69-9919-448B-A60C-2A328708BBC3}"/>
    <cellStyle name="Total 2 10 4" xfId="14510" xr:uid="{F89B6B6F-41F5-4132-90A6-809ADF52AD30}"/>
    <cellStyle name="Total 2 10 4 2" xfId="14511" xr:uid="{CE01B755-BF63-448D-BF98-63A5A36EA9C5}"/>
    <cellStyle name="Total 2 10 4 2 2" xfId="14512" xr:uid="{C988748D-67C0-496A-B3F0-976309A20D91}"/>
    <cellStyle name="Total 2 10 4 3" xfId="14513" xr:uid="{F2BC3C1F-9CA8-4CFE-9536-2235BBC3BE5F}"/>
    <cellStyle name="Total 2 10 5" xfId="14514" xr:uid="{969FD920-A7CD-4EDE-A7D5-500030E990BA}"/>
    <cellStyle name="Total 2 10 6" xfId="14515" xr:uid="{EC00ECD0-B5F2-483C-BA60-B3E8874CFC40}"/>
    <cellStyle name="Total 2 10 7" xfId="14516" xr:uid="{BD29C4AD-9222-4B22-B5E6-4413AF4CA238}"/>
    <cellStyle name="Total 2 10 8" xfId="14517" xr:uid="{71E76830-089F-4E77-8177-A3E035C4D01D}"/>
    <cellStyle name="Total 2 10 9" xfId="17931" xr:uid="{CCCFB04F-653C-4DF1-BEE6-8C51A62C6DA6}"/>
    <cellStyle name="Total 2 11" xfId="14518" xr:uid="{E8103662-0C91-4736-8139-8F3041DEF3AE}"/>
    <cellStyle name="Total 2 11 2" xfId="14519" xr:uid="{65C5ADFE-1FC2-488A-BD21-881A8B140B36}"/>
    <cellStyle name="Total 2 11 2 2" xfId="14520" xr:uid="{4CEA2F98-3BE1-47EC-B407-0E2563469A0A}"/>
    <cellStyle name="Total 2 11 2 2 2" xfId="14521" xr:uid="{0EFA09FA-7B47-46FE-9EEA-43F901C3379A}"/>
    <cellStyle name="Total 2 11 2 2 2 2" xfId="14522" xr:uid="{CC330213-28FD-4E6F-8D25-7A03C94D3D55}"/>
    <cellStyle name="Total 2 11 2 2 2 2 2" xfId="14523" xr:uid="{98FBD21D-D814-42E9-87D1-DF8AB373350A}"/>
    <cellStyle name="Total 2 11 2 2 2 3" xfId="19379" xr:uid="{931A769C-3C78-471A-A79A-7A1F8EEBC636}"/>
    <cellStyle name="Total 2 11 2 2 3" xfId="14524" xr:uid="{74B32065-EE7D-46FD-9225-C74A396B78E1}"/>
    <cellStyle name="Total 2 11 2 2 3 2" xfId="14525" xr:uid="{1A90A93C-3A5D-40A8-ABF9-9E7A4D089872}"/>
    <cellStyle name="Total 2 11 2 2 3 3" xfId="19791" xr:uid="{87FC5739-7FF4-456E-9F4E-C662DEC1CACE}"/>
    <cellStyle name="Total 2 11 2 2 4" xfId="14526" xr:uid="{740D39BE-9722-4B91-80B0-4D0B9768E795}"/>
    <cellStyle name="Total 2 11 2 2 5" xfId="14527" xr:uid="{7B4BE7EB-C759-4273-9ABE-A1B646BD3829}"/>
    <cellStyle name="Total 2 11 2 2 6" xfId="18841" xr:uid="{6DFCDD1E-F44A-4B80-AE5D-0774FF91E55D}"/>
    <cellStyle name="Total 2 11 2 3" xfId="14528" xr:uid="{E900EBC8-B194-4A63-B2BE-C6CC71FEED02}"/>
    <cellStyle name="Total 2 11 2 4" xfId="14529" xr:uid="{8F85C5E9-594D-4B89-86B7-3F3CBB041EF2}"/>
    <cellStyle name="Total 2 11 2 5" xfId="18305" xr:uid="{0559600D-1D28-4BF7-AF0F-1D6053CC5EF9}"/>
    <cellStyle name="Total 2 11 3" xfId="14530" xr:uid="{85A91C47-C841-4098-9B12-30CEACD6B51B}"/>
    <cellStyle name="Total 2 11 3 2" xfId="14531" xr:uid="{D27C78A7-5FE1-4256-ADC9-63A7E5367B43}"/>
    <cellStyle name="Total 2 11 3 2 2" xfId="14532" xr:uid="{0F8F2810-2839-4D5D-8D1E-DF8801C57052}"/>
    <cellStyle name="Total 2 11 3 2 2 2" xfId="14533" xr:uid="{55795FB2-B2BB-4056-B958-03B6FCB3C1A8}"/>
    <cellStyle name="Total 2 11 3 2 3" xfId="19183" xr:uid="{58D00D85-F3E6-4A35-A789-7F2ACB01CE02}"/>
    <cellStyle name="Total 2 11 3 3" xfId="14534" xr:uid="{FAD1D496-5FE8-40FF-8EE9-C534B569838D}"/>
    <cellStyle name="Total 2 11 3 3 2" xfId="14535" xr:uid="{B3D28868-F6CC-4200-948E-2D0633635004}"/>
    <cellStyle name="Total 2 11 3 3 3" xfId="19533" xr:uid="{8DCB9228-C1B1-49B7-A756-61C99C2D1A59}"/>
    <cellStyle name="Total 2 11 3 4" xfId="14536" xr:uid="{7CC4B430-36F2-43DD-934D-CDC58026918D}"/>
    <cellStyle name="Total 2 11 3 5" xfId="14537" xr:uid="{DB8164CF-01A3-4532-88F9-CD0680AA4111}"/>
    <cellStyle name="Total 2 11 3 6" xfId="18579" xr:uid="{9F23C336-78A5-4D64-8396-16E30BA8FCEF}"/>
    <cellStyle name="Total 2 11 4" xfId="14538" xr:uid="{CDAE6675-E39E-4688-81E9-0B994BC4B182}"/>
    <cellStyle name="Total 2 11 5" xfId="14539" xr:uid="{11C28BDB-A93D-4F03-8529-F63F5883CFE5}"/>
    <cellStyle name="Total 2 11 6" xfId="14540" xr:uid="{9D43A2D2-62BB-48BB-B04E-AE191DFD5511}"/>
    <cellStyle name="Total 2 11 7" xfId="14541" xr:uid="{31C3EACF-E621-47A1-A879-F9B4145A49AE}"/>
    <cellStyle name="Total 2 11 8" xfId="17932" xr:uid="{3FDF3591-E722-41AA-8C77-760DC3E4CD46}"/>
    <cellStyle name="Total 2 12" xfId="14542" xr:uid="{25984167-B246-4C9D-8C33-C91555D1EAB9}"/>
    <cellStyle name="Total 2 12 2" xfId="14543" xr:uid="{B098D756-0F72-49C1-92DE-114692EDFB15}"/>
    <cellStyle name="Total 2 12 2 2" xfId="14544" xr:uid="{AF845D7E-B2BE-4DED-8E98-89B0266D675A}"/>
    <cellStyle name="Total 2 12 2 2 2" xfId="14545" xr:uid="{2E7604E8-3391-41D3-88CD-012B593C582E}"/>
    <cellStyle name="Total 2 12 2 2 2 2" xfId="14546" xr:uid="{1E829679-CED5-4C7C-AC37-F51B74BD8DA9}"/>
    <cellStyle name="Total 2 12 2 2 3" xfId="19377" xr:uid="{40C5E548-7783-4573-90A4-0CE33DE5C567}"/>
    <cellStyle name="Total 2 12 2 3" xfId="14547" xr:uid="{30F30025-6FFA-4C40-A4F6-9251C63C3915}"/>
    <cellStyle name="Total 2 12 2 3 2" xfId="14548" xr:uid="{B8968A16-6183-4EEB-B91C-AD1A8302C92F}"/>
    <cellStyle name="Total 2 12 2 3 3" xfId="19789" xr:uid="{E294346F-AAD4-47C6-ABB5-F61601A64BED}"/>
    <cellStyle name="Total 2 12 2 4" xfId="14549" xr:uid="{E34F1C0E-F087-422B-A23D-B21F5BA21B63}"/>
    <cellStyle name="Total 2 12 2 5" xfId="14550" xr:uid="{528090C6-DD92-444A-91B8-5C2412162576}"/>
    <cellStyle name="Total 2 12 2 6" xfId="18839" xr:uid="{A965495A-8A30-44CF-8566-D846463815AA}"/>
    <cellStyle name="Total 2 12 3" xfId="14551" xr:uid="{FEC2AA89-EC35-47A6-B921-06552B3EDF7F}"/>
    <cellStyle name="Total 2 12 4" xfId="14552" xr:uid="{43BD0116-8451-4BE3-8994-327B0A193FDD}"/>
    <cellStyle name="Total 2 12 5" xfId="18303" xr:uid="{3BC3EB83-750F-4295-B95A-0214BC98B6F9}"/>
    <cellStyle name="Total 2 13" xfId="14553" xr:uid="{C2263078-207C-4674-8FA6-2EEEA85A3617}"/>
    <cellStyle name="Total 2 13 2" xfId="14554" xr:uid="{BA528035-F59C-484F-9052-AB04A50BC6ED}"/>
    <cellStyle name="Total 2 13 2 2" xfId="14555" xr:uid="{3DD906BE-B851-414B-9D78-9DD3558BF085}"/>
    <cellStyle name="Total 2 13 2 2 2" xfId="14556" xr:uid="{1D45F347-0ECA-46C0-B1C4-814EDE19B867}"/>
    <cellStyle name="Total 2 13 2 3" xfId="19181" xr:uid="{8269AC89-BCA9-4380-BAC7-B2A5F02B2AD5}"/>
    <cellStyle name="Total 2 13 3" xfId="14557" xr:uid="{A198961D-3EB2-4DA1-AC35-D982C67DF898}"/>
    <cellStyle name="Total 2 13 3 2" xfId="14558" xr:uid="{A3FB72E7-27E4-408E-9E3D-024016389684}"/>
    <cellStyle name="Total 2 13 3 3" xfId="19531" xr:uid="{7C872E7D-A021-4C43-80E0-2C9302964FD1}"/>
    <cellStyle name="Total 2 13 4" xfId="14559" xr:uid="{92B25C78-D098-448D-A716-B12BC1E8A8A0}"/>
    <cellStyle name="Total 2 13 5" xfId="14560" xr:uid="{DBF91378-CECD-41AE-A11A-BD3366B024D1}"/>
    <cellStyle name="Total 2 13 6" xfId="18577" xr:uid="{E0DF19E5-7675-451E-A4B5-07997B6B8FE3}"/>
    <cellStyle name="Total 2 14" xfId="14561" xr:uid="{F3558BBB-82EC-4B10-8A5D-2A371FE4BC4A}"/>
    <cellStyle name="Total 2 14 2" xfId="14562" xr:uid="{6162C4BF-7012-49A5-B198-77A2D072FF38}"/>
    <cellStyle name="Total 2 15" xfId="14563" xr:uid="{6CF21BFA-F168-4457-8637-3F2AA16EC398}"/>
    <cellStyle name="Total 2 16" xfId="14564" xr:uid="{2580B374-4E8D-4809-9895-267DB6F6F37E}"/>
    <cellStyle name="Total 2 17" xfId="14565" xr:uid="{C779F1CF-9C61-45F3-B2DB-7ADDC9AE76D1}"/>
    <cellStyle name="Total 2 18" xfId="14566" xr:uid="{CD5D65AC-75D3-4464-9303-BE9516114405}"/>
    <cellStyle name="Total 2 19" xfId="17930" xr:uid="{8C62E1F2-96A8-4D59-AF73-0113CBD28645}"/>
    <cellStyle name="Total 2 2" xfId="14567" xr:uid="{8834EC4F-F929-4D8C-81F5-4C1C6CD508C0}"/>
    <cellStyle name="Total 2 2 2" xfId="14568" xr:uid="{941CC284-910B-4038-9535-51F7D494CD32}"/>
    <cellStyle name="Total 2 2 2 2" xfId="14569" xr:uid="{18A5C4AA-606B-4FFC-9E15-63FE8CE5515E}"/>
    <cellStyle name="Total 2 2 2 2 2" xfId="14570" xr:uid="{17276E27-BB73-4090-8AB8-9B847091E188}"/>
    <cellStyle name="Total 2 2 2 2 2 2" xfId="14571" xr:uid="{6CC969B4-8D6B-4917-A92B-F28578DCB111}"/>
    <cellStyle name="Total 2 2 2 2 2 2 2" xfId="14572" xr:uid="{189549A6-A66A-4FED-A78C-390163E0507B}"/>
    <cellStyle name="Total 2 2 2 2 2 3" xfId="19380" xr:uid="{DBAE725C-0810-4763-9166-13401B5331DD}"/>
    <cellStyle name="Total 2 2 2 2 3" xfId="14573" xr:uid="{6E5552ED-7A69-419A-9EA3-BE3C74843328}"/>
    <cellStyle name="Total 2 2 2 2 3 2" xfId="14574" xr:uid="{E6039874-F8D1-492F-A809-A0B6FAB836A1}"/>
    <cellStyle name="Total 2 2 2 2 3 3" xfId="19792" xr:uid="{74330377-65BF-46FF-BB1C-FAEB82A3B871}"/>
    <cellStyle name="Total 2 2 2 2 4" xfId="14575" xr:uid="{4DBB5842-FEB6-4491-B9DD-6E2605030B4B}"/>
    <cellStyle name="Total 2 2 2 2 5" xfId="14576" xr:uid="{F266B50F-E0F9-4F44-9ACF-42CAF37ABA0E}"/>
    <cellStyle name="Total 2 2 2 2 6" xfId="18842" xr:uid="{D7595DC6-F5EA-4D63-9078-60C542821FDE}"/>
    <cellStyle name="Total 2 2 2 3" xfId="14577" xr:uid="{D312D83B-94A8-4F24-BBD3-777F3B1C7352}"/>
    <cellStyle name="Total 2 2 2 4" xfId="14578" xr:uid="{C791448E-E49D-48D6-8B9F-B0354A71C5E0}"/>
    <cellStyle name="Total 2 2 2 5" xfId="18306" xr:uid="{386AF95D-4B8E-43D5-B739-A186C9403782}"/>
    <cellStyle name="Total 2 2 3" xfId="14579" xr:uid="{844F725D-035A-41EC-BC9D-6E517A0EC80B}"/>
    <cellStyle name="Total 2 2 3 2" xfId="14580" xr:uid="{C723CED9-1C21-48A3-9413-DC71C2ABEE04}"/>
    <cellStyle name="Total 2 2 3 2 2" xfId="14581" xr:uid="{379B9B6C-B5D2-4F9C-8AC8-BEE1643FA7FA}"/>
    <cellStyle name="Total 2 2 3 2 2 2" xfId="14582" xr:uid="{3FD0925D-CC05-47C3-888E-340E4D56F5D0}"/>
    <cellStyle name="Total 2 2 3 2 3" xfId="19184" xr:uid="{41C6041C-08F7-4CBF-A6A5-B6D99481AEC8}"/>
    <cellStyle name="Total 2 2 3 3" xfId="14583" xr:uid="{E9183ACC-692A-4E48-BB93-40BF547B052B}"/>
    <cellStyle name="Total 2 2 3 3 2" xfId="14584" xr:uid="{8BFB0354-D358-4A79-B0D7-328485C587F6}"/>
    <cellStyle name="Total 2 2 3 3 3" xfId="19534" xr:uid="{02CA3101-B135-4070-9106-D5A95755F5E3}"/>
    <cellStyle name="Total 2 2 3 4" xfId="14585" xr:uid="{74275CEE-1E67-49E5-9246-698BC19151B0}"/>
    <cellStyle name="Total 2 2 3 5" xfId="14586" xr:uid="{8B121866-FCD5-4D99-8378-A2005E2AB591}"/>
    <cellStyle name="Total 2 2 3 6" xfId="18580" xr:uid="{D1432E6C-2F0A-4D8D-8758-D395728DB084}"/>
    <cellStyle name="Total 2 2 4" xfId="14587" xr:uid="{2AF19CD7-2374-4940-A88F-245958695AB6}"/>
    <cellStyle name="Total 2 2 4 2" xfId="14588" xr:uid="{D8A03603-C35B-429B-BDED-4B561E84C4D4}"/>
    <cellStyle name="Total 2 2 4 2 2" xfId="14589" xr:uid="{FD84CE9B-27A6-4DD1-A92B-9D04C95DD68D}"/>
    <cellStyle name="Total 2 2 4 3" xfId="14590" xr:uid="{A3420E70-D295-4D30-886A-0F521CF60A58}"/>
    <cellStyle name="Total 2 2 5" xfId="14591" xr:uid="{4EEEB066-FCE1-4249-BC98-B102C5482498}"/>
    <cellStyle name="Total 2 2 6" xfId="14592" xr:uid="{3ECD728D-EAC2-49C4-B123-4072F7CB25E1}"/>
    <cellStyle name="Total 2 2 7" xfId="14593" xr:uid="{C2564492-EDEB-4097-B29C-14D437BBAB2D}"/>
    <cellStyle name="Total 2 2 8" xfId="14594" xr:uid="{5553E391-07B9-4338-B408-5988A329E7AB}"/>
    <cellStyle name="Total 2 2 9" xfId="17933" xr:uid="{1AE61841-8663-457C-B177-167A3AB90C21}"/>
    <cellStyle name="Total 2 3" xfId="14595" xr:uid="{A2514F53-3E5D-438B-BEDA-28348168A27E}"/>
    <cellStyle name="Total 2 3 2" xfId="14596" xr:uid="{755D962F-FA1D-4056-954D-946C74C33D02}"/>
    <cellStyle name="Total 2 3 2 2" xfId="14597" xr:uid="{2B39432A-B51A-4434-A6DA-31F3F6CCBA34}"/>
    <cellStyle name="Total 2 3 2 2 2" xfId="14598" xr:uid="{F2C4D09C-B1CD-4EF2-93DF-30EBCA18E391}"/>
    <cellStyle name="Total 2 3 2 2 2 2" xfId="14599" xr:uid="{95B22780-D3EF-4289-9529-6E3D5EB05501}"/>
    <cellStyle name="Total 2 3 2 2 2 2 2" xfId="14600" xr:uid="{D0E7D72E-EA85-4F94-8D43-8892CBC54367}"/>
    <cellStyle name="Total 2 3 2 2 2 3" xfId="19381" xr:uid="{1A6A2A9E-723C-4894-AC97-FFCE1712FC90}"/>
    <cellStyle name="Total 2 3 2 2 3" xfId="14601" xr:uid="{EFCA21A1-B763-45CF-81FA-DD3166D17172}"/>
    <cellStyle name="Total 2 3 2 2 3 2" xfId="14602" xr:uid="{425347DA-B5F7-42AD-911F-B14257A11713}"/>
    <cellStyle name="Total 2 3 2 2 3 3" xfId="19793" xr:uid="{5817AFC1-8A1B-486F-B7F8-8BC21C7F8CDB}"/>
    <cellStyle name="Total 2 3 2 2 4" xfId="14603" xr:uid="{613B7588-D589-44FE-840C-AA838AA392BA}"/>
    <cellStyle name="Total 2 3 2 2 5" xfId="14604" xr:uid="{7D33446D-8D4B-406A-8C20-F90FC448841E}"/>
    <cellStyle name="Total 2 3 2 2 6" xfId="18843" xr:uid="{F9ABF32E-4CA7-43B5-BFF9-F558746D81F0}"/>
    <cellStyle name="Total 2 3 2 3" xfId="14605" xr:uid="{F8A6F951-2460-47A9-B671-B522AF23BCBB}"/>
    <cellStyle name="Total 2 3 2 4" xfId="14606" xr:uid="{4372E92A-18A7-4F86-9C65-54AA1A2D7BF9}"/>
    <cellStyle name="Total 2 3 2 5" xfId="18307" xr:uid="{9C5175F9-15C7-4170-8E32-4B447E3C5A5D}"/>
    <cellStyle name="Total 2 3 3" xfId="14607" xr:uid="{88D07413-0AF6-478E-8753-A4666F93B764}"/>
    <cellStyle name="Total 2 3 3 2" xfId="14608" xr:uid="{B149C797-E437-41C2-9723-432A6E32B372}"/>
    <cellStyle name="Total 2 3 3 2 2" xfId="14609" xr:uid="{94FA3DB6-579A-4E72-8113-816B9C21136C}"/>
    <cellStyle name="Total 2 3 3 2 2 2" xfId="14610" xr:uid="{744A6F55-D013-4EF8-9285-838454CBD7AD}"/>
    <cellStyle name="Total 2 3 3 2 3" xfId="19185" xr:uid="{00B8EF80-C662-424A-8CBA-3EE5C027D01D}"/>
    <cellStyle name="Total 2 3 3 3" xfId="14611" xr:uid="{ACAD254C-75AC-4B8D-834E-0897FAD5945E}"/>
    <cellStyle name="Total 2 3 3 3 2" xfId="14612" xr:uid="{C0E84DC1-C734-4536-9010-D6A0097D98BA}"/>
    <cellStyle name="Total 2 3 3 3 3" xfId="19535" xr:uid="{19905008-987F-4840-A36F-DB1D3B3BD341}"/>
    <cellStyle name="Total 2 3 3 4" xfId="14613" xr:uid="{126B9122-FDEB-4CDA-B054-72AE960CCE42}"/>
    <cellStyle name="Total 2 3 3 5" xfId="14614" xr:uid="{12B08AAF-996B-4D44-9749-B71F62E8FF5A}"/>
    <cellStyle name="Total 2 3 3 6" xfId="18581" xr:uid="{63B31160-8C25-43AF-BAE7-8C0627E12AB2}"/>
    <cellStyle name="Total 2 3 4" xfId="14615" xr:uid="{A38233CD-E357-430A-90D6-4D134E19F088}"/>
    <cellStyle name="Total 2 3 4 2" xfId="14616" xr:uid="{7D066BC7-D686-4AA1-A117-B8B4903776EA}"/>
    <cellStyle name="Total 2 3 4 2 2" xfId="14617" xr:uid="{EF9F49B5-0DD3-43AE-AC84-0A931AC157F0}"/>
    <cellStyle name="Total 2 3 4 3" xfId="14618" xr:uid="{80313009-1613-4920-9B0E-006C52830B4A}"/>
    <cellStyle name="Total 2 3 5" xfId="14619" xr:uid="{D287B782-290D-404E-8D9B-6919C7181E79}"/>
    <cellStyle name="Total 2 3 6" xfId="14620" xr:uid="{CFC6A508-AC89-40B1-8701-1D8E63E4814C}"/>
    <cellStyle name="Total 2 3 7" xfId="14621" xr:uid="{B4A80D46-523D-4523-AC37-562BE511581D}"/>
    <cellStyle name="Total 2 3 8" xfId="14622" xr:uid="{C77491A1-CC97-43CC-8D10-8E251EAE93B1}"/>
    <cellStyle name="Total 2 3 9" xfId="17934" xr:uid="{2C58A09D-277F-4856-9E06-E8ED491E5F6B}"/>
    <cellStyle name="Total 2 4" xfId="14623" xr:uid="{3632F190-D7AC-4633-AB21-855D0D3F27CD}"/>
    <cellStyle name="Total 2 4 2" xfId="14624" xr:uid="{64821D3B-181D-4A28-BB76-2482D44D900A}"/>
    <cellStyle name="Total 2 4 2 2" xfId="14625" xr:uid="{97212280-426E-408A-995E-510B6A75F48E}"/>
    <cellStyle name="Total 2 4 2 2 2" xfId="14626" xr:uid="{578E7795-D642-4A8E-8177-7A927FB90BE0}"/>
    <cellStyle name="Total 2 4 2 2 2 2" xfId="14627" xr:uid="{AF3C89F0-F67F-4D19-B14E-BA3D7640D4A3}"/>
    <cellStyle name="Total 2 4 2 2 2 2 2" xfId="14628" xr:uid="{70B3ED2D-4492-45C4-B0F3-45090E31CC0C}"/>
    <cellStyle name="Total 2 4 2 2 2 3" xfId="19382" xr:uid="{4CA58B4F-F249-4D5E-9EA6-F09334DCDA73}"/>
    <cellStyle name="Total 2 4 2 2 3" xfId="14629" xr:uid="{82609FDF-6BA2-4724-93D8-1C1D74D397B9}"/>
    <cellStyle name="Total 2 4 2 2 3 2" xfId="14630" xr:uid="{4785C6E5-85C8-489B-9D19-1C301644AF40}"/>
    <cellStyle name="Total 2 4 2 2 3 3" xfId="19794" xr:uid="{675CD947-83E4-460C-B867-F1AA9494CA9D}"/>
    <cellStyle name="Total 2 4 2 2 4" xfId="14631" xr:uid="{861339CB-2A28-4305-B630-3351CE8615F7}"/>
    <cellStyle name="Total 2 4 2 2 5" xfId="14632" xr:uid="{ADE59160-D85F-4516-AECC-EEE7AEC39A01}"/>
    <cellStyle name="Total 2 4 2 2 6" xfId="18844" xr:uid="{C4D0E3CA-0DFB-48DE-9C0C-99BCF06ABBFE}"/>
    <cellStyle name="Total 2 4 2 3" xfId="14633" xr:uid="{5A720C3E-2086-4B0E-B6FA-BB0D7FE44F53}"/>
    <cellStyle name="Total 2 4 2 4" xfId="14634" xr:uid="{15DFD6DA-065D-42E9-9224-B63068D36BC6}"/>
    <cellStyle name="Total 2 4 2 5" xfId="18308" xr:uid="{5E840169-BC89-48DA-94E9-6BEF73BEAAB1}"/>
    <cellStyle name="Total 2 4 3" xfId="14635" xr:uid="{A678B1FE-517C-4029-BE12-422EE8D1BD50}"/>
    <cellStyle name="Total 2 4 3 2" xfId="14636" xr:uid="{E5BFB7E6-2923-4B02-9AA9-8AB34CB7CCC0}"/>
    <cellStyle name="Total 2 4 3 2 2" xfId="14637" xr:uid="{3DC7F793-8D7F-494E-94E7-89B7E34F1908}"/>
    <cellStyle name="Total 2 4 3 2 2 2" xfId="14638" xr:uid="{48D10239-10F8-4F1B-9BC5-9CE22DB3786E}"/>
    <cellStyle name="Total 2 4 3 2 3" xfId="19186" xr:uid="{9C8DD1CF-36A4-49DF-8CE8-DAEE9F0C5749}"/>
    <cellStyle name="Total 2 4 3 3" xfId="14639" xr:uid="{230AA387-1336-4193-A433-44C6C66473E9}"/>
    <cellStyle name="Total 2 4 3 3 2" xfId="14640" xr:uid="{D59B3449-6D9E-4D2E-9BEE-C6B77B50E106}"/>
    <cellStyle name="Total 2 4 3 3 3" xfId="19536" xr:uid="{CB549E37-BC9E-4B0E-A351-D43DB0766717}"/>
    <cellStyle name="Total 2 4 3 4" xfId="14641" xr:uid="{C7F1A431-037D-4BED-8C72-93559151EA91}"/>
    <cellStyle name="Total 2 4 3 5" xfId="14642" xr:uid="{19B95AE2-29F3-4B17-B04D-179C72E2462A}"/>
    <cellStyle name="Total 2 4 3 6" xfId="18582" xr:uid="{32B0E523-D5FB-4956-83DE-06A29FFC10F5}"/>
    <cellStyle name="Total 2 4 4" xfId="14643" xr:uid="{DF0807BF-8811-41DE-B636-4F5BFDE1FF24}"/>
    <cellStyle name="Total 2 4 4 2" xfId="14644" xr:uid="{FCA3924D-7111-455E-82A6-9FD0610CCEB0}"/>
    <cellStyle name="Total 2 4 4 2 2" xfId="14645" xr:uid="{512A942C-5998-4500-A9A0-518BACDB2CBC}"/>
    <cellStyle name="Total 2 4 4 3" xfId="14646" xr:uid="{1BC7171B-7CCB-43F0-AF09-11397FF348D8}"/>
    <cellStyle name="Total 2 4 5" xfId="14647" xr:uid="{32049487-7ECA-4CAA-B988-318EB83272A3}"/>
    <cellStyle name="Total 2 4 6" xfId="14648" xr:uid="{2B709DA1-985A-4F7D-867C-8973DBAC3AE5}"/>
    <cellStyle name="Total 2 4 7" xfId="14649" xr:uid="{1619F92B-0C2D-4C1D-A2A8-52F552BA536F}"/>
    <cellStyle name="Total 2 4 8" xfId="14650" xr:uid="{691AE1CF-CB17-4C56-A1AA-7EA8A0D6EA69}"/>
    <cellStyle name="Total 2 4 9" xfId="17935" xr:uid="{DD2C8FBD-2A93-4842-8300-16EECB4A09B3}"/>
    <cellStyle name="Total 2 5" xfId="14651" xr:uid="{3215A75E-0B8E-4D0C-AAF0-F7A76839D571}"/>
    <cellStyle name="Total 2 5 2" xfId="14652" xr:uid="{B9FF0323-3CB6-4228-87BF-642F34BE5067}"/>
    <cellStyle name="Total 2 5 2 2" xfId="14653" xr:uid="{C0DB2786-C953-463A-903A-867D9D3499F2}"/>
    <cellStyle name="Total 2 5 2 2 2" xfId="14654" xr:uid="{00BF264B-3AE3-4000-93B3-5CF363DB0B8D}"/>
    <cellStyle name="Total 2 5 2 2 2 2" xfId="14655" xr:uid="{B16C1639-917D-4D98-8951-9540A775429D}"/>
    <cellStyle name="Total 2 5 2 2 2 2 2" xfId="14656" xr:uid="{36F40445-B0C2-4A89-BC33-8D1CAEFF6254}"/>
    <cellStyle name="Total 2 5 2 2 2 3" xfId="19383" xr:uid="{0A09DE2B-4C05-4B8C-A0CB-8F2526817D97}"/>
    <cellStyle name="Total 2 5 2 2 3" xfId="14657" xr:uid="{9DC564FF-EB35-41A4-8B80-F0E89A0AD89A}"/>
    <cellStyle name="Total 2 5 2 2 3 2" xfId="14658" xr:uid="{79C1DF6F-AD93-4B2A-8714-C6E4E34CE03C}"/>
    <cellStyle name="Total 2 5 2 2 3 3" xfId="19795" xr:uid="{0E80DFF3-6F96-48E4-9576-EFC14937A721}"/>
    <cellStyle name="Total 2 5 2 2 4" xfId="14659" xr:uid="{645B997E-6696-4311-B349-C95A843C3596}"/>
    <cellStyle name="Total 2 5 2 2 5" xfId="14660" xr:uid="{419A872E-7BD8-4BB5-876B-95CEB12B00DA}"/>
    <cellStyle name="Total 2 5 2 2 6" xfId="18845" xr:uid="{083CEF35-AE21-4F97-A18A-58080D37487D}"/>
    <cellStyle name="Total 2 5 2 3" xfId="14661" xr:uid="{F135DC1B-FEB6-4933-9266-E00CF02BB91E}"/>
    <cellStyle name="Total 2 5 2 4" xfId="14662" xr:uid="{22A93359-7EF9-40D7-989D-95E0531781FF}"/>
    <cellStyle name="Total 2 5 2 5" xfId="18309" xr:uid="{D2C425C4-C54F-44C5-9CF8-CD7B18956A58}"/>
    <cellStyle name="Total 2 5 3" xfId="14663" xr:uid="{C72DC11F-7DDB-4F0B-9694-E8D4F4B555F4}"/>
    <cellStyle name="Total 2 5 3 2" xfId="14664" xr:uid="{44CF1657-D7AC-41B4-B844-BBF27C15D4FB}"/>
    <cellStyle name="Total 2 5 3 2 2" xfId="14665" xr:uid="{D2F32148-3FA5-4E32-809E-5ADA082FF295}"/>
    <cellStyle name="Total 2 5 3 2 2 2" xfId="14666" xr:uid="{8850999E-BF46-4EE3-9609-D0915A186138}"/>
    <cellStyle name="Total 2 5 3 2 3" xfId="19187" xr:uid="{55C95681-6759-41D1-9FE0-05A2CDF9CCE2}"/>
    <cellStyle name="Total 2 5 3 3" xfId="14667" xr:uid="{E44AF7E6-ADC0-4483-B019-B994EF69D05D}"/>
    <cellStyle name="Total 2 5 3 3 2" xfId="14668" xr:uid="{4E166E50-CBDD-4644-98C7-81BE5E87F733}"/>
    <cellStyle name="Total 2 5 3 3 3" xfId="19537" xr:uid="{1308673B-6843-49FE-83C7-F3571C59B340}"/>
    <cellStyle name="Total 2 5 3 4" xfId="14669" xr:uid="{9EFABC47-437A-45DE-A620-1C062F6B8C84}"/>
    <cellStyle name="Total 2 5 3 5" xfId="14670" xr:uid="{943FD7C8-9CDC-475A-8461-BB88114BF7E8}"/>
    <cellStyle name="Total 2 5 3 6" xfId="18583" xr:uid="{FEFBB2DC-B37E-47E8-95E9-6A73EE34E324}"/>
    <cellStyle name="Total 2 5 4" xfId="14671" xr:uid="{8F0536E8-6795-43C7-A9D6-A3A12F15D7DF}"/>
    <cellStyle name="Total 2 5 4 2" xfId="14672" xr:uid="{B2029F78-6919-484F-A8AA-64362937628C}"/>
    <cellStyle name="Total 2 5 4 2 2" xfId="14673" xr:uid="{4EC0CC30-14D2-4FC7-B959-E90123C31F33}"/>
    <cellStyle name="Total 2 5 4 3" xfId="14674" xr:uid="{78332F43-31C7-4498-A6D9-B15358A87971}"/>
    <cellStyle name="Total 2 5 5" xfId="14675" xr:uid="{E57688AE-6EFA-4760-AF11-74E7D3F78BFC}"/>
    <cellStyle name="Total 2 5 6" xfId="14676" xr:uid="{914D5C65-1F58-48E0-BAEB-F187D08C724A}"/>
    <cellStyle name="Total 2 5 7" xfId="14677" xr:uid="{A1FF74B3-45C5-4A82-BABD-553F5EE602FD}"/>
    <cellStyle name="Total 2 5 8" xfId="14678" xr:uid="{E29FEE80-4A6E-4818-A485-66FFAC3B3EC3}"/>
    <cellStyle name="Total 2 5 9" xfId="17936" xr:uid="{7AB0192C-5EB5-4065-8153-A073DFA1175A}"/>
    <cellStyle name="Total 2 6" xfId="14679" xr:uid="{846109E9-C79D-44ED-AE3A-F6084B81329D}"/>
    <cellStyle name="Total 2 6 2" xfId="14680" xr:uid="{BDCCD08C-1037-423F-8132-DD453EE83A63}"/>
    <cellStyle name="Total 2 6 2 2" xfId="14681" xr:uid="{3082E598-9375-4150-A0ED-7D7CD6D5032A}"/>
    <cellStyle name="Total 2 6 2 2 2" xfId="14682" xr:uid="{71311108-3FF7-4853-8476-E0CD22A803F3}"/>
    <cellStyle name="Total 2 6 2 2 2 2" xfId="14683" xr:uid="{415D71CC-05F7-4668-A902-B9C2EA373BD3}"/>
    <cellStyle name="Total 2 6 2 2 2 2 2" xfId="14684" xr:uid="{64A21512-4F1A-4028-9F42-02CEC0DB41B4}"/>
    <cellStyle name="Total 2 6 2 2 2 3" xfId="19384" xr:uid="{6C91BB82-E1B6-4300-A8F9-91E687C58D60}"/>
    <cellStyle name="Total 2 6 2 2 3" xfId="14685" xr:uid="{4D695857-0DCF-43AB-AD68-7EBC8B9B0284}"/>
    <cellStyle name="Total 2 6 2 2 3 2" xfId="14686" xr:uid="{741FA09C-6F81-4BC9-90C4-B7D56627B65B}"/>
    <cellStyle name="Total 2 6 2 2 3 3" xfId="19796" xr:uid="{67B4B9FA-276D-473D-B079-5DCE2C1A1AF6}"/>
    <cellStyle name="Total 2 6 2 2 4" xfId="14687" xr:uid="{ABBF5D9C-3B8A-485E-89D3-B8E1CE1B7D21}"/>
    <cellStyle name="Total 2 6 2 2 5" xfId="14688" xr:uid="{A83CA23E-A7EF-464A-B654-1419286BA8B1}"/>
    <cellStyle name="Total 2 6 2 2 6" xfId="18846" xr:uid="{1D8F560E-20B9-40CF-BE46-6BD21C4DDCED}"/>
    <cellStyle name="Total 2 6 2 3" xfId="14689" xr:uid="{7D4C3C27-2178-4DC2-B1AD-62AAD0739A93}"/>
    <cellStyle name="Total 2 6 2 4" xfId="14690" xr:uid="{05796956-C0CD-4152-B905-7F69EDFBCDBA}"/>
    <cellStyle name="Total 2 6 2 5" xfId="18310" xr:uid="{3026DF3F-AC66-494C-9ACF-77D8DB4D663C}"/>
    <cellStyle name="Total 2 6 3" xfId="14691" xr:uid="{947727EC-CD2C-4FEE-B84E-E3F1F6B3624B}"/>
    <cellStyle name="Total 2 6 3 2" xfId="14692" xr:uid="{336D9AF2-8068-4B2F-93BB-429046F32873}"/>
    <cellStyle name="Total 2 6 3 2 2" xfId="14693" xr:uid="{BDD7697A-5EAF-4C10-8126-3E2953937486}"/>
    <cellStyle name="Total 2 6 3 2 2 2" xfId="14694" xr:uid="{28F941B6-DB27-41B3-9406-3721B9124973}"/>
    <cellStyle name="Total 2 6 3 2 3" xfId="19188" xr:uid="{2EB7CBA5-57EA-4D4F-9E2D-43DB74E3E01C}"/>
    <cellStyle name="Total 2 6 3 3" xfId="14695" xr:uid="{5ADEA142-7CFF-4C81-AED6-9542BE81A832}"/>
    <cellStyle name="Total 2 6 3 3 2" xfId="14696" xr:uid="{C2DC99A9-F9E8-47A4-9E1E-AF045EFE2183}"/>
    <cellStyle name="Total 2 6 3 3 3" xfId="19538" xr:uid="{26A39EC4-D2A5-4562-ACE8-62365A248AE0}"/>
    <cellStyle name="Total 2 6 3 4" xfId="14697" xr:uid="{2DF37B5F-C68B-460E-B334-8FF14FB56739}"/>
    <cellStyle name="Total 2 6 3 5" xfId="14698" xr:uid="{BF1E1E15-07C0-404B-B868-D196F3822576}"/>
    <cellStyle name="Total 2 6 3 6" xfId="18584" xr:uid="{909B2167-B18F-4B7F-BA80-120057A304BC}"/>
    <cellStyle name="Total 2 6 4" xfId="14699" xr:uid="{8889F4F1-F188-477E-8CB4-625912DE65D3}"/>
    <cellStyle name="Total 2 6 4 2" xfId="14700" xr:uid="{0FAAF3E3-F317-4FA6-A9CE-91A0650B496A}"/>
    <cellStyle name="Total 2 6 4 2 2" xfId="14701" xr:uid="{F17E41AC-CF28-4CF5-A03F-7E09FB4AA211}"/>
    <cellStyle name="Total 2 6 4 3" xfId="14702" xr:uid="{C0784B3C-1A5C-42DF-A74F-DA8DB8AB002B}"/>
    <cellStyle name="Total 2 6 5" xfId="14703" xr:uid="{5B3FDFF7-6D0A-4B06-9E93-F1446BD11358}"/>
    <cellStyle name="Total 2 6 6" xfId="14704" xr:uid="{3360F85D-56F9-4523-93D9-F30B84DC1438}"/>
    <cellStyle name="Total 2 6 7" xfId="14705" xr:uid="{687C573F-F971-4FB4-8B1E-0EB20497C21C}"/>
    <cellStyle name="Total 2 6 8" xfId="14706" xr:uid="{7053BCB0-A72F-4FC1-864D-C269AE4491D0}"/>
    <cellStyle name="Total 2 6 9" xfId="17937" xr:uid="{CE8A288D-D90B-4668-9399-A497E5847411}"/>
    <cellStyle name="Total 2 7" xfId="14707" xr:uid="{833D4A48-AB40-4BF9-B830-6601FE94E27A}"/>
    <cellStyle name="Total 2 7 2" xfId="14708" xr:uid="{6F768962-3B44-48D2-A83F-CE7FB582576F}"/>
    <cellStyle name="Total 2 7 2 2" xfId="14709" xr:uid="{A552918D-6CA4-4616-A7D3-16FD1ABD0402}"/>
    <cellStyle name="Total 2 7 2 2 2" xfId="14710" xr:uid="{6A56FA91-49C5-4BC5-9646-28AC0F44BC46}"/>
    <cellStyle name="Total 2 7 2 2 2 2" xfId="14711" xr:uid="{E14EEFE0-4AD5-4CCB-9BF0-4E0A3FBF8F7D}"/>
    <cellStyle name="Total 2 7 2 2 2 2 2" xfId="14712" xr:uid="{62AB7427-FB77-4EAE-A247-7470E16C4457}"/>
    <cellStyle name="Total 2 7 2 2 2 3" xfId="19385" xr:uid="{F774AA99-30AF-40A1-9AF9-FE4BEBCE6FC3}"/>
    <cellStyle name="Total 2 7 2 2 3" xfId="14713" xr:uid="{8D3A8AD2-EF3B-45A3-B980-0D396008C18A}"/>
    <cellStyle name="Total 2 7 2 2 3 2" xfId="14714" xr:uid="{A0D9B243-5211-460F-80F5-096F7F3400AF}"/>
    <cellStyle name="Total 2 7 2 2 3 3" xfId="19797" xr:uid="{38406AD4-2A04-470E-9883-E2BEF2B5EFDB}"/>
    <cellStyle name="Total 2 7 2 2 4" xfId="14715" xr:uid="{F988D587-3D02-42EE-B2E0-0586CCACA6F6}"/>
    <cellStyle name="Total 2 7 2 2 5" xfId="14716" xr:uid="{C54B4AA4-31D6-4679-9AE6-155D30D3CE07}"/>
    <cellStyle name="Total 2 7 2 2 6" xfId="18847" xr:uid="{1B79F5AB-6BC9-4A12-ACC6-44C64F1FA6F9}"/>
    <cellStyle name="Total 2 7 2 3" xfId="14717" xr:uid="{15FD894A-3794-439A-B3EB-0EE5C65312A7}"/>
    <cellStyle name="Total 2 7 2 4" xfId="14718" xr:uid="{76B15BC1-3201-461A-8612-6E197331B232}"/>
    <cellStyle name="Total 2 7 2 5" xfId="18311" xr:uid="{D4D07E04-FDC6-41A7-A959-33708DBC6F67}"/>
    <cellStyle name="Total 2 7 3" xfId="14719" xr:uid="{66E106D1-DC70-4905-AD8D-1AF9BB4EBFE1}"/>
    <cellStyle name="Total 2 7 3 2" xfId="14720" xr:uid="{59AA939B-D8DA-4057-9633-E1FD7D10D821}"/>
    <cellStyle name="Total 2 7 3 2 2" xfId="14721" xr:uid="{98B28B67-92E8-4198-B310-ADABB55FCA99}"/>
    <cellStyle name="Total 2 7 3 2 2 2" xfId="14722" xr:uid="{4166F724-59BC-476E-A8B7-373A2D72E314}"/>
    <cellStyle name="Total 2 7 3 2 3" xfId="19189" xr:uid="{418D918E-7091-43EC-B5F0-F65B821EBF5B}"/>
    <cellStyle name="Total 2 7 3 3" xfId="14723" xr:uid="{E2458344-81E5-47EB-96D4-3B47D81BC902}"/>
    <cellStyle name="Total 2 7 3 3 2" xfId="14724" xr:uid="{BEAC8C2E-B255-42FA-A46F-D02333967E0A}"/>
    <cellStyle name="Total 2 7 3 3 3" xfId="19539" xr:uid="{4AADC35D-BF43-4E8E-8C2A-C6DD6DF3CC17}"/>
    <cellStyle name="Total 2 7 3 4" xfId="14725" xr:uid="{FF3E4364-B11C-429D-B4AB-9B366EA59821}"/>
    <cellStyle name="Total 2 7 3 5" xfId="14726" xr:uid="{66275358-1390-4916-91DF-4B9BC544CEA5}"/>
    <cellStyle name="Total 2 7 3 6" xfId="18585" xr:uid="{203C0771-5DC6-428E-A7E2-4008384FA146}"/>
    <cellStyle name="Total 2 7 4" xfId="14727" xr:uid="{AB6C061C-735D-4637-9F33-21D266F3ADEC}"/>
    <cellStyle name="Total 2 7 4 2" xfId="14728" xr:uid="{454CE957-E375-400F-B1E3-041455B9BD06}"/>
    <cellStyle name="Total 2 7 4 2 2" xfId="14729" xr:uid="{7B83D3F0-C5EA-4F8A-9CC2-1973DCCF4FDF}"/>
    <cellStyle name="Total 2 7 4 3" xfId="14730" xr:uid="{00C008A2-F5A1-46D6-9DDC-F313092D7645}"/>
    <cellStyle name="Total 2 7 5" xfId="14731" xr:uid="{284CD84B-E97D-466F-B3C6-E373BD8918E9}"/>
    <cellStyle name="Total 2 7 6" xfId="14732" xr:uid="{FA1D9112-9F08-442F-9AE0-1126C98CAE9B}"/>
    <cellStyle name="Total 2 7 7" xfId="14733" xr:uid="{04D379EE-FFB1-4F32-992A-A5A6AB18F4B2}"/>
    <cellStyle name="Total 2 7 8" xfId="14734" xr:uid="{3C2FEE99-C8EB-4DB9-BF5E-8EF3EDA1D761}"/>
    <cellStyle name="Total 2 7 9" xfId="17938" xr:uid="{3914FD84-36C7-4125-8A0C-4B5FA9852125}"/>
    <cellStyle name="Total 2 8" xfId="14735" xr:uid="{6B4EC13F-215C-4028-909C-E54291AE0381}"/>
    <cellStyle name="Total 2 8 2" xfId="14736" xr:uid="{CA9CDEC3-0433-41A3-B100-1034AC73452A}"/>
    <cellStyle name="Total 2 8 2 2" xfId="14737" xr:uid="{BF21641E-0AF3-4B2B-801F-B583B7B0F9B8}"/>
    <cellStyle name="Total 2 8 2 2 2" xfId="14738" xr:uid="{D8B86D92-9A96-452B-BA05-160D053121E2}"/>
    <cellStyle name="Total 2 8 2 2 2 2" xfId="14739" xr:uid="{1959A893-FE9D-448E-B5E9-A0299608C5FD}"/>
    <cellStyle name="Total 2 8 2 2 2 2 2" xfId="14740" xr:uid="{94BF1857-79F3-4337-BB84-9430123AEDF0}"/>
    <cellStyle name="Total 2 8 2 2 2 3" xfId="19386" xr:uid="{C6429D8D-7015-4E33-B5FE-0DF08D1E9399}"/>
    <cellStyle name="Total 2 8 2 2 3" xfId="14741" xr:uid="{9C2A68B5-6466-4E2F-A393-C6256B25A159}"/>
    <cellStyle name="Total 2 8 2 2 3 2" xfId="14742" xr:uid="{A578889B-FF5C-4C16-B286-5CA2D37DA6DB}"/>
    <cellStyle name="Total 2 8 2 2 3 3" xfId="19798" xr:uid="{BA853490-0C89-49BF-B707-E37334FC4DA3}"/>
    <cellStyle name="Total 2 8 2 2 4" xfId="14743" xr:uid="{28240559-1E42-45B8-A859-E7434B41BC74}"/>
    <cellStyle name="Total 2 8 2 2 5" xfId="14744" xr:uid="{978EA37A-00CE-4A22-B801-413B8044C950}"/>
    <cellStyle name="Total 2 8 2 2 6" xfId="18848" xr:uid="{08B52E3A-980B-4980-A503-A91C5CDA0DC1}"/>
    <cellStyle name="Total 2 8 2 3" xfId="14745" xr:uid="{EF18CB28-7A36-4F5D-8C54-C887E8ABFE73}"/>
    <cellStyle name="Total 2 8 2 4" xfId="14746" xr:uid="{413E9C06-B8E6-45ED-94E1-CB2FDC691EEE}"/>
    <cellStyle name="Total 2 8 2 5" xfId="18312" xr:uid="{27A93B83-FFCC-4FD6-AE95-BE2D33DCFE47}"/>
    <cellStyle name="Total 2 8 3" xfId="14747" xr:uid="{FCC69C20-E421-4081-B7D7-F31180DAE04C}"/>
    <cellStyle name="Total 2 8 3 2" xfId="14748" xr:uid="{AE54EDFF-E2EC-4E5F-9278-DDFDCD9165EE}"/>
    <cellStyle name="Total 2 8 3 2 2" xfId="14749" xr:uid="{4DD9B763-65E0-4CBC-922B-836542A2E544}"/>
    <cellStyle name="Total 2 8 3 2 2 2" xfId="14750" xr:uid="{84DFB637-9141-4D22-8ECA-4276ACE8E548}"/>
    <cellStyle name="Total 2 8 3 2 3" xfId="19190" xr:uid="{EBC83335-6E11-4D21-9BA6-A91C919B35D0}"/>
    <cellStyle name="Total 2 8 3 3" xfId="14751" xr:uid="{C23E91DA-8418-44B7-8346-E2596DEE80FE}"/>
    <cellStyle name="Total 2 8 3 3 2" xfId="14752" xr:uid="{ACA95102-3068-4FED-964D-9AA5045272E7}"/>
    <cellStyle name="Total 2 8 3 3 3" xfId="19540" xr:uid="{32FF7533-0435-46E1-B733-B5C55DC5C254}"/>
    <cellStyle name="Total 2 8 3 4" xfId="14753" xr:uid="{4F81CD01-36FF-4F12-A11B-B1F4CCD7B837}"/>
    <cellStyle name="Total 2 8 3 5" xfId="14754" xr:uid="{4A2F0582-E8F0-436B-94FB-580E06916939}"/>
    <cellStyle name="Total 2 8 3 6" xfId="18586" xr:uid="{01360E5E-44FE-4154-BE80-7DEB41D84AA8}"/>
    <cellStyle name="Total 2 8 4" xfId="14755" xr:uid="{D3D90959-F628-4FBC-BC0D-B3DC3C0F90C3}"/>
    <cellStyle name="Total 2 8 4 2" xfId="14756" xr:uid="{9F951A88-4D92-407F-97EA-6F95DB695080}"/>
    <cellStyle name="Total 2 8 4 2 2" xfId="14757" xr:uid="{C3FCBCDA-2949-4025-813C-20254C3CF80C}"/>
    <cellStyle name="Total 2 8 4 3" xfId="14758" xr:uid="{EE12C6FF-2B25-413A-8CA1-7AC80C330CE3}"/>
    <cellStyle name="Total 2 8 5" xfId="14759" xr:uid="{523F1F35-E8A0-477B-AD3F-D24EA52ED21C}"/>
    <cellStyle name="Total 2 8 6" xfId="14760" xr:uid="{CC529ACC-992A-4567-AE8D-C1BF80EEAA81}"/>
    <cellStyle name="Total 2 8 7" xfId="14761" xr:uid="{752B1A9C-FECF-4C71-B8C3-E789D6C05458}"/>
    <cellStyle name="Total 2 8 8" xfId="14762" xr:uid="{10788C03-763A-4C63-AC7D-8DFCC49FE0E9}"/>
    <cellStyle name="Total 2 8 9" xfId="17939" xr:uid="{D1730BD9-0D8B-4E9B-B6C2-31541F362A59}"/>
    <cellStyle name="Total 2 9" xfId="14763" xr:uid="{78B3D42F-44B1-44AF-BBA6-90C93CD22FB5}"/>
    <cellStyle name="Total 2 9 2" xfId="14764" xr:uid="{61D274A3-1403-4CBB-8FFD-52BB9561B1EC}"/>
    <cellStyle name="Total 2 9 2 2" xfId="14765" xr:uid="{BC6F903F-6148-4B40-AC70-9E9A396C72F0}"/>
    <cellStyle name="Total 2 9 2 2 2" xfId="14766" xr:uid="{E7514D4F-61EA-464A-B0A7-C426B67FB076}"/>
    <cellStyle name="Total 2 9 2 2 2 2" xfId="14767" xr:uid="{B7301F06-89BE-4BE8-87AC-E6C438DB0330}"/>
    <cellStyle name="Total 2 9 2 2 2 2 2" xfId="14768" xr:uid="{BC3931A6-8C8A-4484-8D35-7B8835851685}"/>
    <cellStyle name="Total 2 9 2 2 2 3" xfId="19387" xr:uid="{B8691723-9739-49BE-8302-CFA5C57139BF}"/>
    <cellStyle name="Total 2 9 2 2 3" xfId="14769" xr:uid="{FBF8FB80-1B69-4CD3-8923-D24282A16702}"/>
    <cellStyle name="Total 2 9 2 2 3 2" xfId="14770" xr:uid="{9ED8A737-85B5-4CA1-B4C0-014B223DDEEB}"/>
    <cellStyle name="Total 2 9 2 2 3 3" xfId="19799" xr:uid="{23B126BE-40EB-4B44-8C64-D027E572792F}"/>
    <cellStyle name="Total 2 9 2 2 4" xfId="14771" xr:uid="{1351F54A-553E-46A5-9E2A-500B0F1A419A}"/>
    <cellStyle name="Total 2 9 2 2 5" xfId="14772" xr:uid="{74D4B56B-2081-4C95-87EA-09D77B04AA83}"/>
    <cellStyle name="Total 2 9 2 2 6" xfId="18849" xr:uid="{D574AB7D-EC32-4273-99F0-4D57F6D1A2A7}"/>
    <cellStyle name="Total 2 9 2 3" xfId="14773" xr:uid="{A3838015-8EA5-4ED5-945F-8D63CAFA3D74}"/>
    <cellStyle name="Total 2 9 2 4" xfId="14774" xr:uid="{8D9C2278-7DAB-4A30-9F9B-F032FDD66EFF}"/>
    <cellStyle name="Total 2 9 2 5" xfId="18313" xr:uid="{9B6F6072-26D8-40FE-AD5F-F1A7D91C8E76}"/>
    <cellStyle name="Total 2 9 3" xfId="14775" xr:uid="{22758220-2590-4BE0-A904-58159AA6EEA6}"/>
    <cellStyle name="Total 2 9 3 2" xfId="14776" xr:uid="{526F77A8-9A97-4F83-A687-9DD2DBC637ED}"/>
    <cellStyle name="Total 2 9 3 2 2" xfId="14777" xr:uid="{49665880-51B1-4E62-A6E4-8EE868191E9A}"/>
    <cellStyle name="Total 2 9 3 2 2 2" xfId="14778" xr:uid="{A7CB3689-0E81-4B8D-8F26-ED577FEBCEB3}"/>
    <cellStyle name="Total 2 9 3 2 3" xfId="19191" xr:uid="{8A5E07DF-18AD-459B-9464-CDF1C94501A9}"/>
    <cellStyle name="Total 2 9 3 3" xfId="14779" xr:uid="{360F892A-E627-47ED-8C3B-F811C3DE5C47}"/>
    <cellStyle name="Total 2 9 3 3 2" xfId="14780" xr:uid="{61C06E3B-DA2F-4754-A6C7-B8AE9CFEE643}"/>
    <cellStyle name="Total 2 9 3 3 3" xfId="19541" xr:uid="{B8DEE0CD-4A83-4F3B-9FE5-85CF8F346BD1}"/>
    <cellStyle name="Total 2 9 3 4" xfId="14781" xr:uid="{AA348FF6-AC46-45B6-B58D-4FD249CFEE72}"/>
    <cellStyle name="Total 2 9 3 5" xfId="14782" xr:uid="{A61C9AF6-8A2D-4864-9E60-2E94CA49015C}"/>
    <cellStyle name="Total 2 9 3 6" xfId="18587" xr:uid="{90FD0919-BB19-4D40-B31E-C742DAD5D440}"/>
    <cellStyle name="Total 2 9 4" xfId="14783" xr:uid="{082F3320-F999-441A-B9C1-8E2BA75AF856}"/>
    <cellStyle name="Total 2 9 4 2" xfId="14784" xr:uid="{EFDF525F-8386-4CBC-AB18-0E97931C88DD}"/>
    <cellStyle name="Total 2 9 4 2 2" xfId="14785" xr:uid="{01FF9E86-E797-4D36-82B8-3E51816511FA}"/>
    <cellStyle name="Total 2 9 4 3" xfId="14786" xr:uid="{F7FA8908-61F3-45FE-85A6-207E39159F76}"/>
    <cellStyle name="Total 2 9 5" xfId="14787" xr:uid="{10B47B7A-E007-4392-B851-010A7BF35C21}"/>
    <cellStyle name="Total 2 9 6" xfId="14788" xr:uid="{3A948850-D745-4776-A348-7330594E7B86}"/>
    <cellStyle name="Total 2 9 7" xfId="14789" xr:uid="{EA8F08FC-6089-40CA-92AE-0C0BB5B9813E}"/>
    <cellStyle name="Total 2 9 8" xfId="14790" xr:uid="{72DDF460-FD77-46EC-A8B2-E8C25F556CAF}"/>
    <cellStyle name="Total 2 9 9" xfId="17940" xr:uid="{FA7BA3B2-76D7-40BA-A5F9-C845870E1246}"/>
    <cellStyle name="Total 3" xfId="14791" xr:uid="{82A834AF-8171-473D-B6CC-48D06D18FA37}"/>
    <cellStyle name="Total 3 10" xfId="14792" xr:uid="{B7A19DBC-E456-4B82-8AE4-549B968B9310}"/>
    <cellStyle name="Total 3 10 2" xfId="14793" xr:uid="{32EA88DD-1579-4E12-8E36-5A1A77DEB0C6}"/>
    <cellStyle name="Total 3 10 2 2" xfId="14794" xr:uid="{43FE2E60-7D51-4AC5-95C1-739BBF96691A}"/>
    <cellStyle name="Total 3 10 2 2 2" xfId="14795" xr:uid="{1F1D8A23-1D63-472E-99F9-F1B6FDC8AAFA}"/>
    <cellStyle name="Total 3 10 2 2 2 2" xfId="14796" xr:uid="{476D4F61-4F57-4095-BD99-159BAA54AC52}"/>
    <cellStyle name="Total 3 10 2 2 2 2 2" xfId="14797" xr:uid="{FA46179C-2AEC-4B43-BF7D-19E639C7E76D}"/>
    <cellStyle name="Total 3 10 2 2 2 3" xfId="19389" xr:uid="{19139186-E7D6-4609-9142-129313AFB25C}"/>
    <cellStyle name="Total 3 10 2 2 3" xfId="14798" xr:uid="{705FEEC1-4FCD-4A98-A94A-1596CA335E03}"/>
    <cellStyle name="Total 3 10 2 2 3 2" xfId="14799" xr:uid="{86FACE86-8C9A-4530-AEE5-A209A0958EFF}"/>
    <cellStyle name="Total 3 10 2 2 3 3" xfId="19801" xr:uid="{DFAB0407-5C58-4F86-ACDE-DA9F19D19AEF}"/>
    <cellStyle name="Total 3 10 2 2 4" xfId="14800" xr:uid="{B1B78D52-B667-46B5-A1DB-E2E5E0ABC50A}"/>
    <cellStyle name="Total 3 10 2 2 5" xfId="14801" xr:uid="{65621B6A-5612-409E-8925-AFC3EA1AA19B}"/>
    <cellStyle name="Total 3 10 2 2 6" xfId="18851" xr:uid="{E3093A20-F4AA-4A3F-A6E7-64D8EC733E90}"/>
    <cellStyle name="Total 3 10 2 3" xfId="14802" xr:uid="{AB113CDE-CF57-4C18-819F-112A2AEE4099}"/>
    <cellStyle name="Total 3 10 2 4" xfId="14803" xr:uid="{93377988-1BD8-4697-A939-40C935E9E370}"/>
    <cellStyle name="Total 3 10 2 5" xfId="18315" xr:uid="{B4ADDFCC-6236-4D2D-935B-D4595CE39593}"/>
    <cellStyle name="Total 3 10 3" xfId="14804" xr:uid="{157B9B24-1C63-40CE-B0A4-F30FAEE63B3A}"/>
    <cellStyle name="Total 3 10 3 2" xfId="14805" xr:uid="{1F95F624-FDAE-4EF6-82EA-BB23D7388E44}"/>
    <cellStyle name="Total 3 10 3 2 2" xfId="14806" xr:uid="{0B51E182-DC34-4C3A-9568-CE2F570A4194}"/>
    <cellStyle name="Total 3 10 3 2 2 2" xfId="14807" xr:uid="{DA7393CC-5008-4AE6-A403-F89E2B92BAD3}"/>
    <cellStyle name="Total 3 10 3 2 3" xfId="19193" xr:uid="{EF58795C-CFDA-49C7-8957-AF1E077A6529}"/>
    <cellStyle name="Total 3 10 3 3" xfId="14808" xr:uid="{E5CF6FFB-E99A-4488-B1C7-4968587F71E0}"/>
    <cellStyle name="Total 3 10 3 3 2" xfId="14809" xr:uid="{0BEC1704-B47E-4290-B449-DA10BE43CCB0}"/>
    <cellStyle name="Total 3 10 3 3 3" xfId="19543" xr:uid="{03BEE640-4BB3-471C-86FE-DA5C5F0FE067}"/>
    <cellStyle name="Total 3 10 3 4" xfId="14810" xr:uid="{936768D7-5DE6-4A21-8AF1-29856CEF2771}"/>
    <cellStyle name="Total 3 10 3 5" xfId="14811" xr:uid="{93E14173-72B1-44E1-8847-371F293010E7}"/>
    <cellStyle name="Total 3 10 3 6" xfId="18589" xr:uid="{264A9435-6CCD-4834-8166-9E5A2385B17C}"/>
    <cellStyle name="Total 3 10 4" xfId="14812" xr:uid="{E3AEF52F-6F3F-42CC-82C8-8E7C0FF6C9DE}"/>
    <cellStyle name="Total 3 10 5" xfId="14813" xr:uid="{9E32EEFB-B187-4685-8C00-D6518524A86B}"/>
    <cellStyle name="Total 3 10 6" xfId="14814" xr:uid="{DBE3E491-978D-4A93-8FEC-F94420979431}"/>
    <cellStyle name="Total 3 10 7" xfId="14815" xr:uid="{801B6C75-F924-44DA-8FEE-EBE48FC94626}"/>
    <cellStyle name="Total 3 10 8" xfId="17942" xr:uid="{E8CE75E5-A001-4CF8-BCDC-D2EF2C6AF86B}"/>
    <cellStyle name="Total 3 11" xfId="14816" xr:uid="{48C67D2F-5084-4755-B791-FE63464E2147}"/>
    <cellStyle name="Total 3 11 2" xfId="14817" xr:uid="{432DA461-0FC0-488C-B4AF-91094C402FD6}"/>
    <cellStyle name="Total 3 11 2 2" xfId="14818" xr:uid="{F5029B85-A3AD-47F7-B789-12DD5A205FCC}"/>
    <cellStyle name="Total 3 11 2 2 2" xfId="14819" xr:uid="{6D693981-6D18-4E8F-95DE-CAAD270937D3}"/>
    <cellStyle name="Total 3 11 2 2 2 2" xfId="14820" xr:uid="{1D19A43A-F8C0-471C-95F2-8E9AF28D9711}"/>
    <cellStyle name="Total 3 11 2 2 2 2 2" xfId="14821" xr:uid="{EFE170F0-2961-40E2-A92F-DDC9C941C11A}"/>
    <cellStyle name="Total 3 11 2 2 2 3" xfId="19390" xr:uid="{1914C33F-3C66-453B-9072-02641FB4243D}"/>
    <cellStyle name="Total 3 11 2 2 3" xfId="14822" xr:uid="{5DBB58AC-BEFF-40A1-9939-3BF81F911561}"/>
    <cellStyle name="Total 3 11 2 2 3 2" xfId="14823" xr:uid="{7927C78D-5E1B-4531-A5A7-2DA347A43046}"/>
    <cellStyle name="Total 3 11 2 2 3 3" xfId="19802" xr:uid="{75A64AA0-6B92-45E5-BC97-234624B01120}"/>
    <cellStyle name="Total 3 11 2 2 4" xfId="14824" xr:uid="{0CADC5FD-B922-4A2D-9A38-1431360D4FFA}"/>
    <cellStyle name="Total 3 11 2 2 5" xfId="14825" xr:uid="{CB49E532-3347-48FF-AD56-5982F4AC2A3C}"/>
    <cellStyle name="Total 3 11 2 2 6" xfId="18852" xr:uid="{E8012056-39A3-4859-B4A8-D3F5565EFAEA}"/>
    <cellStyle name="Total 3 11 2 3" xfId="14826" xr:uid="{EC16A421-C9BA-4897-89AF-773FC9E5D9AB}"/>
    <cellStyle name="Total 3 11 2 4" xfId="14827" xr:uid="{AB0F1AF1-51D0-4BC6-A68A-734EB9037313}"/>
    <cellStyle name="Total 3 11 2 5" xfId="18316" xr:uid="{C8144467-1AE4-4ADC-8738-616A30373DDF}"/>
    <cellStyle name="Total 3 11 3" xfId="14828" xr:uid="{F05045C1-4960-42C5-AB38-A85AB44B2282}"/>
    <cellStyle name="Total 3 11 3 2" xfId="14829" xr:uid="{DFA715AE-64D2-4260-B6A9-7DBCDE636B41}"/>
    <cellStyle name="Total 3 11 3 2 2" xfId="14830" xr:uid="{A126F250-E0CD-42AD-9A27-B254AE099D54}"/>
    <cellStyle name="Total 3 11 3 2 2 2" xfId="14831" xr:uid="{33148159-4A76-4297-8D96-0E9C684492FA}"/>
    <cellStyle name="Total 3 11 3 2 3" xfId="19194" xr:uid="{9CFCBA74-2DCE-42A6-A68C-B3988E6EB9A4}"/>
    <cellStyle name="Total 3 11 3 3" xfId="14832" xr:uid="{3ACF4BED-0649-4955-AB70-0C7E1A5EC347}"/>
    <cellStyle name="Total 3 11 3 3 2" xfId="14833" xr:uid="{04BA7BB7-92E2-4303-BF68-DE92B350E308}"/>
    <cellStyle name="Total 3 11 3 3 3" xfId="19544" xr:uid="{83E81B06-301D-4B69-87CE-75118DEE0571}"/>
    <cellStyle name="Total 3 11 3 4" xfId="14834" xr:uid="{95F59CA4-F706-46C3-B3DE-9AABAE0219EF}"/>
    <cellStyle name="Total 3 11 3 5" xfId="14835" xr:uid="{8ACDAF17-CC20-40BB-9119-7CAB35FDAA63}"/>
    <cellStyle name="Total 3 11 3 6" xfId="18590" xr:uid="{0DB698D3-03C6-4AC9-B6D2-1359C19F369B}"/>
    <cellStyle name="Total 3 11 4" xfId="14836" xr:uid="{39899591-C708-477F-AA27-162B2DDFC9A5}"/>
    <cellStyle name="Total 3 11 5" xfId="14837" xr:uid="{76C4928D-0C71-45EC-9852-9971DED24AA2}"/>
    <cellStyle name="Total 3 11 6" xfId="14838" xr:uid="{E6564A9B-FDC9-42CB-BCD1-1781FAF0F4B5}"/>
    <cellStyle name="Total 3 11 7" xfId="14839" xr:uid="{7F758932-EA18-4511-B802-D9AB31ED34B5}"/>
    <cellStyle name="Total 3 11 8" xfId="17943" xr:uid="{EC46777A-5545-4D42-A0B1-0EBBD9985572}"/>
    <cellStyle name="Total 3 12" xfId="14840" xr:uid="{931334AD-D9EE-4112-8D0F-78BE72312BBA}"/>
    <cellStyle name="Total 3 12 2" xfId="14841" xr:uid="{66CD4A98-9D2B-4BE0-9466-EB7BFD6785CF}"/>
    <cellStyle name="Total 3 12 2 2" xfId="14842" xr:uid="{4FA892D0-27C8-40EA-BC5C-54B035EDBCB3}"/>
    <cellStyle name="Total 3 12 2 2 2" xfId="14843" xr:uid="{A8B7373B-169E-4C24-9878-F18E229D289D}"/>
    <cellStyle name="Total 3 12 2 2 2 2" xfId="14844" xr:uid="{6CED0582-FD75-46E3-86ED-70D8EC7C46BF}"/>
    <cellStyle name="Total 3 12 2 2 3" xfId="19388" xr:uid="{218ADF24-0206-405C-90FB-D323260C3440}"/>
    <cellStyle name="Total 3 12 2 3" xfId="14845" xr:uid="{96A43AD6-D592-40FC-A8A0-ADACB1676DF1}"/>
    <cellStyle name="Total 3 12 2 3 2" xfId="14846" xr:uid="{BC7B2327-CAF7-4CCA-90D9-2BB8FB68E330}"/>
    <cellStyle name="Total 3 12 2 3 3" xfId="19800" xr:uid="{BD68C0BF-F4C3-4687-8238-296DD9ABDF62}"/>
    <cellStyle name="Total 3 12 2 4" xfId="14847" xr:uid="{D306CD49-267D-4D2C-B01D-9F08B4719759}"/>
    <cellStyle name="Total 3 12 2 5" xfId="14848" xr:uid="{F2D1445C-1B2D-41F4-BF1A-9EFAD0A6CFEF}"/>
    <cellStyle name="Total 3 12 2 6" xfId="18850" xr:uid="{E4B47352-E4A4-4082-88B0-B2192C880B2E}"/>
    <cellStyle name="Total 3 12 3" xfId="14849" xr:uid="{B8016847-AE45-42DB-B70F-BD4597FD85C7}"/>
    <cellStyle name="Total 3 12 4" xfId="14850" xr:uid="{0688B19D-BBEF-4466-806A-E5BBE45B9012}"/>
    <cellStyle name="Total 3 12 5" xfId="18314" xr:uid="{0D7495EB-6EC1-47D3-8D93-E14CA6A55E27}"/>
    <cellStyle name="Total 3 13" xfId="14851" xr:uid="{E7AAB1CA-F4A3-473A-94D5-E7F9A1F09C7E}"/>
    <cellStyle name="Total 3 13 2" xfId="14852" xr:uid="{9AE10D31-B7A4-4309-943D-2B669083A5CE}"/>
    <cellStyle name="Total 3 13 2 2" xfId="14853" xr:uid="{C76CEE1B-4379-446F-8778-3DFBA6561334}"/>
    <cellStyle name="Total 3 13 2 2 2" xfId="14854" xr:uid="{42EEF7AF-4818-434A-8263-D527AD065839}"/>
    <cellStyle name="Total 3 13 2 3" xfId="19192" xr:uid="{E161BDCC-03C8-4AC0-9E76-D1106371F096}"/>
    <cellStyle name="Total 3 13 3" xfId="14855" xr:uid="{FB23CE50-8D77-4CB3-9D7C-673D0CB25C56}"/>
    <cellStyle name="Total 3 13 3 2" xfId="14856" xr:uid="{0052E49C-3DC0-4FB0-9B69-E3DB15D2890D}"/>
    <cellStyle name="Total 3 13 3 3" xfId="19542" xr:uid="{BA5B1477-6179-4EAD-81A1-535C81FBF9B7}"/>
    <cellStyle name="Total 3 13 4" xfId="14857" xr:uid="{BEF1D000-BEDA-4029-8483-144592893F42}"/>
    <cellStyle name="Total 3 13 5" xfId="14858" xr:uid="{A22FC887-A6F8-49BC-8589-E58F884983FC}"/>
    <cellStyle name="Total 3 13 6" xfId="18588" xr:uid="{D3F4AC09-C0E4-4F85-9943-934C7BEC0819}"/>
    <cellStyle name="Total 3 14" xfId="14859" xr:uid="{1D4843EB-9176-4C24-AA7D-2A013E368BA7}"/>
    <cellStyle name="Total 3 14 2" xfId="14860" xr:uid="{74C8772E-3720-4160-92AC-497F071E964D}"/>
    <cellStyle name="Total 3 14 2 2" xfId="14861" xr:uid="{9EE9457F-1FDF-4199-AE56-676146617EC6}"/>
    <cellStyle name="Total 3 14 3" xfId="14862" xr:uid="{488ABC42-3462-456B-A059-8977DA972A1C}"/>
    <cellStyle name="Total 3 15" xfId="14863" xr:uid="{8771331D-AD15-452B-9E82-D8A0CCA9F67D}"/>
    <cellStyle name="Total 3 16" xfId="14864" xr:uid="{967BD30E-5E72-4CEE-9DF5-DCE394ECF48D}"/>
    <cellStyle name="Total 3 17" xfId="14865" xr:uid="{3D54BBD3-C31C-4A63-9A84-ACC385EEFA05}"/>
    <cellStyle name="Total 3 18" xfId="14866" xr:uid="{C4C0AA19-474E-4D64-9FD6-005B13A3617D}"/>
    <cellStyle name="Total 3 19" xfId="17941" xr:uid="{ED33717E-7530-41A1-B520-01B5B8FE7736}"/>
    <cellStyle name="Total 3 2" xfId="14867" xr:uid="{FB49184E-9D3C-4C1F-B19A-B8DEE8990D39}"/>
    <cellStyle name="Total 3 2 2" xfId="14868" xr:uid="{49E0E856-40DC-4F86-A468-27ABDC931DEC}"/>
    <cellStyle name="Total 3 2 2 2" xfId="14869" xr:uid="{804677DC-1911-4C24-8B71-847899940131}"/>
    <cellStyle name="Total 3 2 2 2 2" xfId="14870" xr:uid="{4768BC47-6103-4D0D-A261-2A8336E5E86F}"/>
    <cellStyle name="Total 3 2 2 2 2 2" xfId="14871" xr:uid="{BB6A5651-AD97-4DB6-A63D-A807518AB04C}"/>
    <cellStyle name="Total 3 2 2 2 2 2 2" xfId="14872" xr:uid="{7DD95BD2-A2A6-43D8-A92A-019F5E7DEAA8}"/>
    <cellStyle name="Total 3 2 2 2 2 3" xfId="19391" xr:uid="{82575390-BFE0-4FA9-BAC8-D148C11829DF}"/>
    <cellStyle name="Total 3 2 2 2 3" xfId="14873" xr:uid="{BAC4889D-BE42-497D-B328-60396F0F623C}"/>
    <cellStyle name="Total 3 2 2 2 3 2" xfId="14874" xr:uid="{E99B3432-9619-426A-AD0B-B60F72B58C3A}"/>
    <cellStyle name="Total 3 2 2 2 3 3" xfId="19803" xr:uid="{49BECDF9-6A12-4678-80CB-0EB92B3B18C9}"/>
    <cellStyle name="Total 3 2 2 2 4" xfId="14875" xr:uid="{C8CFA296-0617-4CC1-BFBD-82249C890E24}"/>
    <cellStyle name="Total 3 2 2 2 5" xfId="14876" xr:uid="{A144EE70-87DA-4E14-A2D5-12F8BE2DEE24}"/>
    <cellStyle name="Total 3 2 2 2 6" xfId="18853" xr:uid="{56B07357-9553-40BC-80AF-6272FDD61FD9}"/>
    <cellStyle name="Total 3 2 2 3" xfId="14877" xr:uid="{C09EDAE8-B2B0-45CA-BA01-73B4EBE74C00}"/>
    <cellStyle name="Total 3 2 2 4" xfId="14878" xr:uid="{19383D55-08C7-4C7C-9D1F-E62717A1EC9D}"/>
    <cellStyle name="Total 3 2 2 5" xfId="18317" xr:uid="{57506958-1757-4A3D-80E1-5317C24EE661}"/>
    <cellStyle name="Total 3 2 3" xfId="14879" xr:uid="{86A74C5C-C267-40F4-8E96-25BA36142519}"/>
    <cellStyle name="Total 3 2 3 2" xfId="14880" xr:uid="{F98BF30E-0853-495B-8468-EF0538DEF384}"/>
    <cellStyle name="Total 3 2 3 2 2" xfId="14881" xr:uid="{C1D7B0EA-8FDE-4EAF-8865-D329157FAD40}"/>
    <cellStyle name="Total 3 2 3 2 2 2" xfId="14882" xr:uid="{08B02DAC-B8B4-4BA3-A768-D72B8AC0DAB9}"/>
    <cellStyle name="Total 3 2 3 2 3" xfId="19195" xr:uid="{89F79BD0-4968-4145-AB0B-8331AFB925B0}"/>
    <cellStyle name="Total 3 2 3 3" xfId="14883" xr:uid="{70368D7A-207B-456A-95C8-49C15F4503C5}"/>
    <cellStyle name="Total 3 2 3 3 2" xfId="14884" xr:uid="{571D95AA-E8E0-4FFD-A344-342BBFE70EFE}"/>
    <cellStyle name="Total 3 2 3 3 3" xfId="19545" xr:uid="{21E2B4C1-FDC4-4FB1-9CDF-FAC5202CCBF2}"/>
    <cellStyle name="Total 3 2 3 4" xfId="14885" xr:uid="{937F6E2B-9FDC-44B3-9C86-4B547100508C}"/>
    <cellStyle name="Total 3 2 3 5" xfId="14886" xr:uid="{1612CA7C-27F1-4890-A3A1-A6B8F96E63F4}"/>
    <cellStyle name="Total 3 2 3 6" xfId="18591" xr:uid="{37843857-28B6-401F-8E80-469B4F96E3AA}"/>
    <cellStyle name="Total 3 2 4" xfId="14887" xr:uid="{E494CE98-ADC2-4E76-A190-0502FB9EB1BF}"/>
    <cellStyle name="Total 3 2 5" xfId="14888" xr:uid="{6D2AE72C-C0E0-4470-B826-4AD6127EBC24}"/>
    <cellStyle name="Total 3 2 6" xfId="14889" xr:uid="{6224410B-E76B-4822-BDAE-86CF4245659F}"/>
    <cellStyle name="Total 3 2 7" xfId="14890" xr:uid="{4D12B902-1EA0-4E92-B2B4-62F946A88452}"/>
    <cellStyle name="Total 3 2 8" xfId="17944" xr:uid="{2FF469E6-9DC3-41D3-8ACA-44B3E3A61FE0}"/>
    <cellStyle name="Total 3 3" xfId="14891" xr:uid="{F5740A63-2765-4C4D-B755-D891E4E817D3}"/>
    <cellStyle name="Total 3 3 2" xfId="14892" xr:uid="{FDBAA551-48E5-44CA-975F-31C5F62F53D9}"/>
    <cellStyle name="Total 3 3 2 2" xfId="14893" xr:uid="{8128D1B6-7CA8-44D2-B7EB-C9E5BDDD7B0C}"/>
    <cellStyle name="Total 3 3 2 2 2" xfId="14894" xr:uid="{88BD71F8-7A3A-4219-ADC1-1A3110A365D3}"/>
    <cellStyle name="Total 3 3 2 2 2 2" xfId="14895" xr:uid="{8F53F686-BA6B-4FF7-9438-F859E496232E}"/>
    <cellStyle name="Total 3 3 2 2 2 2 2" xfId="14896" xr:uid="{F230872A-AF4C-4F33-9226-F024BAC9B39D}"/>
    <cellStyle name="Total 3 3 2 2 2 3" xfId="19392" xr:uid="{73919CC7-5473-4B4D-8CA8-411A412CA85C}"/>
    <cellStyle name="Total 3 3 2 2 3" xfId="14897" xr:uid="{8B6CE947-F517-4769-BFF9-94731E335207}"/>
    <cellStyle name="Total 3 3 2 2 3 2" xfId="14898" xr:uid="{FBC835A5-B546-4EBD-93C1-A25313A53074}"/>
    <cellStyle name="Total 3 3 2 2 3 3" xfId="19804" xr:uid="{9BF4128C-25F9-4E10-A256-09AD97FFE775}"/>
    <cellStyle name="Total 3 3 2 2 4" xfId="14899" xr:uid="{018C0BE8-8A80-4F30-AE0C-B146C0719EA0}"/>
    <cellStyle name="Total 3 3 2 2 5" xfId="14900" xr:uid="{B7B09861-88FC-4FBB-8000-A2F64388DEB4}"/>
    <cellStyle name="Total 3 3 2 2 6" xfId="18854" xr:uid="{A2179706-23B5-4C87-A265-D1843232F2DA}"/>
    <cellStyle name="Total 3 3 2 3" xfId="14901" xr:uid="{969BE132-09BD-47AE-835D-ADB4ABD8E99A}"/>
    <cellStyle name="Total 3 3 2 4" xfId="14902" xr:uid="{9F672CCD-4C3E-4BA4-81F4-5502AD53E397}"/>
    <cellStyle name="Total 3 3 2 5" xfId="18318" xr:uid="{3B91FD81-565D-42B4-B323-2D34F388DC87}"/>
    <cellStyle name="Total 3 3 3" xfId="14903" xr:uid="{D9BD78D7-D9B6-48C9-8BE8-ECEB4FE4C404}"/>
    <cellStyle name="Total 3 3 3 2" xfId="14904" xr:uid="{B8AA433A-F35E-4B73-9653-619AEC0D8E01}"/>
    <cellStyle name="Total 3 3 3 2 2" xfId="14905" xr:uid="{18A69605-BA71-47E2-9942-68291AFF1830}"/>
    <cellStyle name="Total 3 3 3 2 2 2" xfId="14906" xr:uid="{6B9E24D6-31AA-4618-97B9-D254794582F8}"/>
    <cellStyle name="Total 3 3 3 2 3" xfId="19196" xr:uid="{DF6792F5-0623-4202-82BE-E1AACBA87173}"/>
    <cellStyle name="Total 3 3 3 3" xfId="14907" xr:uid="{22985B39-403B-421B-905A-BD8988ABBCD4}"/>
    <cellStyle name="Total 3 3 3 3 2" xfId="14908" xr:uid="{E20983DE-2DB9-4E42-8F71-5B023E077051}"/>
    <cellStyle name="Total 3 3 3 3 3" xfId="19546" xr:uid="{B5C5DD47-5F0F-4588-9E43-C3666B75152D}"/>
    <cellStyle name="Total 3 3 3 4" xfId="14909" xr:uid="{EAD5D4A6-FEC9-4029-96A8-7070C05DF60C}"/>
    <cellStyle name="Total 3 3 3 5" xfId="14910" xr:uid="{1CFB8090-07D5-40ED-8A3A-E17A581B9DD5}"/>
    <cellStyle name="Total 3 3 3 6" xfId="18592" xr:uid="{7FC579E7-F59B-4975-990F-3429B7D01E86}"/>
    <cellStyle name="Total 3 3 4" xfId="14911" xr:uid="{8827AC82-10BF-4790-A07F-CD887D4C301B}"/>
    <cellStyle name="Total 3 3 5" xfId="14912" xr:uid="{9B89045E-4A6C-46F4-82AF-CD4E5733719B}"/>
    <cellStyle name="Total 3 3 6" xfId="14913" xr:uid="{A7CB3FEF-2690-44DD-A703-A0ED9AAB538B}"/>
    <cellStyle name="Total 3 3 7" xfId="14914" xr:uid="{C1F4ED24-4698-4FCF-A67F-6EDE0D8BC780}"/>
    <cellStyle name="Total 3 3 8" xfId="17945" xr:uid="{3EA896BD-581E-4CCB-A5FA-3CF72B4B7D5A}"/>
    <cellStyle name="Total 3 4" xfId="14915" xr:uid="{FB345C0F-A770-454A-B96C-77587EE483A5}"/>
    <cellStyle name="Total 3 4 2" xfId="14916" xr:uid="{9F572021-5377-4832-A8F8-F84011874A4D}"/>
    <cellStyle name="Total 3 4 2 2" xfId="14917" xr:uid="{30110E72-7ABA-4F63-9F8A-AC899AD1C715}"/>
    <cellStyle name="Total 3 4 2 2 2" xfId="14918" xr:uid="{24D53737-FD4A-4C41-90F9-094DD6CF6530}"/>
    <cellStyle name="Total 3 4 2 2 2 2" xfId="14919" xr:uid="{DF5A1212-9708-406D-B9D2-0143D6E13089}"/>
    <cellStyle name="Total 3 4 2 2 2 2 2" xfId="14920" xr:uid="{ECDACBA8-0238-4B32-93BC-FF8205B03BBE}"/>
    <cellStyle name="Total 3 4 2 2 2 3" xfId="19393" xr:uid="{7D35DC67-BBA5-430D-8AD4-80EADAD686AF}"/>
    <cellStyle name="Total 3 4 2 2 3" xfId="14921" xr:uid="{1BA43335-16DA-4257-8514-DDA30560AB65}"/>
    <cellStyle name="Total 3 4 2 2 3 2" xfId="14922" xr:uid="{186E41DF-9F1E-4715-89C7-770D969A8882}"/>
    <cellStyle name="Total 3 4 2 2 3 3" xfId="19805" xr:uid="{B3C9C710-096E-4B5A-B3F8-B09B2C0D4627}"/>
    <cellStyle name="Total 3 4 2 2 4" xfId="14923" xr:uid="{3A46EF84-3541-41E1-9044-FD9DD87A2EF8}"/>
    <cellStyle name="Total 3 4 2 2 5" xfId="14924" xr:uid="{49D94849-7B9A-460E-BFFA-49729E0398D0}"/>
    <cellStyle name="Total 3 4 2 2 6" xfId="18855" xr:uid="{C9F58466-2A9B-4438-BD43-3CB58D3DCFD8}"/>
    <cellStyle name="Total 3 4 2 3" xfId="14925" xr:uid="{493E6F69-A425-4EFF-8F81-67B206A35B88}"/>
    <cellStyle name="Total 3 4 2 4" xfId="14926" xr:uid="{92C41911-A434-4BF2-9A96-6F13AEF00D05}"/>
    <cellStyle name="Total 3 4 2 5" xfId="18319" xr:uid="{F3E72D85-8C39-4F27-96C1-C56A98D44CFF}"/>
    <cellStyle name="Total 3 4 3" xfId="14927" xr:uid="{B1122D50-CE78-4E54-809B-E8229BC64369}"/>
    <cellStyle name="Total 3 4 3 2" xfId="14928" xr:uid="{0915E50D-0192-456C-AEBD-1230D89677AD}"/>
    <cellStyle name="Total 3 4 3 2 2" xfId="14929" xr:uid="{10716E1A-1630-471E-BC36-D93484968E10}"/>
    <cellStyle name="Total 3 4 3 2 2 2" xfId="14930" xr:uid="{F97FCC52-F818-4E21-849F-FD71DBB3C9CD}"/>
    <cellStyle name="Total 3 4 3 2 3" xfId="19197" xr:uid="{609B1604-A975-4F63-9007-2D3828698B9E}"/>
    <cellStyle name="Total 3 4 3 3" xfId="14931" xr:uid="{0660C056-5234-4D43-8D92-A96A9AAD3E45}"/>
    <cellStyle name="Total 3 4 3 3 2" xfId="14932" xr:uid="{4B485DFD-2186-4DD8-831B-36DC669D8EE1}"/>
    <cellStyle name="Total 3 4 3 3 3" xfId="19547" xr:uid="{963DA87A-4B84-4041-9277-1046C60AF512}"/>
    <cellStyle name="Total 3 4 3 4" xfId="14933" xr:uid="{DF6AF33E-2FF4-4DC3-AB1F-466FF949FA67}"/>
    <cellStyle name="Total 3 4 3 5" xfId="14934" xr:uid="{455236ED-FDE6-44A8-9FD6-F1430E519C8A}"/>
    <cellStyle name="Total 3 4 3 6" xfId="18593" xr:uid="{9A68C760-225C-4663-BAF7-0030172652CC}"/>
    <cellStyle name="Total 3 4 4" xfId="14935" xr:uid="{645CEC24-BBF7-4F9C-B113-323AD653CFD6}"/>
    <cellStyle name="Total 3 4 5" xfId="14936" xr:uid="{C04C077B-DF22-4951-A396-4FCF19444A53}"/>
    <cellStyle name="Total 3 4 6" xfId="14937" xr:uid="{9ECB8E2A-2881-4E23-87C3-2CCA4D67CC68}"/>
    <cellStyle name="Total 3 4 7" xfId="14938" xr:uid="{2AB3284E-9586-4221-B289-242B38504B53}"/>
    <cellStyle name="Total 3 4 8" xfId="17946" xr:uid="{D0183C97-0B67-4DCA-8204-67E8F11DC4D9}"/>
    <cellStyle name="Total 3 5" xfId="14939" xr:uid="{30EED564-71DC-4E4B-84B3-DD9F055376A5}"/>
    <cellStyle name="Total 3 5 2" xfId="14940" xr:uid="{AEFE4D24-77C6-41B3-901B-1E90CEED25B4}"/>
    <cellStyle name="Total 3 5 2 2" xfId="14941" xr:uid="{3EF24144-E1B8-40E6-B479-EF985FAF6303}"/>
    <cellStyle name="Total 3 5 2 2 2" xfId="14942" xr:uid="{0156716F-CC4E-4CB2-974E-83FD2A7F8B30}"/>
    <cellStyle name="Total 3 5 2 2 2 2" xfId="14943" xr:uid="{1FC499B0-3AA6-49BA-B649-F923129FEDE6}"/>
    <cellStyle name="Total 3 5 2 2 2 2 2" xfId="14944" xr:uid="{041B49F1-A757-4467-9501-A12F8A2522B0}"/>
    <cellStyle name="Total 3 5 2 2 2 3" xfId="19394" xr:uid="{D9F2B51F-059B-4F60-85FB-BBA92FDB8901}"/>
    <cellStyle name="Total 3 5 2 2 3" xfId="14945" xr:uid="{96481440-7968-4DE7-A135-E659E0937840}"/>
    <cellStyle name="Total 3 5 2 2 3 2" xfId="14946" xr:uid="{A570DE21-6104-477A-88A5-4530BDC06CB5}"/>
    <cellStyle name="Total 3 5 2 2 3 3" xfId="19806" xr:uid="{C8FB646B-EF32-4988-9892-3B57DBA887DC}"/>
    <cellStyle name="Total 3 5 2 2 4" xfId="14947" xr:uid="{74316EFB-3712-4CE0-9AC1-CAAA61E8E668}"/>
    <cellStyle name="Total 3 5 2 2 5" xfId="14948" xr:uid="{7CCEAD72-8F6E-4AF9-8779-FA4AB6614FDF}"/>
    <cellStyle name="Total 3 5 2 2 6" xfId="18856" xr:uid="{217FA5A6-2D9E-4FE0-934C-AC66544F01A4}"/>
    <cellStyle name="Total 3 5 2 3" xfId="14949" xr:uid="{8135AA57-9BA2-48E6-9D3B-CF29906481E8}"/>
    <cellStyle name="Total 3 5 2 4" xfId="14950" xr:uid="{5D55136A-211A-44D2-9C1B-2DA058419779}"/>
    <cellStyle name="Total 3 5 2 5" xfId="18320" xr:uid="{C942119C-CE35-4B91-8563-DE6659806B24}"/>
    <cellStyle name="Total 3 5 3" xfId="14951" xr:uid="{82554689-372D-4274-9EB8-687118A66999}"/>
    <cellStyle name="Total 3 5 3 2" xfId="14952" xr:uid="{99873469-55FA-4CBB-9DF0-3FEE9409AC31}"/>
    <cellStyle name="Total 3 5 3 2 2" xfId="14953" xr:uid="{D6C3D153-3EB7-4C4A-A1EE-1544169AE351}"/>
    <cellStyle name="Total 3 5 3 2 2 2" xfId="14954" xr:uid="{CD6159B7-536B-4711-AD9E-E72AD573AD28}"/>
    <cellStyle name="Total 3 5 3 2 3" xfId="19198" xr:uid="{F0112650-99C6-4725-AE9D-F45D35A1F488}"/>
    <cellStyle name="Total 3 5 3 3" xfId="14955" xr:uid="{90CF5326-3EF8-4489-92F4-89119D1BC9BB}"/>
    <cellStyle name="Total 3 5 3 3 2" xfId="14956" xr:uid="{A1BAEE31-1509-4E34-9473-6A2D104DCFC8}"/>
    <cellStyle name="Total 3 5 3 3 3" xfId="19548" xr:uid="{9ABBA8D1-9F89-46C6-AFA8-E1DA308E73AC}"/>
    <cellStyle name="Total 3 5 3 4" xfId="14957" xr:uid="{028F8617-FEE1-4A06-BD16-35C3748B89A8}"/>
    <cellStyle name="Total 3 5 3 5" xfId="14958" xr:uid="{1274F583-A424-4D1B-8321-A99EDFE2F440}"/>
    <cellStyle name="Total 3 5 3 6" xfId="18594" xr:uid="{72EA6629-8543-409A-8508-0E2079ED2F53}"/>
    <cellStyle name="Total 3 5 4" xfId="14959" xr:uid="{93EEF60F-CE78-40F9-A5ED-B2EAC8EA9BBC}"/>
    <cellStyle name="Total 3 5 5" xfId="14960" xr:uid="{CA9F6944-F17C-4677-B6FE-1695B5FA18BB}"/>
    <cellStyle name="Total 3 5 6" xfId="14961" xr:uid="{30B019A0-5849-4CB3-B872-7C09461C95D4}"/>
    <cellStyle name="Total 3 5 7" xfId="14962" xr:uid="{B74288F5-00AC-44CE-A11D-AA966AE580B9}"/>
    <cellStyle name="Total 3 5 8" xfId="17947" xr:uid="{CD4C3D83-D5A5-488B-9DD6-CC87A98EBD40}"/>
    <cellStyle name="Total 3 6" xfId="14963" xr:uid="{BBD6F3BF-495B-430A-B2EF-59F840DCA36E}"/>
    <cellStyle name="Total 3 6 2" xfId="14964" xr:uid="{2F3A5B73-9C07-4BCA-B812-C8C4CDB58F1C}"/>
    <cellStyle name="Total 3 6 2 2" xfId="14965" xr:uid="{39D606B4-7C05-4452-A8E8-05F90DAEABAF}"/>
    <cellStyle name="Total 3 6 2 2 2" xfId="14966" xr:uid="{0F4BDA4D-6C77-4DD9-9C92-76F4FA53D7A4}"/>
    <cellStyle name="Total 3 6 2 2 2 2" xfId="14967" xr:uid="{C88CB5A4-875B-48A3-BC63-8C45892F4AA4}"/>
    <cellStyle name="Total 3 6 2 2 2 2 2" xfId="14968" xr:uid="{E2F0F38F-E415-4F42-8940-8A5C81584431}"/>
    <cellStyle name="Total 3 6 2 2 2 3" xfId="19395" xr:uid="{B15DEF33-D315-4F85-A850-D9C5932152B5}"/>
    <cellStyle name="Total 3 6 2 2 3" xfId="14969" xr:uid="{C5191FA0-7574-43C2-95E4-0CD838971406}"/>
    <cellStyle name="Total 3 6 2 2 3 2" xfId="14970" xr:uid="{F5A73687-3D47-4EFD-BB4C-3735263EB51D}"/>
    <cellStyle name="Total 3 6 2 2 3 3" xfId="19807" xr:uid="{2DA3F950-6FEC-4A9D-8E1F-B816D6699DAD}"/>
    <cellStyle name="Total 3 6 2 2 4" xfId="14971" xr:uid="{6A135D61-250D-4C65-90B3-4C956FE3A141}"/>
    <cellStyle name="Total 3 6 2 2 5" xfId="14972" xr:uid="{683132A9-5D43-4F24-A81D-83B70C360819}"/>
    <cellStyle name="Total 3 6 2 2 6" xfId="18857" xr:uid="{2E759F01-4102-4103-A587-B8EE1C953AFE}"/>
    <cellStyle name="Total 3 6 2 3" xfId="14973" xr:uid="{67A6836D-D571-447E-8E8C-9430B3FC39DB}"/>
    <cellStyle name="Total 3 6 2 4" xfId="14974" xr:uid="{C9285BF8-2126-4B48-A7BF-6004CEA05DCD}"/>
    <cellStyle name="Total 3 6 2 5" xfId="18321" xr:uid="{AF292319-4F51-40F9-9814-FF51CAB8CE43}"/>
    <cellStyle name="Total 3 6 3" xfId="14975" xr:uid="{B1EF1612-9A9F-4893-9D72-39B2702FC72E}"/>
    <cellStyle name="Total 3 6 3 2" xfId="14976" xr:uid="{BE3D5CC3-42B6-487B-834A-39188612567A}"/>
    <cellStyle name="Total 3 6 3 2 2" xfId="14977" xr:uid="{F49D6520-7C0A-48C4-B33D-FD084DBC44A0}"/>
    <cellStyle name="Total 3 6 3 2 2 2" xfId="14978" xr:uid="{CCFA85EF-0486-499F-99BD-9F764EEA5218}"/>
    <cellStyle name="Total 3 6 3 2 3" xfId="19199" xr:uid="{FD134EF4-910E-417F-AB47-5809C447EEA3}"/>
    <cellStyle name="Total 3 6 3 3" xfId="14979" xr:uid="{A47FB521-3107-44FF-A6A7-41109C2C3FE3}"/>
    <cellStyle name="Total 3 6 3 3 2" xfId="14980" xr:uid="{EA1CFE47-5E31-4D52-95CE-9B3B6511E00B}"/>
    <cellStyle name="Total 3 6 3 3 3" xfId="19549" xr:uid="{641F0548-88EA-4710-B7B3-AA7C0C880A49}"/>
    <cellStyle name="Total 3 6 3 4" xfId="14981" xr:uid="{40A1314D-96E3-4B03-A7E3-8265BE73E7E5}"/>
    <cellStyle name="Total 3 6 3 5" xfId="14982" xr:uid="{93AAD339-A2B1-4FC5-B306-5F835AED7FBE}"/>
    <cellStyle name="Total 3 6 3 6" xfId="18595" xr:uid="{A5825574-95B0-4E0F-8888-BF99E71973C8}"/>
    <cellStyle name="Total 3 6 4" xfId="14983" xr:uid="{686B9D34-2D6F-4F74-BBA8-5138B4134E54}"/>
    <cellStyle name="Total 3 6 5" xfId="14984" xr:uid="{E2913D2C-E83E-4D60-886B-CCFE7AC5C3C8}"/>
    <cellStyle name="Total 3 6 6" xfId="14985" xr:uid="{DE15F3E4-107F-4AB3-9DA1-F9507A9F76DA}"/>
    <cellStyle name="Total 3 6 7" xfId="14986" xr:uid="{C0ACE6EA-1B43-4C6B-9B5F-6432246D1065}"/>
    <cellStyle name="Total 3 6 8" xfId="17948" xr:uid="{7FF91E47-91D7-4CD2-808E-C918B8CFB27C}"/>
    <cellStyle name="Total 3 7" xfId="14987" xr:uid="{7CE0118F-CDF9-4125-828A-1CE1B7B1390F}"/>
    <cellStyle name="Total 3 7 2" xfId="14988" xr:uid="{4554AC3B-5921-41D1-B00F-0FD941180C5E}"/>
    <cellStyle name="Total 3 7 2 2" xfId="14989" xr:uid="{C6CDF6FF-3822-423F-BB01-7356DC1F118D}"/>
    <cellStyle name="Total 3 7 2 2 2" xfId="14990" xr:uid="{5BC5D9FC-D968-4939-8005-A13031DDCF9D}"/>
    <cellStyle name="Total 3 7 2 2 2 2" xfId="14991" xr:uid="{CC8AFF56-127D-4F77-B0E0-F0E0B1F16ACB}"/>
    <cellStyle name="Total 3 7 2 2 2 2 2" xfId="14992" xr:uid="{EBCC4092-DE76-44E6-8243-5F3B049494B2}"/>
    <cellStyle name="Total 3 7 2 2 2 3" xfId="19396" xr:uid="{6810F1F2-C272-4D20-A79C-5FAEA2CD4FB9}"/>
    <cellStyle name="Total 3 7 2 2 3" xfId="14993" xr:uid="{9E0B9844-7EBE-4F9B-848B-F439FBC4DA51}"/>
    <cellStyle name="Total 3 7 2 2 3 2" xfId="14994" xr:uid="{F2B8E940-306D-4659-B5E7-F918838B5898}"/>
    <cellStyle name="Total 3 7 2 2 3 3" xfId="19808" xr:uid="{92780252-8752-40A9-88B5-F68F2CCE551C}"/>
    <cellStyle name="Total 3 7 2 2 4" xfId="14995" xr:uid="{6B0B89E3-15AF-4F5B-A749-A567FD1E140D}"/>
    <cellStyle name="Total 3 7 2 2 5" xfId="14996" xr:uid="{6687FF28-AE06-42FD-8FEC-35EE5D58099E}"/>
    <cellStyle name="Total 3 7 2 2 6" xfId="18858" xr:uid="{DAC8856C-CDAD-4A06-B0C8-3A5CAF1E758B}"/>
    <cellStyle name="Total 3 7 2 3" xfId="14997" xr:uid="{7255315B-6503-4291-A04B-F057FB5A91F1}"/>
    <cellStyle name="Total 3 7 2 4" xfId="14998" xr:uid="{C0DCB243-7173-432E-AA5A-A39C3EBFA5FB}"/>
    <cellStyle name="Total 3 7 2 5" xfId="18322" xr:uid="{6FAB9B4B-3661-48F9-A146-AA5BB32E16DD}"/>
    <cellStyle name="Total 3 7 3" xfId="14999" xr:uid="{DE293BF9-518E-4B88-93A1-253B45EE27AF}"/>
    <cellStyle name="Total 3 7 3 2" xfId="15000" xr:uid="{B97B3FD1-6655-4B54-A10E-C75919A053B6}"/>
    <cellStyle name="Total 3 7 3 2 2" xfId="15001" xr:uid="{A78A1A48-322D-4F66-939E-4B8314A83F57}"/>
    <cellStyle name="Total 3 7 3 2 2 2" xfId="15002" xr:uid="{0EFBB225-1F4F-495C-86AD-84C7C07751FE}"/>
    <cellStyle name="Total 3 7 3 2 3" xfId="19200" xr:uid="{61C597BC-51AF-4819-8F6B-84883F0D1901}"/>
    <cellStyle name="Total 3 7 3 3" xfId="15003" xr:uid="{1278FDAB-40A4-4929-A4D6-43EAB2E4D3D8}"/>
    <cellStyle name="Total 3 7 3 3 2" xfId="15004" xr:uid="{0B6DE3BF-57EC-4E1C-B37F-AFB91EDCB339}"/>
    <cellStyle name="Total 3 7 3 3 3" xfId="19550" xr:uid="{561507CE-413D-40A4-A156-BB868184A94E}"/>
    <cellStyle name="Total 3 7 3 4" xfId="15005" xr:uid="{DD4EF4AC-FD2E-4027-8DF1-0351DD95ADD0}"/>
    <cellStyle name="Total 3 7 3 5" xfId="15006" xr:uid="{2BC46084-4362-4D3A-B3C9-C80367C1296F}"/>
    <cellStyle name="Total 3 7 3 6" xfId="18596" xr:uid="{88AE8012-86A2-45A3-8AC4-1B405D87496D}"/>
    <cellStyle name="Total 3 7 4" xfId="15007" xr:uid="{2DD96265-F77D-4D22-AAC0-A9D3FD487938}"/>
    <cellStyle name="Total 3 7 5" xfId="15008" xr:uid="{B52F801A-2CA5-4099-8081-C3383B95907D}"/>
    <cellStyle name="Total 3 7 6" xfId="15009" xr:uid="{4E8D480F-8759-46BA-B6FE-24B588944517}"/>
    <cellStyle name="Total 3 7 7" xfId="15010" xr:uid="{DBB0127C-CEA7-42B8-971A-74B289D67593}"/>
    <cellStyle name="Total 3 7 8" xfId="17949" xr:uid="{FD6CD8F3-FF63-4BE4-949A-C50911EC9C7D}"/>
    <cellStyle name="Total 3 8" xfId="15011" xr:uid="{F40427F2-146B-44E6-8FA9-F0EC09DB4DD9}"/>
    <cellStyle name="Total 3 8 2" xfId="15012" xr:uid="{814EB8BE-E3C4-438D-91D3-DE2C15FEA846}"/>
    <cellStyle name="Total 3 8 2 2" xfId="15013" xr:uid="{CA915957-E03D-4484-B1A8-AD18C8103F66}"/>
    <cellStyle name="Total 3 8 2 2 2" xfId="15014" xr:uid="{74B6D8B6-78AC-447D-96AE-B123B384A503}"/>
    <cellStyle name="Total 3 8 2 2 2 2" xfId="15015" xr:uid="{D728731B-CCBB-4CBD-8A66-35316D046581}"/>
    <cellStyle name="Total 3 8 2 2 2 2 2" xfId="15016" xr:uid="{B7193DB1-BF8A-4B21-B81A-D7AA64B2A241}"/>
    <cellStyle name="Total 3 8 2 2 2 3" xfId="19397" xr:uid="{54F60FE1-354A-41B9-B9B6-797D4665BA9A}"/>
    <cellStyle name="Total 3 8 2 2 3" xfId="15017" xr:uid="{1399084E-6471-497D-A794-32EE3C6E2A15}"/>
    <cellStyle name="Total 3 8 2 2 3 2" xfId="15018" xr:uid="{F12350A1-7467-4637-AD3E-81E15A1871E0}"/>
    <cellStyle name="Total 3 8 2 2 3 3" xfId="19809" xr:uid="{7895C736-1D16-4990-9236-52BDB7114912}"/>
    <cellStyle name="Total 3 8 2 2 4" xfId="15019" xr:uid="{90CBC784-115A-4F2F-B21E-B7FC425F811C}"/>
    <cellStyle name="Total 3 8 2 2 5" xfId="15020" xr:uid="{39022972-B15A-4A4F-9F2D-DA6091D67A72}"/>
    <cellStyle name="Total 3 8 2 2 6" xfId="18859" xr:uid="{5B569D09-5796-42C9-A748-840AD88CE4CF}"/>
    <cellStyle name="Total 3 8 2 3" xfId="15021" xr:uid="{8E2D5D97-B5A9-460F-B2C8-AE08A78F1DFF}"/>
    <cellStyle name="Total 3 8 2 4" xfId="15022" xr:uid="{A0D26567-3C8C-4CB2-9366-920C951368FC}"/>
    <cellStyle name="Total 3 8 2 5" xfId="18323" xr:uid="{C6239910-B3AA-4979-87CA-6EB84B13342A}"/>
    <cellStyle name="Total 3 8 3" xfId="15023" xr:uid="{11A42A55-96D0-4D0B-898A-C2AAA5430BA9}"/>
    <cellStyle name="Total 3 8 3 2" xfId="15024" xr:uid="{F1B12FE9-8280-4177-B995-687A8CF7E503}"/>
    <cellStyle name="Total 3 8 3 2 2" xfId="15025" xr:uid="{184EC376-2F7E-48D1-A729-82DDE3354320}"/>
    <cellStyle name="Total 3 8 3 2 2 2" xfId="15026" xr:uid="{E3BDEED3-2B07-4F18-BBB3-226D890A53CF}"/>
    <cellStyle name="Total 3 8 3 2 3" xfId="19201" xr:uid="{B8C8281C-A6C1-47BC-84BF-940283185EB7}"/>
    <cellStyle name="Total 3 8 3 3" xfId="15027" xr:uid="{A92D1A17-9F79-483E-8E26-151C7AC48B8A}"/>
    <cellStyle name="Total 3 8 3 3 2" xfId="15028" xr:uid="{BDF4FCFD-E412-4C71-B7D2-B852A8111999}"/>
    <cellStyle name="Total 3 8 3 3 3" xfId="19551" xr:uid="{26E6D0A5-2114-4184-AE55-92F18DC959DA}"/>
    <cellStyle name="Total 3 8 3 4" xfId="15029" xr:uid="{0F630548-74BB-4CEE-AC11-18EC4E68A891}"/>
    <cellStyle name="Total 3 8 3 5" xfId="15030" xr:uid="{47003DCF-162B-4637-A17B-5D7212E8844B}"/>
    <cellStyle name="Total 3 8 3 6" xfId="18597" xr:uid="{21364D67-8ACF-4EFE-9C9E-0C8C668AC2A6}"/>
    <cellStyle name="Total 3 8 4" xfId="15031" xr:uid="{A0ABDACA-30C3-468D-A0A9-47E89767AC6D}"/>
    <cellStyle name="Total 3 8 5" xfId="15032" xr:uid="{E744B33E-7D94-494C-9A86-7D16907B0700}"/>
    <cellStyle name="Total 3 8 6" xfId="15033" xr:uid="{E292AFB2-75F7-4C59-A986-41F5BACF3927}"/>
    <cellStyle name="Total 3 8 7" xfId="15034" xr:uid="{8CB1E658-C984-4C44-B393-75ECFDA4FE32}"/>
    <cellStyle name="Total 3 8 8" xfId="17950" xr:uid="{521F2663-05B2-455F-9BF4-F2B4C2F1EA38}"/>
    <cellStyle name="Total 3 9" xfId="15035" xr:uid="{6FE4AAE7-5D9B-4A84-AFCF-7FF777B1E447}"/>
    <cellStyle name="Total 3 9 2" xfId="15036" xr:uid="{81219A83-0FD4-4E43-B842-16B9654A695F}"/>
    <cellStyle name="Total 3 9 2 2" xfId="15037" xr:uid="{005262DE-767F-4764-AE6D-58581A268746}"/>
    <cellStyle name="Total 3 9 2 2 2" xfId="15038" xr:uid="{836C3588-CFAB-4916-9C84-F7FEA1586595}"/>
    <cellStyle name="Total 3 9 2 2 2 2" xfId="15039" xr:uid="{671C73C0-CBE0-4054-98F7-EF2D3384A281}"/>
    <cellStyle name="Total 3 9 2 2 2 2 2" xfId="15040" xr:uid="{47EFABF3-AC3E-439D-860F-E5A3FC3CA006}"/>
    <cellStyle name="Total 3 9 2 2 2 3" xfId="19398" xr:uid="{4694BAC7-A15A-40FF-AE06-A4BE23EB6B33}"/>
    <cellStyle name="Total 3 9 2 2 3" xfId="15041" xr:uid="{94D8713D-7A49-46C0-9C92-63F11CB4AB20}"/>
    <cellStyle name="Total 3 9 2 2 3 2" xfId="15042" xr:uid="{2697DDB5-1B1F-47EA-8DAE-B428F14DE57E}"/>
    <cellStyle name="Total 3 9 2 2 3 3" xfId="19810" xr:uid="{A9E20D1C-2190-4485-AAF9-D1B50BB8AE9F}"/>
    <cellStyle name="Total 3 9 2 2 4" xfId="15043" xr:uid="{D7643CEF-52A6-44E7-92C1-11708EC199DC}"/>
    <cellStyle name="Total 3 9 2 2 5" xfId="15044" xr:uid="{50A4484E-C192-461C-AA88-9290191228E2}"/>
    <cellStyle name="Total 3 9 2 2 6" xfId="18860" xr:uid="{2553A858-9DBE-44CD-95D0-29C1840C2842}"/>
    <cellStyle name="Total 3 9 2 3" xfId="15045" xr:uid="{914452EC-6B70-4D60-B681-60893884A08B}"/>
    <cellStyle name="Total 3 9 2 4" xfId="15046" xr:uid="{D7575ADD-56F0-4611-9C8F-1FCE657521F0}"/>
    <cellStyle name="Total 3 9 2 5" xfId="18324" xr:uid="{A0E5602A-076C-47DA-8BC4-1DE1751BC6D9}"/>
    <cellStyle name="Total 3 9 3" xfId="15047" xr:uid="{B0BDCB2F-4D77-4642-9C3B-9776886A737F}"/>
    <cellStyle name="Total 3 9 3 2" xfId="15048" xr:uid="{1F125C19-44B8-4FD1-B880-875978B5EE20}"/>
    <cellStyle name="Total 3 9 3 2 2" xfId="15049" xr:uid="{00E2E42B-EA85-4626-958D-A5E0E0D0BCDA}"/>
    <cellStyle name="Total 3 9 3 2 2 2" xfId="15050" xr:uid="{0E771F27-30FC-40B7-A955-1A25F48EE7B3}"/>
    <cellStyle name="Total 3 9 3 2 3" xfId="19202" xr:uid="{F65A6487-6EAC-466C-9A2F-6F434492E9A3}"/>
    <cellStyle name="Total 3 9 3 3" xfId="15051" xr:uid="{06DBC37F-65C2-4FA1-B35F-3F2DFBC37D6B}"/>
    <cellStyle name="Total 3 9 3 3 2" xfId="15052" xr:uid="{63478930-0E35-4B66-8204-899224189BB0}"/>
    <cellStyle name="Total 3 9 3 3 3" xfId="19552" xr:uid="{3D676655-2880-481B-986E-DCD0ED591BFE}"/>
    <cellStyle name="Total 3 9 3 4" xfId="15053" xr:uid="{DD026E00-9A51-43DD-B50D-E42EC69B2102}"/>
    <cellStyle name="Total 3 9 3 5" xfId="15054" xr:uid="{BC5AE22B-28F0-4B6E-9174-762074EA9304}"/>
    <cellStyle name="Total 3 9 3 6" xfId="18598" xr:uid="{0003F8AD-B5E1-424F-8FF9-2F96E6133C8C}"/>
    <cellStyle name="Total 3 9 4" xfId="15055" xr:uid="{2DE69E5E-7D6C-409E-95DA-B3D7506953B7}"/>
    <cellStyle name="Total 3 9 5" xfId="15056" xr:uid="{A5DF0C11-18F4-4F94-8713-0B5E3DF3BFC7}"/>
    <cellStyle name="Total 3 9 6" xfId="15057" xr:uid="{90BF4988-BDF7-4F7B-B115-B42D06417A28}"/>
    <cellStyle name="Total 3 9 7" xfId="15058" xr:uid="{17DC97A2-12DD-4EB8-867C-45BD4A773C12}"/>
    <cellStyle name="Total 3 9 8" xfId="17951" xr:uid="{DD661826-444F-4271-A966-A10DC3BA2B28}"/>
    <cellStyle name="Total 4" xfId="15059" xr:uid="{AAC1071F-DBDC-4026-A69F-376105F1AAFD}"/>
    <cellStyle name="Total 4 10" xfId="15060" xr:uid="{7FDBAB4A-E1F1-4EE2-8E17-9DAA21DE1957}"/>
    <cellStyle name="Total 4 10 2" xfId="15061" xr:uid="{93F31FC7-96EC-4259-86F0-4EC48CA45024}"/>
    <cellStyle name="Total 4 10 2 2" xfId="15062" xr:uid="{3549CE3C-F144-4EA4-A61A-D2BE0047FD89}"/>
    <cellStyle name="Total 4 10 2 2 2" xfId="15063" xr:uid="{AD53B6A0-F7AD-4864-A298-7DB58A027C26}"/>
    <cellStyle name="Total 4 10 2 2 2 2" xfId="15064" xr:uid="{D81E8A73-CE8D-4E41-B4E7-15ADB8759E90}"/>
    <cellStyle name="Total 4 10 2 2 2 2 2" xfId="15065" xr:uid="{02A2B227-C4EB-41BE-B13F-1B200776DE1B}"/>
    <cellStyle name="Total 4 10 2 2 2 3" xfId="19400" xr:uid="{1177CE55-DED9-45C8-9003-63A5AB49C59E}"/>
    <cellStyle name="Total 4 10 2 2 3" xfId="15066" xr:uid="{0B83E7BD-040D-430A-AE7D-27D10A868B20}"/>
    <cellStyle name="Total 4 10 2 2 3 2" xfId="15067" xr:uid="{B32B4136-745C-4931-AC57-EFB4FA05823E}"/>
    <cellStyle name="Total 4 10 2 2 3 3" xfId="19812" xr:uid="{F8298DD8-4F48-4346-98D6-416EA3BC5B29}"/>
    <cellStyle name="Total 4 10 2 2 4" xfId="15068" xr:uid="{E3CC4EAC-B410-4DFB-A33D-D666250E6D91}"/>
    <cellStyle name="Total 4 10 2 2 5" xfId="15069" xr:uid="{1EA9C5FD-FE24-4E14-B22A-3F1FF0B8C893}"/>
    <cellStyle name="Total 4 10 2 2 6" xfId="18862" xr:uid="{5F44201F-ABAA-4114-9DFE-0BCC1A987DEA}"/>
    <cellStyle name="Total 4 10 2 3" xfId="15070" xr:uid="{6EE8F42D-F13F-4D92-A097-1E95ECB4B542}"/>
    <cellStyle name="Total 4 10 2 4" xfId="15071" xr:uid="{BD1DF689-E6FF-49EB-8423-8C037EF244AD}"/>
    <cellStyle name="Total 4 10 2 5" xfId="18326" xr:uid="{8D21D2FC-E140-4CE4-A8B5-194BC5FB79C8}"/>
    <cellStyle name="Total 4 10 3" xfId="15072" xr:uid="{0E1AEA74-5BBC-4349-A992-F2D2F77DFD3E}"/>
    <cellStyle name="Total 4 10 3 2" xfId="15073" xr:uid="{E917869F-F44A-4BB5-AE0C-AD6E6C1E6B0F}"/>
    <cellStyle name="Total 4 10 3 2 2" xfId="15074" xr:uid="{24AC4F05-F3D3-487B-987E-53CAE977E3EE}"/>
    <cellStyle name="Total 4 10 3 2 2 2" xfId="15075" xr:uid="{99F12B5D-2A31-47C9-8B4A-569655F7E3E2}"/>
    <cellStyle name="Total 4 10 3 2 3" xfId="19204" xr:uid="{319ED1C8-1433-4C51-8048-A399482B5E5B}"/>
    <cellStyle name="Total 4 10 3 3" xfId="15076" xr:uid="{C495736E-4CCD-4701-89E0-30584C0B3399}"/>
    <cellStyle name="Total 4 10 3 3 2" xfId="15077" xr:uid="{6F1A3E8E-22E0-452A-84A2-DD0DB08D01AB}"/>
    <cellStyle name="Total 4 10 3 3 3" xfId="19554" xr:uid="{935BDD22-804E-4861-9BAF-4F3BAB8FC711}"/>
    <cellStyle name="Total 4 10 3 4" xfId="15078" xr:uid="{06B25851-B5B2-40F7-83A7-1B6AACD96A17}"/>
    <cellStyle name="Total 4 10 3 5" xfId="15079" xr:uid="{B941A530-7562-491C-B032-FE9B83C3B25F}"/>
    <cellStyle name="Total 4 10 3 6" xfId="18600" xr:uid="{6E5A95A4-E2F7-4EA0-9B79-DE8AB56A83BC}"/>
    <cellStyle name="Total 4 10 4" xfId="15080" xr:uid="{BF13C9A4-21B0-4164-B6AF-F4FEE3828BCB}"/>
    <cellStyle name="Total 4 10 5" xfId="15081" xr:uid="{F94AE180-DC99-4CCA-B43A-140F7007D617}"/>
    <cellStyle name="Total 4 10 6" xfId="15082" xr:uid="{A000ECC4-59FB-4A06-8D98-B2150A4E755F}"/>
    <cellStyle name="Total 4 10 7" xfId="15083" xr:uid="{B4C0C81F-A460-4911-BEC0-C03E7D93C053}"/>
    <cellStyle name="Total 4 10 8" xfId="17953" xr:uid="{6FE3750B-44F7-4B18-9051-E09B54B3B047}"/>
    <cellStyle name="Total 4 11" xfId="15084" xr:uid="{42BFF651-8D8C-430D-9C93-E30814B4580C}"/>
    <cellStyle name="Total 4 11 2" xfId="15085" xr:uid="{8311F8EE-7C72-4EC1-A2CC-1289C169382D}"/>
    <cellStyle name="Total 4 11 2 2" xfId="15086" xr:uid="{375B586A-0905-4BBB-97F9-B50C0ECDA52D}"/>
    <cellStyle name="Total 4 11 2 2 2" xfId="15087" xr:uid="{5168605E-2028-4F0E-950E-98CADD3197D8}"/>
    <cellStyle name="Total 4 11 2 2 2 2" xfId="15088" xr:uid="{D710C84B-172B-479F-BA90-708D478B7FB3}"/>
    <cellStyle name="Total 4 11 2 2 2 2 2" xfId="15089" xr:uid="{18990496-2433-442A-BF2B-7A475CEA3DC3}"/>
    <cellStyle name="Total 4 11 2 2 2 3" xfId="19401" xr:uid="{9ABDBB94-A8A6-4211-BC5F-6C6501D51E90}"/>
    <cellStyle name="Total 4 11 2 2 3" xfId="15090" xr:uid="{138CEBC6-0809-4A1C-87D2-DCAB61BD4D0E}"/>
    <cellStyle name="Total 4 11 2 2 3 2" xfId="15091" xr:uid="{C46247A9-D6A1-45DC-B503-FECB90B41D17}"/>
    <cellStyle name="Total 4 11 2 2 3 3" xfId="19813" xr:uid="{09CE7CAB-D3C7-4F47-8911-310941EB50BA}"/>
    <cellStyle name="Total 4 11 2 2 4" xfId="15092" xr:uid="{3B2FCE22-015A-4A09-ABA7-47FA344690B4}"/>
    <cellStyle name="Total 4 11 2 2 5" xfId="15093" xr:uid="{78432A60-DB83-4FDC-A126-4C08F6F4077C}"/>
    <cellStyle name="Total 4 11 2 2 6" xfId="18863" xr:uid="{604334B9-AA89-445E-B316-9EF2A6969B39}"/>
    <cellStyle name="Total 4 11 2 3" xfId="15094" xr:uid="{263779A4-AC5C-4FA5-B17A-3661A454DCFE}"/>
    <cellStyle name="Total 4 11 2 4" xfId="15095" xr:uid="{A9221F5B-6774-45B0-9DE9-B1F3AC668DD7}"/>
    <cellStyle name="Total 4 11 2 5" xfId="18327" xr:uid="{0FFFE09E-08A3-4498-934E-E758AE94321D}"/>
    <cellStyle name="Total 4 11 3" xfId="15096" xr:uid="{B9262983-727B-4A22-B13F-C4A642DA5230}"/>
    <cellStyle name="Total 4 11 3 2" xfId="15097" xr:uid="{8E098180-A808-4240-BDE1-F0A34C71C16E}"/>
    <cellStyle name="Total 4 11 3 2 2" xfId="15098" xr:uid="{5B35A02F-BBD8-43BF-B6A3-02065E4B9C22}"/>
    <cellStyle name="Total 4 11 3 2 2 2" xfId="15099" xr:uid="{F4F3C5EB-6559-4402-A3C8-4EAB76EF20DB}"/>
    <cellStyle name="Total 4 11 3 2 3" xfId="19205" xr:uid="{153421A2-9183-48D1-BD3C-4837972A9769}"/>
    <cellStyle name="Total 4 11 3 3" xfId="15100" xr:uid="{65E2EEFA-B2CD-485B-8907-8B487FD23494}"/>
    <cellStyle name="Total 4 11 3 3 2" xfId="15101" xr:uid="{D47530E2-E00F-4BD4-8D29-21DDEA79DDD7}"/>
    <cellStyle name="Total 4 11 3 3 3" xfId="19555" xr:uid="{280CBBDE-CA85-457F-B5AF-6718870FD161}"/>
    <cellStyle name="Total 4 11 3 4" xfId="15102" xr:uid="{F94D5072-5A08-4A30-9C71-0996B14BCD10}"/>
    <cellStyle name="Total 4 11 3 5" xfId="15103" xr:uid="{4C2A33F2-C2E8-4DFD-9A81-2D4E2888293D}"/>
    <cellStyle name="Total 4 11 3 6" xfId="18601" xr:uid="{47C1EFC8-91A9-4C80-8CC0-92CD10CFF8A2}"/>
    <cellStyle name="Total 4 11 4" xfId="15104" xr:uid="{4B59D3C7-17AA-455E-87DE-748C23ADC1A5}"/>
    <cellStyle name="Total 4 11 5" xfId="15105" xr:uid="{3F3F85B8-16A4-417E-A4A3-B9F58F93559E}"/>
    <cellStyle name="Total 4 11 6" xfId="15106" xr:uid="{6B934A4C-6CA5-4BF7-9F65-3AE95CAB2EC6}"/>
    <cellStyle name="Total 4 11 7" xfId="15107" xr:uid="{8B558C30-7F7C-4648-AFC6-BDB64C707187}"/>
    <cellStyle name="Total 4 11 8" xfId="17954" xr:uid="{9AE27928-9BD5-40C5-A19D-D090C6C6B07F}"/>
    <cellStyle name="Total 4 12" xfId="15108" xr:uid="{1A7784C3-62CA-44F7-8077-0108A85D8F74}"/>
    <cellStyle name="Total 4 12 2" xfId="15109" xr:uid="{740D8499-58DF-405A-9C03-6B12AC983354}"/>
    <cellStyle name="Total 4 12 2 2" xfId="15110" xr:uid="{BB4AA8FE-4B24-4278-9B9A-B63F5F7629D7}"/>
    <cellStyle name="Total 4 12 2 2 2" xfId="15111" xr:uid="{62C2FCC6-DB4C-4A14-BEA4-CE38BFC8A655}"/>
    <cellStyle name="Total 4 12 2 2 2 2" xfId="15112" xr:uid="{0E453B6F-B994-4417-9EA5-F8A20F92C706}"/>
    <cellStyle name="Total 4 12 2 2 3" xfId="19399" xr:uid="{CD1FEFE4-455C-498B-9225-B153B703E08C}"/>
    <cellStyle name="Total 4 12 2 3" xfId="15113" xr:uid="{67927C04-EF51-4FD6-A179-F286D3381FC1}"/>
    <cellStyle name="Total 4 12 2 3 2" xfId="15114" xr:uid="{763FE401-0CF0-4572-82D3-BFDDA8A1408C}"/>
    <cellStyle name="Total 4 12 2 3 3" xfId="19811" xr:uid="{C83C9D89-6147-4A2A-8CB7-A927490C4234}"/>
    <cellStyle name="Total 4 12 2 4" xfId="15115" xr:uid="{42E1DB2F-E6FA-41F3-8026-698AA9A06B73}"/>
    <cellStyle name="Total 4 12 2 5" xfId="15116" xr:uid="{310A552B-0F74-4996-83A0-F8F870F1AA62}"/>
    <cellStyle name="Total 4 12 2 6" xfId="18861" xr:uid="{004602E0-F7DB-4C05-9792-99F8D6C99BA9}"/>
    <cellStyle name="Total 4 12 3" xfId="15117" xr:uid="{C2C82FD1-D545-4175-A960-6265A923143A}"/>
    <cellStyle name="Total 4 12 4" xfId="15118" xr:uid="{DAFB5DE0-5EB8-472C-A791-40D7F34F0820}"/>
    <cellStyle name="Total 4 12 5" xfId="18325" xr:uid="{0E96B4B2-782E-49EC-8976-8A2A2CCCF373}"/>
    <cellStyle name="Total 4 13" xfId="15119" xr:uid="{AA1B8AEA-609B-47BC-B23B-D8712DF0A16E}"/>
    <cellStyle name="Total 4 13 2" xfId="15120" xr:uid="{70CD6409-CF4C-4C06-B090-8920C542BAA0}"/>
    <cellStyle name="Total 4 13 2 2" xfId="15121" xr:uid="{BAFE9891-3D3D-4610-8684-977FD02F9C44}"/>
    <cellStyle name="Total 4 13 2 2 2" xfId="15122" xr:uid="{11D2A73F-074B-4484-A420-FE80930A6203}"/>
    <cellStyle name="Total 4 13 2 3" xfId="19203" xr:uid="{C8F66979-3452-4EBF-8699-AD26577FBE70}"/>
    <cellStyle name="Total 4 13 3" xfId="15123" xr:uid="{9F948B44-1ADE-4ED5-B13D-3D8B4E63CAC4}"/>
    <cellStyle name="Total 4 13 3 2" xfId="15124" xr:uid="{30CC5648-C1F6-4D2A-8BA9-25536011D842}"/>
    <cellStyle name="Total 4 13 3 3" xfId="19553" xr:uid="{7BC0EE71-C156-4885-9A6C-CF08201606B5}"/>
    <cellStyle name="Total 4 13 4" xfId="15125" xr:uid="{07BBBCC8-2BDD-4B2F-958F-F40D83D493C4}"/>
    <cellStyle name="Total 4 13 5" xfId="15126" xr:uid="{F676C7AC-F875-444A-9DD2-B610AB71EC4E}"/>
    <cellStyle name="Total 4 13 6" xfId="18599" xr:uid="{49C66361-D1AF-42AD-913C-FCEF164D698D}"/>
    <cellStyle name="Total 4 14" xfId="15127" xr:uid="{0D78067D-B94A-4932-BE56-9356254E662F}"/>
    <cellStyle name="Total 4 15" xfId="15128" xr:uid="{482130A2-C7CB-4017-9C74-9C57AFB64E22}"/>
    <cellStyle name="Total 4 16" xfId="15129" xr:uid="{15A3DE52-67BE-452F-AEE6-067D13C63C4C}"/>
    <cellStyle name="Total 4 17" xfId="15130" xr:uid="{D694396F-3979-4A11-AE55-805560168402}"/>
    <cellStyle name="Total 4 18" xfId="17952" xr:uid="{569A6B05-1573-4066-89C8-29C687A650D0}"/>
    <cellStyle name="Total 4 2" xfId="15131" xr:uid="{45638D5F-3D9F-4D51-88AD-60DB12AE73BE}"/>
    <cellStyle name="Total 4 2 2" xfId="15132" xr:uid="{2B2589D3-288E-4F9A-A48B-E2D18DBE610E}"/>
    <cellStyle name="Total 4 2 2 2" xfId="15133" xr:uid="{CCDC53AF-D5DF-4CCC-8919-07E79186367E}"/>
    <cellStyle name="Total 4 2 2 2 2" xfId="15134" xr:uid="{FA521D1B-15E8-480B-B76B-C57C9DF7D8F8}"/>
    <cellStyle name="Total 4 2 2 2 2 2" xfId="15135" xr:uid="{7F0DCC09-EECC-462F-A2C7-6367E2DEF671}"/>
    <cellStyle name="Total 4 2 2 2 2 2 2" xfId="15136" xr:uid="{8B4DB5C7-6FF6-442E-A872-DA6A48BDAF95}"/>
    <cellStyle name="Total 4 2 2 2 2 3" xfId="19402" xr:uid="{691A3A38-7A92-496E-ABBF-2D90F48A42B3}"/>
    <cellStyle name="Total 4 2 2 2 3" xfId="15137" xr:uid="{ADC5F9DC-FD06-48FF-AD9A-E0B7A844147A}"/>
    <cellStyle name="Total 4 2 2 2 3 2" xfId="15138" xr:uid="{F57D5867-4401-4D6E-B5A2-64020650D610}"/>
    <cellStyle name="Total 4 2 2 2 3 3" xfId="19814" xr:uid="{EC805307-E215-465B-813B-34F9607D56C2}"/>
    <cellStyle name="Total 4 2 2 2 4" xfId="15139" xr:uid="{1BAA5F6F-F931-4C10-A05F-9E4045764FC0}"/>
    <cellStyle name="Total 4 2 2 2 5" xfId="15140" xr:uid="{9B545D50-AABB-4851-8A72-4BBFC830C528}"/>
    <cellStyle name="Total 4 2 2 2 6" xfId="18864" xr:uid="{44D7911D-DDAA-4336-94BD-E4F19B01DDBF}"/>
    <cellStyle name="Total 4 2 2 3" xfId="15141" xr:uid="{687EFD2C-F2C5-4F52-B01E-C8A48496E26F}"/>
    <cellStyle name="Total 4 2 2 4" xfId="15142" xr:uid="{61A841FA-2B1E-4A7E-A1D8-531F27C8A848}"/>
    <cellStyle name="Total 4 2 2 5" xfId="18328" xr:uid="{5D0FAD60-397A-4261-AA0E-E9D9E0C6CB92}"/>
    <cellStyle name="Total 4 2 3" xfId="15143" xr:uid="{4C5440F8-D89D-49AB-8BB9-91C1B378D040}"/>
    <cellStyle name="Total 4 2 3 2" xfId="15144" xr:uid="{21CDC7F0-C3FB-40EA-8360-E32305E1EC5F}"/>
    <cellStyle name="Total 4 2 3 2 2" xfId="15145" xr:uid="{DD245B35-FBB6-41EE-B6E9-466F28822D10}"/>
    <cellStyle name="Total 4 2 3 2 2 2" xfId="15146" xr:uid="{C267EF94-50DC-4849-AFCB-637030A9D428}"/>
    <cellStyle name="Total 4 2 3 2 3" xfId="19206" xr:uid="{6980FDBD-3EC6-4010-880F-148226CCDEC1}"/>
    <cellStyle name="Total 4 2 3 3" xfId="15147" xr:uid="{69DCE066-D64B-4BE2-ADFC-189C643561D7}"/>
    <cellStyle name="Total 4 2 3 3 2" xfId="15148" xr:uid="{635E4530-A9A5-4B16-BBF4-A5B086515E4B}"/>
    <cellStyle name="Total 4 2 3 3 3" xfId="19556" xr:uid="{1154F0B7-CDD8-418F-830A-D781F7DB3686}"/>
    <cellStyle name="Total 4 2 3 4" xfId="15149" xr:uid="{C2FC1778-44C5-4610-A0C1-16D52B7FD09C}"/>
    <cellStyle name="Total 4 2 3 5" xfId="15150" xr:uid="{07F1A235-055E-4ACC-B888-05FDF68D07F9}"/>
    <cellStyle name="Total 4 2 3 6" xfId="18602" xr:uid="{28E53762-583C-469F-BF9E-0F2A596E9543}"/>
    <cellStyle name="Total 4 2 4" xfId="15151" xr:uid="{3B9FD8D8-DF63-4A56-AD84-ABAF2BC9E5ED}"/>
    <cellStyle name="Total 4 2 5" xfId="15152" xr:uid="{0C18A426-D754-4C3C-AEB4-74A100FA260C}"/>
    <cellStyle name="Total 4 2 6" xfId="15153" xr:uid="{73D6A1F2-959D-47AF-B8CE-624950A9E9BB}"/>
    <cellStyle name="Total 4 2 7" xfId="15154" xr:uid="{C889E619-16EB-42B9-8FD4-94B82E8597F3}"/>
    <cellStyle name="Total 4 2 8" xfId="17955" xr:uid="{5812434F-A3A1-476E-B816-3FF79E1EDB92}"/>
    <cellStyle name="Total 4 3" xfId="15155" xr:uid="{A10CA4A4-D376-4309-913F-C8B01E366668}"/>
    <cellStyle name="Total 4 3 2" xfId="15156" xr:uid="{6D1698A7-B514-463F-9CCE-380DD7B17B6A}"/>
    <cellStyle name="Total 4 3 2 2" xfId="15157" xr:uid="{36E138BB-1A11-42A0-A994-8D4BDF73783A}"/>
    <cellStyle name="Total 4 3 2 2 2" xfId="15158" xr:uid="{FEAF4EA8-0ACF-4C7D-A600-73E1BB737C27}"/>
    <cellStyle name="Total 4 3 2 2 2 2" xfId="15159" xr:uid="{112DD94F-397C-4A72-B835-CB223F0BE592}"/>
    <cellStyle name="Total 4 3 2 2 2 2 2" xfId="15160" xr:uid="{3ECA7640-4DFB-4DF3-9E3E-DF0C460CF1C6}"/>
    <cellStyle name="Total 4 3 2 2 2 3" xfId="19403" xr:uid="{DA47EF56-1B78-4881-8C75-AAE14D7752CF}"/>
    <cellStyle name="Total 4 3 2 2 3" xfId="15161" xr:uid="{185838E5-074E-41C0-AB42-7669FF4C0EBB}"/>
    <cellStyle name="Total 4 3 2 2 3 2" xfId="15162" xr:uid="{BABC987D-488B-4442-B01B-48A27BFA4773}"/>
    <cellStyle name="Total 4 3 2 2 3 3" xfId="19815" xr:uid="{F40FACEE-419E-4D92-A8EA-2EB2FB154EEA}"/>
    <cellStyle name="Total 4 3 2 2 4" xfId="15163" xr:uid="{FE06AD85-B3DD-457A-A6F5-7D837B745250}"/>
    <cellStyle name="Total 4 3 2 2 5" xfId="15164" xr:uid="{3E094AD3-3FE9-46A1-9E25-D7B5DE179208}"/>
    <cellStyle name="Total 4 3 2 2 6" xfId="18865" xr:uid="{3F1E1789-B7A3-4411-84BF-DF3731EA9185}"/>
    <cellStyle name="Total 4 3 2 3" xfId="15165" xr:uid="{5A0B1730-C041-45D7-8FCE-35B71A4B61E7}"/>
    <cellStyle name="Total 4 3 2 4" xfId="15166" xr:uid="{563F34D4-8838-489B-84E3-3D82BA56D109}"/>
    <cellStyle name="Total 4 3 2 5" xfId="18329" xr:uid="{A2AA50AE-CBEB-429D-BDDC-8DE95AA1424E}"/>
    <cellStyle name="Total 4 3 3" xfId="15167" xr:uid="{1772C911-7BEF-41BA-97AF-3071883C1363}"/>
    <cellStyle name="Total 4 3 3 2" xfId="15168" xr:uid="{A1057CF4-00E4-4AB4-BA5B-FBE8A9538030}"/>
    <cellStyle name="Total 4 3 3 2 2" xfId="15169" xr:uid="{9489E3C7-555F-475E-8E1F-85E61243690D}"/>
    <cellStyle name="Total 4 3 3 2 2 2" xfId="15170" xr:uid="{79AA8334-281C-4E8D-A929-147624BFBA9D}"/>
    <cellStyle name="Total 4 3 3 2 3" xfId="19207" xr:uid="{3706464F-DDC4-452E-AB9A-8878705E59A9}"/>
    <cellStyle name="Total 4 3 3 3" xfId="15171" xr:uid="{6C9A3350-5FF1-4374-A9AF-8616E374744B}"/>
    <cellStyle name="Total 4 3 3 3 2" xfId="15172" xr:uid="{8A660E48-3252-41E2-84DC-67BEDBC61BB7}"/>
    <cellStyle name="Total 4 3 3 3 3" xfId="19557" xr:uid="{4B54F0B3-5FA6-4E21-B9C4-38ED9D622F9C}"/>
    <cellStyle name="Total 4 3 3 4" xfId="15173" xr:uid="{22422E46-2CA5-458B-88D7-B357836ADF78}"/>
    <cellStyle name="Total 4 3 3 5" xfId="15174" xr:uid="{73B148FE-1473-4AC9-93F3-1A3A1DE7637B}"/>
    <cellStyle name="Total 4 3 3 6" xfId="18603" xr:uid="{3A879110-7398-4F81-88DD-FE08731EE7A9}"/>
    <cellStyle name="Total 4 3 4" xfId="15175" xr:uid="{A276F8F2-EF46-47B7-9CA4-5584D7BF8827}"/>
    <cellStyle name="Total 4 3 5" xfId="15176" xr:uid="{0B691B46-81E2-46F8-A62A-7C033C30473A}"/>
    <cellStyle name="Total 4 3 6" xfId="15177" xr:uid="{734BB5E6-4813-4AF8-AD64-420994FF350C}"/>
    <cellStyle name="Total 4 3 7" xfId="15178" xr:uid="{DE0649AB-DBD0-4F5A-BD22-61FADECA3190}"/>
    <cellStyle name="Total 4 3 8" xfId="17956" xr:uid="{00613370-67CA-48D8-A93F-8E1312FA7DA2}"/>
    <cellStyle name="Total 4 4" xfId="15179" xr:uid="{44752A66-4669-4008-BC93-63D06BC3445E}"/>
    <cellStyle name="Total 4 4 2" xfId="15180" xr:uid="{2E1C7662-D183-43B0-945D-9514F411540B}"/>
    <cellStyle name="Total 4 4 2 2" xfId="15181" xr:uid="{C867A0F0-4865-4BDF-8A67-C8B4B4A28CE3}"/>
    <cellStyle name="Total 4 4 2 2 2" xfId="15182" xr:uid="{31A908E4-7200-4399-A664-279C456304AA}"/>
    <cellStyle name="Total 4 4 2 2 2 2" xfId="15183" xr:uid="{A48B31AC-FC9E-43FC-A210-39A09C5B8817}"/>
    <cellStyle name="Total 4 4 2 2 2 2 2" xfId="15184" xr:uid="{21BC49B9-6937-4825-B2E5-2CA20CDB08DE}"/>
    <cellStyle name="Total 4 4 2 2 2 3" xfId="19404" xr:uid="{D9513A8D-3D61-46D3-A75E-29C9E1511A9E}"/>
    <cellStyle name="Total 4 4 2 2 3" xfId="15185" xr:uid="{9D3469C6-13B2-4B29-A0A2-43B620829921}"/>
    <cellStyle name="Total 4 4 2 2 3 2" xfId="15186" xr:uid="{1F31CB08-8A51-4C56-BDB5-072EC9E0159D}"/>
    <cellStyle name="Total 4 4 2 2 3 3" xfId="19816" xr:uid="{744C092C-511D-49DB-BBE7-23159F9C4E73}"/>
    <cellStyle name="Total 4 4 2 2 4" xfId="15187" xr:uid="{6066A7C7-1DAD-4342-87A7-0942E7F9F6AD}"/>
    <cellStyle name="Total 4 4 2 2 5" xfId="15188" xr:uid="{16C1853A-E655-4138-8771-DC85AA54C75B}"/>
    <cellStyle name="Total 4 4 2 2 6" xfId="18866" xr:uid="{EDF32E06-0726-4EE9-A4DB-228F81347210}"/>
    <cellStyle name="Total 4 4 2 3" xfId="15189" xr:uid="{9277E943-B789-45A9-98C8-9E6728C7FFAF}"/>
    <cellStyle name="Total 4 4 2 4" xfId="15190" xr:uid="{4BEFE112-35E8-472B-8E72-E583212BA3F5}"/>
    <cellStyle name="Total 4 4 2 5" xfId="18330" xr:uid="{E4EC02C7-350E-42E4-91F3-05A3B7194685}"/>
    <cellStyle name="Total 4 4 3" xfId="15191" xr:uid="{D819D10E-87E2-4C13-B511-3438C4D5D207}"/>
    <cellStyle name="Total 4 4 3 2" xfId="15192" xr:uid="{2081AF9D-B3EC-4D4E-A2C8-3016DCA68846}"/>
    <cellStyle name="Total 4 4 3 2 2" xfId="15193" xr:uid="{1D61B8A0-02E5-46CF-AFF5-75E95069A4F3}"/>
    <cellStyle name="Total 4 4 3 2 2 2" xfId="15194" xr:uid="{B4FCB93A-344F-456A-A80A-425641FAD5DD}"/>
    <cellStyle name="Total 4 4 3 2 3" xfId="19208" xr:uid="{9F1EADCC-BDB0-4AE1-936D-5C8F469632F3}"/>
    <cellStyle name="Total 4 4 3 3" xfId="15195" xr:uid="{472630CD-D4EE-4142-BEB8-BABF8FF93D0A}"/>
    <cellStyle name="Total 4 4 3 3 2" xfId="15196" xr:uid="{B0901D86-22C3-4883-809A-159258BA3276}"/>
    <cellStyle name="Total 4 4 3 3 3" xfId="19558" xr:uid="{DAC1C4BA-3654-429D-9589-7577660DDE77}"/>
    <cellStyle name="Total 4 4 3 4" xfId="15197" xr:uid="{B8CBE0E0-83B3-4D0D-B0F3-E2AC5A8C06EB}"/>
    <cellStyle name="Total 4 4 3 5" xfId="15198" xr:uid="{ACDF02C0-76A5-46FA-AE52-8914470142EC}"/>
    <cellStyle name="Total 4 4 3 6" xfId="18604" xr:uid="{8B42F20C-1554-4499-A16F-D9B22F7AB07D}"/>
    <cellStyle name="Total 4 4 4" xfId="15199" xr:uid="{20F094D4-B069-403C-994C-136B8B2C7F31}"/>
    <cellStyle name="Total 4 4 5" xfId="15200" xr:uid="{670EE75F-8BB3-4677-BE16-0390ED961AC4}"/>
    <cellStyle name="Total 4 4 6" xfId="15201" xr:uid="{EA59139C-CCFB-4F32-9393-B9EB1C8AEFC1}"/>
    <cellStyle name="Total 4 4 7" xfId="15202" xr:uid="{9B696AAD-1128-4810-BFBF-80D1C2E503B0}"/>
    <cellStyle name="Total 4 4 8" xfId="17957" xr:uid="{F17B8B59-FC3E-4677-BDED-FF90D3A0847E}"/>
    <cellStyle name="Total 4 5" xfId="15203" xr:uid="{D70B9762-1021-4A3E-9C35-17A0A5BB4F1E}"/>
    <cellStyle name="Total 4 5 2" xfId="15204" xr:uid="{5758417B-EE74-4CC8-AE71-943553FCC183}"/>
    <cellStyle name="Total 4 5 2 2" xfId="15205" xr:uid="{3616AAEB-3AF6-43EF-A260-9E9D0FACA164}"/>
    <cellStyle name="Total 4 5 2 2 2" xfId="15206" xr:uid="{F6300DAE-CA32-4FFF-BB21-0CCFB8BD6801}"/>
    <cellStyle name="Total 4 5 2 2 2 2" xfId="15207" xr:uid="{25220FE2-72B9-4E14-B676-3BA3BC8E693A}"/>
    <cellStyle name="Total 4 5 2 2 2 2 2" xfId="15208" xr:uid="{C0E28609-8DDD-4233-AB4F-EB8622145266}"/>
    <cellStyle name="Total 4 5 2 2 2 3" xfId="19405" xr:uid="{0FC37647-BFC3-4FA8-B70D-927EC1C19070}"/>
    <cellStyle name="Total 4 5 2 2 3" xfId="15209" xr:uid="{4D4223E8-738F-4794-85ED-DA9009D3E9ED}"/>
    <cellStyle name="Total 4 5 2 2 3 2" xfId="15210" xr:uid="{A4EAC581-F9D1-4865-BB69-1C767044F0F2}"/>
    <cellStyle name="Total 4 5 2 2 3 3" xfId="19817" xr:uid="{EC4C6A31-64C5-48BC-BB59-C5AFD994410B}"/>
    <cellStyle name="Total 4 5 2 2 4" xfId="15211" xr:uid="{02EC74EE-B428-46B3-AC62-A03DE0AD02A5}"/>
    <cellStyle name="Total 4 5 2 2 5" xfId="15212" xr:uid="{0B20549D-3A9F-43FD-A3E5-9ACACD66F5E3}"/>
    <cellStyle name="Total 4 5 2 2 6" xfId="18867" xr:uid="{0763DD41-7471-4125-ACEC-18138C4D61BE}"/>
    <cellStyle name="Total 4 5 2 3" xfId="15213" xr:uid="{84CFA205-C54C-4EE2-BA0E-0A0FF7DEFF6D}"/>
    <cellStyle name="Total 4 5 2 4" xfId="15214" xr:uid="{06127652-5373-4278-B248-637E5FDB2CF1}"/>
    <cellStyle name="Total 4 5 2 5" xfId="18331" xr:uid="{86956A48-038B-441D-AD21-740E361AACEB}"/>
    <cellStyle name="Total 4 5 3" xfId="15215" xr:uid="{7E3D3667-F90E-43B1-89A4-073555F384E8}"/>
    <cellStyle name="Total 4 5 3 2" xfId="15216" xr:uid="{04679ED3-5CC4-4D94-85CE-4C2354D038B0}"/>
    <cellStyle name="Total 4 5 3 2 2" xfId="15217" xr:uid="{0088CEBA-EE2D-4AAB-9AE2-4CE1FDDF2E78}"/>
    <cellStyle name="Total 4 5 3 2 2 2" xfId="15218" xr:uid="{EC7E40A9-3D3B-4CFF-AAA0-BEDD9169EB2E}"/>
    <cellStyle name="Total 4 5 3 2 3" xfId="19209" xr:uid="{09005456-3619-4982-9146-6939C40EC3C6}"/>
    <cellStyle name="Total 4 5 3 3" xfId="15219" xr:uid="{31FE5448-3EC7-4602-9610-8130BA1BB93B}"/>
    <cellStyle name="Total 4 5 3 3 2" xfId="15220" xr:uid="{462300A6-DC64-4897-B9DB-6ADA06737636}"/>
    <cellStyle name="Total 4 5 3 3 3" xfId="19559" xr:uid="{C1424A1F-16DE-4C5E-80E4-8E858A9E1C5E}"/>
    <cellStyle name="Total 4 5 3 4" xfId="15221" xr:uid="{9017342B-36FF-4B7B-967F-9FA289D286B7}"/>
    <cellStyle name="Total 4 5 3 5" xfId="15222" xr:uid="{095A0035-AB73-4B4C-A445-9899B51280A7}"/>
    <cellStyle name="Total 4 5 3 6" xfId="18605" xr:uid="{700FB25E-93FF-448E-B53E-E21AAD436113}"/>
    <cellStyle name="Total 4 5 4" xfId="15223" xr:uid="{51A522F9-31C9-4E9F-AEBD-DC3B57AB8B79}"/>
    <cellStyle name="Total 4 5 5" xfId="15224" xr:uid="{D12FC4B6-67A4-4EEB-8BDE-B26CBCE3F30F}"/>
    <cellStyle name="Total 4 5 6" xfId="15225" xr:uid="{D48CD461-D03A-45C7-AD64-C257A0DFA475}"/>
    <cellStyle name="Total 4 5 7" xfId="15226" xr:uid="{40E80F8D-117A-4067-97CD-2846CA11FEE7}"/>
    <cellStyle name="Total 4 5 8" xfId="17958" xr:uid="{FD4AB0CD-9BB1-4FE4-80F2-FF0AC491149E}"/>
    <cellStyle name="Total 4 6" xfId="15227" xr:uid="{80C46505-D7B7-4E27-B492-A9DD00163DCD}"/>
    <cellStyle name="Total 4 6 2" xfId="15228" xr:uid="{002D9E73-7B85-4DCF-9E49-900A17626CF3}"/>
    <cellStyle name="Total 4 6 2 2" xfId="15229" xr:uid="{5529F90A-4A76-4E75-930A-80BE91A4BA69}"/>
    <cellStyle name="Total 4 6 2 2 2" xfId="15230" xr:uid="{28CE5F47-2558-4680-BC57-1D5CFB6C3E57}"/>
    <cellStyle name="Total 4 6 2 2 2 2" xfId="15231" xr:uid="{E8E9F5C4-DD42-4B95-9D60-A544A2C408A6}"/>
    <cellStyle name="Total 4 6 2 2 2 2 2" xfId="15232" xr:uid="{F70B21E3-0536-43A7-82B8-2C1C9A3C9A1A}"/>
    <cellStyle name="Total 4 6 2 2 2 3" xfId="19406" xr:uid="{69AA7962-CD96-4042-8E4B-7EF0AEFA9A4C}"/>
    <cellStyle name="Total 4 6 2 2 3" xfId="15233" xr:uid="{E658D819-4F22-458D-86B2-61324C1E0606}"/>
    <cellStyle name="Total 4 6 2 2 3 2" xfId="15234" xr:uid="{FA57D12D-FF3C-4BD1-A1C3-0EE7A516F0A0}"/>
    <cellStyle name="Total 4 6 2 2 3 3" xfId="19818" xr:uid="{9ADFAF81-50E2-4911-8311-C036A7683560}"/>
    <cellStyle name="Total 4 6 2 2 4" xfId="15235" xr:uid="{E07CA9A5-B72C-45AB-B178-6B00BF8D34F1}"/>
    <cellStyle name="Total 4 6 2 2 5" xfId="15236" xr:uid="{C4D6762F-467C-42B8-A14D-7B6C1D5605D9}"/>
    <cellStyle name="Total 4 6 2 2 6" xfId="18868" xr:uid="{7EF93A5E-E034-4868-9ED0-6339616D7074}"/>
    <cellStyle name="Total 4 6 2 3" xfId="15237" xr:uid="{B255DECA-172C-4713-8EDA-745D51C6E2CC}"/>
    <cellStyle name="Total 4 6 2 4" xfId="15238" xr:uid="{CFC1C612-D594-4C38-B5A2-2B39FCA1F29F}"/>
    <cellStyle name="Total 4 6 2 5" xfId="18332" xr:uid="{43024D22-0182-4EA5-846E-F2C1591375B8}"/>
    <cellStyle name="Total 4 6 3" xfId="15239" xr:uid="{08154457-5397-4840-85F9-4161B3A1A92D}"/>
    <cellStyle name="Total 4 6 3 2" xfId="15240" xr:uid="{AE52CAE8-0C21-4EA2-BA68-D0540A0F0BE5}"/>
    <cellStyle name="Total 4 6 3 2 2" xfId="15241" xr:uid="{6922009E-13A2-4EC3-BC75-919714240469}"/>
    <cellStyle name="Total 4 6 3 2 2 2" xfId="15242" xr:uid="{F7F42FCC-10FE-4F5B-B675-F8BB9B85D3BB}"/>
    <cellStyle name="Total 4 6 3 2 3" xfId="19210" xr:uid="{D38BEDAB-6718-4FD4-ACCC-B044A738B65A}"/>
    <cellStyle name="Total 4 6 3 3" xfId="15243" xr:uid="{BCA5BFA8-A8EE-4F0A-A44B-A94FBFC208A8}"/>
    <cellStyle name="Total 4 6 3 3 2" xfId="15244" xr:uid="{8CBE1A7C-5B8E-47D5-A4DE-C7DF03B5EE72}"/>
    <cellStyle name="Total 4 6 3 3 3" xfId="19560" xr:uid="{3365F345-DD6E-4937-AA8F-C47A52210E09}"/>
    <cellStyle name="Total 4 6 3 4" xfId="15245" xr:uid="{C296E9DD-3C28-4949-8AA9-65C7F461AA6C}"/>
    <cellStyle name="Total 4 6 3 5" xfId="15246" xr:uid="{FEF6BDA6-8CFC-42B4-AB6D-6A6EDB1A378C}"/>
    <cellStyle name="Total 4 6 3 6" xfId="18606" xr:uid="{C95EA127-872A-4C27-A8A1-11AFCAB6BCAC}"/>
    <cellStyle name="Total 4 6 4" xfId="15247" xr:uid="{F8993F50-068C-49EA-AC3F-DF50CDC84C3B}"/>
    <cellStyle name="Total 4 6 5" xfId="15248" xr:uid="{C1E890C8-885C-46DE-81C6-042402E062D3}"/>
    <cellStyle name="Total 4 6 6" xfId="15249" xr:uid="{941711A3-32EC-4C40-AB10-C31593A1058D}"/>
    <cellStyle name="Total 4 6 7" xfId="15250" xr:uid="{3DF82EB1-E20E-43DF-AE81-057DC38DF8B7}"/>
    <cellStyle name="Total 4 6 8" xfId="17959" xr:uid="{5FC634D5-CAD0-4F49-998B-F659BCB883B4}"/>
    <cellStyle name="Total 4 7" xfId="15251" xr:uid="{2771BAAB-1D20-4DFC-B05A-127927F3C8D5}"/>
    <cellStyle name="Total 4 7 2" xfId="15252" xr:uid="{3CCCC24F-B5E3-417B-A3CA-E574813ECE80}"/>
    <cellStyle name="Total 4 7 2 2" xfId="15253" xr:uid="{ABF369E6-FEC8-439D-88D0-735A02983D38}"/>
    <cellStyle name="Total 4 7 2 2 2" xfId="15254" xr:uid="{A6797120-5380-4B0E-8050-69FE223F65EC}"/>
    <cellStyle name="Total 4 7 2 2 2 2" xfId="15255" xr:uid="{6114DAF7-BF37-4162-BC0A-5E6DFBCAE5D3}"/>
    <cellStyle name="Total 4 7 2 2 2 2 2" xfId="15256" xr:uid="{B5766761-577A-4997-8B10-E3B47564E5F8}"/>
    <cellStyle name="Total 4 7 2 2 2 3" xfId="19407" xr:uid="{2559FF93-D19B-42DE-8145-13BCD23E535D}"/>
    <cellStyle name="Total 4 7 2 2 3" xfId="15257" xr:uid="{7973B14E-36BA-4E6F-A733-A99AED9F0333}"/>
    <cellStyle name="Total 4 7 2 2 3 2" xfId="15258" xr:uid="{93546EC7-99C2-4374-B037-0973E48155A5}"/>
    <cellStyle name="Total 4 7 2 2 3 3" xfId="19819" xr:uid="{023FD60F-9E1D-4F6D-947C-7AC167938433}"/>
    <cellStyle name="Total 4 7 2 2 4" xfId="15259" xr:uid="{D16BF109-7995-4FEF-A977-D28BC75B5445}"/>
    <cellStyle name="Total 4 7 2 2 5" xfId="15260" xr:uid="{FE1E6579-B128-48F6-9CE2-83DD6DF05B90}"/>
    <cellStyle name="Total 4 7 2 2 6" xfId="18869" xr:uid="{E4BF0CB3-2396-4FD5-A020-E96876338362}"/>
    <cellStyle name="Total 4 7 2 3" xfId="15261" xr:uid="{258A9100-1F47-4AFE-8B84-2B92058C9FC8}"/>
    <cellStyle name="Total 4 7 2 4" xfId="15262" xr:uid="{6DB545A3-99B6-4ED9-9124-E888DE1B8423}"/>
    <cellStyle name="Total 4 7 2 5" xfId="18333" xr:uid="{B4148C09-3162-40DD-B7BF-03F8FD28751F}"/>
    <cellStyle name="Total 4 7 3" xfId="15263" xr:uid="{CBD21ED3-7B3A-4AE3-8E85-F57E78FDAF1D}"/>
    <cellStyle name="Total 4 7 3 2" xfId="15264" xr:uid="{F424A7A1-1929-44D7-B6E3-246D259604FB}"/>
    <cellStyle name="Total 4 7 3 2 2" xfId="15265" xr:uid="{5B3BFE09-7258-4B81-87A9-276489554816}"/>
    <cellStyle name="Total 4 7 3 2 2 2" xfId="15266" xr:uid="{E92DC658-389C-4BCA-996A-232BA008ACDC}"/>
    <cellStyle name="Total 4 7 3 2 3" xfId="19211" xr:uid="{2C17A365-8B1D-414A-9937-B0356980A43B}"/>
    <cellStyle name="Total 4 7 3 3" xfId="15267" xr:uid="{EB2DF534-41C4-43C9-8682-2BF8643B5AD0}"/>
    <cellStyle name="Total 4 7 3 3 2" xfId="15268" xr:uid="{D551348D-8122-43B5-A569-FEAE25A82D32}"/>
    <cellStyle name="Total 4 7 3 3 3" xfId="19561" xr:uid="{D4091550-69DC-4A19-AE85-ABE60AE39E9F}"/>
    <cellStyle name="Total 4 7 3 4" xfId="15269" xr:uid="{AC119E1F-656F-4ECB-8218-CC9B40E3C357}"/>
    <cellStyle name="Total 4 7 3 5" xfId="15270" xr:uid="{00818AFA-E1E2-4247-BC45-625AAFAB28D6}"/>
    <cellStyle name="Total 4 7 3 6" xfId="18607" xr:uid="{6EC2470D-A403-44EF-B459-DDA4EABBA119}"/>
    <cellStyle name="Total 4 7 4" xfId="15271" xr:uid="{1644E460-1A68-4FBD-A06E-4F7A0A8D8277}"/>
    <cellStyle name="Total 4 7 5" xfId="15272" xr:uid="{E3DDE467-E71F-4E52-AAB8-0C711C6A35D6}"/>
    <cellStyle name="Total 4 7 6" xfId="15273" xr:uid="{3DD55A78-F838-4295-8C43-7C06B43A6355}"/>
    <cellStyle name="Total 4 7 7" xfId="15274" xr:uid="{9B0711D1-DE8E-4BED-9241-048ACBD30F66}"/>
    <cellStyle name="Total 4 7 8" xfId="17960" xr:uid="{0F9F90B0-A5E0-41BA-8BDD-B68BAC3B3622}"/>
    <cellStyle name="Total 4 8" xfId="15275" xr:uid="{681BFCE1-6F89-40A4-BABB-4DE88FF94680}"/>
    <cellStyle name="Total 4 8 2" xfId="15276" xr:uid="{76E96F53-C898-473D-BE7C-76CBC86F53DC}"/>
    <cellStyle name="Total 4 8 2 2" xfId="15277" xr:uid="{6B313F9F-EDB4-4B4E-88F3-65A37B1482EB}"/>
    <cellStyle name="Total 4 8 2 2 2" xfId="15278" xr:uid="{98F307AB-BE07-4198-9D5A-1BBB6049BED7}"/>
    <cellStyle name="Total 4 8 2 2 2 2" xfId="15279" xr:uid="{A89A3FBE-E87D-495C-BFB4-498991E59F7F}"/>
    <cellStyle name="Total 4 8 2 2 2 2 2" xfId="15280" xr:uid="{40DD3F22-A92A-482A-8018-2C09A3EEAC14}"/>
    <cellStyle name="Total 4 8 2 2 2 3" xfId="19408" xr:uid="{E10195BA-B883-437F-BFBE-8C97D49BF0E3}"/>
    <cellStyle name="Total 4 8 2 2 3" xfId="15281" xr:uid="{A75A4CA6-CBB3-4FE2-8D2F-EBCAD8F59332}"/>
    <cellStyle name="Total 4 8 2 2 3 2" xfId="15282" xr:uid="{8F3D769E-5706-42CC-BE1D-EDBCEB28BED3}"/>
    <cellStyle name="Total 4 8 2 2 3 3" xfId="19820" xr:uid="{D22677CB-FE17-4DA1-B306-F8A7B8F1C2E2}"/>
    <cellStyle name="Total 4 8 2 2 4" xfId="15283" xr:uid="{362F2BFD-7920-40F6-B518-3BFEBDB531AA}"/>
    <cellStyle name="Total 4 8 2 2 5" xfId="15284" xr:uid="{AC980C67-E4D5-4E8F-A35B-101267A2906C}"/>
    <cellStyle name="Total 4 8 2 2 6" xfId="18870" xr:uid="{770EFD1B-6E75-4976-BA9D-C49F48A61DAD}"/>
    <cellStyle name="Total 4 8 2 3" xfId="15285" xr:uid="{7B127278-01FB-4DF3-B835-A5AB82AFE7E8}"/>
    <cellStyle name="Total 4 8 2 4" xfId="15286" xr:uid="{C823A12D-2469-4C13-A89F-C32E866E6CE5}"/>
    <cellStyle name="Total 4 8 2 5" xfId="18334" xr:uid="{0997C8EA-57FF-4B7B-83FC-FC67E8E455E3}"/>
    <cellStyle name="Total 4 8 3" xfId="15287" xr:uid="{ADF9D617-A55F-4011-BF01-0FCF909B12E4}"/>
    <cellStyle name="Total 4 8 3 2" xfId="15288" xr:uid="{C1492A76-BFA9-4963-B7DD-2C2078FBA1CE}"/>
    <cellStyle name="Total 4 8 3 2 2" xfId="15289" xr:uid="{9E4188EE-ABF6-4708-844F-B0AED1B4EC0B}"/>
    <cellStyle name="Total 4 8 3 2 2 2" xfId="15290" xr:uid="{17C04153-CBD7-4A88-9E7A-D67A7940AA68}"/>
    <cellStyle name="Total 4 8 3 2 3" xfId="19212" xr:uid="{B829B684-0F49-480B-A7C9-0FBF30CA2507}"/>
    <cellStyle name="Total 4 8 3 3" xfId="15291" xr:uid="{DA21983E-21F0-4A1F-A2E4-2DE5C9ED8B13}"/>
    <cellStyle name="Total 4 8 3 3 2" xfId="15292" xr:uid="{5CE7B8CA-2864-4045-ABD5-E1A736CA9799}"/>
    <cellStyle name="Total 4 8 3 3 3" xfId="19562" xr:uid="{4EC15312-D0EB-43D9-85DB-6B8B13E6B24A}"/>
    <cellStyle name="Total 4 8 3 4" xfId="15293" xr:uid="{58C1C90E-7EA7-42E4-ADCF-F36B655F27E5}"/>
    <cellStyle name="Total 4 8 3 5" xfId="15294" xr:uid="{7A251D2D-2D41-4EA7-A991-3F94365FDBBB}"/>
    <cellStyle name="Total 4 8 3 6" xfId="18608" xr:uid="{9CBA175E-8490-47A9-993F-64E332BF959E}"/>
    <cellStyle name="Total 4 8 4" xfId="15295" xr:uid="{6559C259-6C7C-4E61-9AC5-5BA819A51C68}"/>
    <cellStyle name="Total 4 8 5" xfId="15296" xr:uid="{BDF90508-CB86-4C84-B90C-C1A37D0471DC}"/>
    <cellStyle name="Total 4 8 6" xfId="15297" xr:uid="{0C47E5F3-0E17-4988-9F0C-C9C4B42B0416}"/>
    <cellStyle name="Total 4 8 7" xfId="15298" xr:uid="{90853CC3-E9B2-429C-8FE5-2FBBAC11DDF4}"/>
    <cellStyle name="Total 4 8 8" xfId="17961" xr:uid="{172D207D-9FE3-4796-BDE1-68BBBB6192F9}"/>
    <cellStyle name="Total 4 9" xfId="15299" xr:uid="{23FFED81-21AA-4EAB-A6E4-0FE85DE779CC}"/>
    <cellStyle name="Total 4 9 2" xfId="15300" xr:uid="{7F076C9D-A81A-450C-A357-B9E0DE666DAC}"/>
    <cellStyle name="Total 4 9 2 2" xfId="15301" xr:uid="{6A17E1F5-26C6-4A88-8810-4FC60BE5E83D}"/>
    <cellStyle name="Total 4 9 2 2 2" xfId="15302" xr:uid="{3D3EDEE8-F944-4904-BB07-0113CBABB946}"/>
    <cellStyle name="Total 4 9 2 2 2 2" xfId="15303" xr:uid="{A0C89CD3-73E3-45B5-9989-C35116804090}"/>
    <cellStyle name="Total 4 9 2 2 2 2 2" xfId="15304" xr:uid="{848F9EC8-0224-4A90-9BC2-1D8786D68090}"/>
    <cellStyle name="Total 4 9 2 2 2 3" xfId="19409" xr:uid="{2816E4DD-C49B-4B85-B6BE-B5B2520A6EEC}"/>
    <cellStyle name="Total 4 9 2 2 3" xfId="15305" xr:uid="{5D7E9719-7BC9-4B8F-A960-22A17DF7A795}"/>
    <cellStyle name="Total 4 9 2 2 3 2" xfId="15306" xr:uid="{09858584-BCAF-4388-AD57-53F9EB78CB36}"/>
    <cellStyle name="Total 4 9 2 2 3 3" xfId="19821" xr:uid="{5A210DEB-8AF4-4084-9B49-3131EC0B6B56}"/>
    <cellStyle name="Total 4 9 2 2 4" xfId="15307" xr:uid="{E2A1312D-0694-41F8-8B04-AADF9DC6FA6D}"/>
    <cellStyle name="Total 4 9 2 2 5" xfId="15308" xr:uid="{16060939-759C-428C-AF1B-0E0A79F4D14F}"/>
    <cellStyle name="Total 4 9 2 2 6" xfId="18871" xr:uid="{886730F7-187B-468E-9D18-0444E4ECC20B}"/>
    <cellStyle name="Total 4 9 2 3" xfId="15309" xr:uid="{9D3AD8DE-A2F4-482D-A068-453255EB1B00}"/>
    <cellStyle name="Total 4 9 2 4" xfId="15310" xr:uid="{362BD356-AD81-4B55-934B-52AA69A6CF46}"/>
    <cellStyle name="Total 4 9 2 5" xfId="18335" xr:uid="{6BBBDD12-CD02-44C4-A7EE-4695C55990E4}"/>
    <cellStyle name="Total 4 9 3" xfId="15311" xr:uid="{0282607B-3B7D-4187-8EFB-8F09A87CFBAF}"/>
    <cellStyle name="Total 4 9 3 2" xfId="15312" xr:uid="{87EDF2A9-658A-46EF-8B63-697782F33D87}"/>
    <cellStyle name="Total 4 9 3 2 2" xfId="15313" xr:uid="{ADD20DFA-8440-4975-88EE-8EC72EA74F78}"/>
    <cellStyle name="Total 4 9 3 2 2 2" xfId="15314" xr:uid="{AEB5FEA0-520B-4573-BF09-B28CCB4EC385}"/>
    <cellStyle name="Total 4 9 3 2 3" xfId="19213" xr:uid="{E9DEEE55-AC86-41F3-9A95-ABF703E454C4}"/>
    <cellStyle name="Total 4 9 3 3" xfId="15315" xr:uid="{F58FC2FF-8FC7-4FFB-9A4C-3D8EE75D9B8A}"/>
    <cellStyle name="Total 4 9 3 3 2" xfId="15316" xr:uid="{D72FD5B6-7CDB-4439-89C2-3E5982D39017}"/>
    <cellStyle name="Total 4 9 3 3 3" xfId="19563" xr:uid="{EE0E8AC6-AFE4-4993-9D6C-F836E6F0333D}"/>
    <cellStyle name="Total 4 9 3 4" xfId="15317" xr:uid="{C6932EF4-4080-441D-BE52-2C4AFFAAD9FE}"/>
    <cellStyle name="Total 4 9 3 5" xfId="15318" xr:uid="{BECFD365-B11C-4B16-829D-29096BA47609}"/>
    <cellStyle name="Total 4 9 3 6" xfId="18609" xr:uid="{60ECD90E-681E-492B-9572-9365107B090E}"/>
    <cellStyle name="Total 4 9 4" xfId="15319" xr:uid="{87B3C54A-56CA-4242-B92A-6136DF941BDE}"/>
    <cellStyle name="Total 4 9 5" xfId="15320" xr:uid="{695D221A-A6F2-45A2-94E3-32D9605D2429}"/>
    <cellStyle name="Total 4 9 6" xfId="15321" xr:uid="{124C321A-08A9-4C28-A230-6A4800BDFE45}"/>
    <cellStyle name="Total 4 9 7" xfId="15322" xr:uid="{2419E031-2F30-49DC-8B23-FF97762BC7C4}"/>
    <cellStyle name="Total 4 9 8" xfId="17962" xr:uid="{3208826E-CF11-426D-ACAB-E3B4A2D3B6A5}"/>
    <cellStyle name="Total 5" xfId="15323" xr:uid="{163AC8E2-BB74-4BBC-802E-ADE37451C89E}"/>
    <cellStyle name="Total 5 10" xfId="15324" xr:uid="{3CAB30ED-2BAF-4805-BEBC-8FB5FFC655EF}"/>
    <cellStyle name="Total 5 10 2" xfId="15325" xr:uid="{E0025456-3E92-441A-AFF6-D246EA792729}"/>
    <cellStyle name="Total 5 10 2 2" xfId="15326" xr:uid="{45E94D27-B284-4A4F-8E36-59B350BECBEC}"/>
    <cellStyle name="Total 5 10 2 2 2" xfId="15327" xr:uid="{0289274F-42E7-4BE4-BE72-166FC73B15B7}"/>
    <cellStyle name="Total 5 10 2 2 2 2" xfId="15328" xr:uid="{DE4B9CF7-90FC-44CB-AEFB-59496D9959CC}"/>
    <cellStyle name="Total 5 10 2 2 2 2 2" xfId="15329" xr:uid="{BB67410A-A049-4464-A94B-6A42587FF0EA}"/>
    <cellStyle name="Total 5 10 2 2 2 3" xfId="19411" xr:uid="{42973AFE-81EE-4ABC-AD71-013DB9A53B2D}"/>
    <cellStyle name="Total 5 10 2 2 3" xfId="15330" xr:uid="{6E8DBEE3-D49A-4FB3-9412-6BF795B1D941}"/>
    <cellStyle name="Total 5 10 2 2 3 2" xfId="15331" xr:uid="{E54F00A9-31E3-4961-AF6C-B40D491D42E8}"/>
    <cellStyle name="Total 5 10 2 2 3 3" xfId="19823" xr:uid="{E036E227-D0B6-4B07-8DA7-5D0101FBB9C7}"/>
    <cellStyle name="Total 5 10 2 2 4" xfId="15332" xr:uid="{817E4051-3347-48E2-A7AE-55A2F21C38DF}"/>
    <cellStyle name="Total 5 10 2 2 5" xfId="15333" xr:uid="{9B318E3D-5822-403F-B83B-7558B6ECC830}"/>
    <cellStyle name="Total 5 10 2 2 6" xfId="18873" xr:uid="{7C4BC638-57B9-47B3-88E4-F9FA18D7CDC3}"/>
    <cellStyle name="Total 5 10 2 3" xfId="15334" xr:uid="{CFEBF3E7-1D79-4939-AF2C-59DB3F2258C5}"/>
    <cellStyle name="Total 5 10 2 4" xfId="15335" xr:uid="{9E154E1B-7267-4B0A-96A5-75B20278C5F4}"/>
    <cellStyle name="Total 5 10 2 5" xfId="18337" xr:uid="{0985E5AB-30FB-4901-A41E-17EBD19680DF}"/>
    <cellStyle name="Total 5 10 3" xfId="15336" xr:uid="{9EB7B3EE-00D6-498F-84B7-F52592E527D1}"/>
    <cellStyle name="Total 5 10 3 2" xfId="15337" xr:uid="{D0D03905-125C-48EA-9EC7-8B8F69D94949}"/>
    <cellStyle name="Total 5 10 3 2 2" xfId="15338" xr:uid="{1B80F41B-EAC4-470E-B6E5-9C4A5D69CF04}"/>
    <cellStyle name="Total 5 10 3 2 2 2" xfId="15339" xr:uid="{96AE1E6C-D501-472B-B58A-BEB2428240E6}"/>
    <cellStyle name="Total 5 10 3 2 3" xfId="19215" xr:uid="{7E136798-57E4-4EE4-84C0-EF4EB17E6B72}"/>
    <cellStyle name="Total 5 10 3 3" xfId="15340" xr:uid="{7A97443E-A0AF-454D-840B-3F6BC09AD9DC}"/>
    <cellStyle name="Total 5 10 3 3 2" xfId="15341" xr:uid="{96CA18D9-E479-474C-B8F2-BDDD3E06F67D}"/>
    <cellStyle name="Total 5 10 3 3 3" xfId="19565" xr:uid="{D45C322E-40C8-42FC-ADB5-DD1E3B6C9489}"/>
    <cellStyle name="Total 5 10 3 4" xfId="15342" xr:uid="{E21628F2-F79B-4C7A-84F8-18C80E02BD36}"/>
    <cellStyle name="Total 5 10 3 5" xfId="15343" xr:uid="{FCECBE65-E3C1-49D5-A2DA-1672434383EE}"/>
    <cellStyle name="Total 5 10 3 6" xfId="18611" xr:uid="{E03E5505-764D-4F0C-B79A-75EA170ADDDC}"/>
    <cellStyle name="Total 5 10 4" xfId="15344" xr:uid="{AEDFA6FA-58D5-4E38-8D2D-862F2F8734DD}"/>
    <cellStyle name="Total 5 10 5" xfId="15345" xr:uid="{72159BC2-B1EA-4FCB-BD30-8BAFF6F81880}"/>
    <cellStyle name="Total 5 10 6" xfId="15346" xr:uid="{55608610-3066-471D-B78B-2202CCA2ED3F}"/>
    <cellStyle name="Total 5 10 7" xfId="15347" xr:uid="{FA9161CC-9D6F-4CE0-A5D7-B25123B02968}"/>
    <cellStyle name="Total 5 10 8" xfId="17964" xr:uid="{D10F9EE5-A9E2-4EE7-93B7-7793761B7D19}"/>
    <cellStyle name="Total 5 11" xfId="15348" xr:uid="{5CE79BAA-5B9B-4673-AFA0-83569911A1CD}"/>
    <cellStyle name="Total 5 11 2" xfId="15349" xr:uid="{87339F13-98C4-4B26-8238-EFD893E5A809}"/>
    <cellStyle name="Total 5 11 2 2" xfId="15350" xr:uid="{A63C4B7C-0FCA-416D-AC55-1E27196DF6B2}"/>
    <cellStyle name="Total 5 11 2 2 2" xfId="15351" xr:uid="{8B43D1C5-0415-4E10-9085-A0844F049680}"/>
    <cellStyle name="Total 5 11 2 2 2 2" xfId="15352" xr:uid="{BA79709A-0278-4BD0-BF51-C3A7B4CC2D5A}"/>
    <cellStyle name="Total 5 11 2 2 2 2 2" xfId="15353" xr:uid="{B8CCE9C0-0FCE-48D6-9BEC-8DF022E1775B}"/>
    <cellStyle name="Total 5 11 2 2 2 3" xfId="19412" xr:uid="{2452F3DD-9FDC-4F35-B647-AAD528CE67E4}"/>
    <cellStyle name="Total 5 11 2 2 3" xfId="15354" xr:uid="{063D2182-602E-43E8-B808-41077A2136BC}"/>
    <cellStyle name="Total 5 11 2 2 3 2" xfId="15355" xr:uid="{E16987DD-B776-48E3-9D66-33DBBF0FD75A}"/>
    <cellStyle name="Total 5 11 2 2 3 3" xfId="19824" xr:uid="{76688098-C288-4172-8931-401BA578DDA3}"/>
    <cellStyle name="Total 5 11 2 2 4" xfId="15356" xr:uid="{77B128AC-A131-41CD-B47F-38E0C18956E6}"/>
    <cellStyle name="Total 5 11 2 2 5" xfId="15357" xr:uid="{CEF6DF42-9318-401B-BC42-28ED855301CF}"/>
    <cellStyle name="Total 5 11 2 2 6" xfId="18874" xr:uid="{BE39B901-BBBC-4AB4-90E2-B28921A028DD}"/>
    <cellStyle name="Total 5 11 2 3" xfId="15358" xr:uid="{857E6994-9312-4433-A8F8-5A773DCAC0F2}"/>
    <cellStyle name="Total 5 11 2 4" xfId="15359" xr:uid="{877790D1-9D26-47FA-BAC3-BF230937C735}"/>
    <cellStyle name="Total 5 11 2 5" xfId="18338" xr:uid="{E06D2141-D382-42A2-9779-F91575D7A163}"/>
    <cellStyle name="Total 5 11 3" xfId="15360" xr:uid="{5E7BDEA5-E3CE-42FD-A4B4-2839DBDF0FA4}"/>
    <cellStyle name="Total 5 11 3 2" xfId="15361" xr:uid="{A1470130-6ADC-436C-A07F-4166EA4B26E0}"/>
    <cellStyle name="Total 5 11 3 2 2" xfId="15362" xr:uid="{045DD930-9216-4DFB-9BB8-27860FF70841}"/>
    <cellStyle name="Total 5 11 3 2 2 2" xfId="15363" xr:uid="{5DBBFC1C-D71E-46D5-B5EA-13B3B48525C2}"/>
    <cellStyle name="Total 5 11 3 2 3" xfId="19216" xr:uid="{76DEBB83-E374-4A50-9820-699504E66779}"/>
    <cellStyle name="Total 5 11 3 3" xfId="15364" xr:uid="{F14C9EB7-6001-48D3-BE94-14E71E5FAC17}"/>
    <cellStyle name="Total 5 11 3 3 2" xfId="15365" xr:uid="{F4453382-41CD-4648-9F60-8E9A8064F7F1}"/>
    <cellStyle name="Total 5 11 3 3 3" xfId="19566" xr:uid="{8E4E933E-1F03-46E6-A89A-CD79F11603AF}"/>
    <cellStyle name="Total 5 11 3 4" xfId="15366" xr:uid="{9E96576A-4923-45BB-9EFC-DAAF545BC9F8}"/>
    <cellStyle name="Total 5 11 3 5" xfId="15367" xr:uid="{405EE26D-C01A-4E52-A727-B7C4A5C5B9E7}"/>
    <cellStyle name="Total 5 11 3 6" xfId="18612" xr:uid="{24EF284D-1590-479D-ACFC-F1EEBD608722}"/>
    <cellStyle name="Total 5 11 4" xfId="15368" xr:uid="{54844387-96B5-42A3-B930-C7F30A6F495F}"/>
    <cellStyle name="Total 5 11 5" xfId="15369" xr:uid="{9070A5E5-55E6-484B-9258-83AC40B831B2}"/>
    <cellStyle name="Total 5 11 6" xfId="15370" xr:uid="{FCBD8C75-9B73-412A-BA39-B7A3A3C4E618}"/>
    <cellStyle name="Total 5 11 7" xfId="15371" xr:uid="{FF2BD94F-D162-4493-9A8A-2EEE93C8BA8E}"/>
    <cellStyle name="Total 5 11 8" xfId="17965" xr:uid="{D26CB4E0-B8C9-4283-9D01-AE62B4CF605D}"/>
    <cellStyle name="Total 5 12" xfId="15372" xr:uid="{814C4628-29B9-47A2-BF75-83E4A155E0D5}"/>
    <cellStyle name="Total 5 12 2" xfId="15373" xr:uid="{4E626AD7-799F-4187-8CB6-CEF594F45A10}"/>
    <cellStyle name="Total 5 12 2 2" xfId="15374" xr:uid="{0A5EAC6A-0652-4BDB-BF57-B309BD7FC597}"/>
    <cellStyle name="Total 5 12 2 2 2" xfId="15375" xr:uid="{7BB355DD-C90B-42B4-A9AF-A6C16115D217}"/>
    <cellStyle name="Total 5 12 2 2 2 2" xfId="15376" xr:uid="{F271437C-9B2D-4D0F-BD31-66761E81762F}"/>
    <cellStyle name="Total 5 12 2 2 3" xfId="19410" xr:uid="{B256049C-1C95-4C4E-9007-8B930FFDC0C8}"/>
    <cellStyle name="Total 5 12 2 3" xfId="15377" xr:uid="{FB2DDCCB-3A89-417E-9918-AA142B2190E1}"/>
    <cellStyle name="Total 5 12 2 3 2" xfId="15378" xr:uid="{BD684921-6C99-4E31-B4BC-D25DBDFEDF97}"/>
    <cellStyle name="Total 5 12 2 3 3" xfId="19822" xr:uid="{63FE3C82-3606-45CB-B935-18785D68C714}"/>
    <cellStyle name="Total 5 12 2 4" xfId="15379" xr:uid="{FE423EA7-6699-4501-8B0E-1B357EF89BE4}"/>
    <cellStyle name="Total 5 12 2 5" xfId="15380" xr:uid="{636B72FE-FB36-40D5-8E33-7EE531AC85F1}"/>
    <cellStyle name="Total 5 12 2 6" xfId="18872" xr:uid="{B02109B9-3836-4C6E-B9D1-EEA5851A9909}"/>
    <cellStyle name="Total 5 12 3" xfId="15381" xr:uid="{F9150FF4-E0B2-4C5C-89B2-919C2111079D}"/>
    <cellStyle name="Total 5 12 4" xfId="15382" xr:uid="{7D17D6C7-473D-41F0-B8CB-018529762D92}"/>
    <cellStyle name="Total 5 12 5" xfId="18336" xr:uid="{F1ACB36F-751F-401B-AD96-813E5C48A4DD}"/>
    <cellStyle name="Total 5 13" xfId="15383" xr:uid="{AEF659D3-45A2-4837-AF8A-978B499B1828}"/>
    <cellStyle name="Total 5 13 2" xfId="15384" xr:uid="{8A9E0598-BF59-4038-ABF2-4F661296692E}"/>
    <cellStyle name="Total 5 13 2 2" xfId="15385" xr:uid="{6B20AA55-64CF-4A0E-9176-3C936771AB81}"/>
    <cellStyle name="Total 5 13 2 2 2" xfId="15386" xr:uid="{86CE73A0-631D-41C0-B07A-6A2F0B7D912B}"/>
    <cellStyle name="Total 5 13 2 3" xfId="19214" xr:uid="{3BC7D8FB-D4C5-404D-9640-624BA834DFE2}"/>
    <cellStyle name="Total 5 13 3" xfId="15387" xr:uid="{94183DF3-D7E0-4819-91B9-71A85043442D}"/>
    <cellStyle name="Total 5 13 3 2" xfId="15388" xr:uid="{F9E2DEC7-050A-4714-B970-448C0C2B06FA}"/>
    <cellStyle name="Total 5 13 3 3" xfId="19564" xr:uid="{D1A4ED58-EA4E-4AB9-B90A-5339C24B56B4}"/>
    <cellStyle name="Total 5 13 4" xfId="15389" xr:uid="{7BBA035C-D1D0-4DEC-991D-4E6096424ED0}"/>
    <cellStyle name="Total 5 13 5" xfId="15390" xr:uid="{858BA697-DB1B-410B-B2BE-189C140E0928}"/>
    <cellStyle name="Total 5 13 6" xfId="18610" xr:uid="{923528D8-2061-4F1C-96FD-8F211361D42C}"/>
    <cellStyle name="Total 5 14" xfId="15391" xr:uid="{C5FBFC00-CA1F-47F7-914E-3CD895F64022}"/>
    <cellStyle name="Total 5 15" xfId="15392" xr:uid="{6BED0619-7420-4140-A6A3-5AB6E1CC0E8B}"/>
    <cellStyle name="Total 5 16" xfId="15393" xr:uid="{25BD7DAD-9BC3-4CB7-92A1-26871C50F821}"/>
    <cellStyle name="Total 5 17" xfId="15394" xr:uid="{2C2D773A-D78A-4503-9C3D-99129A256EA9}"/>
    <cellStyle name="Total 5 18" xfId="17963" xr:uid="{0329018F-E760-472B-A675-BD21C6F8A261}"/>
    <cellStyle name="Total 5 2" xfId="15395" xr:uid="{7CF44B6B-EA06-4A13-AA3E-F042ACE7CC86}"/>
    <cellStyle name="Total 5 2 2" xfId="15396" xr:uid="{6A6BF473-1FB4-4E8E-9321-A2E8EEE65C03}"/>
    <cellStyle name="Total 5 2 2 2" xfId="15397" xr:uid="{6870B38E-44D5-4417-B172-3087EBE46235}"/>
    <cellStyle name="Total 5 2 2 2 2" xfId="15398" xr:uid="{A32FCAF8-1998-4E85-B210-536436F6132B}"/>
    <cellStyle name="Total 5 2 2 2 2 2" xfId="15399" xr:uid="{8A17D3A5-7363-459A-BB22-ACEA162AB766}"/>
    <cellStyle name="Total 5 2 2 2 2 2 2" xfId="15400" xr:uid="{3855EF12-5468-47E3-AE62-51F721F67FBE}"/>
    <cellStyle name="Total 5 2 2 2 2 3" xfId="19413" xr:uid="{830C8A76-20C5-4E43-AB90-A11613A26A1C}"/>
    <cellStyle name="Total 5 2 2 2 3" xfId="15401" xr:uid="{8F025079-8030-4F49-A4AD-AA4BF1525873}"/>
    <cellStyle name="Total 5 2 2 2 3 2" xfId="15402" xr:uid="{413C3E95-861B-4407-8FB4-DB1AF2F31B24}"/>
    <cellStyle name="Total 5 2 2 2 3 3" xfId="19825" xr:uid="{515DE259-F236-4DFE-A2E4-1781676B294E}"/>
    <cellStyle name="Total 5 2 2 2 4" xfId="15403" xr:uid="{99B690A9-CF09-4866-A142-B8129D7DFAB5}"/>
    <cellStyle name="Total 5 2 2 2 5" xfId="15404" xr:uid="{53C20730-4AE5-4C9E-B497-AC5018F17AAD}"/>
    <cellStyle name="Total 5 2 2 2 6" xfId="18875" xr:uid="{B0730D6D-2ED0-4FE1-90C4-26C4BF0EF148}"/>
    <cellStyle name="Total 5 2 2 3" xfId="15405" xr:uid="{708142C7-C370-41A5-A5F4-F1DB786E6F40}"/>
    <cellStyle name="Total 5 2 2 4" xfId="15406" xr:uid="{4587E44B-45AB-4089-973E-E1006F1C1D96}"/>
    <cellStyle name="Total 5 2 2 5" xfId="18339" xr:uid="{1AF8CFAC-1D5E-4F85-99FE-32C5221466A1}"/>
    <cellStyle name="Total 5 2 3" xfId="15407" xr:uid="{530227EF-FD85-4E1E-9158-0F52673173C5}"/>
    <cellStyle name="Total 5 2 3 2" xfId="15408" xr:uid="{1A4EB0A3-02E3-421A-ABF3-8CEFE35A0CA2}"/>
    <cellStyle name="Total 5 2 3 2 2" xfId="15409" xr:uid="{194F7D00-FC0B-419D-AE36-7671CCFC1251}"/>
    <cellStyle name="Total 5 2 3 2 2 2" xfId="15410" xr:uid="{87A2FEB7-42B6-4FEE-B916-75BD1252B749}"/>
    <cellStyle name="Total 5 2 3 2 3" xfId="19217" xr:uid="{7998AAE8-707A-4CF3-9E8D-CD25429EA745}"/>
    <cellStyle name="Total 5 2 3 3" xfId="15411" xr:uid="{38894574-84B2-4373-A893-419FBAE02BE3}"/>
    <cellStyle name="Total 5 2 3 3 2" xfId="15412" xr:uid="{CA1B1F6F-82C0-45F0-A991-2739B4DF9904}"/>
    <cellStyle name="Total 5 2 3 3 3" xfId="19567" xr:uid="{8C84FF0A-EB3C-4C1A-96E1-991FE9A2F61D}"/>
    <cellStyle name="Total 5 2 3 4" xfId="15413" xr:uid="{17C11FBF-893A-4D1D-8AB1-E0E55AF7F7F8}"/>
    <cellStyle name="Total 5 2 3 5" xfId="15414" xr:uid="{79638D93-4C10-4343-A0D8-48A1928C7C0E}"/>
    <cellStyle name="Total 5 2 3 6" xfId="18613" xr:uid="{AB3C324D-07C5-4108-858D-1906D4D4DC97}"/>
    <cellStyle name="Total 5 2 4" xfId="15415" xr:uid="{EBD04E46-F877-44F2-A6CC-5A7D4AC6DE69}"/>
    <cellStyle name="Total 5 2 5" xfId="15416" xr:uid="{BF51E27C-05B3-4EF5-B82C-C07734C33514}"/>
    <cellStyle name="Total 5 2 6" xfId="15417" xr:uid="{F89F3AB3-EAE6-4E4E-B2D6-037F7CBA332E}"/>
    <cellStyle name="Total 5 2 7" xfId="15418" xr:uid="{D97C6077-4FF0-4E7A-A520-0DFBC5EB4DC1}"/>
    <cellStyle name="Total 5 2 8" xfId="17966" xr:uid="{2380C08E-8B93-4554-BB2E-56CFD20D9B96}"/>
    <cellStyle name="Total 5 3" xfId="15419" xr:uid="{A7E22C85-0CAB-4680-B18E-CA8899983F34}"/>
    <cellStyle name="Total 5 3 2" xfId="15420" xr:uid="{3B9AE07E-2847-4E2E-A288-6C72254F3114}"/>
    <cellStyle name="Total 5 3 2 2" xfId="15421" xr:uid="{AD27342F-081B-457B-9F24-5BB77A279D0C}"/>
    <cellStyle name="Total 5 3 2 2 2" xfId="15422" xr:uid="{597DFE82-AC4C-4106-AAC7-2812824D43C9}"/>
    <cellStyle name="Total 5 3 2 2 2 2" xfId="15423" xr:uid="{7A9D168C-DB9C-402C-95B7-966BF65A7F02}"/>
    <cellStyle name="Total 5 3 2 2 2 2 2" xfId="15424" xr:uid="{A38E1543-B587-446F-802D-9F0598ACAD21}"/>
    <cellStyle name="Total 5 3 2 2 2 3" xfId="19414" xr:uid="{0D05A17D-0F64-44A4-9920-24704621E621}"/>
    <cellStyle name="Total 5 3 2 2 3" xfId="15425" xr:uid="{C4CBEAA6-E45B-4BB3-8EB0-C65ECAB01EE8}"/>
    <cellStyle name="Total 5 3 2 2 3 2" xfId="15426" xr:uid="{2072D25A-0637-49D4-83BC-1706039C2027}"/>
    <cellStyle name="Total 5 3 2 2 3 3" xfId="19826" xr:uid="{45E8D334-CD07-4652-90CB-A3ECA99B2FCD}"/>
    <cellStyle name="Total 5 3 2 2 4" xfId="15427" xr:uid="{DD8C7BA4-7B5C-4887-8463-9562CB0191FA}"/>
    <cellStyle name="Total 5 3 2 2 5" xfId="15428" xr:uid="{5632ED94-6425-4EBE-AFEC-93F65EB4F217}"/>
    <cellStyle name="Total 5 3 2 2 6" xfId="18876" xr:uid="{A4BF288A-AFD3-4685-8C27-836E6E0EA828}"/>
    <cellStyle name="Total 5 3 2 3" xfId="15429" xr:uid="{A956446F-4032-4CDA-AD2B-133335C38D96}"/>
    <cellStyle name="Total 5 3 2 4" xfId="15430" xr:uid="{0B0F63B3-7967-409B-98C8-74BAEBA8FA77}"/>
    <cellStyle name="Total 5 3 2 5" xfId="18340" xr:uid="{C49885AA-48CA-4893-8FC7-4EAE38488240}"/>
    <cellStyle name="Total 5 3 3" xfId="15431" xr:uid="{983A37CE-B68D-4C0B-AEA0-F50CDC3DB024}"/>
    <cellStyle name="Total 5 3 3 2" xfId="15432" xr:uid="{E88B9D95-DC26-4570-8D86-94990DF9F57A}"/>
    <cellStyle name="Total 5 3 3 2 2" xfId="15433" xr:uid="{1EAEF839-38AF-46D3-8BB9-8A03F5B7E461}"/>
    <cellStyle name="Total 5 3 3 2 2 2" xfId="15434" xr:uid="{B5A51096-18DA-4D6C-A2FC-B4A8B4279FE8}"/>
    <cellStyle name="Total 5 3 3 2 3" xfId="19218" xr:uid="{7C7A2464-E6CA-443B-8D53-35FD888D921E}"/>
    <cellStyle name="Total 5 3 3 3" xfId="15435" xr:uid="{613AFEBD-EC3B-494F-BC2E-5159312B242D}"/>
    <cellStyle name="Total 5 3 3 3 2" xfId="15436" xr:uid="{3F9CC68D-C156-472D-8AB9-7A8778BF7A76}"/>
    <cellStyle name="Total 5 3 3 3 3" xfId="19568" xr:uid="{C71B1367-A6A4-48BD-9010-90AAD305DEB2}"/>
    <cellStyle name="Total 5 3 3 4" xfId="15437" xr:uid="{0B79A9F7-1159-4566-A140-3C2B1125C09D}"/>
    <cellStyle name="Total 5 3 3 5" xfId="15438" xr:uid="{A748A5C8-3B02-4A4F-9E44-A7C7D4EE603B}"/>
    <cellStyle name="Total 5 3 3 6" xfId="18614" xr:uid="{7FFD821C-925D-41C3-B579-07FCB14259E1}"/>
    <cellStyle name="Total 5 3 4" xfId="15439" xr:uid="{D348632E-7181-4C38-AB88-3A3A81ED9A28}"/>
    <cellStyle name="Total 5 3 5" xfId="15440" xr:uid="{55FA7826-67E6-4534-B152-B790784DC92E}"/>
    <cellStyle name="Total 5 3 6" xfId="15441" xr:uid="{15D171B3-A8FB-4B05-A490-7EB3CCADFD2A}"/>
    <cellStyle name="Total 5 3 7" xfId="15442" xr:uid="{E35150B7-98EF-4367-977E-B7C8106554C8}"/>
    <cellStyle name="Total 5 3 8" xfId="17967" xr:uid="{3FC14649-3800-4D7F-A778-8CC5E9A46309}"/>
    <cellStyle name="Total 5 4" xfId="15443" xr:uid="{D4D33DD2-EBED-49F0-9427-75FDABA0DB48}"/>
    <cellStyle name="Total 5 4 2" xfId="15444" xr:uid="{96872967-EF9C-497D-AEC5-16D7CA352B1E}"/>
    <cellStyle name="Total 5 4 2 2" xfId="15445" xr:uid="{E433DD26-6913-40D9-8E74-A271E4F0B250}"/>
    <cellStyle name="Total 5 4 2 2 2" xfId="15446" xr:uid="{5CB06565-158E-4AEF-8969-0550E3FEFE55}"/>
    <cellStyle name="Total 5 4 2 2 2 2" xfId="15447" xr:uid="{1833C430-C637-4876-B1DF-D3CD5DA26F78}"/>
    <cellStyle name="Total 5 4 2 2 2 2 2" xfId="15448" xr:uid="{E8129244-3253-466D-8CCA-D48DC1A100D7}"/>
    <cellStyle name="Total 5 4 2 2 2 3" xfId="19415" xr:uid="{E5ACC15A-7908-4AE9-9A8C-DC8DA45CE8FE}"/>
    <cellStyle name="Total 5 4 2 2 3" xfId="15449" xr:uid="{49B9085B-E0AB-48C0-820D-EB7B782729B1}"/>
    <cellStyle name="Total 5 4 2 2 3 2" xfId="15450" xr:uid="{C6893C93-C862-47AA-97EB-65FA5413319D}"/>
    <cellStyle name="Total 5 4 2 2 3 3" xfId="19827" xr:uid="{9A370F43-5E70-4B36-8608-426FF069F6E7}"/>
    <cellStyle name="Total 5 4 2 2 4" xfId="15451" xr:uid="{173E1CDC-4C1B-4BC8-AE4F-8FCB560EE950}"/>
    <cellStyle name="Total 5 4 2 2 5" xfId="15452" xr:uid="{5FF0F6C3-1A75-4384-9C53-E1E992D351A3}"/>
    <cellStyle name="Total 5 4 2 2 6" xfId="18877" xr:uid="{28A63F90-5B56-48C0-848B-BA7C0F96DFF5}"/>
    <cellStyle name="Total 5 4 2 3" xfId="15453" xr:uid="{51AC1326-2DB1-4E05-A635-5D4087114FA0}"/>
    <cellStyle name="Total 5 4 2 4" xfId="15454" xr:uid="{6576AA25-E888-413A-BBEE-CBF9FD1E3965}"/>
    <cellStyle name="Total 5 4 2 5" xfId="18341" xr:uid="{0169917F-FF04-4C27-9200-DB03262B0520}"/>
    <cellStyle name="Total 5 4 3" xfId="15455" xr:uid="{9DF24356-17ED-4BD5-AF45-50C0372B94CC}"/>
    <cellStyle name="Total 5 4 3 2" xfId="15456" xr:uid="{FB59F452-100D-42F3-ADA0-D13D6731381F}"/>
    <cellStyle name="Total 5 4 3 2 2" xfId="15457" xr:uid="{89BCA122-8E04-4AE6-9DAD-3B8CF424B287}"/>
    <cellStyle name="Total 5 4 3 2 2 2" xfId="15458" xr:uid="{2279E3C7-5DB6-430E-84D1-1BDA12BF7561}"/>
    <cellStyle name="Total 5 4 3 2 3" xfId="19219" xr:uid="{98312BDC-A686-4276-A03F-3121958440A8}"/>
    <cellStyle name="Total 5 4 3 3" xfId="15459" xr:uid="{A4BA5BAE-2E38-4E95-99A8-BE0B427ECCF8}"/>
    <cellStyle name="Total 5 4 3 3 2" xfId="15460" xr:uid="{ED05E1A6-D425-46E6-A956-9F0AD7D4D3CD}"/>
    <cellStyle name="Total 5 4 3 3 3" xfId="19569" xr:uid="{D548B450-FB15-475E-81A4-96D669937C12}"/>
    <cellStyle name="Total 5 4 3 4" xfId="15461" xr:uid="{CB52E60E-9FF6-415D-BC6C-F42092446749}"/>
    <cellStyle name="Total 5 4 3 5" xfId="15462" xr:uid="{1EFEB2EE-AB4F-46E3-BF3E-9DE6507F2CF5}"/>
    <cellStyle name="Total 5 4 3 6" xfId="18615" xr:uid="{E963E098-7368-47D1-8D62-C1BFCBA0EEA3}"/>
    <cellStyle name="Total 5 4 4" xfId="15463" xr:uid="{AAF9A980-16BF-4E23-AB59-67CFD4CEF8E2}"/>
    <cellStyle name="Total 5 4 5" xfId="15464" xr:uid="{54A41599-9977-4B35-92D3-12750E897205}"/>
    <cellStyle name="Total 5 4 6" xfId="15465" xr:uid="{6A6E8393-36F2-4AD0-8BA0-F7730AC5032B}"/>
    <cellStyle name="Total 5 4 7" xfId="15466" xr:uid="{00AB0628-21B6-48FD-A47D-A940F48EA69C}"/>
    <cellStyle name="Total 5 4 8" xfId="17968" xr:uid="{16FCADF4-CD62-4B8E-9702-19635C7AEFB8}"/>
    <cellStyle name="Total 5 5" xfId="15467" xr:uid="{A713707C-EC54-4016-B651-AF9E8294FD3E}"/>
    <cellStyle name="Total 5 5 2" xfId="15468" xr:uid="{F16F405D-8B10-4704-88F8-D616A1C43328}"/>
    <cellStyle name="Total 5 5 2 2" xfId="15469" xr:uid="{440CD1E9-F34A-4299-B509-B9316276EA7E}"/>
    <cellStyle name="Total 5 5 2 2 2" xfId="15470" xr:uid="{D78C90FF-68D6-42E4-8221-AA834C85131F}"/>
    <cellStyle name="Total 5 5 2 2 2 2" xfId="15471" xr:uid="{7057CD2F-EBB4-43FF-A2D0-268813B12A16}"/>
    <cellStyle name="Total 5 5 2 2 2 2 2" xfId="15472" xr:uid="{8404FE0F-9CDF-44AE-AFFB-AD68D514B253}"/>
    <cellStyle name="Total 5 5 2 2 2 3" xfId="19416" xr:uid="{C512EE56-0975-4C07-B78C-885352C64978}"/>
    <cellStyle name="Total 5 5 2 2 3" xfId="15473" xr:uid="{167A8D37-D6E7-4F54-B505-4354E4C0CD65}"/>
    <cellStyle name="Total 5 5 2 2 3 2" xfId="15474" xr:uid="{C6952B72-D4D9-48D2-8F6A-7588C25A965F}"/>
    <cellStyle name="Total 5 5 2 2 3 3" xfId="19828" xr:uid="{6AB99552-9802-4559-99FF-B108C53326E6}"/>
    <cellStyle name="Total 5 5 2 2 4" xfId="15475" xr:uid="{9C19F025-44AF-4B8A-8022-56AFFB9D3E25}"/>
    <cellStyle name="Total 5 5 2 2 5" xfId="15476" xr:uid="{2CA42962-CC52-4B03-8D82-85FBAC5878AE}"/>
    <cellStyle name="Total 5 5 2 2 6" xfId="18878" xr:uid="{35726B64-E15A-49F3-B499-6E5B0B04FD4F}"/>
    <cellStyle name="Total 5 5 2 3" xfId="15477" xr:uid="{9E6949C4-2ED5-48F7-A7A2-A630E9CC2539}"/>
    <cellStyle name="Total 5 5 2 4" xfId="15478" xr:uid="{A9395C11-FDD6-42F5-9DDF-8ACFE00BA9EF}"/>
    <cellStyle name="Total 5 5 2 5" xfId="18342" xr:uid="{F8301646-946E-49AB-98E8-914BFAF9602B}"/>
    <cellStyle name="Total 5 5 3" xfId="15479" xr:uid="{247AFFDC-A8E2-4C65-A24A-4CB643CAF927}"/>
    <cellStyle name="Total 5 5 3 2" xfId="15480" xr:uid="{FE5A1A68-AF65-45BC-ACA9-6FE04F7E0C6A}"/>
    <cellStyle name="Total 5 5 3 2 2" xfId="15481" xr:uid="{F8328E73-8B6E-428B-BA2E-161337671C1B}"/>
    <cellStyle name="Total 5 5 3 2 2 2" xfId="15482" xr:uid="{F332D093-ADCE-4D90-8EE8-4E8FF977A15B}"/>
    <cellStyle name="Total 5 5 3 2 3" xfId="19220" xr:uid="{6C710A64-29E7-48A9-ACED-34D191C67903}"/>
    <cellStyle name="Total 5 5 3 3" xfId="15483" xr:uid="{72014B46-3353-48A1-954B-BFAF22F75B5D}"/>
    <cellStyle name="Total 5 5 3 3 2" xfId="15484" xr:uid="{FB80C21A-61D2-4A95-9194-1132A649E223}"/>
    <cellStyle name="Total 5 5 3 3 3" xfId="19570" xr:uid="{479D2F2A-1B23-45DF-9F05-DF8B7F4C0F17}"/>
    <cellStyle name="Total 5 5 3 4" xfId="15485" xr:uid="{00B36D34-EF1D-49A3-B0CB-AA07161704CB}"/>
    <cellStyle name="Total 5 5 3 5" xfId="15486" xr:uid="{4D723072-29AC-48E5-BA72-766AC6E26545}"/>
    <cellStyle name="Total 5 5 3 6" xfId="18616" xr:uid="{534F734D-16ED-405D-A7BE-367626A1FF08}"/>
    <cellStyle name="Total 5 5 4" xfId="15487" xr:uid="{5E520CB6-343B-400B-B21F-33227B19E624}"/>
    <cellStyle name="Total 5 5 5" xfId="15488" xr:uid="{F6DB6B59-FFE5-4095-8170-757BAFFF2CC4}"/>
    <cellStyle name="Total 5 5 6" xfId="15489" xr:uid="{557A58AA-FD8F-46BF-AD81-1B0A5475EF74}"/>
    <cellStyle name="Total 5 5 7" xfId="15490" xr:uid="{9C8A1854-7589-43D7-8372-433B71F7DBA6}"/>
    <cellStyle name="Total 5 5 8" xfId="17969" xr:uid="{C3AF82EE-A12A-449D-89F0-4275DD8D02BC}"/>
    <cellStyle name="Total 5 6" xfId="15491" xr:uid="{FD73EB42-E7BE-4791-B2C9-145216E48614}"/>
    <cellStyle name="Total 5 6 2" xfId="15492" xr:uid="{252CB038-9295-429D-9386-2A3658EE6CDB}"/>
    <cellStyle name="Total 5 6 2 2" xfId="15493" xr:uid="{12D88D0D-09A1-43B8-84DC-E2EE3F3B3CBD}"/>
    <cellStyle name="Total 5 6 2 2 2" xfId="15494" xr:uid="{79F82E6D-442F-4879-8963-2011C2A26B15}"/>
    <cellStyle name="Total 5 6 2 2 2 2" xfId="15495" xr:uid="{4202C13B-22C6-4A8E-B68D-2DE41B7AB26F}"/>
    <cellStyle name="Total 5 6 2 2 2 2 2" xfId="15496" xr:uid="{BA1F57F4-729B-4A51-BEDC-DD8FF6919ACA}"/>
    <cellStyle name="Total 5 6 2 2 2 3" xfId="19417" xr:uid="{693597E2-386F-4B9F-8B24-7A6A6F3BAB13}"/>
    <cellStyle name="Total 5 6 2 2 3" xfId="15497" xr:uid="{33C4BB50-7B23-4F27-8754-A711712077A9}"/>
    <cellStyle name="Total 5 6 2 2 3 2" xfId="15498" xr:uid="{0A529A58-CC70-4248-973D-8A6D1E7D1754}"/>
    <cellStyle name="Total 5 6 2 2 3 3" xfId="19829" xr:uid="{E9A5410D-8EBD-4ECB-B444-B6300429C633}"/>
    <cellStyle name="Total 5 6 2 2 4" xfId="15499" xr:uid="{3D06F0D7-B5DE-408C-A888-C8C1DB5158D6}"/>
    <cellStyle name="Total 5 6 2 2 5" xfId="15500" xr:uid="{C42F31D6-C7E6-4AE7-854D-B4F7FB2071A9}"/>
    <cellStyle name="Total 5 6 2 2 6" xfId="18879" xr:uid="{7CABC796-56A9-410F-A78B-3521A44821A4}"/>
    <cellStyle name="Total 5 6 2 3" xfId="15501" xr:uid="{B47D0A3E-B022-4499-9FE8-5DE8A7AD6A83}"/>
    <cellStyle name="Total 5 6 2 4" xfId="15502" xr:uid="{8EE03673-33B4-4E02-86EC-2086CD757DCF}"/>
    <cellStyle name="Total 5 6 2 5" xfId="18343" xr:uid="{2428E29E-2DBF-4BE0-9DA0-49780C59B764}"/>
    <cellStyle name="Total 5 6 3" xfId="15503" xr:uid="{D31B8C3A-09F6-48CC-84BB-3415A71C9031}"/>
    <cellStyle name="Total 5 6 3 2" xfId="15504" xr:uid="{377A46AC-8702-4AD7-8FB1-3EDCC67D8D5D}"/>
    <cellStyle name="Total 5 6 3 2 2" xfId="15505" xr:uid="{524C3265-A582-4344-9239-DBDB3BFAE297}"/>
    <cellStyle name="Total 5 6 3 2 2 2" xfId="15506" xr:uid="{0B0DC4FF-AB80-4F0F-94FB-0A810F168C92}"/>
    <cellStyle name="Total 5 6 3 2 3" xfId="19221" xr:uid="{DFA3ADD2-90FD-4405-9690-0C21C579901F}"/>
    <cellStyle name="Total 5 6 3 3" xfId="15507" xr:uid="{B168EA66-1A45-4D81-96DB-9FBBB3092EE4}"/>
    <cellStyle name="Total 5 6 3 3 2" xfId="15508" xr:uid="{ECCE4251-0041-42F7-9018-0958A270B9D1}"/>
    <cellStyle name="Total 5 6 3 3 3" xfId="19571" xr:uid="{3A2BEDB2-732D-49FA-9C5E-AC3C4519C745}"/>
    <cellStyle name="Total 5 6 3 4" xfId="15509" xr:uid="{75131B2D-8080-4B34-A122-2AD8C6AB335A}"/>
    <cellStyle name="Total 5 6 3 5" xfId="15510" xr:uid="{41AD4881-D256-4434-AC91-362EF1B3469E}"/>
    <cellStyle name="Total 5 6 3 6" xfId="18617" xr:uid="{74C8AC6C-B8F8-40B9-8FAF-38AEA4E9107B}"/>
    <cellStyle name="Total 5 6 4" xfId="15511" xr:uid="{4E0F7FB2-43D1-4A25-AD60-5B793105949B}"/>
    <cellStyle name="Total 5 6 5" xfId="15512" xr:uid="{C31738DF-4D92-4BB6-BF7A-519BC979E113}"/>
    <cellStyle name="Total 5 6 6" xfId="15513" xr:uid="{35C41A00-D69F-4052-B9BE-E2CA2C2FE07D}"/>
    <cellStyle name="Total 5 6 7" xfId="15514" xr:uid="{33843749-0FD4-4333-85C2-10ECC4D4D619}"/>
    <cellStyle name="Total 5 6 8" xfId="17970" xr:uid="{61DDFAEA-C1DA-4AE2-BEE2-551A4DB30460}"/>
    <cellStyle name="Total 5 7" xfId="15515" xr:uid="{CC4D333F-0A3F-4046-8FB2-E5FE3D99EFD9}"/>
    <cellStyle name="Total 5 7 2" xfId="15516" xr:uid="{30762B88-A292-4809-B883-8DC046082489}"/>
    <cellStyle name="Total 5 7 2 2" xfId="15517" xr:uid="{C47C7801-D37F-40F6-AD94-E4065737D555}"/>
    <cellStyle name="Total 5 7 2 2 2" xfId="15518" xr:uid="{CAF5858D-57B1-4389-B6DD-BC9D7B27A2B0}"/>
    <cellStyle name="Total 5 7 2 2 2 2" xfId="15519" xr:uid="{6F5AF6A7-16DC-42E2-BE0E-29178A879D96}"/>
    <cellStyle name="Total 5 7 2 2 2 2 2" xfId="15520" xr:uid="{1055FAE8-38B8-43E3-A709-ACFDD5B1B37E}"/>
    <cellStyle name="Total 5 7 2 2 2 3" xfId="19418" xr:uid="{7CC833F8-A039-4CDB-B02F-A4022D93300C}"/>
    <cellStyle name="Total 5 7 2 2 3" xfId="15521" xr:uid="{712C2670-B8E3-42E0-AD3E-7EB2F3B59657}"/>
    <cellStyle name="Total 5 7 2 2 3 2" xfId="15522" xr:uid="{DB289B19-D011-4CBC-A943-EE108432B316}"/>
    <cellStyle name="Total 5 7 2 2 3 3" xfId="19830" xr:uid="{A081C2A2-5D63-4DD3-808D-BBA073AA112D}"/>
    <cellStyle name="Total 5 7 2 2 4" xfId="15523" xr:uid="{121E9CB1-2EE4-46E3-B2C5-4D697D2D3FCD}"/>
    <cellStyle name="Total 5 7 2 2 5" xfId="15524" xr:uid="{9016FD08-8E98-4976-A206-1054BB052CD0}"/>
    <cellStyle name="Total 5 7 2 2 6" xfId="18880" xr:uid="{478B0F81-3426-4901-856E-1223B3667344}"/>
    <cellStyle name="Total 5 7 2 3" xfId="15525" xr:uid="{7A895F77-22B9-4868-AB40-9EE87C24D9B4}"/>
    <cellStyle name="Total 5 7 2 4" xfId="15526" xr:uid="{911EDAEC-71BC-4B9B-957E-96CF26DF6888}"/>
    <cellStyle name="Total 5 7 2 5" xfId="18344" xr:uid="{59EB703E-93AC-41BC-A1F0-12E9E246027E}"/>
    <cellStyle name="Total 5 7 3" xfId="15527" xr:uid="{A1989555-F241-454D-8C4E-AC0E46DC4E43}"/>
    <cellStyle name="Total 5 7 3 2" xfId="15528" xr:uid="{A6560344-7A9C-4768-8E09-7B103BA2E6DE}"/>
    <cellStyle name="Total 5 7 3 2 2" xfId="15529" xr:uid="{98629C8B-0F3C-4F24-ADF8-01ADB5D07615}"/>
    <cellStyle name="Total 5 7 3 2 2 2" xfId="15530" xr:uid="{17757A6C-F9DC-4684-84F1-50B16F041F07}"/>
    <cellStyle name="Total 5 7 3 2 3" xfId="19222" xr:uid="{E63C9360-0113-42D6-BDA3-447E671D08E9}"/>
    <cellStyle name="Total 5 7 3 3" xfId="15531" xr:uid="{540A1D0F-7F70-4427-9D33-E4A54E381563}"/>
    <cellStyle name="Total 5 7 3 3 2" xfId="15532" xr:uid="{49771724-7706-4C9E-8BBD-78D9D41429D1}"/>
    <cellStyle name="Total 5 7 3 3 3" xfId="19572" xr:uid="{CBA60269-58BF-4CF0-9D3A-6C59168702E0}"/>
    <cellStyle name="Total 5 7 3 4" xfId="15533" xr:uid="{52A3E9F7-05A1-479C-B29C-CE19CFC0CA4E}"/>
    <cellStyle name="Total 5 7 3 5" xfId="15534" xr:uid="{CC310924-205B-401F-8F8B-E6E84A51C088}"/>
    <cellStyle name="Total 5 7 3 6" xfId="18618" xr:uid="{0FC83492-4BE8-4C7B-B0CA-835F72B30068}"/>
    <cellStyle name="Total 5 7 4" xfId="15535" xr:uid="{74EA3718-921F-4769-BC9D-E091D64BFB26}"/>
    <cellStyle name="Total 5 7 5" xfId="15536" xr:uid="{AD64F579-BA23-4890-85F5-0B10E5380113}"/>
    <cellStyle name="Total 5 7 6" xfId="15537" xr:uid="{0B4AA51E-8B1C-43AF-9104-D13E8ABC5C45}"/>
    <cellStyle name="Total 5 7 7" xfId="15538" xr:uid="{1A86F462-E01F-4717-A7F5-8A061B0E8DB8}"/>
    <cellStyle name="Total 5 7 8" xfId="17971" xr:uid="{5447DD53-C028-4526-83EB-DDC864E7277B}"/>
    <cellStyle name="Total 5 8" xfId="15539" xr:uid="{8A8ACD90-B37E-4363-87F1-294816B3677E}"/>
    <cellStyle name="Total 5 8 2" xfId="15540" xr:uid="{0BEA8F38-B867-4720-9D9C-78114CA5EB40}"/>
    <cellStyle name="Total 5 8 2 2" xfId="15541" xr:uid="{0CA7A57A-0D75-478A-A3AD-92EFF87238DE}"/>
    <cellStyle name="Total 5 8 2 2 2" xfId="15542" xr:uid="{9D157341-1AFA-44D6-B9C3-628FE9CDAD9F}"/>
    <cellStyle name="Total 5 8 2 2 2 2" xfId="15543" xr:uid="{60F2B421-B273-4055-86FE-EC921B2FB802}"/>
    <cellStyle name="Total 5 8 2 2 2 2 2" xfId="15544" xr:uid="{116E4C99-ED86-46D7-834D-8ECB24CF7839}"/>
    <cellStyle name="Total 5 8 2 2 2 3" xfId="19419" xr:uid="{6FCBFE98-37BE-49F1-ADDD-B798C0BD051E}"/>
    <cellStyle name="Total 5 8 2 2 3" xfId="15545" xr:uid="{E2E84063-59E6-485B-9BC1-9D7DBAE4255E}"/>
    <cellStyle name="Total 5 8 2 2 3 2" xfId="15546" xr:uid="{213E6392-0A46-4482-8A0D-515D9A43DAE8}"/>
    <cellStyle name="Total 5 8 2 2 3 3" xfId="19831" xr:uid="{979CC4B6-8093-446F-91D5-A4A2B9B6A9E2}"/>
    <cellStyle name="Total 5 8 2 2 4" xfId="15547" xr:uid="{E6DCE858-BC58-4926-99B8-DBB883CFFF25}"/>
    <cellStyle name="Total 5 8 2 2 5" xfId="15548" xr:uid="{D736B6E4-E192-4F0F-939D-699E7BB98E87}"/>
    <cellStyle name="Total 5 8 2 2 6" xfId="18881" xr:uid="{DADD31FF-E895-4542-BA86-2EA11C8BEE08}"/>
    <cellStyle name="Total 5 8 2 3" xfId="15549" xr:uid="{A658C956-29BD-4A3E-92FE-CC8244C7CB3D}"/>
    <cellStyle name="Total 5 8 2 4" xfId="15550" xr:uid="{AE37B85F-8B1E-474F-96B1-0289D6D99C44}"/>
    <cellStyle name="Total 5 8 2 5" xfId="18345" xr:uid="{C60921A2-D0B1-49BA-A24D-ECAE1EBED85D}"/>
    <cellStyle name="Total 5 8 3" xfId="15551" xr:uid="{FEE99278-6F64-405A-8B25-50CD368BEDD1}"/>
    <cellStyle name="Total 5 8 3 2" xfId="15552" xr:uid="{F1089E7E-B5C3-49FB-97DE-90CD8AA101FC}"/>
    <cellStyle name="Total 5 8 3 2 2" xfId="15553" xr:uid="{DF023956-57E5-4A44-A83B-61D0E1B83D9B}"/>
    <cellStyle name="Total 5 8 3 2 2 2" xfId="15554" xr:uid="{8795A981-B2BC-4846-A3A6-916AA54F6715}"/>
    <cellStyle name="Total 5 8 3 2 3" xfId="19223" xr:uid="{30CAF6BD-4F13-445B-AC42-DE677E7F9AB4}"/>
    <cellStyle name="Total 5 8 3 3" xfId="15555" xr:uid="{9FE63ECF-333D-4DB2-8A89-B88054BE7E7A}"/>
    <cellStyle name="Total 5 8 3 3 2" xfId="15556" xr:uid="{97C2BE57-14FB-4597-A346-D153E1950922}"/>
    <cellStyle name="Total 5 8 3 3 3" xfId="19573" xr:uid="{68531A25-C008-457F-B937-497797D96E5A}"/>
    <cellStyle name="Total 5 8 3 4" xfId="15557" xr:uid="{09980111-EEC2-45F8-B617-FAD95685B76D}"/>
    <cellStyle name="Total 5 8 3 5" xfId="15558" xr:uid="{27A8A33D-4448-42A7-9D7E-BA6B78476F3E}"/>
    <cellStyle name="Total 5 8 3 6" xfId="18619" xr:uid="{D1749656-EDF7-4939-8D84-54F642E844E3}"/>
    <cellStyle name="Total 5 8 4" xfId="15559" xr:uid="{5BFCFB2C-5BD8-4AF6-A954-F27352F44763}"/>
    <cellStyle name="Total 5 8 5" xfId="15560" xr:uid="{4D3C00A6-EAA0-422A-A404-A438943A7252}"/>
    <cellStyle name="Total 5 8 6" xfId="15561" xr:uid="{F3372010-1E50-4E2D-8758-2CCCA5694FE0}"/>
    <cellStyle name="Total 5 8 7" xfId="15562" xr:uid="{1150EDDB-92AB-413E-B2A5-C18636A5010F}"/>
    <cellStyle name="Total 5 8 8" xfId="17972" xr:uid="{CCF965B0-8017-48B3-B10E-AFB3E93F8B71}"/>
    <cellStyle name="Total 5 9" xfId="15563" xr:uid="{44C1B816-6C8A-4F61-9F2F-B0F1280AFB53}"/>
    <cellStyle name="Total 5 9 2" xfId="15564" xr:uid="{FC5BA3BC-56EA-4021-8D54-A23D5710068B}"/>
    <cellStyle name="Total 5 9 2 2" xfId="15565" xr:uid="{01BD7498-38A8-4577-931E-6D5441D73F78}"/>
    <cellStyle name="Total 5 9 2 2 2" xfId="15566" xr:uid="{B05A8CCC-00B8-4503-9E5E-2712529D56FF}"/>
    <cellStyle name="Total 5 9 2 2 2 2" xfId="15567" xr:uid="{39A0B78C-05BC-43A3-80BD-6D81ED4017AB}"/>
    <cellStyle name="Total 5 9 2 2 2 2 2" xfId="15568" xr:uid="{B854281D-9250-44D4-8C51-5B05048C5225}"/>
    <cellStyle name="Total 5 9 2 2 2 3" xfId="19420" xr:uid="{551B9D91-3853-4AB6-B711-D01855195617}"/>
    <cellStyle name="Total 5 9 2 2 3" xfId="15569" xr:uid="{5A65D145-DB39-40DB-B7ED-2B996CC18262}"/>
    <cellStyle name="Total 5 9 2 2 3 2" xfId="15570" xr:uid="{C6286894-A0C4-4C07-A842-B69A14E60742}"/>
    <cellStyle name="Total 5 9 2 2 3 3" xfId="19832" xr:uid="{285BC28B-93E4-4DA4-8CD1-B89AB57E87D5}"/>
    <cellStyle name="Total 5 9 2 2 4" xfId="15571" xr:uid="{16436A5A-CA5B-4B5D-B6CA-44E086883F2D}"/>
    <cellStyle name="Total 5 9 2 2 5" xfId="15572" xr:uid="{C8DD62E9-99AB-4BBC-8689-1218DE31212E}"/>
    <cellStyle name="Total 5 9 2 2 6" xfId="18882" xr:uid="{1A82CB61-3C45-48F2-88A3-2CB2FC1CA948}"/>
    <cellStyle name="Total 5 9 2 3" xfId="15573" xr:uid="{48DC0740-C172-41F8-8752-FFEB33936B69}"/>
    <cellStyle name="Total 5 9 2 4" xfId="15574" xr:uid="{32976910-655A-4184-8C25-4151F7B403BF}"/>
    <cellStyle name="Total 5 9 2 5" xfId="18346" xr:uid="{AE31494F-718E-4016-ADE9-398F0675C70E}"/>
    <cellStyle name="Total 5 9 3" xfId="15575" xr:uid="{4F9C1601-B228-4D85-8ED9-B21FB62A1026}"/>
    <cellStyle name="Total 5 9 3 2" xfId="15576" xr:uid="{3E67B469-0021-49ED-9A3A-5D32D70546B8}"/>
    <cellStyle name="Total 5 9 3 2 2" xfId="15577" xr:uid="{2A42E3C5-7105-430B-ACB1-C9D1AB7FD870}"/>
    <cellStyle name="Total 5 9 3 2 2 2" xfId="15578" xr:uid="{DA2B2641-BD18-4F14-AD40-3D6D04155C12}"/>
    <cellStyle name="Total 5 9 3 2 3" xfId="19224" xr:uid="{4ADA09A9-9DC5-4915-A8BB-DF643B78671C}"/>
    <cellStyle name="Total 5 9 3 3" xfId="15579" xr:uid="{5E040738-F245-405E-B588-82AB6553C7FE}"/>
    <cellStyle name="Total 5 9 3 3 2" xfId="15580" xr:uid="{D2A719D1-25B0-435B-95E9-5EF003716631}"/>
    <cellStyle name="Total 5 9 3 3 3" xfId="19574" xr:uid="{D2404C6E-255F-4B3E-B96E-8AB98E19BBC9}"/>
    <cellStyle name="Total 5 9 3 4" xfId="15581" xr:uid="{D5A8A832-A6C7-4710-8EF2-E3B53D438D8E}"/>
    <cellStyle name="Total 5 9 3 5" xfId="15582" xr:uid="{DC05DB2A-6387-45FA-A8BE-E8873AA8C931}"/>
    <cellStyle name="Total 5 9 3 6" xfId="18620" xr:uid="{06E4FDDB-AF87-4E6E-AC1B-53A4754F3275}"/>
    <cellStyle name="Total 5 9 4" xfId="15583" xr:uid="{04E0413A-49F4-4A09-9E13-96D089EA2844}"/>
    <cellStyle name="Total 5 9 5" xfId="15584" xr:uid="{EC630CC1-25E9-42D2-BF6E-878381124726}"/>
    <cellStyle name="Total 5 9 6" xfId="15585" xr:uid="{30E0242F-02A2-4652-871F-FC4D5CCA3DE7}"/>
    <cellStyle name="Total 5 9 7" xfId="15586" xr:uid="{A618B3E1-DE59-4BC2-B026-3FE707845A96}"/>
    <cellStyle name="Total 5 9 8" xfId="17973" xr:uid="{C7FFA603-60AC-49E4-BA04-242376E8B0E5}"/>
    <cellStyle name="Total 6" xfId="15587" xr:uid="{6E3A4012-06CB-4317-A417-CF156F5B0D78}"/>
    <cellStyle name="Total 6 10" xfId="15588" xr:uid="{1EBB44D1-AEA1-4B77-8142-CDCE05DBF8BA}"/>
    <cellStyle name="Total 6 10 2" xfId="15589" xr:uid="{3791CDD7-6678-4815-B865-A9DD2BC2BD44}"/>
    <cellStyle name="Total 6 10 2 2" xfId="15590" xr:uid="{61A8A4E3-EC08-42FE-9079-FAEA814B4734}"/>
    <cellStyle name="Total 6 10 2 2 2" xfId="15591" xr:uid="{422CE02A-6910-4B0E-8731-99D0FCBA4475}"/>
    <cellStyle name="Total 6 10 2 2 2 2" xfId="15592" xr:uid="{7AD1F79C-B000-4A92-AFA0-8BCE25081D66}"/>
    <cellStyle name="Total 6 10 2 2 2 2 2" xfId="15593" xr:uid="{83FFB808-27E6-44D1-AEA0-1320CB710788}"/>
    <cellStyle name="Total 6 10 2 2 2 3" xfId="19422" xr:uid="{1E91135A-B2B3-4A55-BA51-656DA22005AD}"/>
    <cellStyle name="Total 6 10 2 2 3" xfId="15594" xr:uid="{937D40CF-9032-4E73-A668-C7E0BD5B9EB7}"/>
    <cellStyle name="Total 6 10 2 2 3 2" xfId="15595" xr:uid="{5A964DC1-1532-4574-840E-2ED91B4860A9}"/>
    <cellStyle name="Total 6 10 2 2 3 3" xfId="19834" xr:uid="{7A1AF35C-256C-4573-8698-9C0A2104AB33}"/>
    <cellStyle name="Total 6 10 2 2 4" xfId="15596" xr:uid="{56F8BB05-6D08-4DE0-BC25-658274188ABF}"/>
    <cellStyle name="Total 6 10 2 2 5" xfId="15597" xr:uid="{0CEF004E-EA3A-4E81-A8C7-464FFF3C4679}"/>
    <cellStyle name="Total 6 10 2 2 6" xfId="18884" xr:uid="{C2D54192-2BFC-4780-9045-194A1C19EA38}"/>
    <cellStyle name="Total 6 10 2 3" xfId="15598" xr:uid="{76EE7ED1-EF0C-46FD-B940-4DDF22FCC79B}"/>
    <cellStyle name="Total 6 10 2 4" xfId="15599" xr:uid="{6D68771F-FBC7-4921-AF1F-4EA6B11A48DB}"/>
    <cellStyle name="Total 6 10 2 5" xfId="18348" xr:uid="{BC011625-1B2C-4A1E-A073-C539DC5EA2DF}"/>
    <cellStyle name="Total 6 10 3" xfId="15600" xr:uid="{9E6BE7B7-D771-48C5-B138-280085C47651}"/>
    <cellStyle name="Total 6 10 3 2" xfId="15601" xr:uid="{26E4AC93-E950-416A-A94D-2A89E34ACD07}"/>
    <cellStyle name="Total 6 10 3 2 2" xfId="15602" xr:uid="{DCB76064-6C7E-4433-A9FE-DFA342CA72D3}"/>
    <cellStyle name="Total 6 10 3 2 2 2" xfId="15603" xr:uid="{754F4790-6344-4E7A-ADCC-A6732DDFA730}"/>
    <cellStyle name="Total 6 10 3 2 3" xfId="19226" xr:uid="{4FDA6D28-A9C6-45D3-A2A0-8B0D233037AA}"/>
    <cellStyle name="Total 6 10 3 3" xfId="15604" xr:uid="{1D4FA6CF-E193-4B7C-AA99-E2739CADAFB8}"/>
    <cellStyle name="Total 6 10 3 3 2" xfId="15605" xr:uid="{FFF17855-AF9A-4F26-9C26-2725805E913B}"/>
    <cellStyle name="Total 6 10 3 3 3" xfId="19576" xr:uid="{D7E774CF-0FC5-4634-9034-1A62BEF8A208}"/>
    <cellStyle name="Total 6 10 3 4" xfId="15606" xr:uid="{59630094-7E00-4C1B-919F-7744426B2741}"/>
    <cellStyle name="Total 6 10 3 5" xfId="15607" xr:uid="{9AE407D8-06D3-4C7F-AA83-9D73D4630413}"/>
    <cellStyle name="Total 6 10 3 6" xfId="18622" xr:uid="{A3321955-A0D2-4167-8EBD-E00C9047C347}"/>
    <cellStyle name="Total 6 10 4" xfId="15608" xr:uid="{43DD0D7D-3D8B-47B8-918A-7BA775D054C6}"/>
    <cellStyle name="Total 6 10 5" xfId="15609" xr:uid="{A513F770-A52D-46B7-829C-821B2E4B569F}"/>
    <cellStyle name="Total 6 10 6" xfId="15610" xr:uid="{4E8EDA3F-8B3D-4A38-899E-9EF609C743DE}"/>
    <cellStyle name="Total 6 10 7" xfId="15611" xr:uid="{389DEC52-2474-4B28-804D-D3587FBA6304}"/>
    <cellStyle name="Total 6 10 8" xfId="17975" xr:uid="{E0F75769-A571-4F6E-AA4D-155C7776613A}"/>
    <cellStyle name="Total 6 11" xfId="15612" xr:uid="{D4B8AB79-D0C6-48AC-891C-0A52D9506350}"/>
    <cellStyle name="Total 6 11 2" xfId="15613" xr:uid="{4A65326B-3E61-4A23-B10B-240543313D9D}"/>
    <cellStyle name="Total 6 11 2 2" xfId="15614" xr:uid="{5B8C1977-A43E-4CC3-A05C-BFCDC177686C}"/>
    <cellStyle name="Total 6 11 2 2 2" xfId="15615" xr:uid="{8269A1EB-90CE-4CDE-A7CB-5C1A494A06E8}"/>
    <cellStyle name="Total 6 11 2 2 2 2" xfId="15616" xr:uid="{6F2A8135-1B28-4E29-931E-A3DF692E38FA}"/>
    <cellStyle name="Total 6 11 2 2 2 2 2" xfId="15617" xr:uid="{FD8791F2-763C-4FBD-80FD-31B1C85F9D93}"/>
    <cellStyle name="Total 6 11 2 2 2 3" xfId="19423" xr:uid="{9BEA23DB-921B-403F-80B9-949BF3864805}"/>
    <cellStyle name="Total 6 11 2 2 3" xfId="15618" xr:uid="{DD1E5251-BB4C-4F7D-AF18-3F5166D985F5}"/>
    <cellStyle name="Total 6 11 2 2 3 2" xfId="15619" xr:uid="{0F0C5C10-D5F5-449F-AA64-2159D8A3DB7B}"/>
    <cellStyle name="Total 6 11 2 2 3 3" xfId="19835" xr:uid="{5110A0FC-7DF5-401C-BA15-7AD1F3AD2A21}"/>
    <cellStyle name="Total 6 11 2 2 4" xfId="15620" xr:uid="{AF4E566D-0679-435C-A5E6-44E7EF2EC64C}"/>
    <cellStyle name="Total 6 11 2 2 5" xfId="15621" xr:uid="{378FF3B0-AA8A-4374-867F-5D88F782F620}"/>
    <cellStyle name="Total 6 11 2 2 6" xfId="18885" xr:uid="{79BFC9BD-7601-4A5E-B751-0564167FA836}"/>
    <cellStyle name="Total 6 11 2 3" xfId="15622" xr:uid="{FA514E27-D6BE-4897-AC91-C5A529546715}"/>
    <cellStyle name="Total 6 11 2 4" xfId="15623" xr:uid="{1822E799-F156-46DA-835D-2E5D670E9085}"/>
    <cellStyle name="Total 6 11 2 5" xfId="18349" xr:uid="{FDBF456A-E408-4E0B-ACE1-FC72C9868047}"/>
    <cellStyle name="Total 6 11 3" xfId="15624" xr:uid="{72E927E7-5824-4157-AA93-D91E4399CE05}"/>
    <cellStyle name="Total 6 11 3 2" xfId="15625" xr:uid="{9196BE49-F4B5-498E-9C84-E07794E448D5}"/>
    <cellStyle name="Total 6 11 3 2 2" xfId="15626" xr:uid="{682AF97D-C7A5-49F7-AB59-52296060EDE0}"/>
    <cellStyle name="Total 6 11 3 2 2 2" xfId="15627" xr:uid="{36D53C0D-D192-4DD8-8D01-ED7716C5E6C8}"/>
    <cellStyle name="Total 6 11 3 2 3" xfId="19227" xr:uid="{32A5E98A-5B76-4EB3-A0B9-7D8BD4D3841B}"/>
    <cellStyle name="Total 6 11 3 3" xfId="15628" xr:uid="{881E99E8-4091-442F-9D35-30782645AD9A}"/>
    <cellStyle name="Total 6 11 3 3 2" xfId="15629" xr:uid="{6ECE8C16-5A09-41D0-BB90-32AD8690C058}"/>
    <cellStyle name="Total 6 11 3 3 3" xfId="19577" xr:uid="{B45A2F7E-8A2E-4B84-923F-56AA51911AC7}"/>
    <cellStyle name="Total 6 11 3 4" xfId="15630" xr:uid="{71838FEF-7B03-4D49-BBB4-CB726C1C74EC}"/>
    <cellStyle name="Total 6 11 3 5" xfId="15631" xr:uid="{3D17CA03-C23A-4CD0-BFC3-1F12A43A64AE}"/>
    <cellStyle name="Total 6 11 3 6" xfId="18623" xr:uid="{E6D1949C-E44B-4630-BABE-AB4E965C4E0C}"/>
    <cellStyle name="Total 6 11 4" xfId="15632" xr:uid="{5070A934-90B2-4202-9FAB-B5878B102F67}"/>
    <cellStyle name="Total 6 11 5" xfId="15633" xr:uid="{C280BEF9-3730-4BEE-9B63-29A5C033FEA1}"/>
    <cellStyle name="Total 6 11 6" xfId="15634" xr:uid="{7AA32460-12E3-4825-804F-D9CDFCEECEE6}"/>
    <cellStyle name="Total 6 11 7" xfId="15635" xr:uid="{E005433D-BDA3-4C35-804E-7BEE36314D68}"/>
    <cellStyle name="Total 6 11 8" xfId="17976" xr:uid="{5E1E8B1E-9C2D-4BEB-96B3-E766CA277DE7}"/>
    <cellStyle name="Total 6 12" xfId="15636" xr:uid="{1D71AB2E-518B-4A0B-A429-E92E61A4D093}"/>
    <cellStyle name="Total 6 12 2" xfId="15637" xr:uid="{A7D29AD1-BF57-4558-A209-61045BFBC49F}"/>
    <cellStyle name="Total 6 12 2 2" xfId="15638" xr:uid="{CA56235D-58B8-47CE-AE73-D4C1A36A1EB1}"/>
    <cellStyle name="Total 6 12 2 2 2" xfId="15639" xr:uid="{EA315AD2-5968-4F89-B798-FD41CB03B403}"/>
    <cellStyle name="Total 6 12 2 2 2 2" xfId="15640" xr:uid="{137057E4-84F0-4979-91B3-1ED459AA55FA}"/>
    <cellStyle name="Total 6 12 2 2 3" xfId="19421" xr:uid="{3CA4658B-6AB8-4E84-B9AC-812AC983AB94}"/>
    <cellStyle name="Total 6 12 2 3" xfId="15641" xr:uid="{4C6842DF-1D7D-403D-B88D-E56939F35B89}"/>
    <cellStyle name="Total 6 12 2 3 2" xfId="15642" xr:uid="{7B1241B6-3226-4C83-99F0-ECB3E938AFBB}"/>
    <cellStyle name="Total 6 12 2 3 3" xfId="19833" xr:uid="{1BC96BC7-2E2E-4861-85EF-73CA7A1AE8E6}"/>
    <cellStyle name="Total 6 12 2 4" xfId="15643" xr:uid="{A1BBD34F-BE85-4867-9827-33438012048D}"/>
    <cellStyle name="Total 6 12 2 5" xfId="15644" xr:uid="{9A32D967-BAE1-477C-B715-1AD67B233889}"/>
    <cellStyle name="Total 6 12 2 6" xfId="18883" xr:uid="{345BB8B5-B002-4F7C-8472-3F9E0D3CAEC4}"/>
    <cellStyle name="Total 6 12 3" xfId="15645" xr:uid="{92F46F46-B5A3-4A9D-A4A1-BE4B0B08C153}"/>
    <cellStyle name="Total 6 12 4" xfId="15646" xr:uid="{E7B024C3-5863-44E2-8BC3-98C40C744F81}"/>
    <cellStyle name="Total 6 12 5" xfId="18347" xr:uid="{B2011298-9AAF-43F3-9D09-8DA2665F5349}"/>
    <cellStyle name="Total 6 13" xfId="15647" xr:uid="{ACE44083-C4C6-4798-BE71-7E9668729098}"/>
    <cellStyle name="Total 6 13 2" xfId="15648" xr:uid="{B3B778D1-6CFB-400F-A9A5-3AA3E9FBA720}"/>
    <cellStyle name="Total 6 13 2 2" xfId="15649" xr:uid="{D134DF00-E17D-46A2-8561-3A3B4CC783B0}"/>
    <cellStyle name="Total 6 13 2 2 2" xfId="15650" xr:uid="{434A0B01-0142-42BB-B881-928E92CD01AF}"/>
    <cellStyle name="Total 6 13 2 3" xfId="19225" xr:uid="{B1106D92-AEAD-4213-864E-B3A87D33220F}"/>
    <cellStyle name="Total 6 13 3" xfId="15651" xr:uid="{BD5B0212-9166-45C0-9955-4B7F3E79DB0C}"/>
    <cellStyle name="Total 6 13 3 2" xfId="15652" xr:uid="{FD06AE59-9667-49EE-9D90-5EADDEC873B3}"/>
    <cellStyle name="Total 6 13 3 3" xfId="19575" xr:uid="{06B16F32-A122-4913-96AF-87A43CDD79A8}"/>
    <cellStyle name="Total 6 13 4" xfId="15653" xr:uid="{CAA7DFAD-B4DC-4C8E-93F8-D10ECDF9E088}"/>
    <cellStyle name="Total 6 13 5" xfId="15654" xr:uid="{3B742E81-47E7-464F-B648-2050ACDE33E9}"/>
    <cellStyle name="Total 6 13 6" xfId="18621" xr:uid="{6C1ADD7B-86EF-408B-AE71-8278C3660650}"/>
    <cellStyle name="Total 6 14" xfId="15655" xr:uid="{D0441542-74DC-4DE2-BF1A-F161620A234D}"/>
    <cellStyle name="Total 6 15" xfId="15656" xr:uid="{A7C8F3E4-0728-4C7C-A456-8E181896F8B0}"/>
    <cellStyle name="Total 6 16" xfId="15657" xr:uid="{F1358F2A-83FE-4F1A-89D5-E70A68091182}"/>
    <cellStyle name="Total 6 17" xfId="15658" xr:uid="{6489EF0F-1D85-4BAF-B4F7-5636F50BE0D1}"/>
    <cellStyle name="Total 6 18" xfId="17974" xr:uid="{CFC82522-0A97-4727-A841-A73A91745333}"/>
    <cellStyle name="Total 6 2" xfId="15659" xr:uid="{4E9DE991-3622-4E2A-AFC7-C769CF5B4F3F}"/>
    <cellStyle name="Total 6 2 2" xfId="15660" xr:uid="{AEEA04E0-447E-4FB2-AA6C-3DC291EA2AC8}"/>
    <cellStyle name="Total 6 2 2 2" xfId="15661" xr:uid="{E4C83D41-D237-4634-BFB7-430CEE35F946}"/>
    <cellStyle name="Total 6 2 2 2 2" xfId="15662" xr:uid="{FC928E94-C47B-4B19-963E-C50A3E233D9A}"/>
    <cellStyle name="Total 6 2 2 2 2 2" xfId="15663" xr:uid="{5F269F5D-8868-4EA5-B48E-F5E1330AE00E}"/>
    <cellStyle name="Total 6 2 2 2 2 2 2" xfId="15664" xr:uid="{E32CCC1F-FDEB-470E-A68E-46778F6A0455}"/>
    <cellStyle name="Total 6 2 2 2 2 3" xfId="19424" xr:uid="{A57A2457-D35E-4F78-8FEF-E67B98A74686}"/>
    <cellStyle name="Total 6 2 2 2 3" xfId="15665" xr:uid="{C6D0D45D-D0C8-4947-8B78-BF6BD3E50F09}"/>
    <cellStyle name="Total 6 2 2 2 3 2" xfId="15666" xr:uid="{61955D85-841A-487E-B31D-0A177541C11A}"/>
    <cellStyle name="Total 6 2 2 2 3 3" xfId="19836" xr:uid="{DA2B09D2-CB26-4354-8673-ECF2190F118E}"/>
    <cellStyle name="Total 6 2 2 2 4" xfId="15667" xr:uid="{2CB9B610-60A5-422D-AE3E-20581526ABF1}"/>
    <cellStyle name="Total 6 2 2 2 5" xfId="15668" xr:uid="{37135FA5-D5A7-4CC9-B96C-D71B615E421D}"/>
    <cellStyle name="Total 6 2 2 2 6" xfId="18886" xr:uid="{16A754AA-CE8A-4947-9266-605A40C6245B}"/>
    <cellStyle name="Total 6 2 2 3" xfId="15669" xr:uid="{418B6852-9ED1-42C3-AE6F-A876EF216466}"/>
    <cellStyle name="Total 6 2 2 4" xfId="15670" xr:uid="{C2BB0465-982F-4574-9D39-929633188430}"/>
    <cellStyle name="Total 6 2 2 5" xfId="18350" xr:uid="{7FF982C5-54FE-414B-822F-2D71559F7BDE}"/>
    <cellStyle name="Total 6 2 3" xfId="15671" xr:uid="{3B31DE88-B696-4EB8-914A-4BFE8315F481}"/>
    <cellStyle name="Total 6 2 3 2" xfId="15672" xr:uid="{F3FCB13E-C81A-4271-9783-D38AC4FF2303}"/>
    <cellStyle name="Total 6 2 3 2 2" xfId="15673" xr:uid="{0AD6E3A4-2E36-42CB-979C-C837BFCAC818}"/>
    <cellStyle name="Total 6 2 3 2 2 2" xfId="15674" xr:uid="{49A191D2-E5B8-4866-97BE-2590A7277806}"/>
    <cellStyle name="Total 6 2 3 2 3" xfId="19228" xr:uid="{0ABE21F1-4F18-4D67-9523-4512854C4920}"/>
    <cellStyle name="Total 6 2 3 3" xfId="15675" xr:uid="{266C1EFD-9A84-4E37-B86E-956E77BEF8A0}"/>
    <cellStyle name="Total 6 2 3 3 2" xfId="15676" xr:uid="{546C1D1F-5C80-4344-AC80-BD6C610A9553}"/>
    <cellStyle name="Total 6 2 3 3 3" xfId="19578" xr:uid="{B343B277-0BA1-4016-9E35-59D31EDE90C1}"/>
    <cellStyle name="Total 6 2 3 4" xfId="15677" xr:uid="{3C9310C0-4FC8-4363-A70A-33B9808080B0}"/>
    <cellStyle name="Total 6 2 3 5" xfId="15678" xr:uid="{38ED948C-AABD-4B40-B2D1-623483120DB6}"/>
    <cellStyle name="Total 6 2 3 6" xfId="18624" xr:uid="{F1F22680-534E-4A50-B698-13AE15A3B330}"/>
    <cellStyle name="Total 6 2 4" xfId="15679" xr:uid="{338E8180-0F11-4B41-8D08-9E6675836743}"/>
    <cellStyle name="Total 6 2 5" xfId="15680" xr:uid="{5DA6CFB0-47D6-44C1-9254-040F0675CC98}"/>
    <cellStyle name="Total 6 2 6" xfId="15681" xr:uid="{B90DD65B-301A-4C2E-8C9E-5244F039C94B}"/>
    <cellStyle name="Total 6 2 7" xfId="15682" xr:uid="{FDFC083D-28A2-48BB-A2EB-6C5FAEF85E69}"/>
    <cellStyle name="Total 6 2 8" xfId="17977" xr:uid="{FE6F7CC3-DBDC-4099-B694-E38CB18E9815}"/>
    <cellStyle name="Total 6 3" xfId="15683" xr:uid="{A415E869-17C9-4BC6-BEF2-26DE61734082}"/>
    <cellStyle name="Total 6 3 2" xfId="15684" xr:uid="{4AC06FE5-64C8-4281-A32D-14F9E9DF78B9}"/>
    <cellStyle name="Total 6 3 2 2" xfId="15685" xr:uid="{310F0FD4-D024-4356-A7FF-C1203D1875F0}"/>
    <cellStyle name="Total 6 3 2 2 2" xfId="15686" xr:uid="{A383644A-7F23-4C27-9B72-82DAD01444AD}"/>
    <cellStyle name="Total 6 3 2 2 2 2" xfId="15687" xr:uid="{1B9D0F1B-9588-4DFE-8B61-4F0985E593B4}"/>
    <cellStyle name="Total 6 3 2 2 2 2 2" xfId="15688" xr:uid="{18605708-7027-40B1-AB96-09A635B4EA9D}"/>
    <cellStyle name="Total 6 3 2 2 2 3" xfId="19425" xr:uid="{AE0865FF-B14B-4B93-B884-6DAE76DB7BD6}"/>
    <cellStyle name="Total 6 3 2 2 3" xfId="15689" xr:uid="{D698C6F0-E136-496B-B760-0B6296523A5E}"/>
    <cellStyle name="Total 6 3 2 2 3 2" xfId="15690" xr:uid="{2A7A91DC-3B71-4AEF-A36B-356D0F296992}"/>
    <cellStyle name="Total 6 3 2 2 3 3" xfId="19837" xr:uid="{B2ACA0DC-E7A5-436C-A529-3A424C1829EB}"/>
    <cellStyle name="Total 6 3 2 2 4" xfId="15691" xr:uid="{47728ABD-166F-4E81-A0E3-429C3609EDB8}"/>
    <cellStyle name="Total 6 3 2 2 5" xfId="15692" xr:uid="{8D575BFE-83A5-48F4-8215-F49306D29B45}"/>
    <cellStyle name="Total 6 3 2 2 6" xfId="18887" xr:uid="{DBB5746A-402E-4760-996C-EFC1EFFD6470}"/>
    <cellStyle name="Total 6 3 2 3" xfId="15693" xr:uid="{9686F3BA-1072-46B8-AB0B-24A047EDF9C2}"/>
    <cellStyle name="Total 6 3 2 4" xfId="15694" xr:uid="{6E68B95E-6D44-45F5-8C27-BE56011268C8}"/>
    <cellStyle name="Total 6 3 2 5" xfId="18351" xr:uid="{B01B2D10-0A4C-4EFF-97FC-67E48094ADBE}"/>
    <cellStyle name="Total 6 3 3" xfId="15695" xr:uid="{6AC74285-3DBF-462F-A461-1586179F5AFE}"/>
    <cellStyle name="Total 6 3 3 2" xfId="15696" xr:uid="{62C1B448-A361-45FF-B596-68F6DF2C5924}"/>
    <cellStyle name="Total 6 3 3 2 2" xfId="15697" xr:uid="{C1524C16-575F-4CE4-BE1D-92A201C6D502}"/>
    <cellStyle name="Total 6 3 3 2 2 2" xfId="15698" xr:uid="{7BB929F1-0B40-4AF5-A6C7-6952B39313D4}"/>
    <cellStyle name="Total 6 3 3 2 3" xfId="19229" xr:uid="{6F86CEA8-AC66-493A-8378-64132D2D5A85}"/>
    <cellStyle name="Total 6 3 3 3" xfId="15699" xr:uid="{F47FF30B-85B4-46FF-AD89-52FE7C96202D}"/>
    <cellStyle name="Total 6 3 3 3 2" xfId="15700" xr:uid="{6A5C630D-E97A-462D-AA06-05848ADB07C1}"/>
    <cellStyle name="Total 6 3 3 3 3" xfId="19579" xr:uid="{A0429881-E176-42F2-8FFE-8D3AD0E00944}"/>
    <cellStyle name="Total 6 3 3 4" xfId="15701" xr:uid="{824B09ED-AE7A-4914-A27A-28BB985826F6}"/>
    <cellStyle name="Total 6 3 3 5" xfId="15702" xr:uid="{F3DEF31E-F456-4D5B-B0FC-79F231041E76}"/>
    <cellStyle name="Total 6 3 3 6" xfId="18625" xr:uid="{8164AF87-C583-41A0-A4CA-4229CE8F3CCF}"/>
    <cellStyle name="Total 6 3 4" xfId="15703" xr:uid="{29BA464E-68E9-4092-ACE2-CB1B0CF75FC6}"/>
    <cellStyle name="Total 6 3 5" xfId="15704" xr:uid="{613D49B1-91B8-4568-8F4E-CE487B2B1CD3}"/>
    <cellStyle name="Total 6 3 6" xfId="15705" xr:uid="{49DB7D3B-4672-470F-972D-77E7D9DF98F6}"/>
    <cellStyle name="Total 6 3 7" xfId="15706" xr:uid="{A935A472-153D-406F-9CE2-8CDF81317492}"/>
    <cellStyle name="Total 6 3 8" xfId="17978" xr:uid="{0584B8AA-6DC0-4EBC-B7E2-4F3AF87F4E39}"/>
    <cellStyle name="Total 6 4" xfId="15707" xr:uid="{D22319DD-8471-4260-A33A-F103E4D31EB7}"/>
    <cellStyle name="Total 6 4 2" xfId="15708" xr:uid="{3C057EF8-0BBC-4F2D-BF1A-647A2F835D98}"/>
    <cellStyle name="Total 6 4 2 2" xfId="15709" xr:uid="{1F400116-7072-4D4D-974F-414347448F39}"/>
    <cellStyle name="Total 6 4 2 2 2" xfId="15710" xr:uid="{F1F83936-49E3-4175-BE53-E540E06503F1}"/>
    <cellStyle name="Total 6 4 2 2 2 2" xfId="15711" xr:uid="{6E91FB6C-CFEE-4EFE-B14C-2EA6A2D64EDE}"/>
    <cellStyle name="Total 6 4 2 2 2 2 2" xfId="15712" xr:uid="{55EC7E2A-8537-4844-9B80-D1B2D912A919}"/>
    <cellStyle name="Total 6 4 2 2 2 3" xfId="19426" xr:uid="{1E7C1B67-A607-4475-89ED-99413B21FC5D}"/>
    <cellStyle name="Total 6 4 2 2 3" xfId="15713" xr:uid="{CC03C289-134C-4A1E-B177-D66E36605FA4}"/>
    <cellStyle name="Total 6 4 2 2 3 2" xfId="15714" xr:uid="{D5628D3B-99FF-4F9A-8305-BBFAA5BE5E76}"/>
    <cellStyle name="Total 6 4 2 2 3 3" xfId="19838" xr:uid="{5995BCCB-389E-4ECF-9D6F-C0B48E435409}"/>
    <cellStyle name="Total 6 4 2 2 4" xfId="15715" xr:uid="{ED1707FF-8706-44CE-9473-E4BEC8497A23}"/>
    <cellStyle name="Total 6 4 2 2 5" xfId="15716" xr:uid="{FD7073C8-94EE-4BE9-9ED8-926ADEA78E36}"/>
    <cellStyle name="Total 6 4 2 2 6" xfId="18888" xr:uid="{E760B22A-D83D-4818-BAA0-31ECBAFB17A3}"/>
    <cellStyle name="Total 6 4 2 3" xfId="15717" xr:uid="{968A55C7-5349-4117-A19F-EA48932DECD5}"/>
    <cellStyle name="Total 6 4 2 4" xfId="15718" xr:uid="{4DB91309-43A9-457A-85D9-652C88CF5375}"/>
    <cellStyle name="Total 6 4 2 5" xfId="18352" xr:uid="{2F6E6FA3-0BDC-47CF-ABB6-1B8A1B4CD3AA}"/>
    <cellStyle name="Total 6 4 3" xfId="15719" xr:uid="{9D82E6F2-2072-4984-9DBF-892A96A34B67}"/>
    <cellStyle name="Total 6 4 3 2" xfId="15720" xr:uid="{08CB0813-8726-474B-AB9E-4D32E201E642}"/>
    <cellStyle name="Total 6 4 3 2 2" xfId="15721" xr:uid="{6D0C0C05-123B-4D70-9BCE-2CE2F9882318}"/>
    <cellStyle name="Total 6 4 3 2 2 2" xfId="15722" xr:uid="{16894A59-FA76-4027-B3A5-9FC965BF5D37}"/>
    <cellStyle name="Total 6 4 3 2 3" xfId="19230" xr:uid="{79F14D2A-66F7-4185-8E1D-7BBE3175CDB8}"/>
    <cellStyle name="Total 6 4 3 3" xfId="15723" xr:uid="{7383FDC9-8BB4-4BE9-9378-7226AA865484}"/>
    <cellStyle name="Total 6 4 3 3 2" xfId="15724" xr:uid="{2A08BA97-B28A-4824-9133-04DD1FF8B58E}"/>
    <cellStyle name="Total 6 4 3 3 3" xfId="19580" xr:uid="{E5A24079-C498-4C3D-83D2-E04CFD895B7C}"/>
    <cellStyle name="Total 6 4 3 4" xfId="15725" xr:uid="{20089A05-3A46-4CEA-A31C-8715EEF079B7}"/>
    <cellStyle name="Total 6 4 3 5" xfId="15726" xr:uid="{11F29821-9461-473F-A98C-FB99E89498A4}"/>
    <cellStyle name="Total 6 4 3 6" xfId="18626" xr:uid="{5644BFA4-60AF-4428-91B3-51693BB9DEC7}"/>
    <cellStyle name="Total 6 4 4" xfId="15727" xr:uid="{ADC98562-13A6-47FC-A7C8-23BA081B94E4}"/>
    <cellStyle name="Total 6 4 5" xfId="15728" xr:uid="{F4DB553B-445E-411E-BDD6-B6AF2DC1385B}"/>
    <cellStyle name="Total 6 4 6" xfId="15729" xr:uid="{51AAF9FF-E721-4D3D-9838-426702A8B401}"/>
    <cellStyle name="Total 6 4 7" xfId="15730" xr:uid="{A44314AA-B278-461A-9750-CC85B3F1446C}"/>
    <cellStyle name="Total 6 4 8" xfId="17979" xr:uid="{D571C4AF-C6C0-46D2-ABAE-D416397FAC44}"/>
    <cellStyle name="Total 6 5" xfId="15731" xr:uid="{F4BAE8A4-C0FC-4503-9C50-E6C7F88CA9BE}"/>
    <cellStyle name="Total 6 5 2" xfId="15732" xr:uid="{31D68F43-3938-48C0-A99D-C36EEF20172C}"/>
    <cellStyle name="Total 6 5 2 2" xfId="15733" xr:uid="{7163B0A9-F154-4460-99C6-ADCD929E6D35}"/>
    <cellStyle name="Total 6 5 2 2 2" xfId="15734" xr:uid="{E5B04A7D-9925-413D-8752-53EC92D381AC}"/>
    <cellStyle name="Total 6 5 2 2 2 2" xfId="15735" xr:uid="{EBB6548F-9C5A-4532-B873-5EFB292FB89D}"/>
    <cellStyle name="Total 6 5 2 2 2 2 2" xfId="15736" xr:uid="{10FEBC90-929D-4E56-8885-78DC72403BAC}"/>
    <cellStyle name="Total 6 5 2 2 2 3" xfId="19427" xr:uid="{762C565E-0D04-4931-AB15-D0553ADEF26F}"/>
    <cellStyle name="Total 6 5 2 2 3" xfId="15737" xr:uid="{3AC7C566-1693-447F-8758-81797457BBCC}"/>
    <cellStyle name="Total 6 5 2 2 3 2" xfId="15738" xr:uid="{41062582-440B-4C3A-9247-AAB8F8902EFD}"/>
    <cellStyle name="Total 6 5 2 2 3 3" xfId="19839" xr:uid="{31046419-C422-48C7-867D-66415B700B2D}"/>
    <cellStyle name="Total 6 5 2 2 4" xfId="15739" xr:uid="{CD3659EA-FE30-4A52-A940-EF5B4D791460}"/>
    <cellStyle name="Total 6 5 2 2 5" xfId="15740" xr:uid="{F0DE6F63-A5D9-4FB7-BBFB-0A0E822F6ECF}"/>
    <cellStyle name="Total 6 5 2 2 6" xfId="18889" xr:uid="{95739CB7-1445-4DED-B326-94BF8E9CB8E3}"/>
    <cellStyle name="Total 6 5 2 3" xfId="15741" xr:uid="{D457537F-10BC-45B3-9F23-F6296E82B274}"/>
    <cellStyle name="Total 6 5 2 4" xfId="15742" xr:uid="{710E49FB-ABCF-4558-BBAB-CD0549717A04}"/>
    <cellStyle name="Total 6 5 2 5" xfId="18353" xr:uid="{691147F7-F2CE-46B3-8CB9-D4F47D5C8A6D}"/>
    <cellStyle name="Total 6 5 3" xfId="15743" xr:uid="{5377708B-449B-44C2-A014-B9B786318863}"/>
    <cellStyle name="Total 6 5 3 2" xfId="15744" xr:uid="{3F6BB2FC-C96C-43FB-99A4-5B97775367F3}"/>
    <cellStyle name="Total 6 5 3 2 2" xfId="15745" xr:uid="{1BA97823-DA1D-428C-8DEE-664CD7FD0D22}"/>
    <cellStyle name="Total 6 5 3 2 2 2" xfId="15746" xr:uid="{1F92FAD2-E89C-48AC-87EE-1D1E9BA32DD7}"/>
    <cellStyle name="Total 6 5 3 2 3" xfId="19231" xr:uid="{1E5AD18A-B2FF-4175-A1FC-C1F524C8E9B3}"/>
    <cellStyle name="Total 6 5 3 3" xfId="15747" xr:uid="{432600F6-BEBC-4A17-AB18-1F2E037DB004}"/>
    <cellStyle name="Total 6 5 3 3 2" xfId="15748" xr:uid="{D6DF70D5-D809-49F2-9F16-3B742234B119}"/>
    <cellStyle name="Total 6 5 3 3 3" xfId="19581" xr:uid="{351DAC11-E635-4CA1-99ED-FE1E10616DA9}"/>
    <cellStyle name="Total 6 5 3 4" xfId="15749" xr:uid="{57E57D4B-B677-497D-9F74-F7F7D1CED855}"/>
    <cellStyle name="Total 6 5 3 5" xfId="15750" xr:uid="{4F7721C4-F813-45A0-97CE-8B55EB110DAE}"/>
    <cellStyle name="Total 6 5 3 6" xfId="18627" xr:uid="{A3084D59-D7CC-42B2-B9FE-026F5EF2CBC1}"/>
    <cellStyle name="Total 6 5 4" xfId="15751" xr:uid="{3C236DA9-756E-4589-99CD-0EABAA536BBC}"/>
    <cellStyle name="Total 6 5 5" xfId="15752" xr:uid="{3E7FBBE6-EBD8-4AFA-A73D-4A08B436D898}"/>
    <cellStyle name="Total 6 5 6" xfId="15753" xr:uid="{1EEFCFD3-97B4-433D-B878-F91109266306}"/>
    <cellStyle name="Total 6 5 7" xfId="15754" xr:uid="{49DA9820-72C5-48F0-9624-2CB4B56B3350}"/>
    <cellStyle name="Total 6 5 8" xfId="17980" xr:uid="{93C17E52-9369-4F58-9D2B-DAAF807488F7}"/>
    <cellStyle name="Total 6 6" xfId="15755" xr:uid="{B6766EBD-32DA-4D72-A92E-9306F018C54B}"/>
    <cellStyle name="Total 6 6 2" xfId="15756" xr:uid="{30D4DD79-AB74-41FF-8C74-67DD3F5B56C6}"/>
    <cellStyle name="Total 6 6 2 2" xfId="15757" xr:uid="{6DFA992F-3BEA-4F7A-9996-845D9A94286D}"/>
    <cellStyle name="Total 6 6 2 2 2" xfId="15758" xr:uid="{B7E8447D-3058-4C5C-905E-65274DA5E56B}"/>
    <cellStyle name="Total 6 6 2 2 2 2" xfId="15759" xr:uid="{53E9D30E-AE29-42C1-AF4F-DEDA07956546}"/>
    <cellStyle name="Total 6 6 2 2 2 2 2" xfId="15760" xr:uid="{1AFB67AF-DBA1-46A0-B563-E34600DE53CB}"/>
    <cellStyle name="Total 6 6 2 2 2 3" xfId="19428" xr:uid="{CF0B0F03-3C02-43EC-9104-0082F396AE9B}"/>
    <cellStyle name="Total 6 6 2 2 3" xfId="15761" xr:uid="{FA567613-3DC3-4084-B89A-1D791060BB9A}"/>
    <cellStyle name="Total 6 6 2 2 3 2" xfId="15762" xr:uid="{01067616-6AC2-4121-B045-4645446FA16E}"/>
    <cellStyle name="Total 6 6 2 2 3 3" xfId="19840" xr:uid="{663E506E-2A95-43A6-8CE8-C313F1D8A612}"/>
    <cellStyle name="Total 6 6 2 2 4" xfId="15763" xr:uid="{8D6CFB7A-77F0-4A6B-85E8-E11303348058}"/>
    <cellStyle name="Total 6 6 2 2 5" xfId="15764" xr:uid="{8E435110-4F2F-41EB-911E-21AE8D73FBD9}"/>
    <cellStyle name="Total 6 6 2 2 6" xfId="18890" xr:uid="{765096C2-88DE-4B1F-A550-A6240ED1D0DD}"/>
    <cellStyle name="Total 6 6 2 3" xfId="15765" xr:uid="{B4DB6826-EC18-416C-BAB6-FE7196EE9094}"/>
    <cellStyle name="Total 6 6 2 4" xfId="15766" xr:uid="{5C738265-5413-4F1C-B86B-6CB968C2F0D4}"/>
    <cellStyle name="Total 6 6 2 5" xfId="18354" xr:uid="{4FEED3B5-29C6-440B-8100-2ABF9E7832B4}"/>
    <cellStyle name="Total 6 6 3" xfId="15767" xr:uid="{CA50A64E-52DC-445E-ADD5-E2EEA00D119E}"/>
    <cellStyle name="Total 6 6 3 2" xfId="15768" xr:uid="{B79C3989-7DCF-4E74-9D42-84C504780AF2}"/>
    <cellStyle name="Total 6 6 3 2 2" xfId="15769" xr:uid="{E51619E0-3FB0-4737-A7FC-854E03C115D1}"/>
    <cellStyle name="Total 6 6 3 2 2 2" xfId="15770" xr:uid="{A9DF68A5-6471-4470-9A59-602497E774AE}"/>
    <cellStyle name="Total 6 6 3 2 3" xfId="19232" xr:uid="{883EA6CD-0B63-4E30-9922-8FA5ACBEBE0E}"/>
    <cellStyle name="Total 6 6 3 3" xfId="15771" xr:uid="{602E0301-2DE2-4C2B-9EFB-421BEE3B87F7}"/>
    <cellStyle name="Total 6 6 3 3 2" xfId="15772" xr:uid="{FCAF1363-1AE5-46CD-B56C-CA5F6E39D314}"/>
    <cellStyle name="Total 6 6 3 3 3" xfId="19582" xr:uid="{ED3AC7B6-5911-41DB-BEBD-C501F257BCD4}"/>
    <cellStyle name="Total 6 6 3 4" xfId="15773" xr:uid="{6549625E-37C6-4346-B6B0-D6F2E65CE06C}"/>
    <cellStyle name="Total 6 6 3 5" xfId="15774" xr:uid="{B6EBD01A-20E2-4B96-9C0A-90F1154CE1D3}"/>
    <cellStyle name="Total 6 6 3 6" xfId="18628" xr:uid="{5360A9C9-82E6-4901-8391-49C3A34F0637}"/>
    <cellStyle name="Total 6 6 4" xfId="15775" xr:uid="{33D0FC63-C56C-49D1-884E-E422825A8495}"/>
    <cellStyle name="Total 6 6 5" xfId="15776" xr:uid="{71A2161E-060F-4289-8A01-ED72B6A7431A}"/>
    <cellStyle name="Total 6 6 6" xfId="15777" xr:uid="{22092335-52EE-4A63-94E6-E9F897D6D199}"/>
    <cellStyle name="Total 6 6 7" xfId="15778" xr:uid="{251C3727-C8D6-4519-9E56-281273E40CFB}"/>
    <cellStyle name="Total 6 6 8" xfId="17981" xr:uid="{CE782914-05D5-457E-8627-DD15E23FCB60}"/>
    <cellStyle name="Total 6 7" xfId="15779" xr:uid="{C6939F04-7D0C-4E77-8AF9-D70AACB07352}"/>
    <cellStyle name="Total 6 7 2" xfId="15780" xr:uid="{7EB5258A-D370-4631-AC38-06D767BB4374}"/>
    <cellStyle name="Total 6 7 2 2" xfId="15781" xr:uid="{74E4A5F9-FB88-4991-8B40-113D6FE561EF}"/>
    <cellStyle name="Total 6 7 2 2 2" xfId="15782" xr:uid="{3B716A23-DBF8-457B-8E7E-6DB8AE7C4E9D}"/>
    <cellStyle name="Total 6 7 2 2 2 2" xfId="15783" xr:uid="{84FE6C05-CE0F-4657-A338-E87C6670E149}"/>
    <cellStyle name="Total 6 7 2 2 2 2 2" xfId="15784" xr:uid="{7A9ACDC1-CE7D-4A21-912E-D784351DBBD8}"/>
    <cellStyle name="Total 6 7 2 2 2 3" xfId="19429" xr:uid="{051B497D-2930-4F39-BC80-D14E59232346}"/>
    <cellStyle name="Total 6 7 2 2 3" xfId="15785" xr:uid="{EFFECBAC-138A-4191-BE93-3BC21DFFA5AF}"/>
    <cellStyle name="Total 6 7 2 2 3 2" xfId="15786" xr:uid="{D66F2514-B328-4CEE-B0F0-CF0216D24C6B}"/>
    <cellStyle name="Total 6 7 2 2 3 3" xfId="19841" xr:uid="{EBACB286-1AAB-41B5-A8D2-76D67A7AE2BD}"/>
    <cellStyle name="Total 6 7 2 2 4" xfId="15787" xr:uid="{76930213-E563-4F33-9316-52F3D8C3600E}"/>
    <cellStyle name="Total 6 7 2 2 5" xfId="15788" xr:uid="{33B504E7-F8C6-4778-8CF6-266AD9EAF490}"/>
    <cellStyle name="Total 6 7 2 2 6" xfId="18891" xr:uid="{8E052FB0-642F-4C72-A50A-B49901FBB97D}"/>
    <cellStyle name="Total 6 7 2 3" xfId="15789" xr:uid="{09DC72CB-1B75-4404-BD2B-13A230CBA226}"/>
    <cellStyle name="Total 6 7 2 4" xfId="15790" xr:uid="{9562AA53-D35E-481B-BD92-7AACB6B796FD}"/>
    <cellStyle name="Total 6 7 2 5" xfId="18355" xr:uid="{3C9DE215-D048-42FC-9C2A-90C0BDC2D959}"/>
    <cellStyle name="Total 6 7 3" xfId="15791" xr:uid="{DE2ED27C-2F62-41C4-9EE0-39CCEC9E440C}"/>
    <cellStyle name="Total 6 7 3 2" xfId="15792" xr:uid="{0E2A0C97-C548-41B7-B623-1A471C9A8B94}"/>
    <cellStyle name="Total 6 7 3 2 2" xfId="15793" xr:uid="{8119E421-CD30-43BC-B014-BDF2E9EA6487}"/>
    <cellStyle name="Total 6 7 3 2 2 2" xfId="15794" xr:uid="{3BA80917-0FF1-4BD2-B379-722F820C4A20}"/>
    <cellStyle name="Total 6 7 3 2 3" xfId="19233" xr:uid="{608FDFE5-F8B4-4366-96AE-79F7A808CB37}"/>
    <cellStyle name="Total 6 7 3 3" xfId="15795" xr:uid="{734DBEE2-3365-4E8F-8AA4-78A7B7A961E9}"/>
    <cellStyle name="Total 6 7 3 3 2" xfId="15796" xr:uid="{4864355F-477A-4A6A-B0BC-9E5E6C91DD64}"/>
    <cellStyle name="Total 6 7 3 3 3" xfId="19583" xr:uid="{AD1A70A0-88AC-48E3-A85F-9A16E4173FE2}"/>
    <cellStyle name="Total 6 7 3 4" xfId="15797" xr:uid="{AFDE110E-2CA4-42DE-9FF1-B38CE9923787}"/>
    <cellStyle name="Total 6 7 3 5" xfId="15798" xr:uid="{38884F3A-2A0B-45B2-B8FA-EF17B054DFF6}"/>
    <cellStyle name="Total 6 7 3 6" xfId="18629" xr:uid="{8B77A720-B64F-4D87-933D-9C47D51D1A77}"/>
    <cellStyle name="Total 6 7 4" xfId="15799" xr:uid="{85A34ACA-176D-4481-92D9-353C334CCE7A}"/>
    <cellStyle name="Total 6 7 5" xfId="15800" xr:uid="{E347A93F-5F7E-4B4E-A4E8-440997FEC110}"/>
    <cellStyle name="Total 6 7 6" xfId="15801" xr:uid="{352B381B-9086-422B-93DC-BEDFDB466C83}"/>
    <cellStyle name="Total 6 7 7" xfId="15802" xr:uid="{870827FE-B7EF-44F6-9B8E-C3C4C560DA4E}"/>
    <cellStyle name="Total 6 7 8" xfId="17982" xr:uid="{1ADAA188-2DDF-416A-B894-B59C47A43CD3}"/>
    <cellStyle name="Total 6 8" xfId="15803" xr:uid="{34555113-35B3-449C-B2F8-D988459BCAAF}"/>
    <cellStyle name="Total 6 8 2" xfId="15804" xr:uid="{B724D56D-9453-4AA7-8505-CD2063B35046}"/>
    <cellStyle name="Total 6 8 2 2" xfId="15805" xr:uid="{27A2B884-B3A7-4F85-9033-1960AFACB62A}"/>
    <cellStyle name="Total 6 8 2 2 2" xfId="15806" xr:uid="{19DAEE8C-AC0D-4D4B-B9C5-7934BE47C8E8}"/>
    <cellStyle name="Total 6 8 2 2 2 2" xfId="15807" xr:uid="{50B53D27-498B-4391-B32B-36996F745269}"/>
    <cellStyle name="Total 6 8 2 2 2 2 2" xfId="15808" xr:uid="{435C6953-6558-4245-8DC0-F7085942E6B9}"/>
    <cellStyle name="Total 6 8 2 2 2 3" xfId="19430" xr:uid="{F145EB0C-DF0F-4E0F-8092-F64A7ECFBDFD}"/>
    <cellStyle name="Total 6 8 2 2 3" xfId="15809" xr:uid="{FF057ADE-9008-43D8-8E3C-82AF8E7C8BC1}"/>
    <cellStyle name="Total 6 8 2 2 3 2" xfId="15810" xr:uid="{0108A57C-04CB-41ED-81CE-1A415F90D1B7}"/>
    <cellStyle name="Total 6 8 2 2 3 3" xfId="19842" xr:uid="{A17D6D2A-1951-4C39-915F-CF1EB89AC829}"/>
    <cellStyle name="Total 6 8 2 2 4" xfId="15811" xr:uid="{48F772B1-3694-4E56-9D2C-7A847C38828A}"/>
    <cellStyle name="Total 6 8 2 2 5" xfId="15812" xr:uid="{71FD0831-C679-4B68-B682-B50CCE7856A0}"/>
    <cellStyle name="Total 6 8 2 2 6" xfId="18892" xr:uid="{5EB4C4FD-BD81-4AA6-B027-2CA6C1020D56}"/>
    <cellStyle name="Total 6 8 2 3" xfId="15813" xr:uid="{90408B93-E9C3-45F7-9297-D48133278101}"/>
    <cellStyle name="Total 6 8 2 4" xfId="15814" xr:uid="{B0EDBC34-A332-4894-8CF1-0541FF969F5B}"/>
    <cellStyle name="Total 6 8 2 5" xfId="18356" xr:uid="{E393D611-EEB7-41A8-AD46-986CD87E2267}"/>
    <cellStyle name="Total 6 8 3" xfId="15815" xr:uid="{7BD83100-6138-489B-B7F4-20AD65EBFC38}"/>
    <cellStyle name="Total 6 8 3 2" xfId="15816" xr:uid="{2C2CCBC6-07FD-421B-A024-71FF97AD0B64}"/>
    <cellStyle name="Total 6 8 3 2 2" xfId="15817" xr:uid="{438D24FD-1914-47A8-84F1-18066BBD72E4}"/>
    <cellStyle name="Total 6 8 3 2 2 2" xfId="15818" xr:uid="{6F709AED-88A4-4138-8D37-BED5AB3875CF}"/>
    <cellStyle name="Total 6 8 3 2 3" xfId="19234" xr:uid="{4EFA85E6-2093-41D5-B206-CFE3FD4B088C}"/>
    <cellStyle name="Total 6 8 3 3" xfId="15819" xr:uid="{C2EFBB21-BEB8-4CF4-A10C-F7E29AE5677A}"/>
    <cellStyle name="Total 6 8 3 3 2" xfId="15820" xr:uid="{BBB04AB3-5988-4870-8D13-61D8D1AC48E4}"/>
    <cellStyle name="Total 6 8 3 3 3" xfId="19584" xr:uid="{D27BC86A-B3BD-4A81-AD5A-E40C61BF964B}"/>
    <cellStyle name="Total 6 8 3 4" xfId="15821" xr:uid="{880B80B8-21D2-47DD-AC05-9C7D1DC9AFF5}"/>
    <cellStyle name="Total 6 8 3 5" xfId="15822" xr:uid="{6B4A3778-495A-4D6E-A260-C9A3DDAF6B6F}"/>
    <cellStyle name="Total 6 8 3 6" xfId="18630" xr:uid="{333D148B-36EE-4487-9AFC-2329B0248C8D}"/>
    <cellStyle name="Total 6 8 4" xfId="15823" xr:uid="{4AC2B3C2-218C-4315-84D6-2E015EC4C58E}"/>
    <cellStyle name="Total 6 8 5" xfId="15824" xr:uid="{19C1D252-9D80-4AA7-BCF9-2128FD1814F7}"/>
    <cellStyle name="Total 6 8 6" xfId="15825" xr:uid="{2C85F639-C035-4BEF-B371-C3DCCDC07B90}"/>
    <cellStyle name="Total 6 8 7" xfId="15826" xr:uid="{1618CE19-2E88-4A4E-A4FD-A923A55BFA84}"/>
    <cellStyle name="Total 6 8 8" xfId="17983" xr:uid="{56CA569A-6BFD-40E7-973B-695DC63E69DC}"/>
    <cellStyle name="Total 6 9" xfId="15827" xr:uid="{8C0024D8-67A2-4397-97BF-17D135BDA4B1}"/>
    <cellStyle name="Total 6 9 2" xfId="15828" xr:uid="{78FD1736-8272-422B-9353-AAAB6A5E38A4}"/>
    <cellStyle name="Total 6 9 2 2" xfId="15829" xr:uid="{53F34B7A-C09B-4447-B7BF-8C3EFA5103AE}"/>
    <cellStyle name="Total 6 9 2 2 2" xfId="15830" xr:uid="{9856265A-54F6-4C8C-9049-1AE8F0A11AFB}"/>
    <cellStyle name="Total 6 9 2 2 2 2" xfId="15831" xr:uid="{93C892E9-58B9-4627-8BB3-FD6DE758DF5A}"/>
    <cellStyle name="Total 6 9 2 2 2 2 2" xfId="15832" xr:uid="{3F0D9A71-E1D0-4088-8FCB-E5056BD3F885}"/>
    <cellStyle name="Total 6 9 2 2 2 3" xfId="19431" xr:uid="{70A2D3C7-C655-4B57-BC7B-65D561790468}"/>
    <cellStyle name="Total 6 9 2 2 3" xfId="15833" xr:uid="{B62478B1-39A1-46A3-8B48-BBDB67F681E5}"/>
    <cellStyle name="Total 6 9 2 2 3 2" xfId="15834" xr:uid="{4B588A32-00B4-4B44-AF0E-97B74DFFB340}"/>
    <cellStyle name="Total 6 9 2 2 3 3" xfId="19843" xr:uid="{6BE62F4F-1C63-4D8E-87B7-86A5588F08BF}"/>
    <cellStyle name="Total 6 9 2 2 4" xfId="15835" xr:uid="{083AF238-C5F7-46AC-A55F-9155EC53FB0C}"/>
    <cellStyle name="Total 6 9 2 2 5" xfId="15836" xr:uid="{548A5EAC-6FB9-475D-BDD1-F63B7B2043F5}"/>
    <cellStyle name="Total 6 9 2 2 6" xfId="18893" xr:uid="{D276D87D-3149-4209-BDF3-BED2216B0FF7}"/>
    <cellStyle name="Total 6 9 2 3" xfId="15837" xr:uid="{71704106-8AB4-4790-8DEE-7E300997D154}"/>
    <cellStyle name="Total 6 9 2 4" xfId="15838" xr:uid="{8C8C28EB-74B4-472A-A54E-A1F26A00DB21}"/>
    <cellStyle name="Total 6 9 2 5" xfId="18357" xr:uid="{E63049E6-D7B5-449B-B4D9-956C10D5DEB8}"/>
    <cellStyle name="Total 6 9 3" xfId="15839" xr:uid="{C3F1CC89-2838-492F-88DE-ABDC8FE940B7}"/>
    <cellStyle name="Total 6 9 3 2" xfId="15840" xr:uid="{AFB8484D-B8EE-4A19-987E-DBA722F8FA9C}"/>
    <cellStyle name="Total 6 9 3 2 2" xfId="15841" xr:uid="{3ACE57D8-D845-4A41-B52C-A8855E805767}"/>
    <cellStyle name="Total 6 9 3 2 2 2" xfId="15842" xr:uid="{D2769366-37A5-4A6C-972B-2FA84161D911}"/>
    <cellStyle name="Total 6 9 3 2 3" xfId="19235" xr:uid="{BA82D0F4-921C-43AF-A06F-FBA8CC8B3664}"/>
    <cellStyle name="Total 6 9 3 3" xfId="15843" xr:uid="{F77D53D3-6FF0-4DF6-BBAA-005D326863A8}"/>
    <cellStyle name="Total 6 9 3 3 2" xfId="15844" xr:uid="{9C62ACF9-54DC-474B-A552-C4C8D4CD59B9}"/>
    <cellStyle name="Total 6 9 3 3 3" xfId="19585" xr:uid="{EDB820EF-8826-4F66-991B-02387EF4333A}"/>
    <cellStyle name="Total 6 9 3 4" xfId="15845" xr:uid="{447A78FF-D121-41B5-9FED-994CE9351BFC}"/>
    <cellStyle name="Total 6 9 3 5" xfId="15846" xr:uid="{655106A4-82E8-4F8A-AA17-D1A6B3F68EBF}"/>
    <cellStyle name="Total 6 9 3 6" xfId="18631" xr:uid="{F161CDFB-64AE-4650-87CA-C4328B5A2928}"/>
    <cellStyle name="Total 6 9 4" xfId="15847" xr:uid="{18936E48-3464-4062-B32F-56E0EB243C75}"/>
    <cellStyle name="Total 6 9 5" xfId="15848" xr:uid="{7C9C14B9-A065-4BAD-B7AE-217BC73810D9}"/>
    <cellStyle name="Total 6 9 6" xfId="15849" xr:uid="{80B5F285-2979-4D1F-8D57-4E3851481DE8}"/>
    <cellStyle name="Total 6 9 7" xfId="15850" xr:uid="{2E658D62-8CD8-44B2-89AC-B1EE715A327F}"/>
    <cellStyle name="Total 6 9 8" xfId="17984" xr:uid="{29A8ABB9-13E6-48DB-9F48-76E045427C9C}"/>
    <cellStyle name="Total 7" xfId="15851" xr:uid="{A020E1F8-5A89-48C4-BDF3-976EA027C061}"/>
    <cellStyle name="Total 7 2" xfId="15852" xr:uid="{D5A8269A-9D98-487F-A5CA-18F8F3423FB7}"/>
    <cellStyle name="Total 7 2 2" xfId="15853" xr:uid="{CB00EF01-1EBA-4948-9B58-0F6DFE0EEF63}"/>
    <cellStyle name="Total 7 2 2 2" xfId="15854" xr:uid="{8EAA367D-E4F4-4CBC-8CFC-A48C3EE0BCB3}"/>
    <cellStyle name="Total 7 2 2 2 2" xfId="15855" xr:uid="{AB4F846C-D855-4956-82BE-F8845EB3BCD5}"/>
    <cellStyle name="Total 7 2 2 2 2 2" xfId="15856" xr:uid="{477E1F08-D4CF-479B-BA23-B2552EDDF0FF}"/>
    <cellStyle name="Total 7 2 2 2 3" xfId="19432" xr:uid="{5AB0E83B-6829-473A-AFCE-9B243251F9DA}"/>
    <cellStyle name="Total 7 2 2 3" xfId="15857" xr:uid="{CC5DC1C7-4E21-419E-A717-5F4EF7566449}"/>
    <cellStyle name="Total 7 2 2 3 2" xfId="15858" xr:uid="{A3DDA009-F488-4A76-BE2A-DC3EFC745C63}"/>
    <cellStyle name="Total 7 2 2 3 3" xfId="19844" xr:uid="{EFA35B5C-3AB9-450E-B850-AD9FA270E73E}"/>
    <cellStyle name="Total 7 2 2 4" xfId="15859" xr:uid="{7D1E2076-055B-478E-84A0-C7D8D9BB4F31}"/>
    <cellStyle name="Total 7 2 2 5" xfId="15860" xr:uid="{09985011-5857-4DF9-AD22-D4062ABACE85}"/>
    <cellStyle name="Total 7 2 2 6" xfId="18894" xr:uid="{AFB9985E-83C6-4EAD-B72E-C021C4633B62}"/>
    <cellStyle name="Total 7 2 3" xfId="15861" xr:uid="{F45B050E-279D-42E1-AF15-27145FC5AD2E}"/>
    <cellStyle name="Total 7 2 4" xfId="15862" xr:uid="{C279AE22-0730-469A-8C6E-0E06A2410D5E}"/>
    <cellStyle name="Total 7 2 5" xfId="18358" xr:uid="{56B48D04-A368-4049-84E5-0CF27A8F2D87}"/>
    <cellStyle name="Total 7 3" xfId="15863" xr:uid="{397D4602-12E9-4816-A9B7-069D610F929B}"/>
    <cellStyle name="Total 7 3 2" xfId="15864" xr:uid="{2CB9AD43-D470-4BC0-BE78-A26A81D4FB9D}"/>
    <cellStyle name="Total 7 3 2 2" xfId="15865" xr:uid="{983C9358-645F-4242-BEB0-0BC699732D84}"/>
    <cellStyle name="Total 7 3 2 2 2" xfId="15866" xr:uid="{19671CF7-E851-4BC0-97F5-D0D473ED8C67}"/>
    <cellStyle name="Total 7 3 2 3" xfId="19236" xr:uid="{28E30719-9CD8-474F-BF4E-74369B4B2AFA}"/>
    <cellStyle name="Total 7 3 3" xfId="15867" xr:uid="{5B575D3F-187A-4809-B136-336269443C3E}"/>
    <cellStyle name="Total 7 3 3 2" xfId="15868" xr:uid="{B4E021EC-13CA-4BEB-856A-AEDC040298F6}"/>
    <cellStyle name="Total 7 3 3 3" xfId="19586" xr:uid="{DFE9573E-D5DC-47F4-885E-B198F611AF03}"/>
    <cellStyle name="Total 7 3 4" xfId="15869" xr:uid="{E130BE99-347C-4A7C-95FB-60988C1BEEE3}"/>
    <cellStyle name="Total 7 3 5" xfId="15870" xr:uid="{72E6A57E-9A51-4DAC-993E-7F782AF7F289}"/>
    <cellStyle name="Total 7 3 6" xfId="18632" xr:uid="{FBC1FF0A-6571-4AD1-A458-0149DD4F0BC0}"/>
    <cellStyle name="Total 7 4" xfId="15871" xr:uid="{E7EC3885-A6E8-446E-9AE4-B54E7FC3066A}"/>
    <cellStyle name="Total 7 5" xfId="15872" xr:uid="{BEB64305-F936-4DC6-88DF-A1A71521FC8F}"/>
    <cellStyle name="Total 7 6" xfId="15873" xr:uid="{A9930594-07B7-428E-926C-5F9D3DBBC976}"/>
    <cellStyle name="Total 7 7" xfId="15874" xr:uid="{8C990C19-FFFF-4931-BBA9-71862A5AB28A}"/>
    <cellStyle name="Total 7 8" xfId="17985" xr:uid="{C8840A31-0CF6-4D2A-A45F-3528FDA3AC0D}"/>
    <cellStyle name="Total 8" xfId="15875" xr:uid="{11946718-5023-43A6-95FF-7AE4E86E427C}"/>
    <cellStyle name="Total 8 2" xfId="15876" xr:uid="{C6213BBA-BBE8-4B6E-BA2A-0E5B314DD69E}"/>
    <cellStyle name="Total 8 2 2" xfId="15877" xr:uid="{10E6EDEE-77A4-473A-88CA-77BCAB102AFA}"/>
    <cellStyle name="Total 8 2 2 2" xfId="15878" xr:uid="{E4CB1973-3BBB-420D-827A-EEE8DE7DB612}"/>
    <cellStyle name="Total 8 2 2 2 2" xfId="15879" xr:uid="{97A97923-E4CC-482F-9EA9-36FC60F300E2}"/>
    <cellStyle name="Total 8 2 2 2 2 2" xfId="15880" xr:uid="{E79B6FD2-9DD5-46C1-BB46-A89EFF91EB3E}"/>
    <cellStyle name="Total 8 2 2 2 3" xfId="19433" xr:uid="{D624D14A-9BCF-4A4B-8D37-B995C6918B12}"/>
    <cellStyle name="Total 8 2 2 3" xfId="15881" xr:uid="{700B0C10-9E12-44E5-A0DA-0C245AF8FC69}"/>
    <cellStyle name="Total 8 2 2 3 2" xfId="15882" xr:uid="{46A1B5B0-369D-4B64-AB25-368D76A89DAC}"/>
    <cellStyle name="Total 8 2 2 3 3" xfId="19845" xr:uid="{35D463C8-5F06-4A3B-B70E-8C6D6962152E}"/>
    <cellStyle name="Total 8 2 2 4" xfId="15883" xr:uid="{CF1F17ED-8202-4D15-BEBD-F1A587757E82}"/>
    <cellStyle name="Total 8 2 2 5" xfId="15884" xr:uid="{F653EF89-34E9-41A7-965F-31DD9655C0CB}"/>
    <cellStyle name="Total 8 2 2 6" xfId="18895" xr:uid="{C7F6AC33-8F96-42B6-B61F-598DEF79BA7B}"/>
    <cellStyle name="Total 8 2 3" xfId="15885" xr:uid="{F1C382BA-4CEE-4CDF-B775-70CF82FD13F9}"/>
    <cellStyle name="Total 8 2 4" xfId="15886" xr:uid="{D897C407-8E66-475B-9E25-D3F70346B6A3}"/>
    <cellStyle name="Total 8 2 5" xfId="18359" xr:uid="{899AAED2-9697-4C07-8091-ADBBB3908113}"/>
    <cellStyle name="Total 8 3" xfId="15887" xr:uid="{06F001AD-8229-4145-A553-5C748E1F8618}"/>
    <cellStyle name="Total 8 3 2" xfId="15888" xr:uid="{37EDAE0F-DD8F-4F66-A154-D801872DB6C3}"/>
    <cellStyle name="Total 8 3 2 2" xfId="15889" xr:uid="{7494317B-F130-458D-8EA3-77962DB890E1}"/>
    <cellStyle name="Total 8 3 2 2 2" xfId="15890" xr:uid="{1F042F37-DAB7-46F1-B7DB-B310CF2EEE4F}"/>
    <cellStyle name="Total 8 3 2 3" xfId="19237" xr:uid="{F94B48FF-923F-43F9-831D-66E13BDAB9C7}"/>
    <cellStyle name="Total 8 3 3" xfId="15891" xr:uid="{9D6037C2-6F30-415B-A416-16F3057BBCF8}"/>
    <cellStyle name="Total 8 3 3 2" xfId="15892" xr:uid="{B67A3E28-2189-46BB-96AB-39E74DF164D1}"/>
    <cellStyle name="Total 8 3 3 3" xfId="19587" xr:uid="{A8EEA698-1BE8-428F-BAEF-AE321D04DEA2}"/>
    <cellStyle name="Total 8 3 4" xfId="15893" xr:uid="{B39E268C-B1B1-4177-BC9A-FAB6327293FE}"/>
    <cellStyle name="Total 8 3 5" xfId="15894" xr:uid="{13F3DA34-7F9B-4CA6-8148-A9C8DE9FC0B6}"/>
    <cellStyle name="Total 8 3 6" xfId="18633" xr:uid="{67773FC4-2453-4330-831E-2AADF830F3A8}"/>
    <cellStyle name="Total 8 4" xfId="15895" xr:uid="{DEB82BEE-D658-4012-B50D-5A8F4F90DDC0}"/>
    <cellStyle name="Total 8 5" xfId="15896" xr:uid="{E325FD85-6D9A-49E4-B539-986F87765433}"/>
    <cellStyle name="Total 8 6" xfId="15897" xr:uid="{722DFDC0-C004-46E2-89A5-C8087BCF98A5}"/>
    <cellStyle name="Total 8 7" xfId="15898" xr:uid="{607B1BB3-86FB-41B9-AA3D-06AE6A2C728E}"/>
    <cellStyle name="Total 8 8" xfId="17986" xr:uid="{BD730456-D2CC-4C21-BFBE-04FA25A02264}"/>
    <cellStyle name="Total 9" xfId="15899" xr:uid="{19B87448-E53C-492C-8732-3EC832A3B75D}"/>
    <cellStyle name="Total 9 2" xfId="15900" xr:uid="{9AC7C6AF-A68C-450C-96A7-F231FFEB1982}"/>
    <cellStyle name="Total 9 2 2" xfId="15901" xr:uid="{AFB493DF-3CAD-44E5-8CD0-5FCD4402E109}"/>
    <cellStyle name="Total 9 2 2 2" xfId="15902" xr:uid="{971EF1E3-4DF3-41A6-87C0-B82D85A58714}"/>
    <cellStyle name="Total 9 2 2 2 2" xfId="15903" xr:uid="{8580FF66-732C-4A1F-917E-22EEF252F95E}"/>
    <cellStyle name="Total 9 2 2 2 2 2" xfId="15904" xr:uid="{3AF65A37-C53A-4963-9C6B-1ACABED73DE5}"/>
    <cellStyle name="Total 9 2 2 2 3" xfId="19434" xr:uid="{083E7F6E-2367-4396-9CA7-8E7FCBB43DF8}"/>
    <cellStyle name="Total 9 2 2 3" xfId="15905" xr:uid="{D30A6FAB-B32E-4A39-BDAB-F9C8E878C95B}"/>
    <cellStyle name="Total 9 2 2 3 2" xfId="15906" xr:uid="{2BBF690E-1027-47D7-BE11-A5D5B2F05E07}"/>
    <cellStyle name="Total 9 2 2 3 3" xfId="19846" xr:uid="{482C4CB1-5E61-4CFE-91C2-8BDD40212A70}"/>
    <cellStyle name="Total 9 2 2 4" xfId="15907" xr:uid="{A81E6EAA-550B-4BB3-BFC7-66252A04BAA7}"/>
    <cellStyle name="Total 9 2 2 5" xfId="15908" xr:uid="{FA347C99-45D0-42B6-A4B9-2B54E97263FA}"/>
    <cellStyle name="Total 9 2 2 6" xfId="18896" xr:uid="{F7A47FD9-1818-4B26-9950-706B6FCA770A}"/>
    <cellStyle name="Total 9 2 3" xfId="15909" xr:uid="{7091B075-3573-4637-93C8-63B25E6FD618}"/>
    <cellStyle name="Total 9 2 4" xfId="15910" xr:uid="{99924AB3-8EF6-40D0-A54F-43C3B14A5001}"/>
    <cellStyle name="Total 9 2 5" xfId="18360" xr:uid="{E5C59797-B408-4A57-85AD-8254C855C962}"/>
    <cellStyle name="Total 9 3" xfId="15911" xr:uid="{D59A7330-58C3-492A-AEB1-11869A0D11FB}"/>
    <cellStyle name="Total 9 3 2" xfId="15912" xr:uid="{9B02391F-F509-4E73-8065-978C5C581831}"/>
    <cellStyle name="Total 9 3 2 2" xfId="15913" xr:uid="{139D5D5D-0876-4D4B-85DE-0571B7AD87A5}"/>
    <cellStyle name="Total 9 3 2 2 2" xfId="15914" xr:uid="{B12AD51D-E56C-4BFD-9B11-3141C12DB412}"/>
    <cellStyle name="Total 9 3 2 3" xfId="19238" xr:uid="{ABD9AAB0-AF4A-498E-BEC6-F28E4B972289}"/>
    <cellStyle name="Total 9 3 3" xfId="15915" xr:uid="{BB7DDC25-7369-4A63-BA26-3783F59259C3}"/>
    <cellStyle name="Total 9 3 3 2" xfId="15916" xr:uid="{27C373ED-FE91-41E1-A9A1-D25C188D05DF}"/>
    <cellStyle name="Total 9 3 3 3" xfId="19588" xr:uid="{33DAA587-3B3B-45F3-90D3-FD1DBA1E6DFA}"/>
    <cellStyle name="Total 9 3 4" xfId="15917" xr:uid="{E13850A9-1B7B-4765-9917-AC8A07560A90}"/>
    <cellStyle name="Total 9 3 5" xfId="15918" xr:uid="{A62EFD3A-24FB-4AD6-8E9C-43A884A8B656}"/>
    <cellStyle name="Total 9 3 6" xfId="18634" xr:uid="{9C116523-0BE8-4987-8538-15BF92D7E959}"/>
    <cellStyle name="Total 9 4" xfId="15919" xr:uid="{8CCFF016-3ADE-4956-A2CA-EFD9A0AAB9B5}"/>
    <cellStyle name="Total 9 5" xfId="15920" xr:uid="{0D491554-BD16-407B-A6B0-6B5607824DCB}"/>
    <cellStyle name="Total 9 6" xfId="15921" xr:uid="{5A9CEB6A-A50D-4916-A761-5357814E8B8E}"/>
    <cellStyle name="Total 9 7" xfId="15922" xr:uid="{1E49712C-B407-45D6-8892-95E1F2DC9A55}"/>
    <cellStyle name="Total 9 8" xfId="17987" xr:uid="{35BDC40D-33C3-4DB3-A5FB-2EAF2D459DEA}"/>
    <cellStyle name="Totale" xfId="15923" xr:uid="{0118430A-FF92-4411-9573-3409F85F2110}"/>
    <cellStyle name="Totale 2" xfId="15924" xr:uid="{8610CB25-5A4C-42C8-A698-B0CA4CCCDC4B}"/>
    <cellStyle name="Totale 2 2" xfId="15925" xr:uid="{C4D2E1C0-F2FE-4EBA-A83D-4D69C4E52FEF}"/>
    <cellStyle name="Totale 2 2 2" xfId="15926" xr:uid="{8D67BE3D-F736-4115-93F7-7853BEC2ABA1}"/>
    <cellStyle name="Totale 2 3" xfId="18931" xr:uid="{038F6E9F-8A86-4DC2-8DBE-44E12C7D495C}"/>
    <cellStyle name="Totale 3" xfId="15927" xr:uid="{80F07301-C0E1-482E-A693-C51B06DE3614}"/>
    <cellStyle name="Totale 3 2" xfId="15928" xr:uid="{01ADA783-804E-4EB9-B0AA-661A1A44BA9F}"/>
    <cellStyle name="Totale 3 3" xfId="19855" xr:uid="{E5358EF4-2BBB-4A26-A6A2-00D1B489271A}"/>
    <cellStyle name="Totale 4" xfId="15929" xr:uid="{9FB0D663-EE70-48B2-9D99-568A64D1B580}"/>
    <cellStyle name="Totale 5" xfId="18925" xr:uid="{CE312324-ADFC-4FA5-A090-523B921C03CA}"/>
    <cellStyle name="Überschrift" xfId="15930" xr:uid="{05E4FBB4-5C02-4593-B70F-780D57355CD7}"/>
    <cellStyle name="Überschrift 1" xfId="15931" xr:uid="{8F844EC1-D47C-4EB9-8D04-B22B9CDDE4FE}"/>
    <cellStyle name="Überschrift 2" xfId="15932" xr:uid="{6780BF8F-4022-4300-B54B-2CA29F60880F}"/>
    <cellStyle name="Überschrift 3" xfId="15933" xr:uid="{47EF9C2B-40E7-432D-A1C0-F664F10B56B7}"/>
    <cellStyle name="Überschrift 4" xfId="15934" xr:uid="{67751A84-28DB-402E-BC3B-71DB9285AD66}"/>
    <cellStyle name="Unit" xfId="15935" xr:uid="{943EDBEB-B90F-4780-9C7B-45D293B9588D}"/>
    <cellStyle name="Unit 2" xfId="15936" xr:uid="{97A42325-10F3-4EAA-AAB5-D468608CDEC2}"/>
    <cellStyle name="Unit 2 2" xfId="15937" xr:uid="{5D07231B-4231-44B0-B781-8085A16CEB7C}"/>
    <cellStyle name="Valore non valido" xfId="15938" xr:uid="{743C002D-DF71-420A-973B-E11184932FBB}"/>
    <cellStyle name="Valore non valido 2" xfId="18926" xr:uid="{FEC2E173-F81F-4365-9229-5D255CF61E68}"/>
    <cellStyle name="Valore valido" xfId="15939" xr:uid="{3A4526A8-B05F-4CF4-BE46-461E68CDE145}"/>
    <cellStyle name="Valore valido 2" xfId="18927" xr:uid="{FC12B748-084B-478E-87E1-319E2260CCE7}"/>
    <cellStyle name="Valuutta_Layo9704" xfId="15940" xr:uid="{04B88374-1034-4DCF-B53E-CC05E9F02300}"/>
    <cellStyle name="Verknüpfte Zelle" xfId="15941" xr:uid="{01E72C00-EFA8-4ADB-AEE1-3F6E43B6BAB6}"/>
    <cellStyle name="Warnender Text" xfId="15942" xr:uid="{3D588C6E-67A9-4A0D-8615-6D8106A710F4}"/>
    <cellStyle name="Warning Text" xfId="16387" builtinId="11" customBuiltin="1"/>
    <cellStyle name="Warning Text 10" xfId="15943" xr:uid="{7A192E80-F2FF-49E5-840C-E82CE8280C3B}"/>
    <cellStyle name="Warning Text 10 2" xfId="15944" xr:uid="{613F3F57-1806-45CA-9B4A-AE26CCF156E5}"/>
    <cellStyle name="Warning Text 10 2 2" xfId="15945" xr:uid="{E2117309-9A0E-49C4-BA2B-8981805D7B60}"/>
    <cellStyle name="Warning Text 10 3" xfId="15946" xr:uid="{69B18E02-D0F9-4D65-AABF-AE5482DEBBCC}"/>
    <cellStyle name="Warning Text 10 4" xfId="15947" xr:uid="{97106278-253E-42C3-963C-D3CCE527BA19}"/>
    <cellStyle name="Warning Text 10 5" xfId="15948" xr:uid="{7D4BA6E0-2CEB-46A9-AB4D-76E42FDD3A4C}"/>
    <cellStyle name="Warning Text 10 6" xfId="15949" xr:uid="{02CD88A2-D45D-4F3D-B540-DA6EBA0C8C9E}"/>
    <cellStyle name="Warning Text 10 7" xfId="17988" xr:uid="{268CDDD1-4A76-449B-BD7A-34FC20D0D1F6}"/>
    <cellStyle name="Warning Text 2" xfId="15950" xr:uid="{B8DE4D8E-7ED9-41E4-9F73-6AA995B573E9}"/>
    <cellStyle name="Warning Text 2 10" xfId="15951" xr:uid="{CB827B0C-8CAA-45B2-A546-189CD5991EC1}"/>
    <cellStyle name="Warning Text 2 10 2" xfId="15952" xr:uid="{45AF3D4A-B9AD-4134-A75F-400DF5CA21AA}"/>
    <cellStyle name="Warning Text 2 10 2 2" xfId="15953" xr:uid="{7E0A7BF1-C28E-401F-8178-04BD1B592DEF}"/>
    <cellStyle name="Warning Text 2 10 3" xfId="15954" xr:uid="{F497783E-FB21-41B8-886E-1B38DE6747A0}"/>
    <cellStyle name="Warning Text 2 10 4" xfId="15955" xr:uid="{AD478884-6E16-489F-B1B2-0516CFB9383A}"/>
    <cellStyle name="Warning Text 2 10 5" xfId="15956" xr:uid="{DBFDC7F0-3CA9-48E0-AAAF-F4DABB788229}"/>
    <cellStyle name="Warning Text 2 10 6" xfId="15957" xr:uid="{EEA1EB5E-FD35-409B-B20D-5AF94B5B0224}"/>
    <cellStyle name="Warning Text 2 10 7" xfId="15958" xr:uid="{BA8C1BA5-A378-471B-80E1-95C0783C8A29}"/>
    <cellStyle name="Warning Text 2 10 8" xfId="17990" xr:uid="{AB1AFA21-2CAE-48FC-A787-82804A468368}"/>
    <cellStyle name="Warning Text 2 11" xfId="15959" xr:uid="{BF55747B-0851-4432-9588-BFCD0FA70064}"/>
    <cellStyle name="Warning Text 2 11 2" xfId="15960" xr:uid="{885EE41B-8D79-45B7-A0CE-E02CCC8D7611}"/>
    <cellStyle name="Warning Text 2 11 2 2" xfId="15961" xr:uid="{9B975C4D-A5F4-47D3-9F17-890A83A84AB0}"/>
    <cellStyle name="Warning Text 2 11 3" xfId="15962" xr:uid="{4F73B83C-D9E2-40BB-8DEE-4532506FD8AD}"/>
    <cellStyle name="Warning Text 2 11 4" xfId="15963" xr:uid="{87BB84D2-257B-496D-8C1E-064198274B0A}"/>
    <cellStyle name="Warning Text 2 11 5" xfId="15964" xr:uid="{4C9D8823-486A-461B-999C-12952D8055E0}"/>
    <cellStyle name="Warning Text 2 11 6" xfId="15965" xr:uid="{21709AAF-421D-48FD-B140-E00629D41312}"/>
    <cellStyle name="Warning Text 2 11 7" xfId="17991" xr:uid="{FB7B3136-CE46-4185-AB41-A81C681B5A3F}"/>
    <cellStyle name="Warning Text 2 12" xfId="15966" xr:uid="{07AE45E2-B3F6-412C-95B2-235DF8AE56A9}"/>
    <cellStyle name="Warning Text 2 12 2" xfId="15967" xr:uid="{140FD7B4-7093-4783-8605-F36B6116BB61}"/>
    <cellStyle name="Warning Text 2 13" xfId="15968" xr:uid="{E57DFAFC-DB37-4AE2-9AE6-4C630809A865}"/>
    <cellStyle name="Warning Text 2 14" xfId="15969" xr:uid="{F4E35257-3F78-4982-ACD8-4326812758DA}"/>
    <cellStyle name="Warning Text 2 15" xfId="15970" xr:uid="{920332E1-C6D5-4593-87A3-2BE8D432E7D5}"/>
    <cellStyle name="Warning Text 2 16" xfId="15971" xr:uid="{8358DB64-E753-40FD-B197-50D9815AB9A9}"/>
    <cellStyle name="Warning Text 2 17" xfId="15972" xr:uid="{F10080B8-DC5B-4EE6-88EB-FD3BF8BEE82D}"/>
    <cellStyle name="Warning Text 2 18" xfId="17989" xr:uid="{7E6175F2-2256-47AC-A3DE-CFF843E18214}"/>
    <cellStyle name="Warning Text 2 2" xfId="15973" xr:uid="{3FDEF221-5B8F-44E9-9AC8-8244C5E1CAB7}"/>
    <cellStyle name="Warning Text 2 2 2" xfId="15974" xr:uid="{D72D87B9-54CE-4819-9605-D07DFD24CE05}"/>
    <cellStyle name="Warning Text 2 2 2 2" xfId="15975" xr:uid="{5D87930E-0E2A-45F0-A08A-8B7FF947BB87}"/>
    <cellStyle name="Warning Text 2 2 3" xfId="15976" xr:uid="{BC78388E-0712-455C-B13B-A31BB83365E6}"/>
    <cellStyle name="Warning Text 2 2 4" xfId="15977" xr:uid="{2C32BD35-6BFD-4126-AB1C-A5848185B3BD}"/>
    <cellStyle name="Warning Text 2 2 5" xfId="15978" xr:uid="{D6D8F43F-52AC-4A4C-896B-E6FBF026C38D}"/>
    <cellStyle name="Warning Text 2 2 6" xfId="15979" xr:uid="{79881546-8C6F-4287-B572-5F3590143016}"/>
    <cellStyle name="Warning Text 2 2 7" xfId="15980" xr:uid="{51546174-9BE3-4C2B-A37E-102AE91FE5A0}"/>
    <cellStyle name="Warning Text 2 2 8" xfId="17992" xr:uid="{F4592FC9-E8FB-4A71-94EA-B8133F154F30}"/>
    <cellStyle name="Warning Text 2 3" xfId="15981" xr:uid="{9DA353E5-7098-4F4F-A8CE-6110718A6E26}"/>
    <cellStyle name="Warning Text 2 3 2" xfId="15982" xr:uid="{40407C93-33C3-46A5-9E8C-CC541E5888E4}"/>
    <cellStyle name="Warning Text 2 3 2 2" xfId="15983" xr:uid="{965C36B3-F3C3-49DB-AB0B-83E433C0FEE6}"/>
    <cellStyle name="Warning Text 2 3 3" xfId="15984" xr:uid="{E9C77A31-5844-40EE-8624-696D535BCD55}"/>
    <cellStyle name="Warning Text 2 3 4" xfId="15985" xr:uid="{70CCC355-6F40-406C-AF96-CB7BB8ACBD47}"/>
    <cellStyle name="Warning Text 2 3 5" xfId="15986" xr:uid="{D650BF26-827B-4787-A0EF-54FEBD81EE58}"/>
    <cellStyle name="Warning Text 2 3 6" xfId="15987" xr:uid="{9DF4FB59-05D7-47A6-B348-5F06C0CA103F}"/>
    <cellStyle name="Warning Text 2 3 7" xfId="15988" xr:uid="{BF9516D6-E7AC-4EEF-AA7B-6E27C1D973AD}"/>
    <cellStyle name="Warning Text 2 3 8" xfId="17993" xr:uid="{6E4420E9-3B9C-41A5-BD2F-52D444ED20E0}"/>
    <cellStyle name="Warning Text 2 4" xfId="15989" xr:uid="{3317FAE9-738A-48B1-BFBE-3C49045EC9F4}"/>
    <cellStyle name="Warning Text 2 4 2" xfId="15990" xr:uid="{07BBAD01-C28C-4A5D-A5AD-4A153EBAF9AC}"/>
    <cellStyle name="Warning Text 2 4 2 2" xfId="15991" xr:uid="{0A7BD7D8-55CE-4C5C-A96E-2F4158DB5E2F}"/>
    <cellStyle name="Warning Text 2 4 3" xfId="15992" xr:uid="{B49957CA-7D85-45D3-BED8-97C6C55820ED}"/>
    <cellStyle name="Warning Text 2 4 4" xfId="15993" xr:uid="{E46AD5C4-F92C-4A95-A0A2-90AED1A3B522}"/>
    <cellStyle name="Warning Text 2 4 5" xfId="15994" xr:uid="{EA1BB87D-81A8-4CDE-8153-AF765816DCC3}"/>
    <cellStyle name="Warning Text 2 4 6" xfId="15995" xr:uid="{C8506602-664B-4762-BC43-37FB51714CA8}"/>
    <cellStyle name="Warning Text 2 4 7" xfId="15996" xr:uid="{5880A1CB-8146-443F-8D42-896534D4EC63}"/>
    <cellStyle name="Warning Text 2 4 8" xfId="17994" xr:uid="{495E0220-1177-4E2E-A797-4037E34586FE}"/>
    <cellStyle name="Warning Text 2 5" xfId="15997" xr:uid="{64C86978-2C9D-4F09-B58B-4061B141AA66}"/>
    <cellStyle name="Warning Text 2 5 2" xfId="15998" xr:uid="{3FC09CA9-88A6-416F-AEA9-D7034C9B1741}"/>
    <cellStyle name="Warning Text 2 5 2 2" xfId="15999" xr:uid="{EFBD22CF-8168-4956-AA04-C4278F279157}"/>
    <cellStyle name="Warning Text 2 5 3" xfId="16000" xr:uid="{9398AF2F-B82C-4762-802E-295F857D9E4C}"/>
    <cellStyle name="Warning Text 2 5 4" xfId="16001" xr:uid="{76777681-1A6E-4F10-9A6C-A2C01EA0F8BB}"/>
    <cellStyle name="Warning Text 2 5 5" xfId="16002" xr:uid="{2100CEBC-0D65-405B-A1E6-28EC2A72CD6A}"/>
    <cellStyle name="Warning Text 2 5 6" xfId="16003" xr:uid="{B64E4B21-8523-4407-8732-BA675F2876BD}"/>
    <cellStyle name="Warning Text 2 5 7" xfId="16004" xr:uid="{2AE9EEA1-4230-4180-B14F-DEFC64A5FD46}"/>
    <cellStyle name="Warning Text 2 5 8" xfId="17995" xr:uid="{B67C9E4E-BD80-49BD-9E59-0C6D8C72F6D0}"/>
    <cellStyle name="Warning Text 2 6" xfId="16005" xr:uid="{44DB0B27-0BAA-480A-B90B-BD5BED42F30C}"/>
    <cellStyle name="Warning Text 2 6 2" xfId="16006" xr:uid="{05202B2B-3992-477A-973D-9247A206AAA7}"/>
    <cellStyle name="Warning Text 2 6 2 2" xfId="16007" xr:uid="{1F47C25A-FCFF-411A-8BA4-EDEB6EC9257C}"/>
    <cellStyle name="Warning Text 2 6 3" xfId="16008" xr:uid="{6912082E-F642-4A46-9F07-3084D5CE4F88}"/>
    <cellStyle name="Warning Text 2 6 4" xfId="16009" xr:uid="{3F2DEEB5-0181-44C8-A3AA-A4BE7D772FB3}"/>
    <cellStyle name="Warning Text 2 6 5" xfId="16010" xr:uid="{1490E28F-4907-42AF-A1E1-720003FF0F6A}"/>
    <cellStyle name="Warning Text 2 6 6" xfId="16011" xr:uid="{AAFD86CC-EB5A-422C-86FC-FEC070F68B62}"/>
    <cellStyle name="Warning Text 2 6 7" xfId="16012" xr:uid="{95AB6F60-1695-4196-8651-031417487A3C}"/>
    <cellStyle name="Warning Text 2 6 8" xfId="17996" xr:uid="{2A50A4F9-D85A-458A-89B6-DF26D31BB4C1}"/>
    <cellStyle name="Warning Text 2 7" xfId="16013" xr:uid="{5970C83D-D3E0-4503-A6AB-8DB4930874B3}"/>
    <cellStyle name="Warning Text 2 7 2" xfId="16014" xr:uid="{EA1DBD68-4D33-488F-9217-5E623014061B}"/>
    <cellStyle name="Warning Text 2 7 2 2" xfId="16015" xr:uid="{FC439045-768A-4EEE-8DCE-4C996A4647B0}"/>
    <cellStyle name="Warning Text 2 7 3" xfId="16016" xr:uid="{5C30C5CC-92F1-40B5-8C83-0B55BEF96B31}"/>
    <cellStyle name="Warning Text 2 7 4" xfId="16017" xr:uid="{BD0F7411-E651-46CE-BD90-AAB2574B3558}"/>
    <cellStyle name="Warning Text 2 7 5" xfId="16018" xr:uid="{515C3180-BF4B-4A60-B090-DE6A3142AC5E}"/>
    <cellStyle name="Warning Text 2 7 6" xfId="16019" xr:uid="{3F50FE41-D9D7-4132-BB9D-AB2442F36B7C}"/>
    <cellStyle name="Warning Text 2 7 7" xfId="16020" xr:uid="{95E5DA66-52A4-4B45-A257-DFF2822313F8}"/>
    <cellStyle name="Warning Text 2 7 8" xfId="17997" xr:uid="{B2FC982F-1A59-4FFF-8E02-B7026F37EF37}"/>
    <cellStyle name="Warning Text 2 8" xfId="16021" xr:uid="{08EA6459-B871-421B-94C8-8F376E05CB88}"/>
    <cellStyle name="Warning Text 2 8 2" xfId="16022" xr:uid="{C901A671-3B43-458E-80FC-411CCAD85341}"/>
    <cellStyle name="Warning Text 2 8 2 2" xfId="16023" xr:uid="{C539ADF5-4584-4909-817A-CF080EBB30E9}"/>
    <cellStyle name="Warning Text 2 8 3" xfId="16024" xr:uid="{2820C115-7781-401E-B3F2-2677CA43B1AA}"/>
    <cellStyle name="Warning Text 2 8 4" xfId="16025" xr:uid="{9A30E43F-E7B0-46E6-AE03-063DA8111C90}"/>
    <cellStyle name="Warning Text 2 8 5" xfId="16026" xr:uid="{132A05BC-17CD-43FF-87B0-83E5161230BC}"/>
    <cellStyle name="Warning Text 2 8 6" xfId="16027" xr:uid="{D15F29C7-8803-430A-889A-07F141EE9F0E}"/>
    <cellStyle name="Warning Text 2 8 7" xfId="16028" xr:uid="{A6799479-9D94-44A8-A781-F6E72AEB25E0}"/>
    <cellStyle name="Warning Text 2 8 8" xfId="17998" xr:uid="{F6ECA42B-D3BB-45C9-9DF5-C4716524D390}"/>
    <cellStyle name="Warning Text 2 9" xfId="16029" xr:uid="{0227D9A9-7D45-419D-B2B6-AFBCAC7E97B4}"/>
    <cellStyle name="Warning Text 2 9 2" xfId="16030" xr:uid="{F5325D79-FE90-4487-9B3E-F83EA48A7970}"/>
    <cellStyle name="Warning Text 2 9 2 2" xfId="16031" xr:uid="{F059D308-DFE3-434B-9E5D-CB3E8726026F}"/>
    <cellStyle name="Warning Text 2 9 3" xfId="16032" xr:uid="{2A6E8AB9-E6A9-4509-A6D1-F3B27EC6F017}"/>
    <cellStyle name="Warning Text 2 9 4" xfId="16033" xr:uid="{C46D894A-1D0D-4B21-942A-EC80B5C9EFE9}"/>
    <cellStyle name="Warning Text 2 9 5" xfId="16034" xr:uid="{A73E69F0-BFB4-4A5F-9167-BDED52E0F7F6}"/>
    <cellStyle name="Warning Text 2 9 6" xfId="16035" xr:uid="{4143524A-DF07-4F70-9A43-CB3D17DACF53}"/>
    <cellStyle name="Warning Text 2 9 7" xfId="16036" xr:uid="{D121D8EA-95D9-4273-95EA-9784024FA436}"/>
    <cellStyle name="Warning Text 2 9 8" xfId="17999" xr:uid="{B2A80181-D3FB-4CD2-A45D-3D392D66480F}"/>
    <cellStyle name="Warning Text 3" xfId="16037" xr:uid="{D78DF215-A337-41CF-AEB2-1A379AB24687}"/>
    <cellStyle name="Warning Text 3 10" xfId="16038" xr:uid="{11AC69D3-3B1B-4867-B0AA-68FDA89D1717}"/>
    <cellStyle name="Warning Text 3 10 2" xfId="16039" xr:uid="{D01A7156-E055-4EDE-B93D-34F3C3D50989}"/>
    <cellStyle name="Warning Text 3 10 2 2" xfId="16040" xr:uid="{3EFA6479-0046-49DF-808D-1C6319697A00}"/>
    <cellStyle name="Warning Text 3 10 3" xfId="16041" xr:uid="{B38DBE1B-AEB9-4A34-B5AD-D85837AA4028}"/>
    <cellStyle name="Warning Text 3 10 4" xfId="16042" xr:uid="{D61FCC42-F6EA-4AD1-BE28-BBD2C17794B6}"/>
    <cellStyle name="Warning Text 3 10 5" xfId="16043" xr:uid="{D8B6306D-224E-4D3B-8C68-99BA4B64CA68}"/>
    <cellStyle name="Warning Text 3 10 6" xfId="16044" xr:uid="{30F0B5A1-15BC-450C-B624-6423208A9B25}"/>
    <cellStyle name="Warning Text 3 10 7" xfId="18001" xr:uid="{FAFCFB63-ECD6-4E25-A38C-F5B4FD923352}"/>
    <cellStyle name="Warning Text 3 11" xfId="16045" xr:uid="{3E2BABCB-0CA8-4C7A-BAAB-A4B2B71380D6}"/>
    <cellStyle name="Warning Text 3 11 2" xfId="16046" xr:uid="{4AB4217E-FF5D-4D8F-B180-75C40F0AC97D}"/>
    <cellStyle name="Warning Text 3 11 2 2" xfId="16047" xr:uid="{6E022949-746E-466A-8984-8FB4682B3CE6}"/>
    <cellStyle name="Warning Text 3 11 3" xfId="16048" xr:uid="{0AF138D0-52CB-403A-892E-7E52F342CA34}"/>
    <cellStyle name="Warning Text 3 11 4" xfId="16049" xr:uid="{B2422142-2085-4CE1-9169-1A571D70C927}"/>
    <cellStyle name="Warning Text 3 11 5" xfId="16050" xr:uid="{490694C3-B5C0-4666-9770-5B24F66C26A0}"/>
    <cellStyle name="Warning Text 3 11 6" xfId="16051" xr:uid="{038A11CC-8CBD-4E99-8EFA-BE63F4D8DF3F}"/>
    <cellStyle name="Warning Text 3 11 7" xfId="18002" xr:uid="{93D1FF3A-E5F4-4B7C-8329-284B6F61BBB8}"/>
    <cellStyle name="Warning Text 3 12" xfId="16052" xr:uid="{00B59A85-6156-4481-B647-BC9CB34B8FFA}"/>
    <cellStyle name="Warning Text 3 12 2" xfId="16053" xr:uid="{C165BE84-381D-42C0-ADE1-289D45F33CCB}"/>
    <cellStyle name="Warning Text 3 13" xfId="16054" xr:uid="{C1899907-6146-40A6-90F5-4FA2B13C750C}"/>
    <cellStyle name="Warning Text 3 14" xfId="16055" xr:uid="{7F202070-05EC-4245-8BCB-8313337ED075}"/>
    <cellStyle name="Warning Text 3 15" xfId="16056" xr:uid="{398C6EB0-13FA-4F37-8908-D0071C897603}"/>
    <cellStyle name="Warning Text 3 16" xfId="16057" xr:uid="{0AFF18A3-43A3-4CD3-AF46-01AFE24E817A}"/>
    <cellStyle name="Warning Text 3 17" xfId="16058" xr:uid="{A9ADE0DE-14C5-4552-BC27-D62EB5562F3A}"/>
    <cellStyle name="Warning Text 3 18" xfId="18000" xr:uid="{CCFCE27B-1B35-4D5C-8162-FE73F5746B2A}"/>
    <cellStyle name="Warning Text 3 2" xfId="16059" xr:uid="{2281F840-4A53-44FF-9786-B0F4E62A1EDA}"/>
    <cellStyle name="Warning Text 3 2 2" xfId="16060" xr:uid="{FC6850F6-BD7A-4A6D-99D8-DFA1E0BB9ED7}"/>
    <cellStyle name="Warning Text 3 2 2 2" xfId="16061" xr:uid="{0B38EEF0-4AAF-4751-87E7-85771E2C013C}"/>
    <cellStyle name="Warning Text 3 2 3" xfId="16062" xr:uid="{407373F7-677C-43BA-B995-2A8870A2C849}"/>
    <cellStyle name="Warning Text 3 2 4" xfId="16063" xr:uid="{B666F63B-5952-457A-AAB4-AD2C1460D3B1}"/>
    <cellStyle name="Warning Text 3 2 5" xfId="16064" xr:uid="{2BF51F6B-B327-40FC-9100-BA0B8026F297}"/>
    <cellStyle name="Warning Text 3 2 6" xfId="16065" xr:uid="{B8641DEF-601B-42EF-BEBF-4D71B8F2D5E6}"/>
    <cellStyle name="Warning Text 3 2 7" xfId="18003" xr:uid="{5B512960-AD42-462F-AC90-F7031AE8CB48}"/>
    <cellStyle name="Warning Text 3 3" xfId="16066" xr:uid="{7DCE20F4-A5A0-49F2-9862-08F760D3E00E}"/>
    <cellStyle name="Warning Text 3 3 2" xfId="16067" xr:uid="{947342C7-34C0-4D92-968D-47B555C496FB}"/>
    <cellStyle name="Warning Text 3 3 2 2" xfId="16068" xr:uid="{376CEA1D-779D-4F88-B46C-E00F6DA441C9}"/>
    <cellStyle name="Warning Text 3 3 3" xfId="16069" xr:uid="{9668DF44-4915-4633-814B-1CC0EC5A2201}"/>
    <cellStyle name="Warning Text 3 3 4" xfId="16070" xr:uid="{8FEF336E-AB14-40EA-B0E1-1495D0B9FAB8}"/>
    <cellStyle name="Warning Text 3 3 5" xfId="16071" xr:uid="{600B33E1-3678-4C34-A7A2-694C212204D8}"/>
    <cellStyle name="Warning Text 3 3 6" xfId="16072" xr:uid="{C755D6CC-930A-4719-8B0A-1DA409D29159}"/>
    <cellStyle name="Warning Text 3 3 7" xfId="18004" xr:uid="{3D84076C-C69B-4F28-9ED8-E19F43A561FA}"/>
    <cellStyle name="Warning Text 3 4" xfId="16073" xr:uid="{EA4C1926-C7D7-4A92-AD2D-64513ECB2DAE}"/>
    <cellStyle name="Warning Text 3 4 2" xfId="16074" xr:uid="{7AE1D7C4-A38F-4B8A-92AD-3591736DC9A7}"/>
    <cellStyle name="Warning Text 3 4 2 2" xfId="16075" xr:uid="{47E2368E-3862-4169-A1CE-61842B592BB2}"/>
    <cellStyle name="Warning Text 3 4 3" xfId="16076" xr:uid="{CEA942C2-319F-4840-BB39-EDD8F627BAB3}"/>
    <cellStyle name="Warning Text 3 4 4" xfId="16077" xr:uid="{C04B6F38-6FB8-41F9-8FA2-8A15234B7C3F}"/>
    <cellStyle name="Warning Text 3 4 5" xfId="16078" xr:uid="{176545F5-BF25-46EF-B5D8-61C5AD442E65}"/>
    <cellStyle name="Warning Text 3 4 6" xfId="16079" xr:uid="{E50C5C98-6D0C-4636-8083-EDC2478C786D}"/>
    <cellStyle name="Warning Text 3 4 7" xfId="18005" xr:uid="{9280CC52-C531-44B2-8EEE-A549A5DBA0B0}"/>
    <cellStyle name="Warning Text 3 5" xfId="16080" xr:uid="{5B6FF9B8-8BC7-4359-B9F7-838AF1F44FBE}"/>
    <cellStyle name="Warning Text 3 5 2" xfId="16081" xr:uid="{8C72AD27-F0A2-4768-9BE4-AB06E92F052B}"/>
    <cellStyle name="Warning Text 3 5 2 2" xfId="16082" xr:uid="{5FA174D6-591F-4EE9-91F5-7055F34333F6}"/>
    <cellStyle name="Warning Text 3 5 3" xfId="16083" xr:uid="{FC94637C-E445-4B68-ACB5-1793305055BA}"/>
    <cellStyle name="Warning Text 3 5 4" xfId="16084" xr:uid="{75CFAF30-CE1C-4AF0-AF88-925144FC283E}"/>
    <cellStyle name="Warning Text 3 5 5" xfId="16085" xr:uid="{E9155A36-96C1-474C-B48D-AE9632D3941A}"/>
    <cellStyle name="Warning Text 3 5 6" xfId="16086" xr:uid="{E904A9F6-65D7-4354-A034-3849164AF50F}"/>
    <cellStyle name="Warning Text 3 5 7" xfId="18006" xr:uid="{A757BABE-2FA3-4FD3-A2AC-D2BAA4FDB489}"/>
    <cellStyle name="Warning Text 3 6" xfId="16087" xr:uid="{BEA680C4-AE63-48B3-A744-10838BED3C2F}"/>
    <cellStyle name="Warning Text 3 6 2" xfId="16088" xr:uid="{A5D76D07-B1D4-4574-BF34-823BAD5732D0}"/>
    <cellStyle name="Warning Text 3 6 2 2" xfId="16089" xr:uid="{4469D0A0-B135-46D3-B663-8F214BFB7D8E}"/>
    <cellStyle name="Warning Text 3 6 3" xfId="16090" xr:uid="{7BE57FCE-7F5F-4C69-866B-A85523AE44BD}"/>
    <cellStyle name="Warning Text 3 6 4" xfId="16091" xr:uid="{E2D606E6-A221-47F2-97DA-60F0C8B07DFF}"/>
    <cellStyle name="Warning Text 3 6 5" xfId="16092" xr:uid="{794191D8-CA48-4B2A-BDEA-81FD4B54EA90}"/>
    <cellStyle name="Warning Text 3 6 6" xfId="16093" xr:uid="{87C13C96-48A4-4ECB-854D-46C1A5FCD87F}"/>
    <cellStyle name="Warning Text 3 6 7" xfId="18007" xr:uid="{7BF5122F-8A56-43CD-BDFE-B37F141E5DD6}"/>
    <cellStyle name="Warning Text 3 7" xfId="16094" xr:uid="{6A7506F8-BF80-473F-982A-74721A39961C}"/>
    <cellStyle name="Warning Text 3 7 2" xfId="16095" xr:uid="{976FC934-8503-4A32-990B-27254999454A}"/>
    <cellStyle name="Warning Text 3 7 2 2" xfId="16096" xr:uid="{1700ED94-4EDE-4FED-9BAB-5E2FBDEE70A6}"/>
    <cellStyle name="Warning Text 3 7 3" xfId="16097" xr:uid="{E5C41418-0A62-4C6C-9C6D-822C60418A8C}"/>
    <cellStyle name="Warning Text 3 7 4" xfId="16098" xr:uid="{EC749CB0-FF57-43E7-B91E-DC276205B3A8}"/>
    <cellStyle name="Warning Text 3 7 5" xfId="16099" xr:uid="{539D0100-4DD2-4188-A6B6-FE2F7B67CD87}"/>
    <cellStyle name="Warning Text 3 7 6" xfId="16100" xr:uid="{A99802AC-23C5-4257-A1A0-A39BA437B2A0}"/>
    <cellStyle name="Warning Text 3 7 7" xfId="18008" xr:uid="{2FC84EF6-39F8-4D45-879F-D1A1DFBC123A}"/>
    <cellStyle name="Warning Text 3 8" xfId="16101" xr:uid="{287F70BC-1521-4883-83BC-8E121001469D}"/>
    <cellStyle name="Warning Text 3 8 2" xfId="16102" xr:uid="{4E3CAC43-E3F0-4100-8A59-EBAD136CF2FB}"/>
    <cellStyle name="Warning Text 3 8 2 2" xfId="16103" xr:uid="{F23726AF-6322-4A36-AE94-BF03E32C109D}"/>
    <cellStyle name="Warning Text 3 8 3" xfId="16104" xr:uid="{85A0A992-D980-4D00-9FDF-D91BC58288BB}"/>
    <cellStyle name="Warning Text 3 8 4" xfId="16105" xr:uid="{9FD91969-6D85-4A3D-AF62-349B0CF43250}"/>
    <cellStyle name="Warning Text 3 8 5" xfId="16106" xr:uid="{AFC3739C-C357-407F-B0D2-B68BF3487B88}"/>
    <cellStyle name="Warning Text 3 8 6" xfId="16107" xr:uid="{AB108983-6AE7-4919-9D3E-0BA55DD8D7F1}"/>
    <cellStyle name="Warning Text 3 8 7" xfId="18009" xr:uid="{FEF15A02-38DE-437E-8559-C4C7FD7B352B}"/>
    <cellStyle name="Warning Text 3 9" xfId="16108" xr:uid="{3A3304E7-F7E8-4522-B753-76F0855DD898}"/>
    <cellStyle name="Warning Text 3 9 2" xfId="16109" xr:uid="{D19A881F-7EED-437B-84DF-C64C7080D0CA}"/>
    <cellStyle name="Warning Text 3 9 2 2" xfId="16110" xr:uid="{09458D17-830F-4DE1-B5DA-531D756C2081}"/>
    <cellStyle name="Warning Text 3 9 3" xfId="16111" xr:uid="{39201B7C-F90C-4871-8CCA-9E1D5FB24606}"/>
    <cellStyle name="Warning Text 3 9 4" xfId="16112" xr:uid="{DBD20BC8-6457-4BDF-A905-D87DFF75045B}"/>
    <cellStyle name="Warning Text 3 9 5" xfId="16113" xr:uid="{66F22DD8-8C97-4479-B079-6C7167103EA7}"/>
    <cellStyle name="Warning Text 3 9 6" xfId="16114" xr:uid="{5CB5E450-815A-45C9-8897-65962DC6943E}"/>
    <cellStyle name="Warning Text 3 9 7" xfId="18010" xr:uid="{C80C6139-FC19-4C68-9F4B-FAB61B32A7B6}"/>
    <cellStyle name="Warning Text 4" xfId="16115" xr:uid="{ADE4EA6A-3812-485B-9737-C7727C2E6C17}"/>
    <cellStyle name="Warning Text 4 10" xfId="16116" xr:uid="{96035AE0-EEAF-4EDE-9F61-C3285C9D25A9}"/>
    <cellStyle name="Warning Text 4 10 2" xfId="16117" xr:uid="{DF9A832B-9D2F-4EA9-A219-8BED345367BB}"/>
    <cellStyle name="Warning Text 4 10 2 2" xfId="16118" xr:uid="{52F8BEE4-904B-4701-B042-4F6B01C5A1C3}"/>
    <cellStyle name="Warning Text 4 10 3" xfId="16119" xr:uid="{C1D4E4DF-21A4-41FA-BF00-450DE5AE83F4}"/>
    <cellStyle name="Warning Text 4 10 4" xfId="16120" xr:uid="{1626F8FC-5A86-4EF8-8127-256FA58B1171}"/>
    <cellStyle name="Warning Text 4 10 5" xfId="16121" xr:uid="{2790219A-5525-4416-9835-47C590F63E49}"/>
    <cellStyle name="Warning Text 4 10 6" xfId="16122" xr:uid="{F63783F8-06A6-4B6C-9FA3-E6A8C5142503}"/>
    <cellStyle name="Warning Text 4 10 7" xfId="18012" xr:uid="{76A44947-1085-4ED1-8575-A32B81B85517}"/>
    <cellStyle name="Warning Text 4 11" xfId="16123" xr:uid="{5AC87631-AD48-49A8-BDFD-749F4A72A75F}"/>
    <cellStyle name="Warning Text 4 11 2" xfId="16124" xr:uid="{81E04343-0830-418E-AA95-607F8F6F18BC}"/>
    <cellStyle name="Warning Text 4 11 2 2" xfId="16125" xr:uid="{09BB1253-3CA3-40B0-B572-659720466D57}"/>
    <cellStyle name="Warning Text 4 11 3" xfId="16126" xr:uid="{A7A6DB05-A3AB-422D-ADDC-A67F5C7A9C12}"/>
    <cellStyle name="Warning Text 4 11 4" xfId="16127" xr:uid="{FA8470ED-59B6-4C9A-B249-A3285C6D99EF}"/>
    <cellStyle name="Warning Text 4 11 5" xfId="16128" xr:uid="{F9E86E4C-F88E-4661-804F-B63428D46B15}"/>
    <cellStyle name="Warning Text 4 11 6" xfId="16129" xr:uid="{8A65F841-359C-4284-8ED7-382DFBDEB103}"/>
    <cellStyle name="Warning Text 4 11 7" xfId="18013" xr:uid="{C2AB2376-4977-45D7-841C-B3B906E600E7}"/>
    <cellStyle name="Warning Text 4 12" xfId="16130" xr:uid="{006FD04B-2AF9-44E9-8C58-D5730DC9518A}"/>
    <cellStyle name="Warning Text 4 12 2" xfId="16131" xr:uid="{6495E2A1-9C67-4E44-9E02-E5A1DEC4A3D1}"/>
    <cellStyle name="Warning Text 4 13" xfId="16132" xr:uid="{6A2D65FB-8EFE-4D7D-9045-042F8FD39F54}"/>
    <cellStyle name="Warning Text 4 14" xfId="16133" xr:uid="{076C8139-7574-47CE-A5EE-A0C87C04462F}"/>
    <cellStyle name="Warning Text 4 15" xfId="16134" xr:uid="{ECC276BD-1707-47E2-9D25-8F2EC4504166}"/>
    <cellStyle name="Warning Text 4 16" xfId="16135" xr:uid="{F259EDA9-53A5-4305-8E3C-28B9740641F2}"/>
    <cellStyle name="Warning Text 4 17" xfId="18011" xr:uid="{FBDC5C23-4366-4E08-9549-F81635745630}"/>
    <cellStyle name="Warning Text 4 2" xfId="16136" xr:uid="{0CD53A37-85CE-4960-842C-16379684DF66}"/>
    <cellStyle name="Warning Text 4 2 2" xfId="16137" xr:uid="{7A1E661F-CBCE-44F0-B727-812ADA557C0C}"/>
    <cellStyle name="Warning Text 4 2 2 2" xfId="16138" xr:uid="{A608FA3A-C95F-48C8-8834-E6CF2DFA96BD}"/>
    <cellStyle name="Warning Text 4 2 3" xfId="16139" xr:uid="{2EDEB859-6E46-4F18-8511-636248489403}"/>
    <cellStyle name="Warning Text 4 2 4" xfId="16140" xr:uid="{E737BFDF-0460-4B6D-9CC0-3120EB183B43}"/>
    <cellStyle name="Warning Text 4 2 5" xfId="16141" xr:uid="{17540797-BD72-45B5-BEDA-F9D14796E93C}"/>
    <cellStyle name="Warning Text 4 2 6" xfId="16142" xr:uid="{F77532F4-E3CC-4697-AA56-ECA9C23774BB}"/>
    <cellStyle name="Warning Text 4 2 7" xfId="18014" xr:uid="{151206D0-EBEB-48ED-B0BE-5E14FBC5F64B}"/>
    <cellStyle name="Warning Text 4 3" xfId="16143" xr:uid="{66EF6C65-7EE6-47FB-8E9C-C1CD349F23F1}"/>
    <cellStyle name="Warning Text 4 3 2" xfId="16144" xr:uid="{CB6763F7-FCF6-426D-95F6-9EF199077D82}"/>
    <cellStyle name="Warning Text 4 3 2 2" xfId="16145" xr:uid="{622EB865-27C8-41C9-980B-412FA0BC36DE}"/>
    <cellStyle name="Warning Text 4 3 3" xfId="16146" xr:uid="{5C864311-B718-44A0-A816-8E963A050F9F}"/>
    <cellStyle name="Warning Text 4 3 4" xfId="16147" xr:uid="{A06D8A6F-6AE7-497A-9D69-D01216A4CCD4}"/>
    <cellStyle name="Warning Text 4 3 5" xfId="16148" xr:uid="{C7F5BFE9-AAF7-40BE-A5FC-A61D07A1245D}"/>
    <cellStyle name="Warning Text 4 3 6" xfId="16149" xr:uid="{35700197-69FC-40B1-AC5F-CAADD25DF06F}"/>
    <cellStyle name="Warning Text 4 3 7" xfId="18015" xr:uid="{F77365F9-23BB-4392-BA24-D4F29791BE9A}"/>
    <cellStyle name="Warning Text 4 4" xfId="16150" xr:uid="{2561D08B-7DCC-49EC-9920-7E6806AD3DD9}"/>
    <cellStyle name="Warning Text 4 4 2" xfId="16151" xr:uid="{1E0F38AA-AB59-4A8B-BC6B-110A21C6CA61}"/>
    <cellStyle name="Warning Text 4 4 2 2" xfId="16152" xr:uid="{623124A4-A920-4BCF-984E-1333A489E78D}"/>
    <cellStyle name="Warning Text 4 4 3" xfId="16153" xr:uid="{602B6AFC-9635-4A06-8227-20D558024157}"/>
    <cellStyle name="Warning Text 4 4 4" xfId="16154" xr:uid="{80B9656C-FD1A-4E31-B33C-30778316E0E3}"/>
    <cellStyle name="Warning Text 4 4 5" xfId="16155" xr:uid="{625136A6-538A-4B34-94A7-0F8FAA615EBF}"/>
    <cellStyle name="Warning Text 4 4 6" xfId="16156" xr:uid="{D6425BAC-1A5E-49BB-9CEB-3CE86D671014}"/>
    <cellStyle name="Warning Text 4 4 7" xfId="18016" xr:uid="{71798C5E-D039-4F95-8983-120A582F3302}"/>
    <cellStyle name="Warning Text 4 5" xfId="16157" xr:uid="{296E0904-8B0D-4821-8949-D4006413AE70}"/>
    <cellStyle name="Warning Text 4 5 2" xfId="16158" xr:uid="{121E9607-0150-4F43-82D5-197328E2A99C}"/>
    <cellStyle name="Warning Text 4 5 2 2" xfId="16159" xr:uid="{E63E5259-B95D-4E13-ACFF-C28C24660D88}"/>
    <cellStyle name="Warning Text 4 5 3" xfId="16160" xr:uid="{7965F010-BD6A-4F38-95DE-8057AB8443F1}"/>
    <cellStyle name="Warning Text 4 5 4" xfId="16161" xr:uid="{CB13E794-405B-41CC-B0A3-71FCA8D86051}"/>
    <cellStyle name="Warning Text 4 5 5" xfId="16162" xr:uid="{0B45EFEE-2D1B-4125-A04D-42263E436347}"/>
    <cellStyle name="Warning Text 4 5 6" xfId="16163" xr:uid="{4E1826A8-6377-47FC-A129-11E996483099}"/>
    <cellStyle name="Warning Text 4 5 7" xfId="18017" xr:uid="{15602880-9105-46E1-A835-7D0BB91CB755}"/>
    <cellStyle name="Warning Text 4 6" xfId="16164" xr:uid="{9B6A0C22-A2CB-405E-9696-833C89B21D3B}"/>
    <cellStyle name="Warning Text 4 6 2" xfId="16165" xr:uid="{29C279E6-1364-4665-BD47-A940E2B9406C}"/>
    <cellStyle name="Warning Text 4 6 2 2" xfId="16166" xr:uid="{41224F32-39C3-4F96-AE2D-AA9CD01F6BBA}"/>
    <cellStyle name="Warning Text 4 6 3" xfId="16167" xr:uid="{F2B0FFCA-0ACB-41F4-AA85-7EAACB3EAAD8}"/>
    <cellStyle name="Warning Text 4 6 4" xfId="16168" xr:uid="{7441C9A9-B1B6-4DCC-BD9F-5C8686336F79}"/>
    <cellStyle name="Warning Text 4 6 5" xfId="16169" xr:uid="{2B9527A3-E546-4B50-A149-5B2CBCC169D6}"/>
    <cellStyle name="Warning Text 4 6 6" xfId="16170" xr:uid="{76BDC9BB-867F-4C2F-9982-B72D5D04CAE1}"/>
    <cellStyle name="Warning Text 4 6 7" xfId="18018" xr:uid="{152FDBFF-A997-4602-929E-59C55A1DFCBF}"/>
    <cellStyle name="Warning Text 4 7" xfId="16171" xr:uid="{A4BD18BD-E538-4B12-B116-8E4751354EED}"/>
    <cellStyle name="Warning Text 4 7 2" xfId="16172" xr:uid="{19B91EFE-E3C1-478C-A822-8836441C46E5}"/>
    <cellStyle name="Warning Text 4 7 2 2" xfId="16173" xr:uid="{A4DEAB48-1144-4132-A986-15D0DD068F94}"/>
    <cellStyle name="Warning Text 4 7 3" xfId="16174" xr:uid="{D0270311-EF38-45EF-AFAF-66B8929DFFD3}"/>
    <cellStyle name="Warning Text 4 7 4" xfId="16175" xr:uid="{58E87689-912C-4523-9AA7-C11F58CA1454}"/>
    <cellStyle name="Warning Text 4 7 5" xfId="16176" xr:uid="{99574D02-4FF2-4822-85BE-8A7260AED05F}"/>
    <cellStyle name="Warning Text 4 7 6" xfId="16177" xr:uid="{232A76B2-3BF9-4232-AEB8-E818590DECE4}"/>
    <cellStyle name="Warning Text 4 7 7" xfId="18019" xr:uid="{F8B0C228-A72C-46E0-9352-F6A690DFD4A5}"/>
    <cellStyle name="Warning Text 4 8" xfId="16178" xr:uid="{CEFC9AF3-AE21-49AF-8991-B76CB4E5DF71}"/>
    <cellStyle name="Warning Text 4 8 2" xfId="16179" xr:uid="{33D53017-3759-4B45-B4F2-2A96F269D017}"/>
    <cellStyle name="Warning Text 4 8 2 2" xfId="16180" xr:uid="{81CC74BC-B4CF-41F0-8E8F-6F6870852374}"/>
    <cellStyle name="Warning Text 4 8 3" xfId="16181" xr:uid="{C02E7BD2-08C4-4D2A-AEF3-0BCAFCFB8122}"/>
    <cellStyle name="Warning Text 4 8 4" xfId="16182" xr:uid="{8756541D-A655-4C04-8495-4AABBC717719}"/>
    <cellStyle name="Warning Text 4 8 5" xfId="16183" xr:uid="{571129E7-666E-4D71-B974-7AD6949EC261}"/>
    <cellStyle name="Warning Text 4 8 6" xfId="16184" xr:uid="{A99A6D72-B01C-4EC9-B3A1-65BD304CB2D7}"/>
    <cellStyle name="Warning Text 4 8 7" xfId="18020" xr:uid="{7BE3589B-FE12-4C6E-A7F8-91FE34E78E90}"/>
    <cellStyle name="Warning Text 4 9" xfId="16185" xr:uid="{4D7B0FF3-F351-4A75-AF0B-84E66FFA41C9}"/>
    <cellStyle name="Warning Text 4 9 2" xfId="16186" xr:uid="{2520193E-4D3D-45DA-8018-B43AD7D38E3D}"/>
    <cellStyle name="Warning Text 4 9 2 2" xfId="16187" xr:uid="{85E60EC3-7078-4479-9634-285802D1744C}"/>
    <cellStyle name="Warning Text 4 9 3" xfId="16188" xr:uid="{F94C6C52-1906-4A59-82CD-D2ECA5846887}"/>
    <cellStyle name="Warning Text 4 9 4" xfId="16189" xr:uid="{D9A0F708-691C-4BCD-A6DC-6DA8B4A39232}"/>
    <cellStyle name="Warning Text 4 9 5" xfId="16190" xr:uid="{2A5D6194-2B04-4246-8202-528CDEB9F219}"/>
    <cellStyle name="Warning Text 4 9 6" xfId="16191" xr:uid="{722DFEB8-EE69-43F2-BF18-9AC0675D00B0}"/>
    <cellStyle name="Warning Text 4 9 7" xfId="18021" xr:uid="{467CEE03-6839-466C-9C51-167136020195}"/>
    <cellStyle name="Warning Text 5" xfId="16192" xr:uid="{8850AB3A-9851-4B17-9543-4CD35F538469}"/>
    <cellStyle name="Warning Text 5 10" xfId="16193" xr:uid="{7A7F5196-9C74-4EE6-9334-E2CEA19CAD2A}"/>
    <cellStyle name="Warning Text 5 10 2" xfId="16194" xr:uid="{7DFED0D0-92AA-4644-93FD-DEE4B0093556}"/>
    <cellStyle name="Warning Text 5 10 2 2" xfId="16195" xr:uid="{27812234-7576-4DF0-AFBE-318FDDA178F4}"/>
    <cellStyle name="Warning Text 5 10 3" xfId="16196" xr:uid="{2AE0A7D5-16B8-4040-BF2C-FBD32A3D0DBE}"/>
    <cellStyle name="Warning Text 5 10 4" xfId="16197" xr:uid="{1824C099-23F0-44D9-AC42-670942E81D30}"/>
    <cellStyle name="Warning Text 5 10 5" xfId="16198" xr:uid="{34C09102-0B61-43B7-96BA-F1A4139E5CB6}"/>
    <cellStyle name="Warning Text 5 10 6" xfId="16199" xr:uid="{794C26C6-1349-4136-ABBC-044E6B3354D1}"/>
    <cellStyle name="Warning Text 5 10 7" xfId="18023" xr:uid="{C618276E-A991-4EC2-B992-0F013E393249}"/>
    <cellStyle name="Warning Text 5 11" xfId="16200" xr:uid="{476604EC-2896-420E-9455-2784C6A81685}"/>
    <cellStyle name="Warning Text 5 11 2" xfId="16201" xr:uid="{E5EDE19A-5882-4B6C-86A3-93D67B57EED2}"/>
    <cellStyle name="Warning Text 5 11 2 2" xfId="16202" xr:uid="{9487EB6D-BDFB-4653-BCF5-EDB7258E97B7}"/>
    <cellStyle name="Warning Text 5 11 3" xfId="16203" xr:uid="{ED4D0A02-75ED-4CA1-ACDB-D9C8F6006AB4}"/>
    <cellStyle name="Warning Text 5 11 4" xfId="16204" xr:uid="{23B7DC94-CD69-4E05-87BA-5E8888448BE0}"/>
    <cellStyle name="Warning Text 5 11 5" xfId="16205" xr:uid="{394481E2-2C36-4C68-9AD4-80E826CEEDE0}"/>
    <cellStyle name="Warning Text 5 11 6" xfId="16206" xr:uid="{B42363E3-0A1F-475E-87A0-0F20015DDB1D}"/>
    <cellStyle name="Warning Text 5 11 7" xfId="18024" xr:uid="{31582B12-0D33-45FA-BCF1-81C707BD97F7}"/>
    <cellStyle name="Warning Text 5 12" xfId="16207" xr:uid="{75266CAB-7199-4D4F-ADDD-45A9D9FA1F93}"/>
    <cellStyle name="Warning Text 5 12 2" xfId="16208" xr:uid="{A5A7FD43-A72F-4BE4-9BEC-9812E912EB80}"/>
    <cellStyle name="Warning Text 5 13" xfId="16209" xr:uid="{09B2FDDE-E971-454F-979C-00D776545B49}"/>
    <cellStyle name="Warning Text 5 14" xfId="16210" xr:uid="{53E50F5E-771D-442A-B78E-BEDA46963D66}"/>
    <cellStyle name="Warning Text 5 15" xfId="16211" xr:uid="{12A2853A-492E-46AD-A3E1-E5032C689BAC}"/>
    <cellStyle name="Warning Text 5 16" xfId="16212" xr:uid="{9DC54FD2-6CE7-4DF0-BF62-3C959ABD8300}"/>
    <cellStyle name="Warning Text 5 17" xfId="18022" xr:uid="{053DFC01-9435-4A7C-85E2-7155C285EE6F}"/>
    <cellStyle name="Warning Text 5 2" xfId="16213" xr:uid="{128A0C2F-A86A-4F1F-9666-37B777862DF4}"/>
    <cellStyle name="Warning Text 5 2 2" xfId="16214" xr:uid="{903FF941-06F3-449B-A7D7-9574717A70E2}"/>
    <cellStyle name="Warning Text 5 2 2 2" xfId="16215" xr:uid="{048B3F1D-C7EE-4AA4-BA4F-A062270C55FA}"/>
    <cellStyle name="Warning Text 5 2 3" xfId="16216" xr:uid="{9478313E-3B72-4B2A-A466-9AB56E9010FC}"/>
    <cellStyle name="Warning Text 5 2 4" xfId="16217" xr:uid="{3364BE77-7FAE-403D-B437-60E586BF4B34}"/>
    <cellStyle name="Warning Text 5 2 5" xfId="16218" xr:uid="{C3023067-A9A6-4E18-8BFB-8AB9B5B104FB}"/>
    <cellStyle name="Warning Text 5 2 6" xfId="16219" xr:uid="{15130BEA-62B3-463A-BC1F-AB436C55D55F}"/>
    <cellStyle name="Warning Text 5 2 7" xfId="18025" xr:uid="{06A19C28-4715-4D51-A707-71DBF240DBF1}"/>
    <cellStyle name="Warning Text 5 3" xfId="16220" xr:uid="{B7A61CDC-655C-44B2-89B9-C2D57DA09E6F}"/>
    <cellStyle name="Warning Text 5 3 2" xfId="16221" xr:uid="{567EB69B-DC02-4F54-B291-40E5C191F0B2}"/>
    <cellStyle name="Warning Text 5 3 2 2" xfId="16222" xr:uid="{0F00A2AF-A079-4441-AF13-3641F030D373}"/>
    <cellStyle name="Warning Text 5 3 3" xfId="16223" xr:uid="{071A9F7C-C694-4D00-82C9-8B2E0B62F7AE}"/>
    <cellStyle name="Warning Text 5 3 4" xfId="16224" xr:uid="{F6E3A8BA-9BB7-4B11-B1B3-BE5DCE480B7D}"/>
    <cellStyle name="Warning Text 5 3 5" xfId="16225" xr:uid="{9F7BF46F-2E3D-4E35-A0C9-FF38300F1373}"/>
    <cellStyle name="Warning Text 5 3 6" xfId="16226" xr:uid="{C905BCC5-5276-4630-BAEB-DD49376491D2}"/>
    <cellStyle name="Warning Text 5 3 7" xfId="18026" xr:uid="{4AC9B403-67F7-47AA-B3FC-4C367C53E16B}"/>
    <cellStyle name="Warning Text 5 4" xfId="16227" xr:uid="{86036FA3-452F-4F13-9028-97436352076D}"/>
    <cellStyle name="Warning Text 5 4 2" xfId="16228" xr:uid="{9ED2AFCF-6249-42E4-801E-BC9999498808}"/>
    <cellStyle name="Warning Text 5 4 2 2" xfId="16229" xr:uid="{EBDF472D-C7F4-485E-885B-F54AB689888F}"/>
    <cellStyle name="Warning Text 5 4 3" xfId="16230" xr:uid="{1B8054FC-5FFE-40A2-9F0B-0A3AC0A4D3A9}"/>
    <cellStyle name="Warning Text 5 4 4" xfId="16231" xr:uid="{10AB8566-EF67-4C81-9AFB-AAE853A74A7B}"/>
    <cellStyle name="Warning Text 5 4 5" xfId="16232" xr:uid="{03057DF9-1424-4150-936E-1D8A5C7F2479}"/>
    <cellStyle name="Warning Text 5 4 6" xfId="16233" xr:uid="{9E8C50F3-127C-41AE-819E-27ECEE033224}"/>
    <cellStyle name="Warning Text 5 4 7" xfId="18027" xr:uid="{9E659F44-6CF5-4528-A042-7EA52C530933}"/>
    <cellStyle name="Warning Text 5 5" xfId="16234" xr:uid="{96000E35-BC15-452A-9966-72D0222787F8}"/>
    <cellStyle name="Warning Text 5 5 2" xfId="16235" xr:uid="{804ACD52-B261-4352-94CE-DCB462CFF24A}"/>
    <cellStyle name="Warning Text 5 5 2 2" xfId="16236" xr:uid="{B1DE8103-434D-4F97-8ACD-2A3B7F23A1BE}"/>
    <cellStyle name="Warning Text 5 5 3" xfId="16237" xr:uid="{694E3F10-90C9-4D9A-BE23-6624E5603C14}"/>
    <cellStyle name="Warning Text 5 5 4" xfId="16238" xr:uid="{D6CCFDCC-16C1-4C58-8304-F12DB95C7992}"/>
    <cellStyle name="Warning Text 5 5 5" xfId="16239" xr:uid="{B3B5B6BC-0A6B-407A-AF19-FCDCEE6C2683}"/>
    <cellStyle name="Warning Text 5 5 6" xfId="16240" xr:uid="{D212A04F-C12E-4865-B0C9-282923232C2B}"/>
    <cellStyle name="Warning Text 5 5 7" xfId="18028" xr:uid="{6D5DB41D-E284-42BB-BC20-4846A590C35E}"/>
    <cellStyle name="Warning Text 5 6" xfId="16241" xr:uid="{15DBDD01-FD32-4E18-B1B8-ADB94CE7D524}"/>
    <cellStyle name="Warning Text 5 6 2" xfId="16242" xr:uid="{287D4A87-F1F1-4CFD-8724-6BF4B279D5CA}"/>
    <cellStyle name="Warning Text 5 6 2 2" xfId="16243" xr:uid="{919F8C4A-34BE-4976-AEED-EBBB0034D1E3}"/>
    <cellStyle name="Warning Text 5 6 3" xfId="16244" xr:uid="{BCF8DFD4-5264-47F5-A35F-AF84CF229691}"/>
    <cellStyle name="Warning Text 5 6 4" xfId="16245" xr:uid="{1644E6FC-D0DC-42C0-A6FB-1C8643F293B9}"/>
    <cellStyle name="Warning Text 5 6 5" xfId="16246" xr:uid="{11C17DB4-6393-45B8-AE52-77F52C85B71E}"/>
    <cellStyle name="Warning Text 5 6 6" xfId="16247" xr:uid="{7D2FA5CE-901C-4F5F-899E-C843F622628C}"/>
    <cellStyle name="Warning Text 5 6 7" xfId="18029" xr:uid="{15BDD275-360A-4E7F-BEDC-13084DD23457}"/>
    <cellStyle name="Warning Text 5 7" xfId="16248" xr:uid="{E2EE08AB-1EF8-4640-8197-170200C31464}"/>
    <cellStyle name="Warning Text 5 7 2" xfId="16249" xr:uid="{6A458F35-0CD8-4AFC-9D78-D99E864D0B3E}"/>
    <cellStyle name="Warning Text 5 7 2 2" xfId="16250" xr:uid="{48344597-F4F2-4B87-AA2B-4FD40EA4F3AC}"/>
    <cellStyle name="Warning Text 5 7 3" xfId="16251" xr:uid="{FE16108C-096C-4F2A-85C2-80B522EAF915}"/>
    <cellStyle name="Warning Text 5 7 4" xfId="16252" xr:uid="{1AE559BF-0D0B-4236-8171-486B048AB747}"/>
    <cellStyle name="Warning Text 5 7 5" xfId="16253" xr:uid="{65AFDA2A-7899-4CE6-9A61-B1092B3A45F8}"/>
    <cellStyle name="Warning Text 5 7 6" xfId="16254" xr:uid="{85AA8EA7-3F1F-46A4-8C06-7E9F4F067ABB}"/>
    <cellStyle name="Warning Text 5 7 7" xfId="18030" xr:uid="{A7164995-8DA7-4B72-A28A-DFBE11305A2B}"/>
    <cellStyle name="Warning Text 5 8" xfId="16255" xr:uid="{C40AA289-10B6-4DA2-8BCB-21583BC5B451}"/>
    <cellStyle name="Warning Text 5 8 2" xfId="16256" xr:uid="{A2889078-E3B4-4E64-8341-FB8465047581}"/>
    <cellStyle name="Warning Text 5 8 2 2" xfId="16257" xr:uid="{3D21B1D1-10D4-4E54-B32B-4C2A608A13CE}"/>
    <cellStyle name="Warning Text 5 8 3" xfId="16258" xr:uid="{1C5BBA58-A95F-4D0A-9045-28DD0ADCD029}"/>
    <cellStyle name="Warning Text 5 8 4" xfId="16259" xr:uid="{FFD86901-E9A4-4659-B9D3-3C93BBAD8B79}"/>
    <cellStyle name="Warning Text 5 8 5" xfId="16260" xr:uid="{FC344817-689C-41EC-A75F-A6203E9CF89C}"/>
    <cellStyle name="Warning Text 5 8 6" xfId="16261" xr:uid="{EDDC637D-2B6B-47ED-994A-265C79794E9A}"/>
    <cellStyle name="Warning Text 5 8 7" xfId="18031" xr:uid="{FA9D98BD-2BAD-43EC-A136-82ABDAEB1AEB}"/>
    <cellStyle name="Warning Text 5 9" xfId="16262" xr:uid="{045178E5-5B3A-4D5C-B0A0-0FCB0E659DAE}"/>
    <cellStyle name="Warning Text 5 9 2" xfId="16263" xr:uid="{7B007C2F-7519-404B-9A01-57E2498B50A0}"/>
    <cellStyle name="Warning Text 5 9 2 2" xfId="16264" xr:uid="{36CD93C2-2BD4-4BDC-AECE-4A424C394A1B}"/>
    <cellStyle name="Warning Text 5 9 3" xfId="16265" xr:uid="{A9AC7BB5-A2E0-40DD-91F5-F78DE40175C5}"/>
    <cellStyle name="Warning Text 5 9 4" xfId="16266" xr:uid="{85D1BCAF-E78D-46A0-A86B-B10DE8F18DE5}"/>
    <cellStyle name="Warning Text 5 9 5" xfId="16267" xr:uid="{8D16EC69-9A2C-4354-8A06-F1193DEB4F40}"/>
    <cellStyle name="Warning Text 5 9 6" xfId="16268" xr:uid="{CB8136D3-9A22-4148-99F3-B498D7586C4F}"/>
    <cellStyle name="Warning Text 5 9 7" xfId="18032" xr:uid="{96FADBB6-DD0E-4AAE-9BC5-ABAC068AFB46}"/>
    <cellStyle name="Warning Text 6" xfId="16269" xr:uid="{771B0556-950F-451F-BC64-05E370E41EFE}"/>
    <cellStyle name="Warning Text 6 10" xfId="16270" xr:uid="{D651E115-4613-4297-A39E-5D4C6464DDD2}"/>
    <cellStyle name="Warning Text 6 10 2" xfId="16271" xr:uid="{B9C1CE90-EA1C-4710-BB21-91FF0775D62A}"/>
    <cellStyle name="Warning Text 6 10 2 2" xfId="16272" xr:uid="{97AD7BAF-72F2-42FD-ACAE-F3F96F6D76CF}"/>
    <cellStyle name="Warning Text 6 10 3" xfId="16273" xr:uid="{0A956B37-791B-49F9-AA77-DEF453DE78E4}"/>
    <cellStyle name="Warning Text 6 10 4" xfId="16274" xr:uid="{E0A5A2A3-AD89-4D9C-AE74-36E7795FDEA9}"/>
    <cellStyle name="Warning Text 6 10 5" xfId="16275" xr:uid="{446716ED-8B71-414E-A6A6-38E8DFB72289}"/>
    <cellStyle name="Warning Text 6 10 6" xfId="16276" xr:uid="{01BEBF59-27C3-4A6C-BA95-6C63A845D715}"/>
    <cellStyle name="Warning Text 6 10 7" xfId="18034" xr:uid="{C11C810C-DC47-47A1-B2F1-479E37A45441}"/>
    <cellStyle name="Warning Text 6 11" xfId="16277" xr:uid="{754D3D29-482F-432A-91EB-30CCFEF1C7E6}"/>
    <cellStyle name="Warning Text 6 11 2" xfId="16278" xr:uid="{13565CEE-158F-4B62-8710-2439C85872C9}"/>
    <cellStyle name="Warning Text 6 11 2 2" xfId="16279" xr:uid="{6A295A78-8EE7-4C66-8DF8-374CE345E364}"/>
    <cellStyle name="Warning Text 6 11 3" xfId="16280" xr:uid="{8564D41E-CF8D-4131-90DD-0926E45840B7}"/>
    <cellStyle name="Warning Text 6 11 4" xfId="16281" xr:uid="{AEC36CAA-5D61-427B-9212-C1EE3C8A1668}"/>
    <cellStyle name="Warning Text 6 11 5" xfId="16282" xr:uid="{21F537BA-A65D-4D81-A208-8A0D19DF06EF}"/>
    <cellStyle name="Warning Text 6 11 6" xfId="16283" xr:uid="{9FBAE3C2-0FA6-468C-99DD-1F5E0DD4D1E4}"/>
    <cellStyle name="Warning Text 6 11 7" xfId="18035" xr:uid="{79C534DC-F712-4E18-AF4C-4554B8FDB957}"/>
    <cellStyle name="Warning Text 6 12" xfId="16284" xr:uid="{542BC261-412D-48CB-8457-4B4284540516}"/>
    <cellStyle name="Warning Text 6 12 2" xfId="16285" xr:uid="{62A4374B-E85B-4873-B2B0-D3ECCE596E36}"/>
    <cellStyle name="Warning Text 6 13" xfId="16286" xr:uid="{FA2B0816-5D57-4ED8-9B0A-BA2E0DBC8F73}"/>
    <cellStyle name="Warning Text 6 14" xfId="16287" xr:uid="{6A70E968-10EC-416A-BA41-F5866D7E2974}"/>
    <cellStyle name="Warning Text 6 15" xfId="16288" xr:uid="{3F4AAD36-E3DE-4B34-886B-C3FDDE6FD93D}"/>
    <cellStyle name="Warning Text 6 16" xfId="16289" xr:uid="{C1797905-7878-4C35-8B29-C347F696A874}"/>
    <cellStyle name="Warning Text 6 17" xfId="18033" xr:uid="{532C0093-80DB-4A39-9651-E2D9A79DF006}"/>
    <cellStyle name="Warning Text 6 2" xfId="16290" xr:uid="{4FF5667E-16CC-4826-AD79-665B310053A9}"/>
    <cellStyle name="Warning Text 6 2 2" xfId="16291" xr:uid="{9D5AB644-09D1-42B9-ADE5-AEB79D42047B}"/>
    <cellStyle name="Warning Text 6 2 2 2" xfId="16292" xr:uid="{D25AD34A-3C09-488B-A217-AED75375FE87}"/>
    <cellStyle name="Warning Text 6 2 3" xfId="16293" xr:uid="{066A75B7-59E1-4B2D-A08E-6DC02AB63750}"/>
    <cellStyle name="Warning Text 6 2 4" xfId="16294" xr:uid="{5B0BEF33-6837-48A4-8932-1F0018B9BF1B}"/>
    <cellStyle name="Warning Text 6 2 5" xfId="16295" xr:uid="{73940FAE-B67B-43D6-8C23-A205C861CB0F}"/>
    <cellStyle name="Warning Text 6 2 6" xfId="16296" xr:uid="{0DD1B9A7-7EB8-4F01-BC0F-9F80AC85EF2D}"/>
    <cellStyle name="Warning Text 6 2 7" xfId="18036" xr:uid="{E1C19F3F-9389-4209-9754-A4B68380E747}"/>
    <cellStyle name="Warning Text 6 3" xfId="16297" xr:uid="{EB050FB0-9DD5-447D-8747-DB30364293C2}"/>
    <cellStyle name="Warning Text 6 3 2" xfId="16298" xr:uid="{83E3FAB1-B251-44AF-95D7-E01361860710}"/>
    <cellStyle name="Warning Text 6 3 2 2" xfId="16299" xr:uid="{69DF8917-C3FD-4CE2-8114-316A1C90348D}"/>
    <cellStyle name="Warning Text 6 3 3" xfId="16300" xr:uid="{AC0EAED0-7DD9-4F5D-9FE2-EA854323537E}"/>
    <cellStyle name="Warning Text 6 3 4" xfId="16301" xr:uid="{5A6B5894-C2A2-44B8-AE03-0594FCAF0747}"/>
    <cellStyle name="Warning Text 6 3 5" xfId="16302" xr:uid="{16FAA0EE-CA1B-4551-8EF8-1CAB44701024}"/>
    <cellStyle name="Warning Text 6 3 6" xfId="16303" xr:uid="{F8AAB087-5D8C-4C5A-BF74-2AEC88F22833}"/>
    <cellStyle name="Warning Text 6 3 7" xfId="18037" xr:uid="{D1C239EB-D3B3-48E7-8143-60A17A30D85A}"/>
    <cellStyle name="Warning Text 6 4" xfId="16304" xr:uid="{10F05493-0AC8-49D7-B932-E7124D042831}"/>
    <cellStyle name="Warning Text 6 4 2" xfId="16305" xr:uid="{41856EE6-A05B-439E-954B-3E4046D70A1C}"/>
    <cellStyle name="Warning Text 6 4 2 2" xfId="16306" xr:uid="{5427AB2E-2CC7-4F12-A5F7-93C45C0D35CE}"/>
    <cellStyle name="Warning Text 6 4 3" xfId="16307" xr:uid="{A776BE33-B4DE-4D57-A4B3-CF42CDB41638}"/>
    <cellStyle name="Warning Text 6 4 4" xfId="16308" xr:uid="{BD3BB20A-6939-4EB3-A6A7-06840E7E908F}"/>
    <cellStyle name="Warning Text 6 4 5" xfId="16309" xr:uid="{CD897CE3-188D-4755-83F1-92F3A1D9CDF9}"/>
    <cellStyle name="Warning Text 6 4 6" xfId="16310" xr:uid="{F6FBB838-0DD0-482F-9022-62DF1C7F579D}"/>
    <cellStyle name="Warning Text 6 4 7" xfId="18038" xr:uid="{25A9575B-0C2F-4069-AC7C-D8145623F425}"/>
    <cellStyle name="Warning Text 6 5" xfId="16311" xr:uid="{E28CB1EE-9CB3-4326-84F7-0F7C67ABA1A4}"/>
    <cellStyle name="Warning Text 6 5 2" xfId="16312" xr:uid="{768EA16D-A326-4045-9F9B-FABF0A11D293}"/>
    <cellStyle name="Warning Text 6 5 2 2" xfId="16313" xr:uid="{4C164CC7-4924-4FC1-8836-8EA9C752164E}"/>
    <cellStyle name="Warning Text 6 5 3" xfId="16314" xr:uid="{6AC0BB5A-A0D8-437C-B672-523E7F134565}"/>
    <cellStyle name="Warning Text 6 5 4" xfId="16315" xr:uid="{D5B3FD33-3284-49E4-8037-BCC24648D4D3}"/>
    <cellStyle name="Warning Text 6 5 5" xfId="16316" xr:uid="{C85E0019-2343-4D47-83F1-F530D76CD598}"/>
    <cellStyle name="Warning Text 6 5 6" xfId="16317" xr:uid="{58FA545C-E382-41FC-AE19-CDCF6885FD0B}"/>
    <cellStyle name="Warning Text 6 5 7" xfId="18039" xr:uid="{B3112730-3E59-4A06-85C0-C38C1521C36A}"/>
    <cellStyle name="Warning Text 6 6" xfId="16318" xr:uid="{1647ABAD-4A39-401C-BE18-99FA32786E95}"/>
    <cellStyle name="Warning Text 6 6 2" xfId="16319" xr:uid="{FDDE8DB6-6466-43B5-B233-516EA724CD73}"/>
    <cellStyle name="Warning Text 6 6 2 2" xfId="16320" xr:uid="{01AD5F23-0A43-439B-B352-677E768312B7}"/>
    <cellStyle name="Warning Text 6 6 3" xfId="16321" xr:uid="{8B66B508-B385-43AE-A2AA-2EC75BF6C9B3}"/>
    <cellStyle name="Warning Text 6 6 4" xfId="16322" xr:uid="{0F52B876-03D8-4C0D-A785-AD9E576EFF76}"/>
    <cellStyle name="Warning Text 6 6 5" xfId="16323" xr:uid="{837E5710-EE6A-48ED-86C7-7B4E4F6EC4F5}"/>
    <cellStyle name="Warning Text 6 6 6" xfId="16324" xr:uid="{D14DA9E7-165A-405C-BB4A-CE1713E098D7}"/>
    <cellStyle name="Warning Text 6 6 7" xfId="18040" xr:uid="{90D17F18-358B-4429-A94E-583F6776B949}"/>
    <cellStyle name="Warning Text 6 7" xfId="16325" xr:uid="{2283B6FE-7E23-415D-9B08-F8D14FE495AE}"/>
    <cellStyle name="Warning Text 6 7 2" xfId="16326" xr:uid="{83DC91F0-2607-4812-9F9A-6C2EBB890B3F}"/>
    <cellStyle name="Warning Text 6 7 2 2" xfId="16327" xr:uid="{31099B1C-69AB-40DD-9D6C-49F212FBA870}"/>
    <cellStyle name="Warning Text 6 7 3" xfId="16328" xr:uid="{416FEA28-15C2-4B4E-93EB-32621C96E8D7}"/>
    <cellStyle name="Warning Text 6 7 4" xfId="16329" xr:uid="{97A98E36-0D51-4514-83E7-C3B79C769297}"/>
    <cellStyle name="Warning Text 6 7 5" xfId="16330" xr:uid="{7A1FF54B-2D4D-457A-87F9-019DA6006874}"/>
    <cellStyle name="Warning Text 6 7 6" xfId="16331" xr:uid="{8F6DC3B8-76AF-4AD2-8561-D520D4BC90F0}"/>
    <cellStyle name="Warning Text 6 7 7" xfId="18041" xr:uid="{856B445E-220D-4B23-89FC-0FC2596363B5}"/>
    <cellStyle name="Warning Text 6 8" xfId="16332" xr:uid="{E3925D43-0AC3-4106-BD24-8AC7D9C7C5B2}"/>
    <cellStyle name="Warning Text 6 8 2" xfId="16333" xr:uid="{B33EF7E8-6A5C-49C5-A634-60BEC2A2270B}"/>
    <cellStyle name="Warning Text 6 8 2 2" xfId="16334" xr:uid="{0E717708-23D6-46D5-9C7F-42533AD34810}"/>
    <cellStyle name="Warning Text 6 8 3" xfId="16335" xr:uid="{306878EB-DD03-4057-81B2-628DE02A7110}"/>
    <cellStyle name="Warning Text 6 8 4" xfId="16336" xr:uid="{5124C001-8406-4CDF-AEF2-1C8ABC282C71}"/>
    <cellStyle name="Warning Text 6 8 5" xfId="16337" xr:uid="{84F20AA9-F0E9-4F53-8C7A-91182426F384}"/>
    <cellStyle name="Warning Text 6 8 6" xfId="16338" xr:uid="{0D68F3FF-9109-4F2A-B069-EE82BF6EFA72}"/>
    <cellStyle name="Warning Text 6 8 7" xfId="18042" xr:uid="{5F89111D-ABF7-4830-9D8A-E4EDD7C54409}"/>
    <cellStyle name="Warning Text 6 9" xfId="16339" xr:uid="{1A681F65-4F0D-4980-BA9E-6A28DACDAFE4}"/>
    <cellStyle name="Warning Text 6 9 2" xfId="16340" xr:uid="{A455B3F0-D5E9-4CBB-ADE8-6B75327BA1B0}"/>
    <cellStyle name="Warning Text 6 9 2 2" xfId="16341" xr:uid="{51BCA2EF-E799-42B1-82D0-733EBB8C8D5D}"/>
    <cellStyle name="Warning Text 6 9 3" xfId="16342" xr:uid="{C843F76D-51BE-40F7-B1D4-3C1CE328CF32}"/>
    <cellStyle name="Warning Text 6 9 4" xfId="16343" xr:uid="{872EF701-9C72-4B13-9F4F-2FEB3AB07F9E}"/>
    <cellStyle name="Warning Text 6 9 5" xfId="16344" xr:uid="{67D70776-D60D-4BC2-AE7C-9641E495DAC0}"/>
    <cellStyle name="Warning Text 6 9 6" xfId="16345" xr:uid="{B84FE29C-6EE8-4B20-9865-BDB3B7479DCF}"/>
    <cellStyle name="Warning Text 6 9 7" xfId="18043" xr:uid="{0BA739AB-8A3C-460A-89C5-8D5CE8462C29}"/>
    <cellStyle name="Warning Text 7" xfId="16346" xr:uid="{07941154-91D5-4C0F-BD9D-8C74A28D88CD}"/>
    <cellStyle name="Warning Text 7 2" xfId="16347" xr:uid="{B6AACC4F-86E6-499D-8DDA-7D79F5D20D5F}"/>
    <cellStyle name="Warning Text 7 2 2" xfId="16348" xr:uid="{A69A7DDC-D756-4FD8-B734-8965156F36A0}"/>
    <cellStyle name="Warning Text 7 3" xfId="16349" xr:uid="{3CF8E9A3-41F4-4E24-9094-CAA5631DB0D3}"/>
    <cellStyle name="Warning Text 7 4" xfId="16350" xr:uid="{9E449BCE-A693-4F28-80B4-6DB843B6A133}"/>
    <cellStyle name="Warning Text 7 5" xfId="16351" xr:uid="{548B3411-EBE7-44FB-95C4-4B688D8CD2B4}"/>
    <cellStyle name="Warning Text 7 6" xfId="16352" xr:uid="{1DC397AD-8C11-4D62-941E-F154F9AE179D}"/>
    <cellStyle name="Warning Text 7 7" xfId="18044" xr:uid="{F7C61A62-DC7E-4372-9051-A260C356CB83}"/>
    <cellStyle name="Warning Text 8" xfId="16353" xr:uid="{DFA6D2BA-03F9-4D5E-A833-D1F446B5EA1E}"/>
    <cellStyle name="Warning Text 8 2" xfId="16354" xr:uid="{D5BF16D5-0B51-4068-B368-F5C6C38227E5}"/>
    <cellStyle name="Warning Text 8 2 2" xfId="16355" xr:uid="{365E5D58-9E36-4001-851D-2098E29A37EB}"/>
    <cellStyle name="Warning Text 8 3" xfId="16356" xr:uid="{07BF5B7B-4840-4260-BE9D-4993326B04B7}"/>
    <cellStyle name="Warning Text 8 4" xfId="16357" xr:uid="{080C071C-0894-40A8-8FA4-E173FA29CEFD}"/>
    <cellStyle name="Warning Text 8 5" xfId="16358" xr:uid="{FA02E9A4-1FEA-4566-B192-1CE0F89E6279}"/>
    <cellStyle name="Warning Text 8 6" xfId="16359" xr:uid="{E4721AF6-3C6B-4CB5-A125-CD47F1CB1F41}"/>
    <cellStyle name="Warning Text 8 7" xfId="18045" xr:uid="{DD7414E8-8E2E-4EA0-B2BB-8123B8342ED6}"/>
    <cellStyle name="Warning Text 9" xfId="16360" xr:uid="{85801C0A-5CE7-4D5E-9BEA-3ED252E6F27F}"/>
    <cellStyle name="Warning Text 9 2" xfId="16361" xr:uid="{BCEF97D5-E8EF-48B2-BD47-3C231A0630D7}"/>
    <cellStyle name="Warning Text 9 2 2" xfId="16362" xr:uid="{762042F2-C5BB-4F2B-82F4-EA54A31ABA4D}"/>
    <cellStyle name="Warning Text 9 3" xfId="16363" xr:uid="{F9E9DF02-F7E7-4D14-9C3A-B066EBC59A68}"/>
    <cellStyle name="Warning Text 9 4" xfId="16364" xr:uid="{B4413847-0C1F-496D-9619-2932F432EF04}"/>
    <cellStyle name="Warning Text 9 5" xfId="16365" xr:uid="{7379C804-7830-4C82-8919-9B70F4128C66}"/>
    <cellStyle name="Warning Text 9 6" xfId="16366" xr:uid="{BFF4F59E-5AF6-4BBC-83A1-900557E51A94}"/>
    <cellStyle name="Warning Text 9 7" xfId="18046" xr:uid="{BDBE0FFF-668E-4952-B2B6-1D9A85B9C41E}"/>
    <cellStyle name="Zelle überprüfen" xfId="16367" xr:uid="{013DA6DB-0CB1-49A0-B26E-AB92D5FDD3FF}"/>
    <cellStyle name="Гиперссылка" xfId="16368" xr:uid="{6A5F08A6-5780-460D-841C-C5AACBCFD080}"/>
    <cellStyle name="Обычный_2++" xfId="16369" xr:uid="{C41E1324-510A-40DD-BB2A-887FC4E2E1F2}"/>
    <cellStyle name="已访问的超链接" xfId="16370" xr:uid="{42100D55-046B-4F36-8AFE-196303DD4FD3}"/>
    <cellStyle name="已访问的超链接 2" xfId="16371" xr:uid="{3D603E4F-5E32-41C6-B41C-262D8601B9CE}"/>
    <cellStyle name="已访问的超链接 3" xfId="16372" xr:uid="{F78D107C-FE7D-4729-A0F6-C45FF871FEB3}"/>
    <cellStyle name="已访问的超链接 4" xfId="18068" xr:uid="{4C6F35ED-4879-46A9-BE83-4A5AF3FACC7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146050</xdr:rowOff>
    </xdr:from>
    <xdr:to>
      <xdr:col>20</xdr:col>
      <xdr:colOff>71698</xdr:colOff>
      <xdr:row>15</xdr:row>
      <xdr:rowOff>87587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82352-2BD2-45D3-A2A9-755F041A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146050"/>
          <a:ext cx="6535998" cy="2608537"/>
        </a:xfrm>
        <a:prstGeom prst="rect">
          <a:avLst/>
        </a:prstGeom>
      </xdr:spPr>
    </xdr:pic>
    <xdr:clientData/>
  </xdr:twoCellAnchor>
  <xdr:twoCellAnchor editAs="oneCell">
    <xdr:from>
      <xdr:col>9</xdr:col>
      <xdr:colOff>260350</xdr:colOff>
      <xdr:row>15</xdr:row>
      <xdr:rowOff>85290</xdr:rowOff>
    </xdr:from>
    <xdr:to>
      <xdr:col>19</xdr:col>
      <xdr:colOff>351162</xdr:colOff>
      <xdr:row>30</xdr:row>
      <xdr:rowOff>59785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1FD3A-DE85-4EDD-87AD-C08C853B7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2752290"/>
          <a:ext cx="6186812" cy="2641495"/>
        </a:xfrm>
        <a:prstGeom prst="rect">
          <a:avLst/>
        </a:prstGeom>
      </xdr:spPr>
    </xdr:pic>
    <xdr:clientData/>
  </xdr:twoCellAnchor>
  <xdr:twoCellAnchor editAs="oneCell">
    <xdr:from>
      <xdr:col>9</xdr:col>
      <xdr:colOff>119629</xdr:colOff>
      <xdr:row>30</xdr:row>
      <xdr:rowOff>152400</xdr:rowOff>
    </xdr:from>
    <xdr:to>
      <xdr:col>18</xdr:col>
      <xdr:colOff>62245</xdr:colOff>
      <xdr:row>48</xdr:row>
      <xdr:rowOff>52823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87070D-5E7E-4ABC-A60F-E56BBAF1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1279" y="5486400"/>
          <a:ext cx="5429016" cy="3100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186850</xdr:colOff>
      <xdr:row>6</xdr:row>
      <xdr:rowOff>133350</xdr:rowOff>
    </xdr:from>
    <xdr:to>
      <xdr:col>15</xdr:col>
      <xdr:colOff>373751</xdr:colOff>
      <xdr:row>39</xdr:row>
      <xdr:rowOff>43286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B0F95-A57E-430B-A68D-FA456224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3650" y="133350"/>
          <a:ext cx="4454101" cy="5777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336550</xdr:colOff>
      <xdr:row>6</xdr:row>
      <xdr:rowOff>0</xdr:rowOff>
    </xdr:from>
    <xdr:to>
      <xdr:col>20</xdr:col>
      <xdr:colOff>552450</xdr:colOff>
      <xdr:row>37</xdr:row>
      <xdr:rowOff>86650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6E3AD-ADE3-4A65-92E5-7ABCFBAF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3350" y="0"/>
          <a:ext cx="7531100" cy="5598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2</xdr:row>
      <xdr:rowOff>57150</xdr:rowOff>
    </xdr:from>
    <xdr:to>
      <xdr:col>15</xdr:col>
      <xdr:colOff>532037</xdr:colOff>
      <xdr:row>26</xdr:row>
      <xdr:rowOff>150289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27D9B-243F-4B4D-A5D2-A553331D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57150"/>
          <a:ext cx="5427887" cy="43603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448500</xdr:colOff>
      <xdr:row>0</xdr:row>
      <xdr:rowOff>171450</xdr:rowOff>
    </xdr:from>
    <xdr:to>
      <xdr:col>18</xdr:col>
      <xdr:colOff>49097</xdr:colOff>
      <xdr:row>22</xdr:row>
      <xdr:rowOff>5552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70A10-E839-41A8-A615-F28E42AF9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150" y="171450"/>
          <a:ext cx="6306197" cy="374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C508-6FF8-46B2-8C67-DDEC51C11633}">
  <dimension ref="A1:I31"/>
  <sheetViews>
    <sheetView workbookViewId="0">
      <selection activeCell="C28" sqref="C28"/>
    </sheetView>
  </sheetViews>
  <sheetFormatPr defaultRowHeight="14"/>
  <cols>
    <col min="3" max="3" width="26" customWidth="1"/>
    <col min="4" max="4" width="29.1796875" customWidth="1"/>
  </cols>
  <sheetData>
    <row r="1" spans="1:9" s="3" customFormat="1">
      <c r="A1" s="1" t="s">
        <v>320</v>
      </c>
    </row>
    <row r="2" spans="1:9" s="3" customFormat="1"/>
    <row r="3" spans="1:9" s="3" customFormat="1"/>
    <row r="4" spans="1:9">
      <c r="A4" s="3"/>
      <c r="B4" s="3"/>
      <c r="C4" s="3" t="s">
        <v>3</v>
      </c>
      <c r="D4" s="3"/>
      <c r="E4" s="3"/>
      <c r="F4" s="3"/>
      <c r="G4" s="3"/>
    </row>
    <row r="5" spans="1:9">
      <c r="A5" s="3"/>
      <c r="B5" s="3"/>
      <c r="C5" s="3" t="s">
        <v>0</v>
      </c>
      <c r="D5" s="3" t="s">
        <v>5</v>
      </c>
      <c r="E5" s="3" t="s">
        <v>1</v>
      </c>
      <c r="F5" s="3" t="s">
        <v>2</v>
      </c>
      <c r="G5" s="3" t="s">
        <v>4</v>
      </c>
    </row>
    <row r="6" spans="1:9">
      <c r="A6" s="1" t="s">
        <v>303</v>
      </c>
      <c r="B6" s="3"/>
      <c r="C6" s="1" t="s">
        <v>321</v>
      </c>
      <c r="D6" s="1" t="s">
        <v>311</v>
      </c>
      <c r="E6" s="3" t="s">
        <v>18</v>
      </c>
      <c r="F6" s="4" t="s">
        <v>296</v>
      </c>
      <c r="G6" s="3">
        <f>I6/1000000*1000</f>
        <v>2.5999999999999999E-2</v>
      </c>
      <c r="I6">
        <v>26</v>
      </c>
    </row>
    <row r="7" spans="1:9">
      <c r="A7" s="1" t="s">
        <v>304</v>
      </c>
      <c r="B7" s="3"/>
      <c r="C7" s="1" t="s">
        <v>322</v>
      </c>
      <c r="D7" s="1" t="s">
        <v>311</v>
      </c>
      <c r="E7" s="3" t="s">
        <v>18</v>
      </c>
      <c r="F7" s="4" t="s">
        <v>296</v>
      </c>
      <c r="G7" s="3">
        <f t="shared" ref="G7:G11" si="0">I7/1000000*1000</f>
        <v>2.4E-2</v>
      </c>
      <c r="I7">
        <v>24</v>
      </c>
    </row>
    <row r="8" spans="1:9">
      <c r="A8" s="1" t="s">
        <v>305</v>
      </c>
      <c r="B8" s="3"/>
      <c r="C8" s="1" t="s">
        <v>323</v>
      </c>
      <c r="D8" s="1" t="s">
        <v>311</v>
      </c>
      <c r="E8" s="3" t="s">
        <v>18</v>
      </c>
      <c r="F8" s="4" t="s">
        <v>296</v>
      </c>
      <c r="G8" s="3">
        <f t="shared" si="0"/>
        <v>2.4E-2</v>
      </c>
      <c r="I8">
        <v>24</v>
      </c>
    </row>
    <row r="9" spans="1:9">
      <c r="A9" s="1" t="s">
        <v>306</v>
      </c>
      <c r="B9" s="3"/>
      <c r="C9" s="1" t="s">
        <v>324</v>
      </c>
      <c r="D9" s="1" t="s">
        <v>311</v>
      </c>
      <c r="E9" s="3" t="s">
        <v>18</v>
      </c>
      <c r="F9" s="4" t="s">
        <v>296</v>
      </c>
      <c r="G9" s="3">
        <f t="shared" si="0"/>
        <v>0.04</v>
      </c>
      <c r="I9">
        <v>40</v>
      </c>
    </row>
    <row r="10" spans="1:9">
      <c r="A10" s="1" t="s">
        <v>307</v>
      </c>
      <c r="B10" s="3"/>
      <c r="C10" s="1" t="s">
        <v>325</v>
      </c>
      <c r="D10" s="1" t="s">
        <v>311</v>
      </c>
      <c r="E10" s="3" t="s">
        <v>18</v>
      </c>
      <c r="F10" s="4" t="s">
        <v>296</v>
      </c>
      <c r="G10" s="3">
        <f t="shared" si="0"/>
        <v>6.9999999999999993E-2</v>
      </c>
      <c r="I10">
        <v>70</v>
      </c>
    </row>
    <row r="11" spans="1:9">
      <c r="A11" s="1" t="s">
        <v>309</v>
      </c>
      <c r="B11" s="3"/>
      <c r="C11" s="1" t="s">
        <v>308</v>
      </c>
      <c r="D11" s="1" t="s">
        <v>311</v>
      </c>
      <c r="E11" s="3" t="s">
        <v>18</v>
      </c>
      <c r="F11" s="4" t="s">
        <v>296</v>
      </c>
      <c r="G11" s="3">
        <f t="shared" si="0"/>
        <v>0</v>
      </c>
    </row>
    <row r="12" spans="1:9">
      <c r="A12" s="3"/>
      <c r="B12" s="3"/>
      <c r="C12" s="3"/>
      <c r="D12" s="3"/>
      <c r="E12" s="3"/>
      <c r="F12" s="3"/>
      <c r="G12" s="3"/>
    </row>
    <row r="14" spans="1:9">
      <c r="A14" s="3"/>
      <c r="B14" s="3"/>
      <c r="C14" s="3" t="s">
        <v>3</v>
      </c>
      <c r="D14" s="3"/>
      <c r="E14" s="3"/>
      <c r="F14" s="3"/>
      <c r="G14" s="3"/>
    </row>
    <row r="15" spans="1:9">
      <c r="A15" s="3"/>
      <c r="B15" s="3"/>
      <c r="C15" s="3" t="s">
        <v>0</v>
      </c>
      <c r="D15" s="3" t="s">
        <v>5</v>
      </c>
      <c r="E15" s="3" t="s">
        <v>1</v>
      </c>
      <c r="F15" s="3" t="s">
        <v>2</v>
      </c>
      <c r="G15" s="3" t="s">
        <v>4</v>
      </c>
    </row>
    <row r="16" spans="1:9">
      <c r="A16" s="1" t="s">
        <v>303</v>
      </c>
      <c r="B16" s="3"/>
      <c r="C16" s="1" t="s">
        <v>321</v>
      </c>
      <c r="D16" s="1" t="s">
        <v>312</v>
      </c>
      <c r="E16" s="3" t="s">
        <v>18</v>
      </c>
      <c r="F16" s="4" t="s">
        <v>296</v>
      </c>
      <c r="G16" s="3">
        <f t="shared" ref="G16:G21" si="1">I16/1000000*1000</f>
        <v>4.1000000000000002E-2</v>
      </c>
      <c r="I16" s="3">
        <v>41</v>
      </c>
    </row>
    <row r="17" spans="1:9">
      <c r="A17" s="1" t="s">
        <v>304</v>
      </c>
      <c r="B17" s="3"/>
      <c r="C17" s="1" t="s">
        <v>322</v>
      </c>
      <c r="D17" s="1" t="s">
        <v>312</v>
      </c>
      <c r="E17" s="3" t="s">
        <v>18</v>
      </c>
      <c r="F17" s="4" t="s">
        <v>296</v>
      </c>
      <c r="G17" s="3">
        <f t="shared" si="1"/>
        <v>9.4500000000000001E-2</v>
      </c>
      <c r="I17">
        <v>94.5</v>
      </c>
    </row>
    <row r="18" spans="1:9">
      <c r="A18" s="1" t="s">
        <v>305</v>
      </c>
      <c r="B18" s="3"/>
      <c r="C18" s="1" t="s">
        <v>323</v>
      </c>
      <c r="D18" s="1" t="s">
        <v>312</v>
      </c>
      <c r="E18" s="3" t="s">
        <v>18</v>
      </c>
      <c r="F18" s="4" t="s">
        <v>296</v>
      </c>
      <c r="G18" s="3">
        <f t="shared" si="1"/>
        <v>4.3499999999999997E-2</v>
      </c>
      <c r="I18">
        <v>43.5</v>
      </c>
    </row>
    <row r="19" spans="1:9">
      <c r="A19" s="1" t="s">
        <v>306</v>
      </c>
      <c r="B19" s="3"/>
      <c r="C19" s="1" t="s">
        <v>324</v>
      </c>
      <c r="D19" s="1" t="s">
        <v>312</v>
      </c>
      <c r="E19" s="3" t="s">
        <v>18</v>
      </c>
      <c r="F19" s="4" t="s">
        <v>296</v>
      </c>
      <c r="G19" s="3">
        <f t="shared" si="1"/>
        <v>4.8000000000000001E-2</v>
      </c>
      <c r="I19">
        <v>48</v>
      </c>
    </row>
    <row r="20" spans="1:9">
      <c r="A20" s="1" t="s">
        <v>307</v>
      </c>
      <c r="B20" s="3"/>
      <c r="C20" s="1" t="s">
        <v>325</v>
      </c>
      <c r="D20" s="1" t="s">
        <v>312</v>
      </c>
      <c r="E20" s="3" t="s">
        <v>18</v>
      </c>
      <c r="F20" s="4" t="s">
        <v>296</v>
      </c>
      <c r="G20" s="3">
        <f t="shared" si="1"/>
        <v>0.11699999999999999</v>
      </c>
      <c r="I20">
        <v>117</v>
      </c>
    </row>
    <row r="21" spans="1:9">
      <c r="A21" s="1" t="s">
        <v>309</v>
      </c>
      <c r="B21" s="3"/>
      <c r="C21" s="1" t="s">
        <v>308</v>
      </c>
      <c r="D21" s="1" t="s">
        <v>312</v>
      </c>
      <c r="E21" s="3" t="s">
        <v>18</v>
      </c>
      <c r="F21" s="4" t="s">
        <v>296</v>
      </c>
      <c r="G21" s="3">
        <f t="shared" si="1"/>
        <v>0</v>
      </c>
    </row>
    <row r="24" spans="1:9">
      <c r="A24" s="3"/>
      <c r="B24" s="3"/>
      <c r="C24" s="3" t="s">
        <v>3</v>
      </c>
      <c r="D24" s="3"/>
      <c r="E24" s="3"/>
      <c r="F24" s="3"/>
      <c r="G24" s="3"/>
    </row>
    <row r="25" spans="1:9">
      <c r="A25" s="3"/>
      <c r="B25" s="3"/>
      <c r="C25" s="3" t="s">
        <v>0</v>
      </c>
      <c r="D25" s="3" t="s">
        <v>5</v>
      </c>
      <c r="E25" s="3" t="s">
        <v>1</v>
      </c>
      <c r="F25" s="3" t="s">
        <v>2</v>
      </c>
      <c r="G25" s="3" t="s">
        <v>4</v>
      </c>
    </row>
    <row r="26" spans="1:9">
      <c r="A26" s="1" t="s">
        <v>303</v>
      </c>
      <c r="B26" s="3"/>
      <c r="C26" s="1" t="s">
        <v>321</v>
      </c>
      <c r="D26" s="1" t="s">
        <v>313</v>
      </c>
      <c r="E26" s="3" t="s">
        <v>18</v>
      </c>
      <c r="F26" s="4" t="s">
        <v>296</v>
      </c>
      <c r="G26" s="3">
        <f t="shared" ref="G26:G31" si="2">I26/1000000*1000</f>
        <v>5.8999999999999997E-2</v>
      </c>
      <c r="I26">
        <v>59</v>
      </c>
    </row>
    <row r="27" spans="1:9">
      <c r="A27" s="1" t="s">
        <v>304</v>
      </c>
      <c r="B27" s="3"/>
      <c r="C27" s="1" t="s">
        <v>322</v>
      </c>
      <c r="D27" s="1" t="s">
        <v>313</v>
      </c>
      <c r="E27" s="3" t="s">
        <v>18</v>
      </c>
      <c r="F27" s="4" t="s">
        <v>296</v>
      </c>
      <c r="G27" s="3">
        <f t="shared" si="2"/>
        <v>7.6999999999999999E-2</v>
      </c>
      <c r="I27">
        <v>77</v>
      </c>
    </row>
    <row r="28" spans="1:9">
      <c r="A28" s="1" t="s">
        <v>305</v>
      </c>
      <c r="B28" s="3"/>
      <c r="C28" s="1" t="s">
        <v>323</v>
      </c>
      <c r="D28" s="1" t="s">
        <v>313</v>
      </c>
      <c r="E28" s="3" t="s">
        <v>18</v>
      </c>
      <c r="F28" s="4" t="s">
        <v>296</v>
      </c>
      <c r="G28" s="3">
        <f t="shared" si="2"/>
        <v>5.6000000000000001E-2</v>
      </c>
      <c r="I28">
        <v>56</v>
      </c>
    </row>
    <row r="29" spans="1:9">
      <c r="A29" s="1" t="s">
        <v>306</v>
      </c>
      <c r="B29" s="3"/>
      <c r="C29" s="1" t="s">
        <v>324</v>
      </c>
      <c r="D29" s="1" t="s">
        <v>313</v>
      </c>
      <c r="E29" s="3" t="s">
        <v>18</v>
      </c>
      <c r="F29" s="4" t="s">
        <v>296</v>
      </c>
      <c r="G29" s="3">
        <f t="shared" si="2"/>
        <v>7.8E-2</v>
      </c>
      <c r="I29">
        <v>78</v>
      </c>
    </row>
    <row r="30" spans="1:9">
      <c r="A30" s="1" t="s">
        <v>307</v>
      </c>
      <c r="B30" s="3"/>
      <c r="C30" s="1" t="s">
        <v>325</v>
      </c>
      <c r="D30" s="1" t="s">
        <v>313</v>
      </c>
      <c r="E30" s="3" t="s">
        <v>18</v>
      </c>
      <c r="F30" s="4" t="s">
        <v>296</v>
      </c>
      <c r="G30" s="3">
        <f t="shared" si="2"/>
        <v>0.11</v>
      </c>
      <c r="I30">
        <v>110</v>
      </c>
    </row>
    <row r="31" spans="1:9">
      <c r="A31" s="1" t="s">
        <v>309</v>
      </c>
      <c r="B31" s="3"/>
      <c r="C31" s="1" t="s">
        <v>308</v>
      </c>
      <c r="D31" s="1" t="s">
        <v>313</v>
      </c>
      <c r="E31" s="3" t="s">
        <v>18</v>
      </c>
      <c r="F31" s="4" t="s">
        <v>296</v>
      </c>
      <c r="G31" s="3">
        <f t="shared" si="2"/>
        <v>0</v>
      </c>
    </row>
  </sheetData>
  <phoneticPr fontId="100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C372-2B04-48DA-B8A0-9EB3D044A343}">
  <dimension ref="A1:AJ57"/>
  <sheetViews>
    <sheetView zoomScale="70" zoomScaleNormal="70" workbookViewId="0">
      <selection activeCell="AD15" sqref="AD15"/>
    </sheetView>
  </sheetViews>
  <sheetFormatPr defaultColWidth="26.08984375" defaultRowHeight="14"/>
  <cols>
    <col min="1" max="1" width="25.7265625" bestFit="1" customWidth="1"/>
    <col min="2" max="2" width="12" bestFit="1" customWidth="1"/>
    <col min="3" max="4" width="16.6328125" bestFit="1" customWidth="1"/>
    <col min="5" max="5" width="15.26953125" bestFit="1" customWidth="1"/>
    <col min="6" max="6" width="19.26953125" bestFit="1" customWidth="1"/>
    <col min="7" max="7" width="30.1796875" bestFit="1" customWidth="1"/>
    <col min="8" max="8" width="27.1796875" bestFit="1" customWidth="1"/>
    <col min="9" max="9" width="16.6328125" bestFit="1" customWidth="1"/>
    <col min="10" max="10" width="12.6328125" bestFit="1" customWidth="1"/>
    <col min="11" max="11" width="16.6328125" bestFit="1" customWidth="1"/>
    <col min="12" max="12" width="12.6328125" bestFit="1" customWidth="1"/>
    <col min="13" max="14" width="25.90625" bestFit="1" customWidth="1"/>
    <col min="15" max="15" width="23.26953125" bestFit="1" customWidth="1"/>
    <col min="16" max="16" width="27.1796875" bestFit="1" customWidth="1"/>
    <col min="17" max="17" width="27.1796875" style="14" customWidth="1"/>
    <col min="18" max="18" width="27.1796875" bestFit="1" customWidth="1"/>
    <col min="19" max="23" width="23.26953125" bestFit="1" customWidth="1"/>
    <col min="24" max="28" width="20.54296875" bestFit="1" customWidth="1"/>
    <col min="29" max="30" width="22.1796875" customWidth="1"/>
    <col min="31" max="31" width="22.1796875" bestFit="1" customWidth="1"/>
    <col min="32" max="32" width="22.1796875" style="19" customWidth="1"/>
    <col min="33" max="33" width="24.36328125" bestFit="1" customWidth="1"/>
    <col min="34" max="34" width="24.36328125" style="19" customWidth="1"/>
    <col min="35" max="35" width="23.26953125" bestFit="1" customWidth="1"/>
    <col min="36" max="36" width="25.90625" bestFit="1" customWidth="1"/>
  </cols>
  <sheetData>
    <row r="1" spans="1:36" s="3" customFormat="1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</row>
    <row r="2" spans="1:36" ht="14.5" thickBot="1">
      <c r="A2" s="52" t="s">
        <v>27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18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21"/>
      <c r="AG2" s="52"/>
      <c r="AH2" s="21"/>
      <c r="AI2" s="29" t="s">
        <v>11</v>
      </c>
      <c r="AJ2" s="32" t="s">
        <v>12</v>
      </c>
    </row>
    <row r="3" spans="1:36" ht="15">
      <c r="A3" s="21" t="s">
        <v>28</v>
      </c>
      <c r="B3" s="21" t="s">
        <v>29</v>
      </c>
      <c r="C3" s="58" t="s">
        <v>30</v>
      </c>
      <c r="D3" s="59"/>
      <c r="E3" s="59"/>
      <c r="F3" s="60"/>
      <c r="G3" s="61"/>
      <c r="H3" s="62"/>
      <c r="I3" s="63" t="s">
        <v>31</v>
      </c>
      <c r="J3" s="64"/>
      <c r="K3" s="64"/>
      <c r="L3" s="64"/>
      <c r="M3" s="65"/>
      <c r="N3" s="66" t="s">
        <v>32</v>
      </c>
      <c r="O3" s="67"/>
      <c r="P3" s="68"/>
      <c r="Q3" s="17"/>
      <c r="R3" s="55" t="s">
        <v>33</v>
      </c>
      <c r="S3" s="56"/>
      <c r="T3" s="56"/>
      <c r="U3" s="56"/>
      <c r="V3" s="56"/>
      <c r="W3" s="56"/>
      <c r="X3" s="56"/>
      <c r="Y3" s="56"/>
      <c r="Z3" s="56"/>
      <c r="AA3" s="56"/>
      <c r="AB3" s="57"/>
      <c r="AC3" s="53" t="s">
        <v>34</v>
      </c>
      <c r="AD3" s="54"/>
      <c r="AE3" s="55" t="s">
        <v>35</v>
      </c>
      <c r="AF3" s="56"/>
      <c r="AG3" s="56"/>
      <c r="AH3" s="56"/>
      <c r="AI3" s="56"/>
      <c r="AJ3" s="57"/>
    </row>
    <row r="4" spans="1:36" ht="26">
      <c r="A4" s="20"/>
      <c r="B4" s="20"/>
      <c r="C4" s="22" t="s">
        <v>36</v>
      </c>
      <c r="D4" s="23" t="s">
        <v>37</v>
      </c>
      <c r="E4" s="23" t="s">
        <v>38</v>
      </c>
      <c r="F4" s="23" t="s">
        <v>39</v>
      </c>
      <c r="G4" s="23" t="s">
        <v>40</v>
      </c>
      <c r="H4" s="24" t="s">
        <v>41</v>
      </c>
      <c r="I4" s="25" t="s">
        <v>42</v>
      </c>
      <c r="J4" s="26" t="s">
        <v>43</v>
      </c>
      <c r="K4" s="26" t="s">
        <v>44</v>
      </c>
      <c r="L4" s="26" t="s">
        <v>45</v>
      </c>
      <c r="M4" s="27" t="s">
        <v>46</v>
      </c>
      <c r="N4" s="22" t="s">
        <v>47</v>
      </c>
      <c r="O4" s="23" t="s">
        <v>48</v>
      </c>
      <c r="P4" s="28" t="s">
        <v>49</v>
      </c>
      <c r="Q4" s="16" t="s">
        <v>13</v>
      </c>
      <c r="R4" s="25" t="s">
        <v>50</v>
      </c>
      <c r="S4" s="29" t="s">
        <v>51</v>
      </c>
      <c r="T4" s="29" t="s">
        <v>52</v>
      </c>
      <c r="U4" s="29" t="s">
        <v>53</v>
      </c>
      <c r="V4" s="29" t="s">
        <v>54</v>
      </c>
      <c r="W4" s="29" t="s">
        <v>55</v>
      </c>
      <c r="X4" s="26" t="s">
        <v>56</v>
      </c>
      <c r="Y4" s="26" t="s">
        <v>57</v>
      </c>
      <c r="Z4" s="26" t="s">
        <v>58</v>
      </c>
      <c r="AA4" s="26" t="s">
        <v>59</v>
      </c>
      <c r="AB4" s="27" t="s">
        <v>60</v>
      </c>
      <c r="AC4" s="30" t="s">
        <v>61</v>
      </c>
      <c r="AD4" s="31" t="s">
        <v>62</v>
      </c>
      <c r="AE4" s="25" t="s">
        <v>15</v>
      </c>
      <c r="AF4" s="11" t="s">
        <v>299</v>
      </c>
      <c r="AG4" s="26" t="s">
        <v>16</v>
      </c>
      <c r="AH4" s="11" t="s">
        <v>300</v>
      </c>
      <c r="AI4" s="21" t="s">
        <v>298</v>
      </c>
      <c r="AJ4" s="21" t="s">
        <v>248</v>
      </c>
    </row>
    <row r="5" spans="1:36">
      <c r="A5" s="21" t="s">
        <v>186</v>
      </c>
      <c r="B5" s="51">
        <v>0.33657442034405388</v>
      </c>
      <c r="C5" s="33" t="s">
        <v>63</v>
      </c>
      <c r="D5" s="34" t="s">
        <v>64</v>
      </c>
      <c r="E5" s="34" t="s">
        <v>187</v>
      </c>
      <c r="F5" s="35" t="s">
        <v>186</v>
      </c>
      <c r="G5" s="36" t="s">
        <v>188</v>
      </c>
      <c r="H5" s="37"/>
      <c r="I5" s="38" t="s">
        <v>162</v>
      </c>
      <c r="J5" s="39">
        <v>0.68</v>
      </c>
      <c r="K5" s="40" t="s">
        <v>102</v>
      </c>
      <c r="L5" s="39">
        <v>0.32</v>
      </c>
      <c r="M5" s="41" t="s">
        <v>162</v>
      </c>
      <c r="N5" s="47">
        <v>99</v>
      </c>
      <c r="O5" s="42">
        <v>285</v>
      </c>
      <c r="P5" s="44"/>
      <c r="Q5" s="15">
        <f t="shared" ref="Q5:Q36" si="0">N5/O5</f>
        <v>0.3473684210526316</v>
      </c>
      <c r="R5" s="45">
        <v>189</v>
      </c>
      <c r="S5" s="48">
        <v>195</v>
      </c>
      <c r="T5" s="48">
        <v>280</v>
      </c>
      <c r="U5" s="48">
        <v>285</v>
      </c>
      <c r="V5" s="48"/>
      <c r="W5" s="48"/>
      <c r="X5" s="46">
        <v>9.15</v>
      </c>
      <c r="Y5" s="46">
        <v>9.2420000000000009</v>
      </c>
      <c r="Z5" s="46">
        <v>13.696</v>
      </c>
      <c r="AA5" s="46"/>
      <c r="AB5" s="49"/>
      <c r="AC5" s="43">
        <v>9.0999999999999998E-2</v>
      </c>
      <c r="AD5" s="44">
        <v>284</v>
      </c>
      <c r="AE5" s="45">
        <v>1.63</v>
      </c>
      <c r="AF5" s="12">
        <f t="shared" ref="AF5:AF36" si="1">AE5/O5*60</f>
        <v>0.34315789473684205</v>
      </c>
      <c r="AG5" s="46">
        <v>4.54</v>
      </c>
      <c r="AH5" s="13">
        <f t="shared" ref="AH5:AH36" si="2">AG5/O5*60</f>
        <v>0.95578947368421052</v>
      </c>
      <c r="AI5" s="48">
        <v>6</v>
      </c>
      <c r="AJ5" s="50">
        <v>5</v>
      </c>
    </row>
    <row r="6" spans="1:36">
      <c r="A6" s="21" t="s">
        <v>189</v>
      </c>
      <c r="B6" s="51">
        <v>0.33657442034405388</v>
      </c>
      <c r="C6" s="33" t="s">
        <v>63</v>
      </c>
      <c r="D6" s="34" t="s">
        <v>64</v>
      </c>
      <c r="E6" s="34" t="s">
        <v>190</v>
      </c>
      <c r="F6" s="35" t="s">
        <v>189</v>
      </c>
      <c r="G6" s="36" t="s">
        <v>191</v>
      </c>
      <c r="H6" s="37"/>
      <c r="I6" s="38" t="s">
        <v>162</v>
      </c>
      <c r="J6" s="39">
        <v>0.68</v>
      </c>
      <c r="K6" s="40" t="s">
        <v>102</v>
      </c>
      <c r="L6" s="39">
        <v>0.32</v>
      </c>
      <c r="M6" s="41" t="s">
        <v>162</v>
      </c>
      <c r="N6" s="47">
        <v>99</v>
      </c>
      <c r="O6" s="42">
        <v>285</v>
      </c>
      <c r="P6" s="44"/>
      <c r="Q6" s="15">
        <f t="shared" si="0"/>
        <v>0.3473684210526316</v>
      </c>
      <c r="R6" s="45">
        <v>189</v>
      </c>
      <c r="S6" s="48">
        <v>195</v>
      </c>
      <c r="T6" s="48">
        <v>280</v>
      </c>
      <c r="U6" s="48">
        <v>285</v>
      </c>
      <c r="V6" s="48"/>
      <c r="W6" s="48"/>
      <c r="X6" s="46">
        <v>9.15</v>
      </c>
      <c r="Y6" s="46">
        <v>9.2420000000000009</v>
      </c>
      <c r="Z6" s="46">
        <v>13.696</v>
      </c>
      <c r="AA6" s="46"/>
      <c r="AB6" s="49"/>
      <c r="AC6" s="43">
        <v>9.0999999999999998E-2</v>
      </c>
      <c r="AD6" s="44">
        <v>283</v>
      </c>
      <c r="AE6" s="45">
        <v>1.63</v>
      </c>
      <c r="AF6" s="12">
        <f t="shared" si="1"/>
        <v>0.34315789473684205</v>
      </c>
      <c r="AG6" s="46">
        <v>4.49</v>
      </c>
      <c r="AH6" s="13">
        <f t="shared" si="2"/>
        <v>0.94526315789473692</v>
      </c>
      <c r="AI6" s="48">
        <v>6</v>
      </c>
      <c r="AJ6" s="50">
        <v>5</v>
      </c>
    </row>
    <row r="7" spans="1:36">
      <c r="A7" s="21" t="s">
        <v>192</v>
      </c>
      <c r="B7" s="51">
        <v>0.33657442034405388</v>
      </c>
      <c r="C7" s="33" t="s">
        <v>63</v>
      </c>
      <c r="D7" s="34" t="s">
        <v>64</v>
      </c>
      <c r="E7" s="34" t="s">
        <v>193</v>
      </c>
      <c r="F7" s="35" t="s">
        <v>192</v>
      </c>
      <c r="G7" s="36" t="s">
        <v>194</v>
      </c>
      <c r="H7" s="37"/>
      <c r="I7" s="38" t="s">
        <v>162</v>
      </c>
      <c r="J7" s="39">
        <v>0.68</v>
      </c>
      <c r="K7" s="40" t="s">
        <v>102</v>
      </c>
      <c r="L7" s="39">
        <v>0.32</v>
      </c>
      <c r="M7" s="41" t="s">
        <v>162</v>
      </c>
      <c r="N7" s="47">
        <v>99</v>
      </c>
      <c r="O7" s="42">
        <v>285</v>
      </c>
      <c r="P7" s="44"/>
      <c r="Q7" s="15">
        <f t="shared" si="0"/>
        <v>0.3473684210526316</v>
      </c>
      <c r="R7" s="45">
        <v>189</v>
      </c>
      <c r="S7" s="48">
        <v>195</v>
      </c>
      <c r="T7" s="48">
        <v>280</v>
      </c>
      <c r="U7" s="48">
        <v>285</v>
      </c>
      <c r="V7" s="48"/>
      <c r="W7" s="48"/>
      <c r="X7" s="46">
        <v>9.15</v>
      </c>
      <c r="Y7" s="46">
        <v>9.2420000000000009</v>
      </c>
      <c r="Z7" s="46">
        <v>13.696</v>
      </c>
      <c r="AA7" s="46"/>
      <c r="AB7" s="49"/>
      <c r="AC7" s="43">
        <v>9.0999999999999998E-2</v>
      </c>
      <c r="AD7" s="44">
        <v>284</v>
      </c>
      <c r="AE7" s="45">
        <v>1.63</v>
      </c>
      <c r="AF7" s="12">
        <f t="shared" si="1"/>
        <v>0.34315789473684205</v>
      </c>
      <c r="AG7" s="46">
        <v>4.54</v>
      </c>
      <c r="AH7" s="13">
        <f t="shared" si="2"/>
        <v>0.95578947368421052</v>
      </c>
      <c r="AI7" s="48">
        <v>6</v>
      </c>
      <c r="AJ7" s="50">
        <v>5</v>
      </c>
    </row>
    <row r="8" spans="1:36">
      <c r="A8" s="21" t="s">
        <v>157</v>
      </c>
      <c r="B8" s="51">
        <v>0.18117765475591344</v>
      </c>
      <c r="C8" s="33" t="s">
        <v>93</v>
      </c>
      <c r="D8" s="34" t="s">
        <v>83</v>
      </c>
      <c r="E8" s="34" t="s">
        <v>158</v>
      </c>
      <c r="F8" s="35" t="s">
        <v>159</v>
      </c>
      <c r="G8" s="36" t="s">
        <v>160</v>
      </c>
      <c r="H8" s="37"/>
      <c r="I8" s="38" t="s">
        <v>161</v>
      </c>
      <c r="J8" s="39">
        <v>0.8</v>
      </c>
      <c r="K8" s="40" t="s">
        <v>162</v>
      </c>
      <c r="L8" s="39">
        <v>0.2</v>
      </c>
      <c r="M8" s="41" t="s">
        <v>162</v>
      </c>
      <c r="N8" s="47">
        <v>93</v>
      </c>
      <c r="O8" s="42">
        <v>255</v>
      </c>
      <c r="P8" s="44"/>
      <c r="Q8" s="15">
        <f t="shared" si="0"/>
        <v>0.36470588235294116</v>
      </c>
      <c r="R8" s="45">
        <v>393.60500000000002</v>
      </c>
      <c r="S8" s="48">
        <v>93</v>
      </c>
      <c r="T8" s="48">
        <v>174.8</v>
      </c>
      <c r="U8" s="48">
        <v>199</v>
      </c>
      <c r="V8" s="48">
        <v>237.6</v>
      </c>
      <c r="W8" s="48"/>
      <c r="X8" s="46">
        <v>9.4</v>
      </c>
      <c r="Y8" s="46">
        <v>9.4</v>
      </c>
      <c r="Z8" s="46">
        <v>9.4</v>
      </c>
      <c r="AA8" s="46">
        <v>51.28</v>
      </c>
      <c r="AB8" s="49"/>
      <c r="AC8" s="43">
        <v>9.0999999999999998E-2</v>
      </c>
      <c r="AD8" s="44">
        <v>24</v>
      </c>
      <c r="AE8" s="45">
        <v>5.79</v>
      </c>
      <c r="AF8" s="12">
        <f t="shared" si="1"/>
        <v>1.3623529411764705</v>
      </c>
      <c r="AG8" s="46">
        <v>5.79</v>
      </c>
      <c r="AH8" s="13">
        <f t="shared" si="2"/>
        <v>1.3623529411764705</v>
      </c>
      <c r="AI8" s="48">
        <v>4</v>
      </c>
      <c r="AJ8" s="50">
        <v>0.5</v>
      </c>
    </row>
    <row r="9" spans="1:36">
      <c r="A9" s="21" t="s">
        <v>163</v>
      </c>
      <c r="B9" s="51">
        <v>0.18117765475591344</v>
      </c>
      <c r="C9" s="33" t="s">
        <v>93</v>
      </c>
      <c r="D9" s="34" t="s">
        <v>83</v>
      </c>
      <c r="E9" s="34" t="s">
        <v>164</v>
      </c>
      <c r="F9" s="35" t="s">
        <v>165</v>
      </c>
      <c r="G9" s="36" t="s">
        <v>166</v>
      </c>
      <c r="H9" s="37"/>
      <c r="I9" s="38" t="s">
        <v>161</v>
      </c>
      <c r="J9" s="39">
        <v>0.8</v>
      </c>
      <c r="K9" s="40" t="s">
        <v>162</v>
      </c>
      <c r="L9" s="39">
        <v>0.2</v>
      </c>
      <c r="M9" s="41" t="s">
        <v>162</v>
      </c>
      <c r="N9" s="47">
        <v>93</v>
      </c>
      <c r="O9" s="42">
        <v>258</v>
      </c>
      <c r="P9" s="44"/>
      <c r="Q9" s="15">
        <f t="shared" si="0"/>
        <v>0.36046511627906974</v>
      </c>
      <c r="R9" s="45">
        <v>393.60500000000002</v>
      </c>
      <c r="S9" s="48">
        <v>93</v>
      </c>
      <c r="T9" s="48">
        <v>174.8</v>
      </c>
      <c r="U9" s="48">
        <v>199</v>
      </c>
      <c r="V9" s="48">
        <v>237.6</v>
      </c>
      <c r="W9" s="48"/>
      <c r="X9" s="46">
        <v>9.4</v>
      </c>
      <c r="Y9" s="46">
        <v>9.4</v>
      </c>
      <c r="Z9" s="46">
        <v>9.4</v>
      </c>
      <c r="AA9" s="46">
        <v>51.28</v>
      </c>
      <c r="AB9" s="49"/>
      <c r="AC9" s="43">
        <v>9.0999999999999998E-2</v>
      </c>
      <c r="AD9" s="44">
        <v>24</v>
      </c>
      <c r="AE9" s="45">
        <v>5.79</v>
      </c>
      <c r="AF9" s="12">
        <f t="shared" si="1"/>
        <v>1.3465116279069769</v>
      </c>
      <c r="AG9" s="46">
        <v>5.79</v>
      </c>
      <c r="AH9" s="13">
        <f t="shared" si="2"/>
        <v>1.3465116279069769</v>
      </c>
      <c r="AI9" s="48">
        <v>4</v>
      </c>
      <c r="AJ9" s="50">
        <v>0.5</v>
      </c>
    </row>
    <row r="10" spans="1:36">
      <c r="A10" s="21" t="s">
        <v>65</v>
      </c>
      <c r="B10" s="51">
        <v>0.42461175545508167</v>
      </c>
      <c r="C10" s="33" t="s">
        <v>63</v>
      </c>
      <c r="D10" s="34" t="s">
        <v>64</v>
      </c>
      <c r="E10" s="34" t="s">
        <v>66</v>
      </c>
      <c r="F10" s="35" t="s">
        <v>65</v>
      </c>
      <c r="G10" s="36" t="s">
        <v>67</v>
      </c>
      <c r="H10" s="37"/>
      <c r="I10" s="38" t="s">
        <v>68</v>
      </c>
      <c r="J10" s="39">
        <v>1</v>
      </c>
      <c r="K10" s="40"/>
      <c r="L10" s="39"/>
      <c r="M10" s="41" t="s">
        <v>68</v>
      </c>
      <c r="N10" s="47">
        <v>36</v>
      </c>
      <c r="O10" s="42">
        <v>258</v>
      </c>
      <c r="P10" s="44"/>
      <c r="Q10" s="15">
        <f t="shared" si="0"/>
        <v>0.13953488372093023</v>
      </c>
      <c r="R10" s="45">
        <v>187.43199999999999</v>
      </c>
      <c r="S10" s="48">
        <v>120</v>
      </c>
      <c r="T10" s="48">
        <v>190</v>
      </c>
      <c r="U10" s="48">
        <v>258</v>
      </c>
      <c r="V10" s="48"/>
      <c r="W10" s="48"/>
      <c r="X10" s="46">
        <v>8.0129999999999999</v>
      </c>
      <c r="Y10" s="46">
        <v>8.6739999999999995</v>
      </c>
      <c r="Z10" s="46">
        <v>8.7479999999999993</v>
      </c>
      <c r="AA10" s="46"/>
      <c r="AB10" s="49"/>
      <c r="AC10" s="43">
        <v>6.2E-2</v>
      </c>
      <c r="AD10" s="44">
        <v>480</v>
      </c>
      <c r="AE10" s="45">
        <v>3.87</v>
      </c>
      <c r="AF10" s="12">
        <f t="shared" si="1"/>
        <v>0.9</v>
      </c>
      <c r="AG10" s="46">
        <v>3.86</v>
      </c>
      <c r="AH10" s="13">
        <f t="shared" si="2"/>
        <v>0.89767441860465114</v>
      </c>
      <c r="AI10" s="48">
        <v>4</v>
      </c>
      <c r="AJ10" s="50">
        <v>3.5</v>
      </c>
    </row>
    <row r="11" spans="1:36">
      <c r="A11" s="21" t="s">
        <v>69</v>
      </c>
      <c r="B11" s="51">
        <v>0.69720151060327296</v>
      </c>
      <c r="C11" s="33" t="s">
        <v>63</v>
      </c>
      <c r="D11" s="34" t="s">
        <v>64</v>
      </c>
      <c r="E11" s="34" t="s">
        <v>70</v>
      </c>
      <c r="F11" s="35" t="s">
        <v>69</v>
      </c>
      <c r="G11" s="36" t="s">
        <v>71</v>
      </c>
      <c r="H11" s="37"/>
      <c r="I11" s="38" t="s">
        <v>68</v>
      </c>
      <c r="J11" s="39">
        <v>1</v>
      </c>
      <c r="K11" s="40"/>
      <c r="L11" s="39"/>
      <c r="M11" s="41" t="s">
        <v>68</v>
      </c>
      <c r="N11" s="47">
        <v>216</v>
      </c>
      <c r="O11" s="42">
        <v>444</v>
      </c>
      <c r="P11" s="44">
        <v>439</v>
      </c>
      <c r="Q11" s="15">
        <f t="shared" si="0"/>
        <v>0.48648648648648651</v>
      </c>
      <c r="R11" s="45">
        <v>589.4</v>
      </c>
      <c r="S11" s="48">
        <v>220</v>
      </c>
      <c r="T11" s="48">
        <v>430</v>
      </c>
      <c r="U11" s="48">
        <v>440</v>
      </c>
      <c r="V11" s="48">
        <v>444</v>
      </c>
      <c r="W11" s="48"/>
      <c r="X11" s="46">
        <v>4.24</v>
      </c>
      <c r="Y11" s="46">
        <v>5.3639999999999999</v>
      </c>
      <c r="Z11" s="46">
        <v>5.5250000000000004</v>
      </c>
      <c r="AA11" s="46">
        <v>5.5250000000000004</v>
      </c>
      <c r="AB11" s="49"/>
      <c r="AC11" s="43">
        <v>6.2E-2</v>
      </c>
      <c r="AD11" s="44">
        <v>192</v>
      </c>
      <c r="AE11" s="45">
        <v>8.83</v>
      </c>
      <c r="AF11" s="12">
        <f t="shared" si="1"/>
        <v>1.1932432432432434</v>
      </c>
      <c r="AG11" s="46">
        <v>12.38</v>
      </c>
      <c r="AH11" s="13">
        <f t="shared" si="2"/>
        <v>1.6729729729729732</v>
      </c>
      <c r="AI11" s="48">
        <v>4</v>
      </c>
      <c r="AJ11" s="50">
        <v>1</v>
      </c>
    </row>
    <row r="12" spans="1:36">
      <c r="A12" s="21" t="s">
        <v>72</v>
      </c>
      <c r="B12" s="51">
        <v>0.4166425554076732</v>
      </c>
      <c r="C12" s="33" t="s">
        <v>63</v>
      </c>
      <c r="D12" s="34" t="s">
        <v>64</v>
      </c>
      <c r="E12" s="34" t="s">
        <v>73</v>
      </c>
      <c r="F12" s="35" t="s">
        <v>72</v>
      </c>
      <c r="G12" s="36" t="s">
        <v>74</v>
      </c>
      <c r="H12" s="37"/>
      <c r="I12" s="38" t="s">
        <v>68</v>
      </c>
      <c r="J12" s="39">
        <v>1</v>
      </c>
      <c r="K12" s="40"/>
      <c r="L12" s="39"/>
      <c r="M12" s="41" t="s">
        <v>68</v>
      </c>
      <c r="N12" s="47">
        <v>15</v>
      </c>
      <c r="O12" s="42">
        <v>90</v>
      </c>
      <c r="P12" s="44"/>
      <c r="Q12" s="15">
        <f t="shared" si="0"/>
        <v>0.16666666666666666</v>
      </c>
      <c r="R12" s="45">
        <v>281</v>
      </c>
      <c r="S12" s="48">
        <v>40</v>
      </c>
      <c r="T12" s="48">
        <v>90</v>
      </c>
      <c r="U12" s="48"/>
      <c r="V12" s="48"/>
      <c r="W12" s="48"/>
      <c r="X12" s="46">
        <v>7.7119999999999997</v>
      </c>
      <c r="Y12" s="46">
        <v>9.5690000000000008</v>
      </c>
      <c r="Z12" s="46"/>
      <c r="AA12" s="46"/>
      <c r="AB12" s="49"/>
      <c r="AC12" s="43">
        <v>6.2E-2</v>
      </c>
      <c r="AD12" s="44">
        <v>174</v>
      </c>
      <c r="AE12" s="45">
        <v>5</v>
      </c>
      <c r="AF12" s="12">
        <f t="shared" si="1"/>
        <v>3.333333333333333</v>
      </c>
      <c r="AG12" s="46">
        <v>5</v>
      </c>
      <c r="AH12" s="13">
        <f t="shared" si="2"/>
        <v>3.333333333333333</v>
      </c>
      <c r="AI12" s="48">
        <v>4</v>
      </c>
      <c r="AJ12" s="50">
        <v>1</v>
      </c>
    </row>
    <row r="13" spans="1:36">
      <c r="A13" s="21" t="s">
        <v>75</v>
      </c>
      <c r="B13" s="51">
        <v>0.4166425554076732</v>
      </c>
      <c r="C13" s="33" t="s">
        <v>63</v>
      </c>
      <c r="D13" s="34" t="s">
        <v>64</v>
      </c>
      <c r="E13" s="34" t="s">
        <v>76</v>
      </c>
      <c r="F13" s="35" t="s">
        <v>75</v>
      </c>
      <c r="G13" s="36" t="s">
        <v>77</v>
      </c>
      <c r="H13" s="37"/>
      <c r="I13" s="38" t="s">
        <v>68</v>
      </c>
      <c r="J13" s="39">
        <v>1</v>
      </c>
      <c r="K13" s="40"/>
      <c r="L13" s="39"/>
      <c r="M13" s="41" t="s">
        <v>68</v>
      </c>
      <c r="N13" s="47">
        <v>15</v>
      </c>
      <c r="O13" s="42">
        <v>90</v>
      </c>
      <c r="P13" s="44"/>
      <c r="Q13" s="15">
        <f t="shared" si="0"/>
        <v>0.16666666666666666</v>
      </c>
      <c r="R13" s="45">
        <v>281</v>
      </c>
      <c r="S13" s="48">
        <v>40</v>
      </c>
      <c r="T13" s="48">
        <v>90</v>
      </c>
      <c r="U13" s="48"/>
      <c r="V13" s="48"/>
      <c r="W13" s="48"/>
      <c r="X13" s="46">
        <v>7.7119999999999997</v>
      </c>
      <c r="Y13" s="46">
        <v>9.5690000000000008</v>
      </c>
      <c r="Z13" s="46"/>
      <c r="AA13" s="46"/>
      <c r="AB13" s="49"/>
      <c r="AC13" s="43">
        <v>6.2E-2</v>
      </c>
      <c r="AD13" s="44">
        <v>174</v>
      </c>
      <c r="AE13" s="45">
        <v>5</v>
      </c>
      <c r="AF13" s="12">
        <f t="shared" si="1"/>
        <v>3.333333333333333</v>
      </c>
      <c r="AG13" s="46">
        <v>5</v>
      </c>
      <c r="AH13" s="13">
        <f t="shared" si="2"/>
        <v>3.333333333333333</v>
      </c>
      <c r="AI13" s="48">
        <v>4</v>
      </c>
      <c r="AJ13" s="50">
        <v>1</v>
      </c>
    </row>
    <row r="14" spans="1:36">
      <c r="A14" s="21" t="s">
        <v>78</v>
      </c>
      <c r="B14" s="51">
        <v>0.4166425554076732</v>
      </c>
      <c r="C14" s="33" t="s">
        <v>63</v>
      </c>
      <c r="D14" s="34" t="s">
        <v>64</v>
      </c>
      <c r="E14" s="34" t="s">
        <v>79</v>
      </c>
      <c r="F14" s="35" t="s">
        <v>78</v>
      </c>
      <c r="G14" s="36" t="s">
        <v>80</v>
      </c>
      <c r="H14" s="37"/>
      <c r="I14" s="38" t="s">
        <v>68</v>
      </c>
      <c r="J14" s="39">
        <v>1</v>
      </c>
      <c r="K14" s="40"/>
      <c r="L14" s="39"/>
      <c r="M14" s="41" t="s">
        <v>68</v>
      </c>
      <c r="N14" s="47">
        <v>15</v>
      </c>
      <c r="O14" s="42">
        <v>90</v>
      </c>
      <c r="P14" s="44"/>
      <c r="Q14" s="15">
        <f t="shared" si="0"/>
        <v>0.16666666666666666</v>
      </c>
      <c r="R14" s="45">
        <v>281</v>
      </c>
      <c r="S14" s="48">
        <v>40</v>
      </c>
      <c r="T14" s="48">
        <v>90</v>
      </c>
      <c r="U14" s="48"/>
      <c r="V14" s="48"/>
      <c r="W14" s="48"/>
      <c r="X14" s="46">
        <v>7.7119999999999997</v>
      </c>
      <c r="Y14" s="46">
        <v>9.5690000000000008</v>
      </c>
      <c r="Z14" s="46"/>
      <c r="AA14" s="46"/>
      <c r="AB14" s="49"/>
      <c r="AC14" s="43">
        <v>6.2E-2</v>
      </c>
      <c r="AD14" s="44">
        <v>174</v>
      </c>
      <c r="AE14" s="45">
        <v>5</v>
      </c>
      <c r="AF14" s="12">
        <f t="shared" si="1"/>
        <v>3.333333333333333</v>
      </c>
      <c r="AG14" s="46">
        <v>5</v>
      </c>
      <c r="AH14" s="13">
        <f t="shared" si="2"/>
        <v>3.333333333333333</v>
      </c>
      <c r="AI14" s="48">
        <v>4</v>
      </c>
      <c r="AJ14" s="50">
        <v>1</v>
      </c>
    </row>
    <row r="15" spans="1:36">
      <c r="A15" s="21" t="s">
        <v>81</v>
      </c>
      <c r="B15" s="51">
        <v>0.59970014992503751</v>
      </c>
      <c r="C15" s="33" t="s">
        <v>82</v>
      </c>
      <c r="D15" s="34" t="s">
        <v>83</v>
      </c>
      <c r="E15" s="34" t="s">
        <v>84</v>
      </c>
      <c r="F15" s="35" t="s">
        <v>81</v>
      </c>
      <c r="G15" s="36" t="s">
        <v>85</v>
      </c>
      <c r="H15" s="37"/>
      <c r="I15" s="38" t="s">
        <v>68</v>
      </c>
      <c r="J15" s="39">
        <v>1</v>
      </c>
      <c r="K15" s="40"/>
      <c r="L15" s="39"/>
      <c r="M15" s="41" t="s">
        <v>68</v>
      </c>
      <c r="N15" s="47">
        <v>63</v>
      </c>
      <c r="O15" s="42">
        <v>101</v>
      </c>
      <c r="P15" s="44">
        <v>98.9</v>
      </c>
      <c r="Q15" s="15">
        <f t="shared" si="0"/>
        <v>0.62376237623762376</v>
      </c>
      <c r="R15" s="45">
        <v>79.510000000000005</v>
      </c>
      <c r="S15" s="48">
        <v>63</v>
      </c>
      <c r="T15" s="48">
        <v>101</v>
      </c>
      <c r="U15" s="48"/>
      <c r="V15" s="48"/>
      <c r="W15" s="48"/>
      <c r="X15" s="46">
        <v>6.0030000000000001</v>
      </c>
      <c r="Y15" s="46">
        <v>6.0030000000000001</v>
      </c>
      <c r="Z15" s="46"/>
      <c r="AA15" s="46"/>
      <c r="AB15" s="49"/>
      <c r="AC15" s="43">
        <v>6.2E-2</v>
      </c>
      <c r="AD15" s="44">
        <v>72</v>
      </c>
      <c r="AE15" s="45">
        <v>1.06</v>
      </c>
      <c r="AF15" s="12">
        <f t="shared" si="1"/>
        <v>0.62970297029702971</v>
      </c>
      <c r="AG15" s="46">
        <v>3.98</v>
      </c>
      <c r="AH15" s="13">
        <f t="shared" si="2"/>
        <v>2.3643564356435642</v>
      </c>
      <c r="AI15" s="48">
        <v>0.02</v>
      </c>
      <c r="AJ15" s="50">
        <v>0.25</v>
      </c>
    </row>
    <row r="16" spans="1:36">
      <c r="A16" s="21" t="s">
        <v>86</v>
      </c>
      <c r="B16" s="51">
        <v>0.62992125984251968</v>
      </c>
      <c r="C16" s="33" t="s">
        <v>82</v>
      </c>
      <c r="D16" s="34" t="s">
        <v>83</v>
      </c>
      <c r="E16" s="34" t="s">
        <v>87</v>
      </c>
      <c r="F16" s="35" t="s">
        <v>86</v>
      </c>
      <c r="G16" s="36" t="s">
        <v>88</v>
      </c>
      <c r="H16" s="37"/>
      <c r="I16" s="38" t="s">
        <v>68</v>
      </c>
      <c r="J16" s="39">
        <v>1</v>
      </c>
      <c r="K16" s="40"/>
      <c r="L16" s="39"/>
      <c r="M16" s="41" t="s">
        <v>68</v>
      </c>
      <c r="N16" s="47">
        <v>113</v>
      </c>
      <c r="O16" s="42">
        <v>247</v>
      </c>
      <c r="P16" s="44">
        <v>244.1</v>
      </c>
      <c r="Q16" s="15">
        <f t="shared" si="0"/>
        <v>0.45748987854251011</v>
      </c>
      <c r="R16" s="45">
        <v>315.89999999999998</v>
      </c>
      <c r="S16" s="48">
        <v>113</v>
      </c>
      <c r="T16" s="48">
        <v>247</v>
      </c>
      <c r="U16" s="48"/>
      <c r="V16" s="48"/>
      <c r="W16" s="48"/>
      <c r="X16" s="46">
        <v>5.7149999999999999</v>
      </c>
      <c r="Y16" s="46">
        <v>5.7149999999999999</v>
      </c>
      <c r="Z16" s="46"/>
      <c r="AA16" s="46"/>
      <c r="AB16" s="49"/>
      <c r="AC16" s="43">
        <v>6.2E-2</v>
      </c>
      <c r="AD16" s="44">
        <v>72</v>
      </c>
      <c r="AE16" s="45">
        <v>11</v>
      </c>
      <c r="AF16" s="12">
        <f t="shared" si="1"/>
        <v>2.6720647773279351</v>
      </c>
      <c r="AG16" s="46">
        <v>11</v>
      </c>
      <c r="AH16" s="13">
        <f t="shared" si="2"/>
        <v>2.6720647773279351</v>
      </c>
      <c r="AI16" s="48">
        <v>0.02</v>
      </c>
      <c r="AJ16" s="50">
        <v>0.25</v>
      </c>
    </row>
    <row r="17" spans="1:36">
      <c r="A17" s="21" t="s">
        <v>89</v>
      </c>
      <c r="B17" s="51">
        <v>0.62992125984251968</v>
      </c>
      <c r="C17" s="33" t="s">
        <v>82</v>
      </c>
      <c r="D17" s="34" t="s">
        <v>83</v>
      </c>
      <c r="E17" s="34" t="s">
        <v>90</v>
      </c>
      <c r="F17" s="35" t="s">
        <v>89</v>
      </c>
      <c r="G17" s="36" t="s">
        <v>91</v>
      </c>
      <c r="H17" s="37"/>
      <c r="I17" s="38" t="s">
        <v>68</v>
      </c>
      <c r="J17" s="39">
        <v>1</v>
      </c>
      <c r="K17" s="40"/>
      <c r="L17" s="39"/>
      <c r="M17" s="41" t="s">
        <v>68</v>
      </c>
      <c r="N17" s="47">
        <v>113</v>
      </c>
      <c r="O17" s="42">
        <v>247</v>
      </c>
      <c r="P17" s="44">
        <v>244.1</v>
      </c>
      <c r="Q17" s="15">
        <f t="shared" si="0"/>
        <v>0.45748987854251011</v>
      </c>
      <c r="R17" s="45">
        <v>315.89999999999998</v>
      </c>
      <c r="S17" s="48">
        <v>113</v>
      </c>
      <c r="T17" s="48">
        <v>247</v>
      </c>
      <c r="U17" s="48"/>
      <c r="V17" s="48"/>
      <c r="W17" s="48"/>
      <c r="X17" s="46">
        <v>5.7149999999999999</v>
      </c>
      <c r="Y17" s="46">
        <v>5.7149999999999999</v>
      </c>
      <c r="Z17" s="46"/>
      <c r="AA17" s="46"/>
      <c r="AB17" s="49"/>
      <c r="AC17" s="43">
        <v>6.2E-2</v>
      </c>
      <c r="AD17" s="44">
        <v>72</v>
      </c>
      <c r="AE17" s="45">
        <v>11</v>
      </c>
      <c r="AF17" s="12">
        <f t="shared" si="1"/>
        <v>2.6720647773279351</v>
      </c>
      <c r="AG17" s="46">
        <v>11</v>
      </c>
      <c r="AH17" s="13">
        <f t="shared" si="2"/>
        <v>2.6720647773279351</v>
      </c>
      <c r="AI17" s="48">
        <v>0.02</v>
      </c>
      <c r="AJ17" s="50">
        <v>0.25</v>
      </c>
    </row>
    <row r="18" spans="1:36">
      <c r="A18" s="21" t="s">
        <v>92</v>
      </c>
      <c r="B18" s="51">
        <v>0.31432812363572865</v>
      </c>
      <c r="C18" s="33" t="s">
        <v>93</v>
      </c>
      <c r="D18" s="34" t="s">
        <v>83</v>
      </c>
      <c r="E18" s="34" t="s">
        <v>94</v>
      </c>
      <c r="F18" s="35" t="s">
        <v>92</v>
      </c>
      <c r="G18" s="36" t="s">
        <v>95</v>
      </c>
      <c r="H18" s="37"/>
      <c r="I18" s="38" t="s">
        <v>68</v>
      </c>
      <c r="J18" s="39">
        <v>1</v>
      </c>
      <c r="K18" s="40"/>
      <c r="L18" s="39"/>
      <c r="M18" s="41" t="s">
        <v>68</v>
      </c>
      <c r="N18" s="47">
        <v>54</v>
      </c>
      <c r="O18" s="42">
        <v>144</v>
      </c>
      <c r="P18" s="44"/>
      <c r="Q18" s="15">
        <f t="shared" si="0"/>
        <v>0.375</v>
      </c>
      <c r="R18" s="45">
        <v>212.99</v>
      </c>
      <c r="S18" s="48">
        <v>54</v>
      </c>
      <c r="T18" s="48">
        <v>143.5</v>
      </c>
      <c r="U18" s="48"/>
      <c r="V18" s="48"/>
      <c r="W18" s="48"/>
      <c r="X18" s="46">
        <v>11.452999999999999</v>
      </c>
      <c r="Y18" s="46">
        <v>11.452999999999999</v>
      </c>
      <c r="Z18" s="46"/>
      <c r="AA18" s="46"/>
      <c r="AB18" s="49"/>
      <c r="AC18" s="43">
        <v>6.2E-2</v>
      </c>
      <c r="AD18" s="44">
        <v>36</v>
      </c>
      <c r="AE18" s="45">
        <v>1.98</v>
      </c>
      <c r="AF18" s="12">
        <f t="shared" si="1"/>
        <v>0.82499999999999996</v>
      </c>
      <c r="AG18" s="46">
        <v>9.67</v>
      </c>
      <c r="AH18" s="13">
        <f t="shared" si="2"/>
        <v>4.0291666666666668</v>
      </c>
      <c r="AI18" s="48">
        <v>2</v>
      </c>
      <c r="AJ18" s="50">
        <v>1</v>
      </c>
    </row>
    <row r="19" spans="1:36">
      <c r="A19" s="21" t="s">
        <v>96</v>
      </c>
      <c r="B19" s="51">
        <v>0.32417829806393517</v>
      </c>
      <c r="C19" s="33" t="s">
        <v>93</v>
      </c>
      <c r="D19" s="34" t="s">
        <v>83</v>
      </c>
      <c r="E19" s="34" t="s">
        <v>97</v>
      </c>
      <c r="F19" s="35" t="s">
        <v>96</v>
      </c>
      <c r="G19" s="36" t="s">
        <v>98</v>
      </c>
      <c r="H19" s="37"/>
      <c r="I19" s="38" t="s">
        <v>68</v>
      </c>
      <c r="J19" s="39">
        <v>1</v>
      </c>
      <c r="K19" s="40"/>
      <c r="L19" s="39"/>
      <c r="M19" s="41" t="s">
        <v>68</v>
      </c>
      <c r="N19" s="47">
        <v>54</v>
      </c>
      <c r="O19" s="42">
        <v>147</v>
      </c>
      <c r="P19" s="44"/>
      <c r="Q19" s="15">
        <f t="shared" si="0"/>
        <v>0.36734693877551022</v>
      </c>
      <c r="R19" s="45">
        <v>210.01</v>
      </c>
      <c r="S19" s="48">
        <v>54</v>
      </c>
      <c r="T19" s="48">
        <v>146.5</v>
      </c>
      <c r="U19" s="48"/>
      <c r="V19" s="48"/>
      <c r="W19" s="48"/>
      <c r="X19" s="46">
        <v>11.105</v>
      </c>
      <c r="Y19" s="46">
        <v>11.105</v>
      </c>
      <c r="Z19" s="46"/>
      <c r="AA19" s="46"/>
      <c r="AB19" s="49"/>
      <c r="AC19" s="43">
        <v>6.2E-2</v>
      </c>
      <c r="AD19" s="44">
        <v>36</v>
      </c>
      <c r="AE19" s="45">
        <v>1.98</v>
      </c>
      <c r="AF19" s="12">
        <f t="shared" si="1"/>
        <v>0.80816326530612248</v>
      </c>
      <c r="AG19" s="46">
        <v>9.67</v>
      </c>
      <c r="AH19" s="13">
        <f t="shared" si="2"/>
        <v>3.9469387755102039</v>
      </c>
      <c r="AI19" s="48">
        <v>2</v>
      </c>
      <c r="AJ19" s="50">
        <v>1</v>
      </c>
    </row>
    <row r="20" spans="1:36">
      <c r="A20" s="21" t="s">
        <v>109</v>
      </c>
      <c r="B20" s="51">
        <v>0.45146726862302483</v>
      </c>
      <c r="C20" s="33" t="s">
        <v>110</v>
      </c>
      <c r="D20" s="34" t="s">
        <v>83</v>
      </c>
      <c r="E20" s="34" t="s">
        <v>111</v>
      </c>
      <c r="F20" s="35" t="s">
        <v>112</v>
      </c>
      <c r="G20" s="36" t="s">
        <v>113</v>
      </c>
      <c r="H20" s="37"/>
      <c r="I20" s="38" t="s">
        <v>68</v>
      </c>
      <c r="J20" s="39">
        <v>1</v>
      </c>
      <c r="K20" s="40"/>
      <c r="L20" s="39"/>
      <c r="M20" s="41" t="s">
        <v>68</v>
      </c>
      <c r="N20" s="47">
        <v>6</v>
      </c>
      <c r="O20" s="42">
        <v>12.084</v>
      </c>
      <c r="P20" s="44"/>
      <c r="Q20" s="15">
        <f t="shared" si="0"/>
        <v>0.49652432969215493</v>
      </c>
      <c r="R20" s="45">
        <v>15.407999999999999</v>
      </c>
      <c r="S20" s="48">
        <v>9</v>
      </c>
      <c r="T20" s="48">
        <v>12</v>
      </c>
      <c r="U20" s="48"/>
      <c r="V20" s="48"/>
      <c r="W20" s="48"/>
      <c r="X20" s="46">
        <v>7.6319999999999997</v>
      </c>
      <c r="Y20" s="46">
        <v>8.3160000000000007</v>
      </c>
      <c r="Z20" s="46"/>
      <c r="AA20" s="46"/>
      <c r="AB20" s="46"/>
      <c r="AC20" s="43">
        <v>6.2E-2</v>
      </c>
      <c r="AD20" s="44">
        <v>48</v>
      </c>
      <c r="AE20" s="45">
        <v>4.0320000000000009</v>
      </c>
      <c r="AF20" s="12">
        <f t="shared" si="1"/>
        <v>20.01986097318769</v>
      </c>
      <c r="AG20" s="46">
        <v>4.0320000000000009</v>
      </c>
      <c r="AH20" s="13">
        <f t="shared" si="2"/>
        <v>20.01986097318769</v>
      </c>
      <c r="AI20" s="48">
        <v>0.5</v>
      </c>
      <c r="AJ20" s="50">
        <v>0.5</v>
      </c>
    </row>
    <row r="21" spans="1:36">
      <c r="A21" s="21" t="s">
        <v>114</v>
      </c>
      <c r="B21" s="51">
        <v>0.67914277090250519</v>
      </c>
      <c r="C21" s="33" t="s">
        <v>63</v>
      </c>
      <c r="D21" s="34" t="s">
        <v>83</v>
      </c>
      <c r="E21" s="34" t="s">
        <v>115</v>
      </c>
      <c r="F21" s="35" t="s">
        <v>116</v>
      </c>
      <c r="G21" s="36" t="s">
        <v>117</v>
      </c>
      <c r="H21" s="37"/>
      <c r="I21" s="38" t="s">
        <v>68</v>
      </c>
      <c r="J21" s="39">
        <v>1</v>
      </c>
      <c r="K21" s="40"/>
      <c r="L21" s="39"/>
      <c r="M21" s="41" t="s">
        <v>68</v>
      </c>
      <c r="N21" s="47">
        <v>260</v>
      </c>
      <c r="O21" s="42">
        <v>412</v>
      </c>
      <c r="P21" s="44"/>
      <c r="Q21" s="15">
        <f t="shared" si="0"/>
        <v>0.6310679611650486</v>
      </c>
      <c r="R21" s="45">
        <v>633.76</v>
      </c>
      <c r="S21" s="48">
        <v>260</v>
      </c>
      <c r="T21" s="48">
        <v>328</v>
      </c>
      <c r="U21" s="48">
        <v>372</v>
      </c>
      <c r="V21" s="48">
        <v>404</v>
      </c>
      <c r="W21" s="48">
        <v>412</v>
      </c>
      <c r="X21" s="46">
        <v>4.3840000000000003</v>
      </c>
      <c r="Y21" s="46">
        <v>5.3410000000000002</v>
      </c>
      <c r="Z21" s="46">
        <v>5.5730000000000004</v>
      </c>
      <c r="AA21" s="46">
        <v>5.6029999999999998</v>
      </c>
      <c r="AB21" s="49">
        <v>5.6029999999999998</v>
      </c>
      <c r="AC21" s="43">
        <v>6.2E-2</v>
      </c>
      <c r="AD21" s="44">
        <v>176</v>
      </c>
      <c r="AE21" s="45">
        <v>15</v>
      </c>
      <c r="AF21" s="12">
        <f t="shared" si="1"/>
        <v>2.1844660194174756</v>
      </c>
      <c r="AG21" s="46">
        <v>8.35</v>
      </c>
      <c r="AH21" s="13">
        <f t="shared" si="2"/>
        <v>1.2160194174757282</v>
      </c>
      <c r="AI21" s="48">
        <v>4</v>
      </c>
      <c r="AJ21" s="50">
        <v>4</v>
      </c>
    </row>
    <row r="22" spans="1:36">
      <c r="A22" s="21" t="s">
        <v>118</v>
      </c>
      <c r="B22" s="51">
        <v>0.68392305865590119</v>
      </c>
      <c r="C22" s="33" t="s">
        <v>63</v>
      </c>
      <c r="D22" s="34" t="s">
        <v>64</v>
      </c>
      <c r="E22" s="34" t="s">
        <v>119</v>
      </c>
      <c r="F22" s="35" t="s">
        <v>118</v>
      </c>
      <c r="G22" s="36" t="s">
        <v>120</v>
      </c>
      <c r="H22" s="37"/>
      <c r="I22" s="38" t="s">
        <v>68</v>
      </c>
      <c r="J22" s="39">
        <v>1</v>
      </c>
      <c r="K22" s="40"/>
      <c r="L22" s="39"/>
      <c r="M22" s="41" t="s">
        <v>68</v>
      </c>
      <c r="N22" s="47">
        <v>203</v>
      </c>
      <c r="O22" s="42">
        <v>423</v>
      </c>
      <c r="P22" s="44">
        <v>415</v>
      </c>
      <c r="Q22" s="15">
        <f t="shared" si="0"/>
        <v>0.47990543735224589</v>
      </c>
      <c r="R22" s="45">
        <v>594.70000000000005</v>
      </c>
      <c r="S22" s="48">
        <v>203</v>
      </c>
      <c r="T22" s="48">
        <v>405</v>
      </c>
      <c r="U22" s="48">
        <v>415</v>
      </c>
      <c r="V22" s="48">
        <v>416</v>
      </c>
      <c r="W22" s="48"/>
      <c r="X22" s="46">
        <v>4.0179999999999998</v>
      </c>
      <c r="Y22" s="46">
        <v>5.6790000000000003</v>
      </c>
      <c r="Z22" s="46">
        <v>5.6790000000000003</v>
      </c>
      <c r="AA22" s="46">
        <v>5.6790000000000003</v>
      </c>
      <c r="AB22" s="49"/>
      <c r="AC22" s="43">
        <v>6.2E-2</v>
      </c>
      <c r="AD22" s="44">
        <v>176</v>
      </c>
      <c r="AE22" s="45">
        <v>10</v>
      </c>
      <c r="AF22" s="12">
        <f t="shared" si="1"/>
        <v>1.4184397163120568</v>
      </c>
      <c r="AG22" s="46">
        <v>9</v>
      </c>
      <c r="AH22" s="13">
        <f t="shared" si="2"/>
        <v>1.2765957446808511</v>
      </c>
      <c r="AI22" s="48">
        <v>4</v>
      </c>
      <c r="AJ22" s="50">
        <v>1</v>
      </c>
    </row>
    <row r="23" spans="1:36">
      <c r="A23" s="21" t="s">
        <v>137</v>
      </c>
      <c r="B23" s="51">
        <v>0.71433776803917015</v>
      </c>
      <c r="C23" s="33" t="s">
        <v>138</v>
      </c>
      <c r="D23" s="34" t="s">
        <v>64</v>
      </c>
      <c r="E23" s="34" t="s">
        <v>139</v>
      </c>
      <c r="F23" s="35" t="s">
        <v>140</v>
      </c>
      <c r="G23" s="36" t="s">
        <v>141</v>
      </c>
      <c r="H23" s="37"/>
      <c r="I23" s="38" t="s">
        <v>68</v>
      </c>
      <c r="J23" s="39">
        <v>1</v>
      </c>
      <c r="K23" s="40"/>
      <c r="L23" s="39"/>
      <c r="M23" s="41" t="s">
        <v>68</v>
      </c>
      <c r="N23" s="47">
        <v>165</v>
      </c>
      <c r="O23" s="42">
        <v>464</v>
      </c>
      <c r="P23" s="44">
        <v>458.5</v>
      </c>
      <c r="Q23" s="15">
        <f t="shared" si="0"/>
        <v>0.35560344827586204</v>
      </c>
      <c r="R23" s="45">
        <v>605</v>
      </c>
      <c r="S23" s="48">
        <v>203</v>
      </c>
      <c r="T23" s="48">
        <v>320</v>
      </c>
      <c r="U23" s="48">
        <v>464</v>
      </c>
      <c r="V23" s="48"/>
      <c r="W23" s="48"/>
      <c r="X23" s="46">
        <v>4.0891462675312065</v>
      </c>
      <c r="Y23" s="46">
        <v>5.4069367702192022</v>
      </c>
      <c r="Z23" s="46">
        <v>5.6228151686899235</v>
      </c>
      <c r="AA23" s="46"/>
      <c r="AB23" s="49"/>
      <c r="AC23" s="43">
        <v>6.2E-2</v>
      </c>
      <c r="AD23" s="44">
        <v>55</v>
      </c>
      <c r="AE23" s="45">
        <v>17.170000000000002</v>
      </c>
      <c r="AF23" s="12">
        <f t="shared" si="1"/>
        <v>2.2202586206896555</v>
      </c>
      <c r="AG23" s="46">
        <v>18.5</v>
      </c>
      <c r="AH23" s="13">
        <f t="shared" si="2"/>
        <v>2.3922413793103452</v>
      </c>
      <c r="AI23" s="48">
        <v>4</v>
      </c>
      <c r="AJ23" s="50">
        <v>4</v>
      </c>
    </row>
    <row r="24" spans="1:36">
      <c r="A24" s="21" t="s">
        <v>142</v>
      </c>
      <c r="B24" s="51">
        <v>0.74514105934220609</v>
      </c>
      <c r="C24" s="33" t="s">
        <v>143</v>
      </c>
      <c r="D24" s="34" t="s">
        <v>64</v>
      </c>
      <c r="E24" s="34" t="s">
        <v>144</v>
      </c>
      <c r="F24" s="35" t="s">
        <v>142</v>
      </c>
      <c r="G24" s="36" t="s">
        <v>145</v>
      </c>
      <c r="H24" s="37"/>
      <c r="I24" s="38" t="s">
        <v>68</v>
      </c>
      <c r="J24" s="39">
        <v>1</v>
      </c>
      <c r="K24" s="40"/>
      <c r="L24" s="39"/>
      <c r="M24" s="41" t="s">
        <v>68</v>
      </c>
      <c r="N24" s="47">
        <v>121</v>
      </c>
      <c r="O24" s="42">
        <v>404</v>
      </c>
      <c r="P24" s="44">
        <v>391.88</v>
      </c>
      <c r="Q24" s="15">
        <f t="shared" si="0"/>
        <v>0.29950495049504949</v>
      </c>
      <c r="R24" s="45">
        <v>603.6</v>
      </c>
      <c r="S24" s="48">
        <v>121</v>
      </c>
      <c r="T24" s="48">
        <v>150</v>
      </c>
      <c r="U24" s="48">
        <v>170</v>
      </c>
      <c r="V24" s="48">
        <v>230</v>
      </c>
      <c r="W24" s="48">
        <v>412</v>
      </c>
      <c r="X24" s="46">
        <v>4.1271000000000004</v>
      </c>
      <c r="Y24" s="46">
        <v>4.1289999999999996</v>
      </c>
      <c r="Z24" s="46">
        <v>4.7548999999999992</v>
      </c>
      <c r="AA24" s="46">
        <v>5.4287999999999998</v>
      </c>
      <c r="AB24" s="49">
        <v>5.7166999999999994</v>
      </c>
      <c r="AC24" s="43">
        <v>6.2E-2</v>
      </c>
      <c r="AD24" s="44">
        <v>55</v>
      </c>
      <c r="AE24" s="45">
        <v>20</v>
      </c>
      <c r="AF24" s="12">
        <f t="shared" si="1"/>
        <v>2.9702970297029703</v>
      </c>
      <c r="AG24" s="46">
        <v>20</v>
      </c>
      <c r="AH24" s="13">
        <f t="shared" si="2"/>
        <v>2.9702970297029703</v>
      </c>
      <c r="AI24" s="48">
        <v>4</v>
      </c>
      <c r="AJ24" s="50">
        <v>4</v>
      </c>
    </row>
    <row r="25" spans="1:36">
      <c r="A25" s="21" t="s">
        <v>146</v>
      </c>
      <c r="B25" s="51">
        <v>0.70364723818458996</v>
      </c>
      <c r="C25" s="33" t="s">
        <v>143</v>
      </c>
      <c r="D25" s="34" t="s">
        <v>64</v>
      </c>
      <c r="E25" s="34" t="s">
        <v>147</v>
      </c>
      <c r="F25" s="35" t="s">
        <v>146</v>
      </c>
      <c r="G25" s="36" t="s">
        <v>148</v>
      </c>
      <c r="H25" s="37"/>
      <c r="I25" s="38" t="s">
        <v>68</v>
      </c>
      <c r="J25" s="39">
        <v>1</v>
      </c>
      <c r="K25" s="40"/>
      <c r="L25" s="39"/>
      <c r="M25" s="41" t="s">
        <v>68</v>
      </c>
      <c r="N25" s="47">
        <v>120</v>
      </c>
      <c r="O25" s="42">
        <v>343</v>
      </c>
      <c r="P25" s="44">
        <v>332.71</v>
      </c>
      <c r="Q25" s="15">
        <f t="shared" si="0"/>
        <v>0.3498542274052478</v>
      </c>
      <c r="R25" s="45">
        <v>541.20399999999995</v>
      </c>
      <c r="S25" s="48">
        <v>120</v>
      </c>
      <c r="T25" s="48">
        <v>171</v>
      </c>
      <c r="U25" s="48">
        <v>230</v>
      </c>
      <c r="V25" s="48">
        <v>250</v>
      </c>
      <c r="W25" s="48">
        <v>352</v>
      </c>
      <c r="X25" s="46">
        <v>4.5279999999999996</v>
      </c>
      <c r="Y25" s="46">
        <v>4.53</v>
      </c>
      <c r="Z25" s="46">
        <v>5.2370000000000001</v>
      </c>
      <c r="AA25" s="46">
        <v>5.2469999999999999</v>
      </c>
      <c r="AB25" s="49">
        <v>6.0389999999999997</v>
      </c>
      <c r="AC25" s="43">
        <v>6.2E-2</v>
      </c>
      <c r="AD25" s="44">
        <v>55</v>
      </c>
      <c r="AE25" s="45">
        <v>7</v>
      </c>
      <c r="AF25" s="12">
        <f t="shared" si="1"/>
        <v>1.2244897959183672</v>
      </c>
      <c r="AG25" s="46">
        <v>7</v>
      </c>
      <c r="AH25" s="13">
        <f t="shared" si="2"/>
        <v>1.2244897959183672</v>
      </c>
      <c r="AI25" s="48">
        <v>4</v>
      </c>
      <c r="AJ25" s="50">
        <v>4</v>
      </c>
    </row>
    <row r="26" spans="1:36">
      <c r="A26" s="21" t="s">
        <v>195</v>
      </c>
      <c r="B26" s="51">
        <v>0.36611410556290042</v>
      </c>
      <c r="C26" s="33" t="s">
        <v>63</v>
      </c>
      <c r="D26" s="34" t="s">
        <v>64</v>
      </c>
      <c r="E26" s="34" t="s">
        <v>196</v>
      </c>
      <c r="F26" s="35" t="s">
        <v>195</v>
      </c>
      <c r="G26" s="36" t="s">
        <v>197</v>
      </c>
      <c r="H26" s="37"/>
      <c r="I26" s="38" t="s">
        <v>68</v>
      </c>
      <c r="J26" s="39">
        <v>1</v>
      </c>
      <c r="K26" s="40"/>
      <c r="L26" s="39"/>
      <c r="M26" s="41" t="s">
        <v>68</v>
      </c>
      <c r="N26" s="47">
        <v>45</v>
      </c>
      <c r="O26" s="42">
        <v>95</v>
      </c>
      <c r="P26" s="44"/>
      <c r="Q26" s="15">
        <f t="shared" si="0"/>
        <v>0.47368421052631576</v>
      </c>
      <c r="R26" s="45">
        <v>258.39999999999998</v>
      </c>
      <c r="S26" s="48">
        <v>47</v>
      </c>
      <c r="T26" s="48">
        <v>81</v>
      </c>
      <c r="U26" s="48">
        <v>95</v>
      </c>
      <c r="V26" s="48"/>
      <c r="W26" s="48"/>
      <c r="X26" s="46">
        <v>8.6440000000000001</v>
      </c>
      <c r="Y26" s="46">
        <v>9.4619999999999997</v>
      </c>
      <c r="Z26" s="46">
        <v>11.393000000000001</v>
      </c>
      <c r="AA26" s="46"/>
      <c r="AB26" s="49"/>
      <c r="AC26" s="43">
        <v>6.2E-2</v>
      </c>
      <c r="AD26" s="44">
        <v>72</v>
      </c>
      <c r="AE26" s="45">
        <v>5</v>
      </c>
      <c r="AF26" s="12">
        <f t="shared" si="1"/>
        <v>3.1578947368421053</v>
      </c>
      <c r="AG26" s="46">
        <v>5</v>
      </c>
      <c r="AH26" s="13">
        <f t="shared" si="2"/>
        <v>3.1578947368421053</v>
      </c>
      <c r="AI26" s="48">
        <v>1</v>
      </c>
      <c r="AJ26" s="50">
        <v>0.5</v>
      </c>
    </row>
    <row r="27" spans="1:36">
      <c r="A27" s="21" t="s">
        <v>198</v>
      </c>
      <c r="B27" s="51">
        <v>0.40508608079216835</v>
      </c>
      <c r="C27" s="33" t="s">
        <v>63</v>
      </c>
      <c r="D27" s="34" t="s">
        <v>64</v>
      </c>
      <c r="E27" s="34" t="s">
        <v>199</v>
      </c>
      <c r="F27" s="35" t="s">
        <v>198</v>
      </c>
      <c r="G27" s="36" t="s">
        <v>200</v>
      </c>
      <c r="H27" s="37"/>
      <c r="I27" s="38" t="s">
        <v>68</v>
      </c>
      <c r="J27" s="39">
        <v>1</v>
      </c>
      <c r="K27" s="40"/>
      <c r="L27" s="39"/>
      <c r="M27" s="41" t="s">
        <v>68</v>
      </c>
      <c r="N27" s="47">
        <v>4.01</v>
      </c>
      <c r="O27" s="42">
        <v>109</v>
      </c>
      <c r="P27" s="44"/>
      <c r="Q27" s="15">
        <f t="shared" si="0"/>
        <v>3.6788990825688074E-2</v>
      </c>
      <c r="R27" s="45">
        <v>323.3</v>
      </c>
      <c r="S27" s="48">
        <v>50</v>
      </c>
      <c r="T27" s="48">
        <v>109</v>
      </c>
      <c r="U27" s="48"/>
      <c r="V27" s="48"/>
      <c r="W27" s="48"/>
      <c r="X27" s="46">
        <v>8.8870000000000005</v>
      </c>
      <c r="Y27" s="46">
        <v>8.8870000000000005</v>
      </c>
      <c r="Z27" s="46"/>
      <c r="AA27" s="46"/>
      <c r="AB27" s="49"/>
      <c r="AC27" s="43">
        <v>6.2E-2</v>
      </c>
      <c r="AD27" s="44">
        <v>328</v>
      </c>
      <c r="AE27" s="45">
        <v>8</v>
      </c>
      <c r="AF27" s="12">
        <f t="shared" si="1"/>
        <v>4.4036697247706424</v>
      </c>
      <c r="AG27" s="46">
        <v>8</v>
      </c>
      <c r="AH27" s="13">
        <f t="shared" si="2"/>
        <v>4.4036697247706424</v>
      </c>
      <c r="AI27" s="48">
        <v>4</v>
      </c>
      <c r="AJ27" s="50">
        <v>0.5</v>
      </c>
    </row>
    <row r="28" spans="1:36">
      <c r="A28" s="21" t="s">
        <v>201</v>
      </c>
      <c r="B28" s="51">
        <v>0.58381534136980373</v>
      </c>
      <c r="C28" s="33" t="s">
        <v>63</v>
      </c>
      <c r="D28" s="34" t="s">
        <v>64</v>
      </c>
      <c r="E28" s="34" t="s">
        <v>202</v>
      </c>
      <c r="F28" s="35" t="s">
        <v>201</v>
      </c>
      <c r="G28" s="36" t="s">
        <v>203</v>
      </c>
      <c r="H28" s="37"/>
      <c r="I28" s="38" t="s">
        <v>68</v>
      </c>
      <c r="J28" s="39">
        <v>1</v>
      </c>
      <c r="K28" s="40"/>
      <c r="L28" s="39"/>
      <c r="M28" s="41" t="s">
        <v>68</v>
      </c>
      <c r="N28" s="47">
        <v>120</v>
      </c>
      <c r="O28" s="42">
        <v>256</v>
      </c>
      <c r="P28" s="44"/>
      <c r="Q28" s="15">
        <f t="shared" si="0"/>
        <v>0.46875</v>
      </c>
      <c r="R28" s="45">
        <v>352.9</v>
      </c>
      <c r="S28" s="48">
        <v>145</v>
      </c>
      <c r="T28" s="48">
        <v>240</v>
      </c>
      <c r="U28" s="48">
        <v>255</v>
      </c>
      <c r="V28" s="48"/>
      <c r="W28" s="48"/>
      <c r="X28" s="46">
        <v>5.4349999999999996</v>
      </c>
      <c r="Y28" s="46">
        <v>6.0570000000000004</v>
      </c>
      <c r="Z28" s="46">
        <v>7.0069999999999997</v>
      </c>
      <c r="AA28" s="46"/>
      <c r="AB28" s="49"/>
      <c r="AC28" s="43">
        <v>6.2E-2</v>
      </c>
      <c r="AD28" s="44">
        <v>154</v>
      </c>
      <c r="AE28" s="45">
        <v>11</v>
      </c>
      <c r="AF28" s="12">
        <f t="shared" si="1"/>
        <v>2.578125</v>
      </c>
      <c r="AG28" s="46">
        <v>11</v>
      </c>
      <c r="AH28" s="13">
        <f t="shared" si="2"/>
        <v>2.578125</v>
      </c>
      <c r="AI28" s="48">
        <v>4</v>
      </c>
      <c r="AJ28" s="50">
        <v>4</v>
      </c>
    </row>
    <row r="29" spans="1:36">
      <c r="A29" s="21" t="s">
        <v>204</v>
      </c>
      <c r="B29" s="51">
        <v>0.58381534136980373</v>
      </c>
      <c r="C29" s="33" t="s">
        <v>63</v>
      </c>
      <c r="D29" s="34" t="s">
        <v>64</v>
      </c>
      <c r="E29" s="34" t="s">
        <v>205</v>
      </c>
      <c r="F29" s="35" t="s">
        <v>204</v>
      </c>
      <c r="G29" s="36" t="s">
        <v>206</v>
      </c>
      <c r="H29" s="37"/>
      <c r="I29" s="38" t="s">
        <v>68</v>
      </c>
      <c r="J29" s="39">
        <v>1</v>
      </c>
      <c r="K29" s="40"/>
      <c r="L29" s="39"/>
      <c r="M29" s="41" t="s">
        <v>68</v>
      </c>
      <c r="N29" s="47">
        <v>120</v>
      </c>
      <c r="O29" s="42">
        <v>256</v>
      </c>
      <c r="P29" s="44"/>
      <c r="Q29" s="15">
        <f t="shared" si="0"/>
        <v>0.46875</v>
      </c>
      <c r="R29" s="45">
        <v>352.9</v>
      </c>
      <c r="S29" s="48">
        <v>145</v>
      </c>
      <c r="T29" s="48">
        <v>240</v>
      </c>
      <c r="U29" s="48">
        <v>255</v>
      </c>
      <c r="V29" s="48"/>
      <c r="W29" s="48"/>
      <c r="X29" s="46">
        <v>5.4349999999999996</v>
      </c>
      <c r="Y29" s="46">
        <v>6.0570000000000004</v>
      </c>
      <c r="Z29" s="46">
        <v>7.0069999999999997</v>
      </c>
      <c r="AA29" s="46"/>
      <c r="AB29" s="49"/>
      <c r="AC29" s="43">
        <v>6.2E-2</v>
      </c>
      <c r="AD29" s="44">
        <v>154</v>
      </c>
      <c r="AE29" s="45">
        <v>11</v>
      </c>
      <c r="AF29" s="12">
        <f t="shared" si="1"/>
        <v>2.578125</v>
      </c>
      <c r="AG29" s="46">
        <v>11</v>
      </c>
      <c r="AH29" s="13">
        <f t="shared" si="2"/>
        <v>2.578125</v>
      </c>
      <c r="AI29" s="48">
        <v>4</v>
      </c>
      <c r="AJ29" s="50">
        <v>4</v>
      </c>
    </row>
    <row r="30" spans="1:36">
      <c r="A30" s="21" t="s">
        <v>213</v>
      </c>
      <c r="B30" s="51">
        <v>0.72</v>
      </c>
      <c r="C30" s="33" t="s">
        <v>214</v>
      </c>
      <c r="D30" s="34" t="s">
        <v>64</v>
      </c>
      <c r="E30" s="34" t="s">
        <v>215</v>
      </c>
      <c r="F30" s="35" t="s">
        <v>213</v>
      </c>
      <c r="G30" s="36" t="s">
        <v>216</v>
      </c>
      <c r="H30" s="37"/>
      <c r="I30" s="38" t="s">
        <v>68</v>
      </c>
      <c r="J30" s="39">
        <v>1</v>
      </c>
      <c r="K30" s="40"/>
      <c r="L30" s="39"/>
      <c r="M30" s="41" t="s">
        <v>68</v>
      </c>
      <c r="N30" s="47">
        <v>40</v>
      </c>
      <c r="O30" s="42">
        <v>83</v>
      </c>
      <c r="P30" s="44"/>
      <c r="Q30" s="15">
        <f t="shared" si="0"/>
        <v>0.48192771084337349</v>
      </c>
      <c r="R30" s="45">
        <v>100</v>
      </c>
      <c r="S30" s="48">
        <v>40</v>
      </c>
      <c r="T30" s="48">
        <v>83</v>
      </c>
      <c r="U30" s="48"/>
      <c r="V30" s="48"/>
      <c r="W30" s="48"/>
      <c r="X30" s="46">
        <v>5</v>
      </c>
      <c r="Y30" s="46">
        <v>5</v>
      </c>
      <c r="Z30" s="46"/>
      <c r="AA30" s="46"/>
      <c r="AB30" s="49"/>
      <c r="AC30" s="43">
        <v>6.2E-2</v>
      </c>
      <c r="AD30" s="44">
        <v>44</v>
      </c>
      <c r="AE30" s="45">
        <v>6</v>
      </c>
      <c r="AF30" s="12">
        <f t="shared" si="1"/>
        <v>4.3373493975903612</v>
      </c>
      <c r="AG30" s="46">
        <v>6</v>
      </c>
      <c r="AH30" s="13">
        <f t="shared" si="2"/>
        <v>4.3373493975903612</v>
      </c>
      <c r="AI30" s="48">
        <v>4</v>
      </c>
      <c r="AJ30" s="50">
        <v>4</v>
      </c>
    </row>
    <row r="31" spans="1:36">
      <c r="A31" s="21" t="s">
        <v>217</v>
      </c>
      <c r="B31" s="51">
        <v>0.72</v>
      </c>
      <c r="C31" s="33" t="s">
        <v>214</v>
      </c>
      <c r="D31" s="34" t="s">
        <v>64</v>
      </c>
      <c r="E31" s="34" t="s">
        <v>218</v>
      </c>
      <c r="F31" s="35" t="s">
        <v>217</v>
      </c>
      <c r="G31" s="36" t="s">
        <v>219</v>
      </c>
      <c r="H31" s="37"/>
      <c r="I31" s="38" t="s">
        <v>68</v>
      </c>
      <c r="J31" s="39">
        <v>1</v>
      </c>
      <c r="K31" s="40"/>
      <c r="L31" s="39"/>
      <c r="M31" s="41" t="s">
        <v>68</v>
      </c>
      <c r="N31" s="47">
        <v>40</v>
      </c>
      <c r="O31" s="42">
        <v>83</v>
      </c>
      <c r="P31" s="44"/>
      <c r="Q31" s="15">
        <f t="shared" si="0"/>
        <v>0.48192771084337349</v>
      </c>
      <c r="R31" s="45">
        <v>100</v>
      </c>
      <c r="S31" s="48">
        <v>40</v>
      </c>
      <c r="T31" s="48">
        <v>83</v>
      </c>
      <c r="U31" s="48"/>
      <c r="V31" s="48"/>
      <c r="W31" s="48"/>
      <c r="X31" s="46">
        <v>5</v>
      </c>
      <c r="Y31" s="46">
        <v>5</v>
      </c>
      <c r="Z31" s="46"/>
      <c r="AA31" s="46"/>
      <c r="AB31" s="49"/>
      <c r="AC31" s="43">
        <v>6.2E-2</v>
      </c>
      <c r="AD31" s="44">
        <v>44</v>
      </c>
      <c r="AE31" s="45">
        <v>6</v>
      </c>
      <c r="AF31" s="12">
        <f t="shared" si="1"/>
        <v>4.3373493975903612</v>
      </c>
      <c r="AG31" s="46">
        <v>6</v>
      </c>
      <c r="AH31" s="13">
        <f t="shared" si="2"/>
        <v>4.3373493975903612</v>
      </c>
      <c r="AI31" s="48">
        <v>4</v>
      </c>
      <c r="AJ31" s="50">
        <v>4</v>
      </c>
    </row>
    <row r="32" spans="1:36">
      <c r="A32" s="21" t="s">
        <v>238</v>
      </c>
      <c r="B32" s="51">
        <v>0.67896158890774549</v>
      </c>
      <c r="C32" s="33" t="s">
        <v>239</v>
      </c>
      <c r="D32" s="34" t="s">
        <v>64</v>
      </c>
      <c r="E32" s="34" t="s">
        <v>240</v>
      </c>
      <c r="F32" s="35" t="s">
        <v>238</v>
      </c>
      <c r="G32" s="36" t="s">
        <v>239</v>
      </c>
      <c r="H32" s="37"/>
      <c r="I32" s="38" t="s">
        <v>68</v>
      </c>
      <c r="J32" s="39">
        <v>1</v>
      </c>
      <c r="K32" s="40"/>
      <c r="L32" s="39"/>
      <c r="M32" s="41" t="s">
        <v>68</v>
      </c>
      <c r="N32" s="47">
        <v>194</v>
      </c>
      <c r="O32" s="42">
        <v>404</v>
      </c>
      <c r="P32" s="44">
        <v>377.7</v>
      </c>
      <c r="Q32" s="15">
        <f t="shared" si="0"/>
        <v>0.48019801980198018</v>
      </c>
      <c r="R32" s="45">
        <v>594</v>
      </c>
      <c r="S32" s="48">
        <v>200</v>
      </c>
      <c r="T32" s="48">
        <v>250</v>
      </c>
      <c r="U32" s="48">
        <v>330</v>
      </c>
      <c r="V32" s="48">
        <v>404</v>
      </c>
      <c r="W32" s="48"/>
      <c r="X32" s="46">
        <v>4.7320000000000002</v>
      </c>
      <c r="Y32" s="46">
        <v>4.9319999999999986</v>
      </c>
      <c r="Z32" s="46">
        <v>5.3247499999999999</v>
      </c>
      <c r="AA32" s="46">
        <v>6.220108108108108</v>
      </c>
      <c r="AB32" s="49"/>
      <c r="AC32" s="43">
        <v>6.2E-2</v>
      </c>
      <c r="AD32" s="44">
        <v>22</v>
      </c>
      <c r="AE32" s="45">
        <v>15</v>
      </c>
      <c r="AF32" s="12">
        <f t="shared" si="1"/>
        <v>2.2277227722772275</v>
      </c>
      <c r="AG32" s="46">
        <v>12.5</v>
      </c>
      <c r="AH32" s="13">
        <f t="shared" si="2"/>
        <v>1.8564356435643563</v>
      </c>
      <c r="AI32" s="48">
        <v>4</v>
      </c>
      <c r="AJ32" s="50">
        <v>4</v>
      </c>
    </row>
    <row r="33" spans="1:36">
      <c r="A33" s="21" t="s">
        <v>241</v>
      </c>
      <c r="B33" s="51">
        <v>0.74792243767313016</v>
      </c>
      <c r="C33" s="33" t="s">
        <v>242</v>
      </c>
      <c r="D33" s="34" t="s">
        <v>64</v>
      </c>
      <c r="E33" s="34" t="s">
        <v>243</v>
      </c>
      <c r="F33" s="35" t="s">
        <v>241</v>
      </c>
      <c r="G33" s="36" t="s">
        <v>244</v>
      </c>
      <c r="H33" s="37"/>
      <c r="I33" s="38" t="s">
        <v>68</v>
      </c>
      <c r="J33" s="39">
        <v>1</v>
      </c>
      <c r="K33" s="40"/>
      <c r="L33" s="39"/>
      <c r="M33" s="41" t="s">
        <v>68</v>
      </c>
      <c r="N33" s="47">
        <v>180</v>
      </c>
      <c r="O33" s="42">
        <v>445</v>
      </c>
      <c r="P33" s="44">
        <v>432</v>
      </c>
      <c r="Q33" s="15">
        <f t="shared" si="0"/>
        <v>0.4044943820224719</v>
      </c>
      <c r="R33" s="45">
        <v>666.68</v>
      </c>
      <c r="S33" s="48">
        <v>185</v>
      </c>
      <c r="T33" s="48">
        <v>399</v>
      </c>
      <c r="U33" s="48">
        <v>460</v>
      </c>
      <c r="V33" s="48"/>
      <c r="W33" s="48"/>
      <c r="X33" s="46">
        <v>3.91</v>
      </c>
      <c r="Y33" s="46">
        <v>5.2649999999999997</v>
      </c>
      <c r="Z33" s="46">
        <v>5.2649999999999997</v>
      </c>
      <c r="AA33" s="46"/>
      <c r="AB33" s="49"/>
      <c r="AC33" s="43">
        <v>6.2E-2</v>
      </c>
      <c r="AD33" s="44">
        <v>32.1</v>
      </c>
      <c r="AE33" s="45">
        <v>20.6</v>
      </c>
      <c r="AF33" s="12">
        <f t="shared" si="1"/>
        <v>2.7775280898876407</v>
      </c>
      <c r="AG33" s="46">
        <v>26.8</v>
      </c>
      <c r="AH33" s="13">
        <f t="shared" si="2"/>
        <v>3.6134831460674159</v>
      </c>
      <c r="AI33" s="48">
        <v>4</v>
      </c>
      <c r="AJ33" s="50">
        <v>4</v>
      </c>
    </row>
    <row r="34" spans="1:36">
      <c r="A34" s="21" t="s">
        <v>99</v>
      </c>
      <c r="B34" s="51">
        <v>0.32579185520361986</v>
      </c>
      <c r="C34" s="33" t="s">
        <v>93</v>
      </c>
      <c r="D34" s="34" t="s">
        <v>83</v>
      </c>
      <c r="E34" s="34" t="s">
        <v>100</v>
      </c>
      <c r="F34" s="35" t="s">
        <v>99</v>
      </c>
      <c r="G34" s="36" t="s">
        <v>101</v>
      </c>
      <c r="H34" s="37"/>
      <c r="I34" s="38" t="s">
        <v>102</v>
      </c>
      <c r="J34" s="39">
        <v>1</v>
      </c>
      <c r="K34" s="40"/>
      <c r="L34" s="39"/>
      <c r="M34" s="41" t="s">
        <v>102</v>
      </c>
      <c r="N34" s="47">
        <v>8</v>
      </c>
      <c r="O34" s="42">
        <v>58</v>
      </c>
      <c r="P34" s="44"/>
      <c r="Q34" s="15">
        <f t="shared" si="0"/>
        <v>0.13793103448275862</v>
      </c>
      <c r="R34" s="45">
        <v>180</v>
      </c>
      <c r="S34" s="48">
        <v>8</v>
      </c>
      <c r="T34" s="48">
        <v>53</v>
      </c>
      <c r="U34" s="48">
        <v>58</v>
      </c>
      <c r="V34" s="48"/>
      <c r="W34" s="48"/>
      <c r="X34" s="46">
        <v>11.05</v>
      </c>
      <c r="Y34" s="46">
        <v>11.05</v>
      </c>
      <c r="Z34" s="46">
        <v>11.05</v>
      </c>
      <c r="AA34" s="46"/>
      <c r="AB34" s="49"/>
      <c r="AC34" s="43">
        <v>2.4E-2</v>
      </c>
      <c r="AD34" s="44">
        <v>72</v>
      </c>
      <c r="AE34" s="45">
        <v>5</v>
      </c>
      <c r="AF34" s="12">
        <f t="shared" si="1"/>
        <v>5.1724137931034484</v>
      </c>
      <c r="AG34" s="46">
        <v>6.43</v>
      </c>
      <c r="AH34" s="13">
        <f t="shared" si="2"/>
        <v>6.6517241379310335</v>
      </c>
      <c r="AI34" s="48">
        <v>0.02</v>
      </c>
      <c r="AJ34" s="50">
        <v>0.25</v>
      </c>
    </row>
    <row r="35" spans="1:36">
      <c r="A35" s="21" t="s">
        <v>103</v>
      </c>
      <c r="B35" s="51">
        <v>0.32579185520361986</v>
      </c>
      <c r="C35" s="33" t="s">
        <v>93</v>
      </c>
      <c r="D35" s="34" t="s">
        <v>83</v>
      </c>
      <c r="E35" s="34" t="s">
        <v>104</v>
      </c>
      <c r="F35" s="35" t="s">
        <v>103</v>
      </c>
      <c r="G35" s="36" t="s">
        <v>105</v>
      </c>
      <c r="H35" s="37"/>
      <c r="I35" s="38" t="s">
        <v>102</v>
      </c>
      <c r="J35" s="39">
        <v>1</v>
      </c>
      <c r="K35" s="40"/>
      <c r="L35" s="39"/>
      <c r="M35" s="41" t="s">
        <v>102</v>
      </c>
      <c r="N35" s="47">
        <v>8</v>
      </c>
      <c r="O35" s="42">
        <v>58</v>
      </c>
      <c r="P35" s="44"/>
      <c r="Q35" s="15">
        <f t="shared" si="0"/>
        <v>0.13793103448275862</v>
      </c>
      <c r="R35" s="45">
        <v>180</v>
      </c>
      <c r="S35" s="48">
        <v>8</v>
      </c>
      <c r="T35" s="48">
        <v>53</v>
      </c>
      <c r="U35" s="48">
        <v>58</v>
      </c>
      <c r="V35" s="48"/>
      <c r="W35" s="48"/>
      <c r="X35" s="46">
        <v>11.05</v>
      </c>
      <c r="Y35" s="46">
        <v>11.05</v>
      </c>
      <c r="Z35" s="46">
        <v>11.05</v>
      </c>
      <c r="AA35" s="46"/>
      <c r="AB35" s="49"/>
      <c r="AC35" s="43">
        <v>2.4E-2</v>
      </c>
      <c r="AD35" s="44">
        <v>72</v>
      </c>
      <c r="AE35" s="45">
        <v>5</v>
      </c>
      <c r="AF35" s="12">
        <f t="shared" si="1"/>
        <v>5.1724137931034484</v>
      </c>
      <c r="AG35" s="46">
        <v>6.43</v>
      </c>
      <c r="AH35" s="13">
        <f t="shared" si="2"/>
        <v>6.6517241379310335</v>
      </c>
      <c r="AI35" s="48">
        <v>0.02</v>
      </c>
      <c r="AJ35" s="50">
        <v>0.25</v>
      </c>
    </row>
    <row r="36" spans="1:36">
      <c r="A36" s="21" t="s">
        <v>106</v>
      </c>
      <c r="B36" s="51">
        <v>0.32579185520361992</v>
      </c>
      <c r="C36" s="33" t="s">
        <v>63</v>
      </c>
      <c r="D36" s="34" t="s">
        <v>83</v>
      </c>
      <c r="E36" s="34" t="s">
        <v>107</v>
      </c>
      <c r="F36" s="35" t="s">
        <v>106</v>
      </c>
      <c r="G36" s="36" t="s">
        <v>108</v>
      </c>
      <c r="H36" s="37"/>
      <c r="I36" s="38" t="s">
        <v>102</v>
      </c>
      <c r="J36" s="39">
        <v>1</v>
      </c>
      <c r="K36" s="40"/>
      <c r="L36" s="39"/>
      <c r="M36" s="41" t="s">
        <v>102</v>
      </c>
      <c r="N36" s="47">
        <v>8</v>
      </c>
      <c r="O36" s="42">
        <v>53</v>
      </c>
      <c r="P36" s="44"/>
      <c r="Q36" s="15">
        <f t="shared" si="0"/>
        <v>0.15094339622641509</v>
      </c>
      <c r="R36" s="45">
        <v>180</v>
      </c>
      <c r="S36" s="48">
        <v>53</v>
      </c>
      <c r="T36" s="48"/>
      <c r="U36" s="48"/>
      <c r="V36" s="48"/>
      <c r="W36" s="48"/>
      <c r="X36" s="46">
        <v>11.05</v>
      </c>
      <c r="Y36" s="46"/>
      <c r="Z36" s="46"/>
      <c r="AA36" s="46"/>
      <c r="AB36" s="49"/>
      <c r="AC36" s="43">
        <v>2.4E-2</v>
      </c>
      <c r="AD36" s="44">
        <v>469</v>
      </c>
      <c r="AE36" s="45">
        <v>50</v>
      </c>
      <c r="AF36" s="12">
        <f t="shared" si="1"/>
        <v>56.60377358490566</v>
      </c>
      <c r="AG36" s="46">
        <v>50</v>
      </c>
      <c r="AH36" s="13">
        <f t="shared" si="2"/>
        <v>56.60377358490566</v>
      </c>
      <c r="AI36" s="48">
        <v>0.02</v>
      </c>
      <c r="AJ36" s="50">
        <v>0.25</v>
      </c>
    </row>
    <row r="37" spans="1:36">
      <c r="A37" s="21" t="s">
        <v>132</v>
      </c>
      <c r="B37" s="51">
        <v>0.37894736842105264</v>
      </c>
      <c r="C37" s="33" t="s">
        <v>128</v>
      </c>
      <c r="D37" s="34" t="s">
        <v>64</v>
      </c>
      <c r="E37" s="34" t="s">
        <v>133</v>
      </c>
      <c r="F37" s="35" t="s">
        <v>132</v>
      </c>
      <c r="G37" s="36" t="s">
        <v>134</v>
      </c>
      <c r="H37" s="37"/>
      <c r="I37" s="38" t="s">
        <v>102</v>
      </c>
      <c r="J37" s="39">
        <v>1</v>
      </c>
      <c r="K37" s="40"/>
      <c r="L37" s="39"/>
      <c r="M37" s="41" t="s">
        <v>102</v>
      </c>
      <c r="N37" s="47">
        <v>20</v>
      </c>
      <c r="O37" s="42">
        <v>58</v>
      </c>
      <c r="P37" s="44"/>
      <c r="Q37" s="15">
        <f t="shared" ref="Q37:Q57" si="3">N37/O37</f>
        <v>0.34482758620689657</v>
      </c>
      <c r="R37" s="45">
        <v>85</v>
      </c>
      <c r="S37" s="48">
        <v>58</v>
      </c>
      <c r="T37" s="48"/>
      <c r="U37" s="48"/>
      <c r="V37" s="48"/>
      <c r="W37" s="48"/>
      <c r="X37" s="46">
        <v>9.5</v>
      </c>
      <c r="Y37" s="46"/>
      <c r="Z37" s="46"/>
      <c r="AA37" s="46"/>
      <c r="AB37" s="49"/>
      <c r="AC37" s="43">
        <v>2.4E-2</v>
      </c>
      <c r="AD37" s="44">
        <v>24</v>
      </c>
      <c r="AE37" s="45">
        <v>5</v>
      </c>
      <c r="AF37" s="12">
        <f t="shared" ref="AF37:AF57" si="4">AE37/O37*60</f>
        <v>5.1724137931034484</v>
      </c>
      <c r="AG37" s="46">
        <v>5</v>
      </c>
      <c r="AH37" s="13">
        <f t="shared" ref="AH37:AH57" si="5">AG37/O37*60</f>
        <v>5.1724137931034484</v>
      </c>
      <c r="AI37" s="48"/>
      <c r="AJ37" s="50">
        <v>0.5</v>
      </c>
    </row>
    <row r="38" spans="1:36">
      <c r="A38" s="21" t="s">
        <v>135</v>
      </c>
      <c r="B38" s="51">
        <v>0.37894736842105264</v>
      </c>
      <c r="C38" s="33" t="s">
        <v>128</v>
      </c>
      <c r="D38" s="34" t="s">
        <v>64</v>
      </c>
      <c r="E38" s="34" t="s">
        <v>136</v>
      </c>
      <c r="F38" s="35" t="s">
        <v>135</v>
      </c>
      <c r="G38" s="36" t="s">
        <v>134</v>
      </c>
      <c r="H38" s="37"/>
      <c r="I38" s="38" t="s">
        <v>102</v>
      </c>
      <c r="J38" s="39">
        <v>1</v>
      </c>
      <c r="K38" s="40"/>
      <c r="L38" s="39"/>
      <c r="M38" s="41" t="s">
        <v>102</v>
      </c>
      <c r="N38" s="47">
        <v>20</v>
      </c>
      <c r="O38" s="42">
        <v>58</v>
      </c>
      <c r="P38" s="44"/>
      <c r="Q38" s="15">
        <f t="shared" si="3"/>
        <v>0.34482758620689657</v>
      </c>
      <c r="R38" s="45">
        <v>85</v>
      </c>
      <c r="S38" s="48">
        <v>58</v>
      </c>
      <c r="T38" s="48"/>
      <c r="U38" s="48"/>
      <c r="V38" s="48"/>
      <c r="W38" s="48"/>
      <c r="X38" s="46">
        <v>9.5</v>
      </c>
      <c r="Y38" s="46"/>
      <c r="Z38" s="46"/>
      <c r="AA38" s="46"/>
      <c r="AB38" s="49"/>
      <c r="AC38" s="43">
        <v>2.4E-2</v>
      </c>
      <c r="AD38" s="44">
        <v>24</v>
      </c>
      <c r="AE38" s="45">
        <v>5</v>
      </c>
      <c r="AF38" s="12">
        <f t="shared" si="4"/>
        <v>5.1724137931034484</v>
      </c>
      <c r="AG38" s="46">
        <v>5</v>
      </c>
      <c r="AH38" s="13">
        <f t="shared" si="5"/>
        <v>5.1724137931034484</v>
      </c>
      <c r="AI38" s="48"/>
      <c r="AJ38" s="50">
        <v>0.5</v>
      </c>
    </row>
    <row r="39" spans="1:36">
      <c r="A39" s="21" t="s">
        <v>149</v>
      </c>
      <c r="B39" s="51">
        <v>0.33561364157581791</v>
      </c>
      <c r="C39" s="33" t="s">
        <v>150</v>
      </c>
      <c r="D39" s="34" t="s">
        <v>83</v>
      </c>
      <c r="E39" s="34" t="s">
        <v>151</v>
      </c>
      <c r="F39" s="35" t="s">
        <v>152</v>
      </c>
      <c r="G39" s="36" t="s">
        <v>152</v>
      </c>
      <c r="H39" s="37"/>
      <c r="I39" s="38" t="s">
        <v>102</v>
      </c>
      <c r="J39" s="39">
        <v>1</v>
      </c>
      <c r="K39" s="40"/>
      <c r="L39" s="39"/>
      <c r="M39" s="41" t="s">
        <v>102</v>
      </c>
      <c r="N39" s="47"/>
      <c r="O39" s="42">
        <v>64</v>
      </c>
      <c r="P39" s="44"/>
      <c r="Q39" s="15">
        <f t="shared" si="3"/>
        <v>0</v>
      </c>
      <c r="R39" s="45">
        <v>42.942970000000003</v>
      </c>
      <c r="S39" s="48"/>
      <c r="T39" s="48">
        <v>64</v>
      </c>
      <c r="U39" s="48"/>
      <c r="V39" s="48"/>
      <c r="W39" s="48"/>
      <c r="X39" s="46">
        <v>10.72662</v>
      </c>
      <c r="Y39" s="46">
        <v>10.72662</v>
      </c>
      <c r="Z39" s="46"/>
      <c r="AA39" s="46"/>
      <c r="AB39" s="49"/>
      <c r="AC39" s="43">
        <v>2.4E-2</v>
      </c>
      <c r="AD39" s="44">
        <v>48</v>
      </c>
      <c r="AE39" s="45">
        <v>8</v>
      </c>
      <c r="AF39" s="12">
        <f t="shared" si="4"/>
        <v>7.5</v>
      </c>
      <c r="AG39" s="46">
        <v>8</v>
      </c>
      <c r="AH39" s="13">
        <f t="shared" si="5"/>
        <v>7.5</v>
      </c>
      <c r="AI39" s="48">
        <v>0.5</v>
      </c>
      <c r="AJ39" s="50">
        <v>0.5</v>
      </c>
    </row>
    <row r="40" spans="1:36">
      <c r="A40" s="21" t="s">
        <v>167</v>
      </c>
      <c r="B40" s="51">
        <v>0.32579185520361986</v>
      </c>
      <c r="C40" s="33" t="s">
        <v>93</v>
      </c>
      <c r="D40" s="34" t="s">
        <v>83</v>
      </c>
      <c r="E40" s="34" t="s">
        <v>168</v>
      </c>
      <c r="F40" s="35" t="s">
        <v>167</v>
      </c>
      <c r="G40" s="36" t="s">
        <v>169</v>
      </c>
      <c r="H40" s="37"/>
      <c r="I40" s="38" t="s">
        <v>102</v>
      </c>
      <c r="J40" s="39">
        <v>1</v>
      </c>
      <c r="K40" s="40"/>
      <c r="L40" s="39"/>
      <c r="M40" s="41" t="s">
        <v>102</v>
      </c>
      <c r="N40" s="47">
        <v>5</v>
      </c>
      <c r="O40" s="42">
        <v>29</v>
      </c>
      <c r="P40" s="44"/>
      <c r="Q40" s="15">
        <f t="shared" si="3"/>
        <v>0.17241379310344829</v>
      </c>
      <c r="R40" s="45">
        <v>103</v>
      </c>
      <c r="S40" s="48">
        <v>5</v>
      </c>
      <c r="T40" s="48">
        <v>23.6</v>
      </c>
      <c r="U40" s="48">
        <v>29.2</v>
      </c>
      <c r="V40" s="48"/>
      <c r="W40" s="48"/>
      <c r="X40" s="46">
        <v>11.05</v>
      </c>
      <c r="Y40" s="46">
        <v>11.05</v>
      </c>
      <c r="Z40" s="46">
        <v>11.05</v>
      </c>
      <c r="AA40" s="46"/>
      <c r="AB40" s="49"/>
      <c r="AC40" s="43">
        <v>2.4E-2</v>
      </c>
      <c r="AD40" s="44">
        <v>24</v>
      </c>
      <c r="AE40" s="45">
        <v>2.67</v>
      </c>
      <c r="AF40" s="12">
        <f t="shared" si="4"/>
        <v>5.5241379310344829</v>
      </c>
      <c r="AG40" s="46">
        <v>2.67</v>
      </c>
      <c r="AH40" s="13">
        <f t="shared" si="5"/>
        <v>5.5241379310344829</v>
      </c>
      <c r="AI40" s="48">
        <v>0.02</v>
      </c>
      <c r="AJ40" s="50">
        <v>0.25</v>
      </c>
    </row>
    <row r="41" spans="1:36">
      <c r="A41" s="21" t="s">
        <v>170</v>
      </c>
      <c r="B41" s="51">
        <v>0.32579185520361986</v>
      </c>
      <c r="C41" s="33" t="s">
        <v>93</v>
      </c>
      <c r="D41" s="34" t="s">
        <v>83</v>
      </c>
      <c r="E41" s="34" t="s">
        <v>171</v>
      </c>
      <c r="F41" s="35" t="s">
        <v>170</v>
      </c>
      <c r="G41" s="36" t="s">
        <v>172</v>
      </c>
      <c r="H41" s="37"/>
      <c r="I41" s="38" t="s">
        <v>102</v>
      </c>
      <c r="J41" s="39">
        <v>1</v>
      </c>
      <c r="K41" s="40"/>
      <c r="L41" s="39"/>
      <c r="M41" s="41" t="s">
        <v>102</v>
      </c>
      <c r="N41" s="47">
        <v>5</v>
      </c>
      <c r="O41" s="42">
        <v>29</v>
      </c>
      <c r="P41" s="44"/>
      <c r="Q41" s="15">
        <f t="shared" si="3"/>
        <v>0.17241379310344829</v>
      </c>
      <c r="R41" s="45">
        <v>103</v>
      </c>
      <c r="S41" s="48">
        <v>5</v>
      </c>
      <c r="T41" s="48">
        <v>23.6</v>
      </c>
      <c r="U41" s="48">
        <v>29.2</v>
      </c>
      <c r="V41" s="48"/>
      <c r="W41" s="48"/>
      <c r="X41" s="46">
        <v>11.05</v>
      </c>
      <c r="Y41" s="46">
        <v>11.05</v>
      </c>
      <c r="Z41" s="46">
        <v>11.05</v>
      </c>
      <c r="AA41" s="46"/>
      <c r="AB41" s="49"/>
      <c r="AC41" s="43">
        <v>2.4E-2</v>
      </c>
      <c r="AD41" s="44">
        <v>24</v>
      </c>
      <c r="AE41" s="45">
        <v>2.67</v>
      </c>
      <c r="AF41" s="12">
        <f t="shared" si="4"/>
        <v>5.5241379310344829</v>
      </c>
      <c r="AG41" s="46">
        <v>2.67</v>
      </c>
      <c r="AH41" s="13">
        <f t="shared" si="5"/>
        <v>5.5241379310344829</v>
      </c>
      <c r="AI41" s="48">
        <v>0.02</v>
      </c>
      <c r="AJ41" s="50">
        <v>0.25</v>
      </c>
    </row>
    <row r="42" spans="1:36">
      <c r="A42" s="21" t="s">
        <v>173</v>
      </c>
      <c r="B42" s="51">
        <v>0.38979685087455251</v>
      </c>
      <c r="C42" s="33" t="s">
        <v>93</v>
      </c>
      <c r="D42" s="34" t="s">
        <v>83</v>
      </c>
      <c r="E42" s="34" t="s">
        <v>174</v>
      </c>
      <c r="F42" s="35" t="s">
        <v>173</v>
      </c>
      <c r="G42" s="36" t="s">
        <v>175</v>
      </c>
      <c r="H42" s="37"/>
      <c r="I42" s="38" t="s">
        <v>102</v>
      </c>
      <c r="J42" s="39">
        <v>1</v>
      </c>
      <c r="K42" s="40"/>
      <c r="L42" s="39"/>
      <c r="M42" s="41" t="s">
        <v>102</v>
      </c>
      <c r="N42" s="47">
        <v>12.819374999999999</v>
      </c>
      <c r="O42" s="42">
        <v>42</v>
      </c>
      <c r="P42" s="44"/>
      <c r="Q42" s="15">
        <f t="shared" si="3"/>
        <v>0.30522321428571425</v>
      </c>
      <c r="R42" s="45">
        <v>115.3926</v>
      </c>
      <c r="S42" s="48">
        <v>12.819374999999999</v>
      </c>
      <c r="T42" s="48">
        <v>41.607530000000004</v>
      </c>
      <c r="U42" s="48"/>
      <c r="V42" s="48"/>
      <c r="W42" s="48"/>
      <c r="X42" s="46">
        <v>9.2355800000000006</v>
      </c>
      <c r="Y42" s="46">
        <v>9.2355800000000006</v>
      </c>
      <c r="Z42" s="46"/>
      <c r="AA42" s="46"/>
      <c r="AB42" s="49"/>
      <c r="AC42" s="43">
        <v>2.4E-2</v>
      </c>
      <c r="AD42" s="44">
        <v>24</v>
      </c>
      <c r="AE42" s="45">
        <v>10</v>
      </c>
      <c r="AF42" s="12">
        <f t="shared" si="4"/>
        <v>14.285714285714285</v>
      </c>
      <c r="AG42" s="46">
        <v>10</v>
      </c>
      <c r="AH42" s="13">
        <f t="shared" si="5"/>
        <v>14.285714285714285</v>
      </c>
      <c r="AI42" s="48">
        <v>0.62</v>
      </c>
      <c r="AJ42" s="50">
        <v>0.38</v>
      </c>
    </row>
    <row r="43" spans="1:36">
      <c r="A43" s="21" t="s">
        <v>176</v>
      </c>
      <c r="B43" s="51">
        <v>0.38979685087455251</v>
      </c>
      <c r="C43" s="33" t="s">
        <v>93</v>
      </c>
      <c r="D43" s="34" t="s">
        <v>83</v>
      </c>
      <c r="E43" s="34" t="s">
        <v>177</v>
      </c>
      <c r="F43" s="35" t="s">
        <v>176</v>
      </c>
      <c r="G43" s="36" t="s">
        <v>178</v>
      </c>
      <c r="H43" s="37"/>
      <c r="I43" s="38" t="s">
        <v>102</v>
      </c>
      <c r="J43" s="39">
        <v>1</v>
      </c>
      <c r="K43" s="40"/>
      <c r="L43" s="39"/>
      <c r="M43" s="41" t="s">
        <v>102</v>
      </c>
      <c r="N43" s="47">
        <v>12.819374999999999</v>
      </c>
      <c r="O43" s="42">
        <v>42</v>
      </c>
      <c r="P43" s="44"/>
      <c r="Q43" s="15">
        <f t="shared" si="3"/>
        <v>0.30522321428571425</v>
      </c>
      <c r="R43" s="45">
        <v>115.3926</v>
      </c>
      <c r="S43" s="48">
        <v>12.819374999999999</v>
      </c>
      <c r="T43" s="48">
        <v>41.607530000000004</v>
      </c>
      <c r="U43" s="48"/>
      <c r="V43" s="48"/>
      <c r="W43" s="48"/>
      <c r="X43" s="46">
        <v>9.2355800000000006</v>
      </c>
      <c r="Y43" s="46">
        <v>9.2355800000000006</v>
      </c>
      <c r="Z43" s="46"/>
      <c r="AA43" s="46"/>
      <c r="AB43" s="49"/>
      <c r="AC43" s="43">
        <v>2.4E-2</v>
      </c>
      <c r="AD43" s="44">
        <v>24</v>
      </c>
      <c r="AE43" s="45">
        <v>10</v>
      </c>
      <c r="AF43" s="12">
        <f t="shared" si="4"/>
        <v>14.285714285714285</v>
      </c>
      <c r="AG43" s="46">
        <v>10</v>
      </c>
      <c r="AH43" s="13">
        <f t="shared" si="5"/>
        <v>14.285714285714285</v>
      </c>
      <c r="AI43" s="48">
        <v>0.62</v>
      </c>
      <c r="AJ43" s="50">
        <v>0.38</v>
      </c>
    </row>
    <row r="44" spans="1:36">
      <c r="A44" s="21" t="s">
        <v>207</v>
      </c>
      <c r="B44" s="51">
        <v>0.3665017408832692</v>
      </c>
      <c r="C44" s="33" t="s">
        <v>138</v>
      </c>
      <c r="D44" s="34" t="s">
        <v>64</v>
      </c>
      <c r="E44" s="34" t="s">
        <v>208</v>
      </c>
      <c r="F44" s="35" t="s">
        <v>207</v>
      </c>
      <c r="G44" s="36" t="s">
        <v>209</v>
      </c>
      <c r="H44" s="37"/>
      <c r="I44" s="38" t="s">
        <v>102</v>
      </c>
      <c r="J44" s="39">
        <v>1</v>
      </c>
      <c r="K44" s="40"/>
      <c r="L44" s="39"/>
      <c r="M44" s="41" t="s">
        <v>102</v>
      </c>
      <c r="N44" s="47">
        <v>5</v>
      </c>
      <c r="O44" s="42">
        <v>52</v>
      </c>
      <c r="P44" s="44"/>
      <c r="Q44" s="15">
        <f t="shared" si="3"/>
        <v>9.6153846153846159E-2</v>
      </c>
      <c r="R44" s="45">
        <v>85.01</v>
      </c>
      <c r="S44" s="48">
        <v>12</v>
      </c>
      <c r="T44" s="48">
        <v>52</v>
      </c>
      <c r="U44" s="48"/>
      <c r="V44" s="48"/>
      <c r="W44" s="48"/>
      <c r="X44" s="46">
        <v>9.8225999999999996</v>
      </c>
      <c r="Y44" s="46">
        <v>9.8225999999999996</v>
      </c>
      <c r="Z44" s="46"/>
      <c r="AA44" s="46"/>
      <c r="AB44" s="49"/>
      <c r="AC44" s="43">
        <v>2.4E-2</v>
      </c>
      <c r="AD44" s="44">
        <v>50</v>
      </c>
      <c r="AE44" s="45">
        <v>10</v>
      </c>
      <c r="AF44" s="12">
        <f t="shared" si="4"/>
        <v>11.538461538461538</v>
      </c>
      <c r="AG44" s="46">
        <v>10</v>
      </c>
      <c r="AH44" s="13">
        <f t="shared" si="5"/>
        <v>11.538461538461538</v>
      </c>
      <c r="AI44" s="48"/>
      <c r="AJ44" s="50">
        <v>0.75</v>
      </c>
    </row>
    <row r="45" spans="1:36">
      <c r="A45" s="21" t="s">
        <v>210</v>
      </c>
      <c r="B45" s="51">
        <v>0.3665017408832692</v>
      </c>
      <c r="C45" s="33" t="s">
        <v>138</v>
      </c>
      <c r="D45" s="34" t="s">
        <v>64</v>
      </c>
      <c r="E45" s="34" t="s">
        <v>211</v>
      </c>
      <c r="F45" s="35" t="s">
        <v>210</v>
      </c>
      <c r="G45" s="36" t="s">
        <v>212</v>
      </c>
      <c r="H45" s="37"/>
      <c r="I45" s="38" t="s">
        <v>102</v>
      </c>
      <c r="J45" s="39">
        <v>1</v>
      </c>
      <c r="K45" s="40"/>
      <c r="L45" s="39"/>
      <c r="M45" s="41" t="s">
        <v>102</v>
      </c>
      <c r="N45" s="47">
        <v>5</v>
      </c>
      <c r="O45" s="42">
        <v>52</v>
      </c>
      <c r="P45" s="44"/>
      <c r="Q45" s="15">
        <f t="shared" si="3"/>
        <v>9.6153846153846159E-2</v>
      </c>
      <c r="R45" s="45">
        <v>85.01</v>
      </c>
      <c r="S45" s="48">
        <v>12</v>
      </c>
      <c r="T45" s="48">
        <v>52</v>
      </c>
      <c r="U45" s="48"/>
      <c r="V45" s="48"/>
      <c r="W45" s="48"/>
      <c r="X45" s="46">
        <v>9.8225999999999996</v>
      </c>
      <c r="Y45" s="46">
        <v>9.8225999999999996</v>
      </c>
      <c r="Z45" s="46"/>
      <c r="AA45" s="46"/>
      <c r="AB45" s="49"/>
      <c r="AC45" s="43">
        <v>2.4E-2</v>
      </c>
      <c r="AD45" s="44">
        <v>50</v>
      </c>
      <c r="AE45" s="45">
        <v>10</v>
      </c>
      <c r="AF45" s="12">
        <f t="shared" si="4"/>
        <v>11.538461538461538</v>
      </c>
      <c r="AG45" s="46">
        <v>10</v>
      </c>
      <c r="AH45" s="13">
        <f t="shared" si="5"/>
        <v>11.538461538461538</v>
      </c>
      <c r="AI45" s="48"/>
      <c r="AJ45" s="50">
        <v>0.75</v>
      </c>
    </row>
    <row r="46" spans="1:36">
      <c r="A46" s="21" t="s">
        <v>232</v>
      </c>
      <c r="B46" s="51">
        <v>0.37552162300445463</v>
      </c>
      <c r="C46" s="33" t="s">
        <v>138</v>
      </c>
      <c r="D46" s="34" t="s">
        <v>64</v>
      </c>
      <c r="E46" s="34" t="s">
        <v>233</v>
      </c>
      <c r="F46" s="35" t="s">
        <v>232</v>
      </c>
      <c r="G46" s="36" t="s">
        <v>234</v>
      </c>
      <c r="H46" s="37"/>
      <c r="I46" s="38" t="s">
        <v>102</v>
      </c>
      <c r="J46" s="39">
        <v>1</v>
      </c>
      <c r="K46" s="40"/>
      <c r="L46" s="39"/>
      <c r="M46" s="41" t="s">
        <v>102</v>
      </c>
      <c r="N46" s="47">
        <v>5</v>
      </c>
      <c r="O46" s="42">
        <v>52</v>
      </c>
      <c r="P46" s="44"/>
      <c r="Q46" s="15">
        <f t="shared" si="3"/>
        <v>9.6153846153846159E-2</v>
      </c>
      <c r="R46" s="45">
        <v>86.62</v>
      </c>
      <c r="S46" s="48">
        <v>12</v>
      </c>
      <c r="T46" s="48">
        <v>52</v>
      </c>
      <c r="U46" s="48"/>
      <c r="V46" s="48"/>
      <c r="W46" s="48"/>
      <c r="X46" s="46">
        <v>9.586665</v>
      </c>
      <c r="Y46" s="46">
        <v>9.586665</v>
      </c>
      <c r="Z46" s="46"/>
      <c r="AA46" s="46"/>
      <c r="AB46" s="49"/>
      <c r="AC46" s="43">
        <v>2.4E-2</v>
      </c>
      <c r="AD46" s="44">
        <v>50</v>
      </c>
      <c r="AE46" s="45">
        <v>10</v>
      </c>
      <c r="AF46" s="12">
        <f t="shared" si="4"/>
        <v>11.538461538461538</v>
      </c>
      <c r="AG46" s="46">
        <v>10</v>
      </c>
      <c r="AH46" s="13">
        <f t="shared" si="5"/>
        <v>11.538461538461538</v>
      </c>
      <c r="AI46" s="48"/>
      <c r="AJ46" s="50">
        <v>0.75</v>
      </c>
    </row>
    <row r="47" spans="1:36">
      <c r="A47" s="21" t="s">
        <v>235</v>
      </c>
      <c r="B47" s="51">
        <v>0.37552162300445463</v>
      </c>
      <c r="C47" s="33" t="s">
        <v>138</v>
      </c>
      <c r="D47" s="34" t="s">
        <v>64</v>
      </c>
      <c r="E47" s="34" t="s">
        <v>236</v>
      </c>
      <c r="F47" s="35" t="s">
        <v>235</v>
      </c>
      <c r="G47" s="36" t="s">
        <v>237</v>
      </c>
      <c r="H47" s="37"/>
      <c r="I47" s="38" t="s">
        <v>102</v>
      </c>
      <c r="J47" s="39">
        <v>1</v>
      </c>
      <c r="K47" s="40"/>
      <c r="L47" s="39"/>
      <c r="M47" s="41" t="s">
        <v>102</v>
      </c>
      <c r="N47" s="47">
        <v>5</v>
      </c>
      <c r="O47" s="42">
        <v>52</v>
      </c>
      <c r="P47" s="44"/>
      <c r="Q47" s="15">
        <f t="shared" si="3"/>
        <v>9.6153846153846159E-2</v>
      </c>
      <c r="R47" s="45">
        <v>86.62</v>
      </c>
      <c r="S47" s="48">
        <v>12</v>
      </c>
      <c r="T47" s="48">
        <v>52</v>
      </c>
      <c r="U47" s="48"/>
      <c r="V47" s="48"/>
      <c r="W47" s="48"/>
      <c r="X47" s="46">
        <v>9.586665</v>
      </c>
      <c r="Y47" s="46">
        <v>9.586665</v>
      </c>
      <c r="Z47" s="46"/>
      <c r="AA47" s="46"/>
      <c r="AB47" s="49"/>
      <c r="AC47" s="43">
        <v>2.4E-2</v>
      </c>
      <c r="AD47" s="44">
        <v>50</v>
      </c>
      <c r="AE47" s="45">
        <v>10</v>
      </c>
      <c r="AF47" s="12">
        <f t="shared" si="4"/>
        <v>11.538461538461538</v>
      </c>
      <c r="AG47" s="46">
        <v>10</v>
      </c>
      <c r="AH47" s="13">
        <f t="shared" si="5"/>
        <v>11.538461538461538</v>
      </c>
      <c r="AI47" s="48"/>
      <c r="AJ47" s="50">
        <v>0.75</v>
      </c>
    </row>
    <row r="48" spans="1:36">
      <c r="A48" s="21" t="s">
        <v>220</v>
      </c>
      <c r="B48" s="51">
        <v>0.30848329048843182</v>
      </c>
      <c r="C48" s="33" t="s">
        <v>138</v>
      </c>
      <c r="D48" s="34" t="s">
        <v>64</v>
      </c>
      <c r="E48" s="34" t="s">
        <v>221</v>
      </c>
      <c r="F48" s="35" t="s">
        <v>220</v>
      </c>
      <c r="G48" s="36" t="s">
        <v>222</v>
      </c>
      <c r="H48" s="37"/>
      <c r="I48" s="38" t="s">
        <v>161</v>
      </c>
      <c r="J48" s="39">
        <v>0.61</v>
      </c>
      <c r="K48" s="40" t="s">
        <v>102</v>
      </c>
      <c r="L48" s="39">
        <v>0.39</v>
      </c>
      <c r="M48" s="41" t="s">
        <v>161</v>
      </c>
      <c r="N48" s="47">
        <v>18</v>
      </c>
      <c r="O48" s="42">
        <v>54</v>
      </c>
      <c r="P48" s="44"/>
      <c r="Q48" s="15">
        <f t="shared" si="3"/>
        <v>0.33333333333333331</v>
      </c>
      <c r="R48" s="45">
        <v>44.66</v>
      </c>
      <c r="S48" s="48">
        <v>20</v>
      </c>
      <c r="T48" s="48">
        <v>46</v>
      </c>
      <c r="U48" s="48">
        <v>54</v>
      </c>
      <c r="V48" s="48"/>
      <c r="W48" s="48"/>
      <c r="X48" s="46">
        <v>11.63</v>
      </c>
      <c r="Y48" s="46">
        <v>11.63</v>
      </c>
      <c r="Z48" s="46">
        <v>11.75</v>
      </c>
      <c r="AA48" s="46"/>
      <c r="AB48" s="49"/>
      <c r="AC48" s="43">
        <v>0.02</v>
      </c>
      <c r="AD48" s="44">
        <v>50</v>
      </c>
      <c r="AE48" s="45">
        <v>1</v>
      </c>
      <c r="AF48" s="12">
        <f t="shared" si="4"/>
        <v>1.1111111111111112</v>
      </c>
      <c r="AG48" s="46">
        <v>1</v>
      </c>
      <c r="AH48" s="13">
        <f t="shared" si="5"/>
        <v>1.1111111111111112</v>
      </c>
      <c r="AI48" s="48">
        <v>2</v>
      </c>
      <c r="AJ48" s="50">
        <v>2</v>
      </c>
    </row>
    <row r="49" spans="1:36">
      <c r="A49" s="21" t="s">
        <v>223</v>
      </c>
      <c r="B49" s="51">
        <v>0.30848329048843182</v>
      </c>
      <c r="C49" s="33" t="s">
        <v>138</v>
      </c>
      <c r="D49" s="34" t="s">
        <v>64</v>
      </c>
      <c r="E49" s="34" t="s">
        <v>224</v>
      </c>
      <c r="F49" s="35" t="s">
        <v>223</v>
      </c>
      <c r="G49" s="36" t="s">
        <v>225</v>
      </c>
      <c r="H49" s="37"/>
      <c r="I49" s="38" t="s">
        <v>161</v>
      </c>
      <c r="J49" s="39">
        <v>0.61</v>
      </c>
      <c r="K49" s="40" t="s">
        <v>102</v>
      </c>
      <c r="L49" s="39">
        <v>0.39</v>
      </c>
      <c r="M49" s="41" t="s">
        <v>161</v>
      </c>
      <c r="N49" s="47">
        <v>18</v>
      </c>
      <c r="O49" s="42">
        <v>54</v>
      </c>
      <c r="P49" s="44"/>
      <c r="Q49" s="15">
        <f t="shared" si="3"/>
        <v>0.33333333333333331</v>
      </c>
      <c r="R49" s="45">
        <v>44.66</v>
      </c>
      <c r="S49" s="48">
        <v>20</v>
      </c>
      <c r="T49" s="48">
        <v>46</v>
      </c>
      <c r="U49" s="48">
        <v>54</v>
      </c>
      <c r="V49" s="48"/>
      <c r="W49" s="48"/>
      <c r="X49" s="46">
        <v>11.63</v>
      </c>
      <c r="Y49" s="46">
        <v>11.63</v>
      </c>
      <c r="Z49" s="46">
        <v>11.75</v>
      </c>
      <c r="AA49" s="46"/>
      <c r="AB49" s="49"/>
      <c r="AC49" s="43">
        <v>0.02</v>
      </c>
      <c r="AD49" s="44">
        <v>50</v>
      </c>
      <c r="AE49" s="45">
        <v>1</v>
      </c>
      <c r="AF49" s="12">
        <f t="shared" si="4"/>
        <v>1.1111111111111112</v>
      </c>
      <c r="AG49" s="46">
        <v>1</v>
      </c>
      <c r="AH49" s="13">
        <f t="shared" si="5"/>
        <v>1.1111111111111112</v>
      </c>
      <c r="AI49" s="48">
        <v>2</v>
      </c>
      <c r="AJ49" s="50">
        <v>2</v>
      </c>
    </row>
    <row r="50" spans="1:36">
      <c r="A50" s="21" t="s">
        <v>226</v>
      </c>
      <c r="B50" s="51">
        <v>0.41914358052000933</v>
      </c>
      <c r="C50" s="33" t="s">
        <v>138</v>
      </c>
      <c r="D50" s="34" t="s">
        <v>64</v>
      </c>
      <c r="E50" s="34" t="s">
        <v>227</v>
      </c>
      <c r="F50" s="35" t="s">
        <v>226</v>
      </c>
      <c r="G50" s="36" t="s">
        <v>228</v>
      </c>
      <c r="H50" s="37"/>
      <c r="I50" s="38" t="s">
        <v>161</v>
      </c>
      <c r="J50" s="39">
        <v>0.7</v>
      </c>
      <c r="K50" s="40" t="s">
        <v>102</v>
      </c>
      <c r="L50" s="39">
        <v>0.30000000000000004</v>
      </c>
      <c r="M50" s="41" t="s">
        <v>161</v>
      </c>
      <c r="N50" s="47">
        <v>34.85</v>
      </c>
      <c r="O50" s="42">
        <v>243</v>
      </c>
      <c r="P50" s="44"/>
      <c r="Q50" s="15">
        <f t="shared" si="3"/>
        <v>0.14341563786008232</v>
      </c>
      <c r="R50" s="45">
        <v>247.61</v>
      </c>
      <c r="S50" s="48">
        <v>34.85</v>
      </c>
      <c r="T50" s="48">
        <v>100</v>
      </c>
      <c r="U50" s="48">
        <v>180</v>
      </c>
      <c r="V50" s="48">
        <v>240</v>
      </c>
      <c r="W50" s="48"/>
      <c r="X50" s="46">
        <v>8.0698450560000001</v>
      </c>
      <c r="Y50" s="46">
        <v>8.0698450560000001</v>
      </c>
      <c r="Z50" s="46">
        <v>9.0630402720000003</v>
      </c>
      <c r="AA50" s="46">
        <v>9.1530385439999993</v>
      </c>
      <c r="AB50" s="49"/>
      <c r="AC50" s="43">
        <v>0.02</v>
      </c>
      <c r="AD50" s="44">
        <v>50</v>
      </c>
      <c r="AE50" s="45">
        <v>2</v>
      </c>
      <c r="AF50" s="12">
        <f t="shared" si="4"/>
        <v>0.49382716049382719</v>
      </c>
      <c r="AG50" s="46">
        <v>2.2000000000000002</v>
      </c>
      <c r="AH50" s="13">
        <f t="shared" si="5"/>
        <v>0.54320987654320996</v>
      </c>
      <c r="AI50" s="48">
        <v>4</v>
      </c>
      <c r="AJ50" s="50">
        <v>4</v>
      </c>
    </row>
    <row r="51" spans="1:36">
      <c r="A51" s="21" t="s">
        <v>229</v>
      </c>
      <c r="B51" s="51">
        <v>0.40147206423553028</v>
      </c>
      <c r="C51" s="33" t="s">
        <v>138</v>
      </c>
      <c r="D51" s="34" t="s">
        <v>64</v>
      </c>
      <c r="E51" s="34" t="s">
        <v>230</v>
      </c>
      <c r="F51" s="35" t="s">
        <v>229</v>
      </c>
      <c r="G51" s="36" t="s">
        <v>231</v>
      </c>
      <c r="H51" s="37"/>
      <c r="I51" s="38" t="s">
        <v>161</v>
      </c>
      <c r="J51" s="39">
        <v>0.7</v>
      </c>
      <c r="K51" s="40" t="s">
        <v>102</v>
      </c>
      <c r="L51" s="39">
        <v>0.30000000000000004</v>
      </c>
      <c r="M51" s="41" t="s">
        <v>161</v>
      </c>
      <c r="N51" s="47">
        <v>34.85</v>
      </c>
      <c r="O51" s="42">
        <v>243</v>
      </c>
      <c r="P51" s="44"/>
      <c r="Q51" s="15">
        <f t="shared" si="3"/>
        <v>0.14341563786008232</v>
      </c>
      <c r="R51" s="45">
        <v>247.61</v>
      </c>
      <c r="S51" s="48">
        <v>34.85</v>
      </c>
      <c r="T51" s="48">
        <v>100</v>
      </c>
      <c r="U51" s="48">
        <v>180</v>
      </c>
      <c r="V51" s="48">
        <v>240</v>
      </c>
      <c r="W51" s="48"/>
      <c r="X51" s="46">
        <v>8.4</v>
      </c>
      <c r="Y51" s="46">
        <v>8.4</v>
      </c>
      <c r="Z51" s="46">
        <v>9.4280000000000008</v>
      </c>
      <c r="AA51" s="46">
        <v>9.64</v>
      </c>
      <c r="AB51" s="49"/>
      <c r="AC51" s="43">
        <v>0.02</v>
      </c>
      <c r="AD51" s="44">
        <v>50</v>
      </c>
      <c r="AE51" s="45">
        <v>2</v>
      </c>
      <c r="AF51" s="12">
        <f t="shared" si="4"/>
        <v>0.49382716049382719</v>
      </c>
      <c r="AG51" s="46">
        <v>2.2000000000000002</v>
      </c>
      <c r="AH51" s="13">
        <f t="shared" si="5"/>
        <v>0.54320987654320996</v>
      </c>
      <c r="AI51" s="48">
        <v>4</v>
      </c>
      <c r="AJ51" s="50">
        <v>4</v>
      </c>
    </row>
    <row r="52" spans="1:36">
      <c r="A52" s="21" t="s">
        <v>127</v>
      </c>
      <c r="B52" s="51">
        <v>0.49466404067237674</v>
      </c>
      <c r="C52" s="33" t="s">
        <v>128</v>
      </c>
      <c r="D52" s="34" t="s">
        <v>64</v>
      </c>
      <c r="E52" s="34" t="s">
        <v>129</v>
      </c>
      <c r="F52" s="35" t="s">
        <v>127</v>
      </c>
      <c r="G52" s="36" t="s">
        <v>130</v>
      </c>
      <c r="H52" s="37"/>
      <c r="I52" s="38" t="s">
        <v>102</v>
      </c>
      <c r="J52" s="39">
        <v>1</v>
      </c>
      <c r="K52" s="40"/>
      <c r="L52" s="39"/>
      <c r="M52" s="41" t="s">
        <v>131</v>
      </c>
      <c r="N52" s="47">
        <v>41</v>
      </c>
      <c r="O52" s="42">
        <v>117.6</v>
      </c>
      <c r="P52" s="44"/>
      <c r="Q52" s="15">
        <f t="shared" si="3"/>
        <v>0.34863945578231292</v>
      </c>
      <c r="R52" s="45">
        <v>497.6</v>
      </c>
      <c r="S52" s="48">
        <v>88</v>
      </c>
      <c r="T52" s="48">
        <v>112</v>
      </c>
      <c r="U52" s="48">
        <v>118</v>
      </c>
      <c r="V52" s="48"/>
      <c r="W52" s="48"/>
      <c r="X52" s="46">
        <v>3.9329999999999998</v>
      </c>
      <c r="Y52" s="46">
        <v>8.9499999999999993</v>
      </c>
      <c r="Z52" s="46">
        <v>8.9499999999999993</v>
      </c>
      <c r="AA52" s="46"/>
      <c r="AB52" s="49"/>
      <c r="AC52" s="43">
        <v>7.9000000000000001E-2</v>
      </c>
      <c r="AD52" s="44">
        <v>72</v>
      </c>
      <c r="AE52" s="45">
        <v>1.76</v>
      </c>
      <c r="AF52" s="12">
        <f t="shared" si="4"/>
        <v>0.8979591836734695</v>
      </c>
      <c r="AG52" s="46">
        <v>1.76</v>
      </c>
      <c r="AH52" s="13">
        <f t="shared" si="5"/>
        <v>0.8979591836734695</v>
      </c>
      <c r="AI52" s="48">
        <v>4</v>
      </c>
      <c r="AJ52" s="50">
        <v>0.5</v>
      </c>
    </row>
    <row r="53" spans="1:36">
      <c r="A53" s="21" t="s">
        <v>183</v>
      </c>
      <c r="B53" s="51">
        <v>0.40858018386108275</v>
      </c>
      <c r="C53" s="33" t="s">
        <v>63</v>
      </c>
      <c r="D53" s="34" t="s">
        <v>64</v>
      </c>
      <c r="E53" s="34" t="s">
        <v>184</v>
      </c>
      <c r="F53" s="35" t="s">
        <v>183</v>
      </c>
      <c r="G53" s="36" t="s">
        <v>185</v>
      </c>
      <c r="H53" s="37"/>
      <c r="I53" s="38" t="s">
        <v>131</v>
      </c>
      <c r="J53" s="39">
        <v>1</v>
      </c>
      <c r="K53" s="40"/>
      <c r="L53" s="39"/>
      <c r="M53" s="41" t="s">
        <v>131</v>
      </c>
      <c r="N53" s="47">
        <v>91</v>
      </c>
      <c r="O53" s="42">
        <v>93</v>
      </c>
      <c r="P53" s="44"/>
      <c r="Q53" s="15">
        <f t="shared" si="3"/>
        <v>0.978494623655914</v>
      </c>
      <c r="R53" s="45">
        <v>86.8</v>
      </c>
      <c r="S53" s="48">
        <v>91</v>
      </c>
      <c r="T53" s="48">
        <v>93</v>
      </c>
      <c r="U53" s="48"/>
      <c r="V53" s="48"/>
      <c r="W53" s="48"/>
      <c r="X53" s="46">
        <v>8.8109999999999999</v>
      </c>
      <c r="Y53" s="46">
        <v>8.8109999999999999</v>
      </c>
      <c r="Z53" s="46"/>
      <c r="AA53" s="46"/>
      <c r="AB53" s="49"/>
      <c r="AC53" s="43">
        <v>7.9000000000000001E-2</v>
      </c>
      <c r="AD53" s="44">
        <v>339</v>
      </c>
      <c r="AE53" s="45">
        <v>0.5</v>
      </c>
      <c r="AF53" s="12">
        <f t="shared" si="4"/>
        <v>0.32258064516129037</v>
      </c>
      <c r="AG53" s="46">
        <v>0.5</v>
      </c>
      <c r="AH53" s="13">
        <f t="shared" si="5"/>
        <v>0.32258064516129037</v>
      </c>
      <c r="AI53" s="48">
        <v>4</v>
      </c>
      <c r="AJ53" s="50">
        <v>4</v>
      </c>
    </row>
    <row r="54" spans="1:36">
      <c r="A54" s="21" t="s">
        <v>245</v>
      </c>
      <c r="B54" s="51">
        <v>0.41575239635061784</v>
      </c>
      <c r="C54" s="33" t="s">
        <v>63</v>
      </c>
      <c r="D54" s="34" t="s">
        <v>64</v>
      </c>
      <c r="E54" s="34" t="s">
        <v>246</v>
      </c>
      <c r="F54" s="35" t="s">
        <v>245</v>
      </c>
      <c r="G54" s="36" t="s">
        <v>247</v>
      </c>
      <c r="H54" s="37"/>
      <c r="I54" s="38" t="s">
        <v>131</v>
      </c>
      <c r="J54" s="39">
        <v>1</v>
      </c>
      <c r="K54" s="40"/>
      <c r="L54" s="39"/>
      <c r="M54" s="41" t="s">
        <v>131</v>
      </c>
      <c r="N54" s="47">
        <v>137</v>
      </c>
      <c r="O54" s="42">
        <v>140</v>
      </c>
      <c r="P54" s="44"/>
      <c r="Q54" s="15">
        <f t="shared" si="3"/>
        <v>0.97857142857142854</v>
      </c>
      <c r="R54" s="45">
        <v>120.5</v>
      </c>
      <c r="S54" s="48">
        <v>137</v>
      </c>
      <c r="T54" s="48">
        <v>140</v>
      </c>
      <c r="U54" s="48"/>
      <c r="V54" s="48"/>
      <c r="W54" s="48"/>
      <c r="X54" s="46">
        <v>8.6590000000000007</v>
      </c>
      <c r="Y54" s="46">
        <v>8.6590000000000007</v>
      </c>
      <c r="Z54" s="46"/>
      <c r="AA54" s="46"/>
      <c r="AB54" s="49"/>
      <c r="AC54" s="43">
        <v>7.9000000000000001E-2</v>
      </c>
      <c r="AD54" s="44">
        <v>339</v>
      </c>
      <c r="AE54" s="45">
        <v>0.7</v>
      </c>
      <c r="AF54" s="12">
        <f t="shared" si="4"/>
        <v>0.3</v>
      </c>
      <c r="AG54" s="46">
        <v>0.7</v>
      </c>
      <c r="AH54" s="13">
        <f t="shared" si="5"/>
        <v>0.3</v>
      </c>
      <c r="AI54" s="48">
        <v>4</v>
      </c>
      <c r="AJ54" s="50">
        <v>4</v>
      </c>
    </row>
    <row r="55" spans="1:36">
      <c r="A55" s="21" t="s">
        <v>121</v>
      </c>
      <c r="B55" s="51">
        <v>1</v>
      </c>
      <c r="C55" s="33" t="s">
        <v>122</v>
      </c>
      <c r="D55" s="34" t="s">
        <v>64</v>
      </c>
      <c r="E55" s="34" t="s">
        <v>123</v>
      </c>
      <c r="F55" s="35" t="s">
        <v>124</v>
      </c>
      <c r="G55" s="36" t="s">
        <v>125</v>
      </c>
      <c r="H55" s="37"/>
      <c r="I55" s="38" t="s">
        <v>102</v>
      </c>
      <c r="J55" s="39">
        <v>1</v>
      </c>
      <c r="K55" s="40"/>
      <c r="L55" s="39"/>
      <c r="M55" s="41" t="s">
        <v>126</v>
      </c>
      <c r="N55" s="47">
        <v>21.35</v>
      </c>
      <c r="O55" s="42">
        <v>68.197000000000003</v>
      </c>
      <c r="P55" s="44"/>
      <c r="Q55" s="15">
        <f t="shared" si="3"/>
        <v>0.31306362449961145</v>
      </c>
      <c r="R55" s="45"/>
      <c r="S55" s="48"/>
      <c r="T55" s="48"/>
      <c r="U55" s="48"/>
      <c r="V55" s="48"/>
      <c r="W55" s="48"/>
      <c r="X55" s="46"/>
      <c r="Y55" s="46"/>
      <c r="Z55" s="46"/>
      <c r="AA55" s="46"/>
      <c r="AB55" s="49"/>
      <c r="AC55" s="43">
        <v>6.7000000000000004E-2</v>
      </c>
      <c r="AD55" s="44">
        <v>36</v>
      </c>
      <c r="AE55" s="45">
        <v>5</v>
      </c>
      <c r="AF55" s="12">
        <f t="shared" si="4"/>
        <v>4.3990204847720573</v>
      </c>
      <c r="AG55" s="46">
        <v>5</v>
      </c>
      <c r="AH55" s="13">
        <f t="shared" si="5"/>
        <v>4.3990204847720573</v>
      </c>
      <c r="AI55" s="48"/>
      <c r="AJ55" s="50"/>
    </row>
    <row r="56" spans="1:36">
      <c r="A56" s="21" t="s">
        <v>153</v>
      </c>
      <c r="B56" s="51">
        <v>1</v>
      </c>
      <c r="C56" s="33" t="s">
        <v>154</v>
      </c>
      <c r="D56" s="34" t="s">
        <v>64</v>
      </c>
      <c r="E56" s="34" t="s">
        <v>155</v>
      </c>
      <c r="F56" s="35" t="s">
        <v>153</v>
      </c>
      <c r="G56" s="36" t="s">
        <v>156</v>
      </c>
      <c r="H56" s="37"/>
      <c r="I56" s="38"/>
      <c r="J56" s="39"/>
      <c r="K56" s="40"/>
      <c r="L56" s="39"/>
      <c r="M56" s="41" t="s">
        <v>126</v>
      </c>
      <c r="N56" s="47">
        <v>1</v>
      </c>
      <c r="O56" s="42">
        <v>17</v>
      </c>
      <c r="P56" s="44"/>
      <c r="Q56" s="15">
        <f t="shared" si="3"/>
        <v>5.8823529411764705E-2</v>
      </c>
      <c r="R56" s="45"/>
      <c r="S56" s="48"/>
      <c r="T56" s="48"/>
      <c r="U56" s="48"/>
      <c r="V56" s="48"/>
      <c r="W56" s="48"/>
      <c r="X56" s="46"/>
      <c r="Y56" s="46"/>
      <c r="Z56" s="46"/>
      <c r="AA56" s="46"/>
      <c r="AB56" s="49"/>
      <c r="AC56" s="43">
        <v>6.7000000000000004E-2</v>
      </c>
      <c r="AD56" s="44">
        <v>2.2999999999999998</v>
      </c>
      <c r="AE56" s="45">
        <v>0.36</v>
      </c>
      <c r="AF56" s="12">
        <f t="shared" si="4"/>
        <v>1.2705882352941176</v>
      </c>
      <c r="AG56" s="46">
        <v>0.65</v>
      </c>
      <c r="AH56" s="13">
        <f t="shared" si="5"/>
        <v>2.2941176470588238</v>
      </c>
      <c r="AI56" s="48"/>
      <c r="AJ56" s="50"/>
    </row>
    <row r="57" spans="1:36">
      <c r="A57" s="21" t="s">
        <v>179</v>
      </c>
      <c r="B57" s="51">
        <v>0.4</v>
      </c>
      <c r="C57" s="33" t="s">
        <v>180</v>
      </c>
      <c r="D57" s="34" t="s">
        <v>83</v>
      </c>
      <c r="E57" s="34" t="s">
        <v>181</v>
      </c>
      <c r="F57" s="35" t="s">
        <v>179</v>
      </c>
      <c r="G57" s="36" t="s">
        <v>180</v>
      </c>
      <c r="H57" s="37"/>
      <c r="I57" s="38" t="s">
        <v>161</v>
      </c>
      <c r="J57" s="39">
        <v>1</v>
      </c>
      <c r="K57" s="40"/>
      <c r="L57" s="39"/>
      <c r="M57" s="41" t="s">
        <v>182</v>
      </c>
      <c r="N57" s="47">
        <v>12.74</v>
      </c>
      <c r="O57" s="42">
        <v>17.600000000000001</v>
      </c>
      <c r="P57" s="44"/>
      <c r="Q57" s="15">
        <f t="shared" si="3"/>
        <v>0.72386363636363626</v>
      </c>
      <c r="R57" s="45">
        <v>40</v>
      </c>
      <c r="S57" s="48">
        <v>17.600000000000001</v>
      </c>
      <c r="T57" s="48"/>
      <c r="U57" s="48"/>
      <c r="V57" s="48"/>
      <c r="W57" s="48"/>
      <c r="X57" s="46">
        <v>9</v>
      </c>
      <c r="Y57" s="46"/>
      <c r="Z57" s="46"/>
      <c r="AA57" s="46"/>
      <c r="AB57" s="49"/>
      <c r="AC57" s="43">
        <v>6.7000000000000004E-2</v>
      </c>
      <c r="AD57" s="44">
        <v>24</v>
      </c>
      <c r="AE57" s="45">
        <v>0.04</v>
      </c>
      <c r="AF57" s="12">
        <f t="shared" si="4"/>
        <v>0.13636363636363635</v>
      </c>
      <c r="AG57" s="46">
        <v>0.04</v>
      </c>
      <c r="AH57" s="13">
        <f t="shared" si="5"/>
        <v>0.13636363636363635</v>
      </c>
      <c r="AI57" s="48">
        <v>4</v>
      </c>
      <c r="AJ57" s="50">
        <v>0.5</v>
      </c>
    </row>
  </sheetData>
  <autoFilter ref="A4:AJ4" xr:uid="{F6F12398-5E45-4665-850C-90ACC48C316F}">
    <sortState xmlns:xlrd2="http://schemas.microsoft.com/office/spreadsheetml/2017/richdata2" ref="A5:AJ57">
      <sortCondition ref="M4"/>
    </sortState>
  </autoFilter>
  <mergeCells count="7">
    <mergeCell ref="AC3:AD3"/>
    <mergeCell ref="AE3:AJ3"/>
    <mergeCell ref="C3:F3"/>
    <mergeCell ref="G3:H3"/>
    <mergeCell ref="I3:M3"/>
    <mergeCell ref="N3:P3"/>
    <mergeCell ref="R3:AB3"/>
  </mergeCells>
  <phoneticPr fontId="10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65C-13A5-4E89-A73B-CBD92EF65FCD}">
  <dimension ref="A1:G8"/>
  <sheetViews>
    <sheetView workbookViewId="0">
      <selection activeCell="B12" sqref="B12"/>
    </sheetView>
  </sheetViews>
  <sheetFormatPr defaultRowHeight="14"/>
  <cols>
    <col min="3" max="3" width="20.08984375" customWidth="1"/>
  </cols>
  <sheetData>
    <row r="1" spans="1:7" s="3" customFormat="1">
      <c r="A1" s="6" t="s">
        <v>314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319</v>
      </c>
    </row>
    <row r="5" spans="1:7" s="3" customFormat="1">
      <c r="A5" s="1" t="s">
        <v>327</v>
      </c>
      <c r="B5" s="3" t="s">
        <v>6</v>
      </c>
      <c r="C5" s="3" t="s">
        <v>24</v>
      </c>
      <c r="D5" s="2" t="s">
        <v>25</v>
      </c>
      <c r="E5" s="3">
        <v>1.3</v>
      </c>
    </row>
    <row r="6" spans="1:7" s="3" customFormat="1">
      <c r="A6" s="1" t="s">
        <v>327</v>
      </c>
      <c r="B6" s="3" t="s">
        <v>6</v>
      </c>
      <c r="C6" s="3" t="s">
        <v>24</v>
      </c>
      <c r="D6" s="1" t="s">
        <v>26</v>
      </c>
      <c r="E6" s="3">
        <v>1.2</v>
      </c>
    </row>
    <row r="7" spans="1:7" s="3" customFormat="1">
      <c r="A7" s="1" t="s">
        <v>327</v>
      </c>
      <c r="B7" s="3" t="s">
        <v>8</v>
      </c>
      <c r="C7" s="3" t="s">
        <v>24</v>
      </c>
      <c r="D7" s="1" t="s">
        <v>26</v>
      </c>
      <c r="E7" s="3">
        <v>1.4</v>
      </c>
    </row>
    <row r="8" spans="1:7" s="3" customFormat="1">
      <c r="A8" s="1" t="s">
        <v>327</v>
      </c>
      <c r="B8" s="3" t="s">
        <v>9</v>
      </c>
      <c r="C8" s="3" t="s">
        <v>24</v>
      </c>
      <c r="D8" s="1" t="s">
        <v>26</v>
      </c>
      <c r="E8" s="3">
        <v>1.6</v>
      </c>
    </row>
  </sheetData>
  <phoneticPr fontId="10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C20-6D31-410A-95D5-ED636A788B5D}">
  <dimension ref="A1:G32"/>
  <sheetViews>
    <sheetView topLeftCell="A10" workbookViewId="0">
      <selection activeCell="C27" sqref="C27:C32"/>
    </sheetView>
  </sheetViews>
  <sheetFormatPr defaultRowHeight="14"/>
  <cols>
    <col min="3" max="3" width="34.6328125" customWidth="1"/>
  </cols>
  <sheetData>
    <row r="1" spans="1:7" s="3" customFormat="1">
      <c r="A1" s="6" t="s">
        <v>315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A5" s="1"/>
      <c r="C5" s="1" t="s">
        <v>328</v>
      </c>
      <c r="D5" s="1" t="s">
        <v>311</v>
      </c>
      <c r="E5" s="7" t="s">
        <v>310</v>
      </c>
      <c r="F5" s="7" t="s">
        <v>297</v>
      </c>
      <c r="G5" s="3">
        <v>3</v>
      </c>
    </row>
    <row r="6" spans="1:7" s="3" customFormat="1"/>
    <row r="7" spans="1:7">
      <c r="A7" s="3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329</v>
      </c>
      <c r="D9" s="1" t="s">
        <v>311</v>
      </c>
      <c r="E9" s="7" t="s">
        <v>310</v>
      </c>
      <c r="F9" s="4" t="s">
        <v>296</v>
      </c>
      <c r="G9" s="3">
        <v>4</v>
      </c>
    </row>
    <row r="10" spans="1:7">
      <c r="A10" s="1" t="s">
        <v>304</v>
      </c>
      <c r="B10" s="3"/>
      <c r="C10" s="1" t="s">
        <v>330</v>
      </c>
      <c r="D10" s="1" t="s">
        <v>311</v>
      </c>
      <c r="E10" s="7" t="s">
        <v>310</v>
      </c>
      <c r="F10" s="4" t="s">
        <v>296</v>
      </c>
      <c r="G10" s="3">
        <v>0</v>
      </c>
    </row>
    <row r="11" spans="1:7">
      <c r="A11" s="1" t="s">
        <v>305</v>
      </c>
      <c r="B11" s="3"/>
      <c r="C11" s="1" t="s">
        <v>331</v>
      </c>
      <c r="D11" s="1" t="s">
        <v>311</v>
      </c>
      <c r="E11" s="7" t="s">
        <v>310</v>
      </c>
      <c r="F11" s="4" t="s">
        <v>296</v>
      </c>
      <c r="G11" s="3">
        <v>4</v>
      </c>
    </row>
    <row r="12" spans="1:7">
      <c r="A12" s="1" t="s">
        <v>306</v>
      </c>
      <c r="B12" s="3"/>
      <c r="C12" s="1" t="s">
        <v>332</v>
      </c>
      <c r="D12" s="1" t="s">
        <v>311</v>
      </c>
      <c r="E12" s="7" t="s">
        <v>310</v>
      </c>
      <c r="F12" s="4" t="s">
        <v>296</v>
      </c>
      <c r="G12" s="3">
        <v>6</v>
      </c>
    </row>
    <row r="13" spans="1:7">
      <c r="A13" s="1" t="s">
        <v>307</v>
      </c>
      <c r="B13" s="3"/>
      <c r="C13" s="1" t="s">
        <v>333</v>
      </c>
      <c r="D13" s="1" t="s">
        <v>311</v>
      </c>
      <c r="E13" s="7" t="s">
        <v>310</v>
      </c>
      <c r="F13" s="4" t="s">
        <v>296</v>
      </c>
      <c r="G13" s="3">
        <v>6</v>
      </c>
    </row>
    <row r="14" spans="1:7">
      <c r="A14" s="1" t="s">
        <v>309</v>
      </c>
      <c r="B14" s="3"/>
      <c r="C14" s="1" t="s">
        <v>334</v>
      </c>
      <c r="D14" s="1" t="s">
        <v>311</v>
      </c>
      <c r="E14" s="7" t="s">
        <v>310</v>
      </c>
      <c r="F14" s="4" t="s">
        <v>296</v>
      </c>
      <c r="G14" s="3">
        <v>6</v>
      </c>
    </row>
    <row r="15" spans="1:7">
      <c r="A15" s="3"/>
      <c r="B15" s="3"/>
      <c r="C15" s="3"/>
      <c r="D15" s="3"/>
      <c r="E15" s="3"/>
      <c r="F15" s="3"/>
      <c r="G15" s="3"/>
    </row>
    <row r="16" spans="1:7">
      <c r="C16" s="3" t="s">
        <v>3</v>
      </c>
      <c r="D16" s="3"/>
      <c r="E16" s="3"/>
      <c r="F16" s="3"/>
      <c r="G16" s="3"/>
    </row>
    <row r="17" spans="1:7">
      <c r="C17" s="3" t="s">
        <v>0</v>
      </c>
      <c r="D17" s="3" t="s">
        <v>5</v>
      </c>
      <c r="E17" s="3" t="s">
        <v>1</v>
      </c>
      <c r="F17" s="3" t="s">
        <v>2</v>
      </c>
      <c r="G17" s="3" t="s">
        <v>4</v>
      </c>
    </row>
    <row r="18" spans="1:7">
      <c r="A18" s="1" t="s">
        <v>303</v>
      </c>
      <c r="C18" s="1" t="s">
        <v>329</v>
      </c>
      <c r="D18" s="2" t="s">
        <v>312</v>
      </c>
      <c r="E18" s="8" t="s">
        <v>10</v>
      </c>
      <c r="F18" s="4" t="s">
        <v>296</v>
      </c>
      <c r="G18" s="3">
        <v>2</v>
      </c>
    </row>
    <row r="19" spans="1:7">
      <c r="A19" s="1" t="s">
        <v>304</v>
      </c>
      <c r="C19" s="1" t="s">
        <v>330</v>
      </c>
      <c r="D19" s="2" t="s">
        <v>312</v>
      </c>
      <c r="E19" s="8" t="s">
        <v>10</v>
      </c>
      <c r="F19" s="4" t="s">
        <v>296</v>
      </c>
      <c r="G19" s="3">
        <v>0</v>
      </c>
    </row>
    <row r="20" spans="1:7">
      <c r="A20" s="1" t="s">
        <v>305</v>
      </c>
      <c r="C20" s="1" t="s">
        <v>331</v>
      </c>
      <c r="D20" s="2" t="s">
        <v>312</v>
      </c>
      <c r="E20" s="8" t="s">
        <v>10</v>
      </c>
      <c r="F20" s="4" t="s">
        <v>296</v>
      </c>
      <c r="G20" s="3">
        <v>2</v>
      </c>
    </row>
    <row r="21" spans="1:7">
      <c r="A21" s="1" t="s">
        <v>306</v>
      </c>
      <c r="C21" s="1" t="s">
        <v>332</v>
      </c>
      <c r="D21" s="2" t="s">
        <v>312</v>
      </c>
      <c r="E21" s="8" t="s">
        <v>10</v>
      </c>
      <c r="F21" s="4" t="s">
        <v>296</v>
      </c>
      <c r="G21" s="3">
        <v>4</v>
      </c>
    </row>
    <row r="22" spans="1:7">
      <c r="A22" s="1" t="s">
        <v>307</v>
      </c>
      <c r="C22" s="1" t="s">
        <v>333</v>
      </c>
      <c r="D22" s="2" t="s">
        <v>312</v>
      </c>
      <c r="E22" s="8" t="s">
        <v>10</v>
      </c>
      <c r="F22" s="4" t="s">
        <v>296</v>
      </c>
      <c r="G22" s="3">
        <v>6</v>
      </c>
    </row>
    <row r="23" spans="1:7">
      <c r="A23" s="1" t="s">
        <v>309</v>
      </c>
      <c r="C23" s="1" t="s">
        <v>334</v>
      </c>
      <c r="D23" s="2" t="s">
        <v>312</v>
      </c>
      <c r="E23" s="8" t="s">
        <v>10</v>
      </c>
      <c r="F23" s="4" t="s">
        <v>296</v>
      </c>
      <c r="G23" s="3">
        <v>6</v>
      </c>
    </row>
    <row r="25" spans="1:7">
      <c r="A25" s="3"/>
      <c r="B25" s="3"/>
      <c r="C25" s="3" t="s">
        <v>3</v>
      </c>
      <c r="D25" s="3"/>
      <c r="E25" s="3"/>
      <c r="F25" s="3"/>
      <c r="G25" s="3"/>
    </row>
    <row r="26" spans="1:7">
      <c r="A26" s="3"/>
      <c r="B26" s="3"/>
      <c r="C26" s="3" t="s">
        <v>0</v>
      </c>
      <c r="D26" s="3" t="s">
        <v>5</v>
      </c>
      <c r="E26" s="3" t="s">
        <v>1</v>
      </c>
      <c r="F26" s="3" t="s">
        <v>2</v>
      </c>
      <c r="G26" s="3" t="s">
        <v>4</v>
      </c>
    </row>
    <row r="27" spans="1:7">
      <c r="A27" s="1" t="s">
        <v>303</v>
      </c>
      <c r="B27" s="3"/>
      <c r="C27" s="1" t="s">
        <v>329</v>
      </c>
      <c r="D27" s="1" t="s">
        <v>313</v>
      </c>
      <c r="E27" s="8" t="s">
        <v>10</v>
      </c>
      <c r="F27" s="4" t="s">
        <v>296</v>
      </c>
      <c r="G27" s="3">
        <v>2</v>
      </c>
    </row>
    <row r="28" spans="1:7">
      <c r="A28" s="1" t="s">
        <v>304</v>
      </c>
      <c r="B28" s="3"/>
      <c r="C28" s="1" t="s">
        <v>330</v>
      </c>
      <c r="D28" s="1" t="s">
        <v>313</v>
      </c>
      <c r="E28" s="8" t="s">
        <v>10</v>
      </c>
      <c r="F28" s="4" t="s">
        <v>296</v>
      </c>
      <c r="G28" s="3">
        <v>0</v>
      </c>
    </row>
    <row r="29" spans="1:7">
      <c r="A29" s="1" t="s">
        <v>305</v>
      </c>
      <c r="B29" s="3"/>
      <c r="C29" s="1" t="s">
        <v>331</v>
      </c>
      <c r="D29" s="1" t="s">
        <v>313</v>
      </c>
      <c r="E29" s="8" t="s">
        <v>10</v>
      </c>
      <c r="F29" s="4" t="s">
        <v>296</v>
      </c>
      <c r="G29" s="3">
        <v>2</v>
      </c>
    </row>
    <row r="30" spans="1:7">
      <c r="A30" s="1" t="s">
        <v>306</v>
      </c>
      <c r="B30" s="3"/>
      <c r="C30" s="1" t="s">
        <v>332</v>
      </c>
      <c r="D30" s="1" t="s">
        <v>313</v>
      </c>
      <c r="E30" s="8" t="s">
        <v>10</v>
      </c>
      <c r="F30" s="4" t="s">
        <v>296</v>
      </c>
      <c r="G30" s="3">
        <v>4</v>
      </c>
    </row>
    <row r="31" spans="1:7">
      <c r="A31" s="1" t="s">
        <v>307</v>
      </c>
      <c r="B31" s="3"/>
      <c r="C31" s="1" t="s">
        <v>333</v>
      </c>
      <c r="D31" s="1" t="s">
        <v>313</v>
      </c>
      <c r="E31" s="8" t="s">
        <v>10</v>
      </c>
      <c r="F31" s="4" t="s">
        <v>296</v>
      </c>
      <c r="G31" s="3">
        <v>6</v>
      </c>
    </row>
    <row r="32" spans="1:7">
      <c r="A32" s="1" t="s">
        <v>309</v>
      </c>
      <c r="B32" s="3"/>
      <c r="C32" s="1" t="s">
        <v>334</v>
      </c>
      <c r="D32" s="1" t="s">
        <v>313</v>
      </c>
      <c r="E32" s="8" t="s">
        <v>10</v>
      </c>
      <c r="F32" s="4" t="s">
        <v>296</v>
      </c>
      <c r="G32" s="3">
        <v>6</v>
      </c>
    </row>
  </sheetData>
  <phoneticPr fontId="10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F826-C21A-4497-A67F-1089B4F4E715}">
  <dimension ref="A1:G14"/>
  <sheetViews>
    <sheetView workbookViewId="0">
      <selection activeCell="C31" sqref="C31"/>
    </sheetView>
  </sheetViews>
  <sheetFormatPr defaultRowHeight="14"/>
  <cols>
    <col min="3" max="3" width="46.1796875" customWidth="1"/>
  </cols>
  <sheetData>
    <row r="1" spans="1:7" s="3" customFormat="1">
      <c r="A1" s="6" t="s">
        <v>318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C5" s="1" t="s">
        <v>328</v>
      </c>
      <c r="E5" s="8" t="s">
        <v>14</v>
      </c>
      <c r="F5" s="7" t="s">
        <v>297</v>
      </c>
      <c r="G5" s="3">
        <v>0.4</v>
      </c>
    </row>
    <row r="6" spans="1:7" s="3" customFormat="1"/>
    <row r="7" spans="1:7">
      <c r="A7" s="6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329</v>
      </c>
      <c r="D9" s="3"/>
      <c r="E9" s="8" t="s">
        <v>14</v>
      </c>
      <c r="F9" s="4" t="s">
        <v>296</v>
      </c>
      <c r="G9" s="3">
        <f>0.83*60/100</f>
        <v>0.498</v>
      </c>
    </row>
    <row r="10" spans="1:7">
      <c r="A10" s="1" t="s">
        <v>304</v>
      </c>
      <c r="B10" s="3"/>
      <c r="C10" s="1" t="s">
        <v>330</v>
      </c>
      <c r="D10" s="3"/>
      <c r="E10" s="8" t="s">
        <v>14</v>
      </c>
      <c r="F10" s="4" t="s">
        <v>296</v>
      </c>
      <c r="G10" s="3">
        <f t="shared" ref="G10:G14" si="0">0.58*60/100</f>
        <v>0.34799999999999998</v>
      </c>
    </row>
    <row r="11" spans="1:7">
      <c r="A11" s="1" t="s">
        <v>305</v>
      </c>
      <c r="B11" s="3"/>
      <c r="C11" s="1" t="s">
        <v>331</v>
      </c>
      <c r="D11" s="3"/>
      <c r="E11" s="8" t="s">
        <v>14</v>
      </c>
      <c r="F11" s="4" t="s">
        <v>296</v>
      </c>
      <c r="G11" s="3">
        <f t="shared" si="0"/>
        <v>0.34799999999999998</v>
      </c>
    </row>
    <row r="12" spans="1:7">
      <c r="A12" s="1" t="s">
        <v>306</v>
      </c>
      <c r="B12" s="3"/>
      <c r="C12" s="1" t="s">
        <v>332</v>
      </c>
      <c r="D12" s="3"/>
      <c r="E12" s="8" t="s">
        <v>14</v>
      </c>
      <c r="F12" s="4" t="s">
        <v>296</v>
      </c>
      <c r="G12" s="3">
        <f>0.83*60/100</f>
        <v>0.498</v>
      </c>
    </row>
    <row r="13" spans="1:7">
      <c r="A13" s="1" t="s">
        <v>307</v>
      </c>
      <c r="B13" s="3"/>
      <c r="C13" s="1" t="s">
        <v>333</v>
      </c>
      <c r="D13" s="3"/>
      <c r="E13" s="8" t="s">
        <v>14</v>
      </c>
      <c r="F13" s="4" t="s">
        <v>296</v>
      </c>
      <c r="G13" s="3">
        <f t="shared" si="0"/>
        <v>0.34799999999999998</v>
      </c>
    </row>
    <row r="14" spans="1:7">
      <c r="A14" s="1" t="s">
        <v>309</v>
      </c>
      <c r="B14" s="3"/>
      <c r="C14" s="1" t="s">
        <v>334</v>
      </c>
      <c r="D14" s="3"/>
      <c r="E14" s="8" t="s">
        <v>14</v>
      </c>
      <c r="F14" s="4" t="s">
        <v>296</v>
      </c>
      <c r="G14" s="3">
        <f t="shared" si="0"/>
        <v>0.34799999999999998</v>
      </c>
    </row>
  </sheetData>
  <phoneticPr fontId="10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861-AD56-4696-804F-18D654DCF1F1}">
  <dimension ref="A1:G6"/>
  <sheetViews>
    <sheetView workbookViewId="0">
      <selection activeCell="A7" sqref="A7"/>
    </sheetView>
  </sheetViews>
  <sheetFormatPr defaultRowHeight="14"/>
  <cols>
    <col min="3" max="3" width="14.81640625" customWidth="1"/>
  </cols>
  <sheetData>
    <row r="1" spans="1:7" s="3" customFormat="1">
      <c r="A1" s="6" t="s">
        <v>20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319</v>
      </c>
    </row>
    <row r="5" spans="1:7" s="3" customFormat="1">
      <c r="A5" s="1" t="s">
        <v>326</v>
      </c>
      <c r="C5" s="3" t="s">
        <v>17</v>
      </c>
      <c r="D5" s="3" t="s">
        <v>7</v>
      </c>
      <c r="E5" s="3">
        <v>0.68</v>
      </c>
    </row>
    <row r="6" spans="1:7" s="3" customFormat="1">
      <c r="A6" s="1" t="s">
        <v>327</v>
      </c>
      <c r="C6" s="3" t="s">
        <v>17</v>
      </c>
      <c r="D6" s="3" t="s">
        <v>19</v>
      </c>
      <c r="E6" s="3">
        <v>0.2</v>
      </c>
    </row>
  </sheetData>
  <phoneticPr fontId="10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54F9-C80F-4BE0-A0F9-1B1CF50F3FB1}">
  <dimension ref="A1:E5"/>
  <sheetViews>
    <sheetView tabSelected="1" workbookViewId="0">
      <selection activeCell="A5" sqref="A5"/>
    </sheetView>
  </sheetViews>
  <sheetFormatPr defaultRowHeight="14"/>
  <cols>
    <col min="1" max="1" width="16.90625" customWidth="1"/>
    <col min="3" max="3" width="15" customWidth="1"/>
  </cols>
  <sheetData>
    <row r="1" spans="1:5" s="3" customFormat="1">
      <c r="A1" s="6" t="s">
        <v>317</v>
      </c>
    </row>
    <row r="2" spans="1:5" s="3" customFormat="1"/>
    <row r="3" spans="1:5" s="8" customFormat="1">
      <c r="A3" s="3" t="s">
        <v>3</v>
      </c>
      <c r="B3" s="3"/>
      <c r="C3" s="3"/>
      <c r="D3" s="3"/>
      <c r="E3" s="3"/>
    </row>
    <row r="4" spans="1:5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</row>
    <row r="5" spans="1:5" s="8" customFormat="1">
      <c r="A5" s="7" t="s">
        <v>335</v>
      </c>
      <c r="C5" s="8" t="s">
        <v>13</v>
      </c>
      <c r="E5" s="8">
        <v>0.4</v>
      </c>
    </row>
  </sheetData>
  <phoneticPr fontId="10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042F-B18F-46AA-A37F-9B3DF8C2826C}">
  <dimension ref="A1:G18"/>
  <sheetViews>
    <sheetView workbookViewId="0">
      <selection activeCell="C13" sqref="C13:C18"/>
    </sheetView>
  </sheetViews>
  <sheetFormatPr defaultRowHeight="14"/>
  <cols>
    <col min="3" max="3" width="42.08984375" customWidth="1"/>
  </cols>
  <sheetData>
    <row r="1" spans="1:7">
      <c r="A1" s="6" t="s">
        <v>316</v>
      </c>
      <c r="B1" s="3"/>
      <c r="C1" s="1"/>
    </row>
    <row r="2" spans="1:7">
      <c r="A2" s="3"/>
      <c r="B2" s="3"/>
      <c r="C2" s="3" t="s">
        <v>3</v>
      </c>
      <c r="D2" s="3"/>
      <c r="E2" s="3"/>
      <c r="F2" s="3"/>
      <c r="G2" s="3"/>
    </row>
    <row r="3" spans="1:7">
      <c r="A3" s="3"/>
      <c r="B3" s="3"/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</row>
    <row r="4" spans="1:7">
      <c r="A4" s="1" t="s">
        <v>303</v>
      </c>
      <c r="B4" s="3"/>
      <c r="C4" s="1" t="s">
        <v>329</v>
      </c>
      <c r="E4" s="8" t="s">
        <v>10</v>
      </c>
      <c r="F4" s="4" t="s">
        <v>296</v>
      </c>
      <c r="G4">
        <v>4</v>
      </c>
    </row>
    <row r="5" spans="1:7">
      <c r="A5" s="1" t="s">
        <v>304</v>
      </c>
      <c r="B5" s="3"/>
      <c r="C5" s="1" t="s">
        <v>330</v>
      </c>
      <c r="E5" s="8" t="s">
        <v>10</v>
      </c>
      <c r="F5" s="4" t="s">
        <v>296</v>
      </c>
      <c r="G5">
        <v>0</v>
      </c>
    </row>
    <row r="6" spans="1:7">
      <c r="A6" s="1" t="s">
        <v>305</v>
      </c>
      <c r="B6" s="3"/>
      <c r="C6" s="1" t="s">
        <v>331</v>
      </c>
      <c r="E6" s="8" t="s">
        <v>10</v>
      </c>
      <c r="F6" s="4" t="s">
        <v>296</v>
      </c>
      <c r="G6">
        <v>4</v>
      </c>
    </row>
    <row r="7" spans="1:7">
      <c r="A7" s="1" t="s">
        <v>306</v>
      </c>
      <c r="B7" s="3"/>
      <c r="C7" s="1" t="s">
        <v>332</v>
      </c>
      <c r="E7" s="8" t="s">
        <v>10</v>
      </c>
      <c r="F7" s="4" t="s">
        <v>296</v>
      </c>
      <c r="G7">
        <v>6</v>
      </c>
    </row>
    <row r="8" spans="1:7">
      <c r="A8" s="1" t="s">
        <v>307</v>
      </c>
      <c r="B8" s="3"/>
      <c r="C8" s="1" t="s">
        <v>333</v>
      </c>
      <c r="E8" s="8" t="s">
        <v>10</v>
      </c>
      <c r="F8" s="4" t="s">
        <v>296</v>
      </c>
      <c r="G8">
        <v>6</v>
      </c>
    </row>
    <row r="9" spans="1:7">
      <c r="A9" s="1" t="s">
        <v>309</v>
      </c>
      <c r="B9" s="3"/>
      <c r="C9" s="1" t="s">
        <v>334</v>
      </c>
      <c r="E9" s="8" t="s">
        <v>10</v>
      </c>
      <c r="F9" s="4" t="s">
        <v>296</v>
      </c>
      <c r="G9">
        <v>6</v>
      </c>
    </row>
    <row r="11" spans="1:7">
      <c r="A11" s="3"/>
      <c r="B11" s="3"/>
      <c r="C11" s="3" t="s">
        <v>3</v>
      </c>
      <c r="D11" s="3"/>
      <c r="E11" s="3"/>
      <c r="F11" s="3"/>
      <c r="G11" s="3"/>
    </row>
    <row r="12" spans="1:7">
      <c r="A12" s="3"/>
      <c r="B12" s="3"/>
      <c r="C12" s="3" t="s">
        <v>0</v>
      </c>
      <c r="D12" s="3" t="s">
        <v>5</v>
      </c>
      <c r="E12" s="3" t="s">
        <v>1</v>
      </c>
      <c r="F12" s="3" t="s">
        <v>2</v>
      </c>
      <c r="G12" s="3" t="s">
        <v>4</v>
      </c>
    </row>
    <row r="13" spans="1:7">
      <c r="A13" s="1" t="s">
        <v>303</v>
      </c>
      <c r="B13" s="3"/>
      <c r="C13" s="1" t="s">
        <v>329</v>
      </c>
      <c r="D13" s="3"/>
      <c r="E13" s="8" t="s">
        <v>10</v>
      </c>
      <c r="F13" s="7" t="s">
        <v>297</v>
      </c>
      <c r="G13" s="3">
        <v>2</v>
      </c>
    </row>
    <row r="14" spans="1:7">
      <c r="A14" s="1" t="s">
        <v>304</v>
      </c>
      <c r="B14" s="3"/>
      <c r="C14" s="1" t="s">
        <v>330</v>
      </c>
      <c r="D14" s="3"/>
      <c r="E14" s="8" t="s">
        <v>10</v>
      </c>
      <c r="F14" s="7" t="s">
        <v>297</v>
      </c>
      <c r="G14" s="3">
        <v>0</v>
      </c>
    </row>
    <row r="15" spans="1:7">
      <c r="A15" s="1" t="s">
        <v>305</v>
      </c>
      <c r="B15" s="3"/>
      <c r="C15" s="1" t="s">
        <v>331</v>
      </c>
      <c r="D15" s="3"/>
      <c r="E15" s="8" t="s">
        <v>10</v>
      </c>
      <c r="F15" s="7" t="s">
        <v>297</v>
      </c>
      <c r="G15" s="3">
        <v>2</v>
      </c>
    </row>
    <row r="16" spans="1:7">
      <c r="A16" s="1" t="s">
        <v>306</v>
      </c>
      <c r="B16" s="3"/>
      <c r="C16" s="1" t="s">
        <v>332</v>
      </c>
      <c r="D16" s="3"/>
      <c r="E16" s="8" t="s">
        <v>10</v>
      </c>
      <c r="F16" s="7" t="s">
        <v>297</v>
      </c>
      <c r="G16" s="3">
        <v>4</v>
      </c>
    </row>
    <row r="17" spans="1:7">
      <c r="A17" s="1" t="s">
        <v>307</v>
      </c>
      <c r="B17" s="3"/>
      <c r="C17" s="1" t="s">
        <v>333</v>
      </c>
      <c r="D17" s="3"/>
      <c r="E17" s="8" t="s">
        <v>10</v>
      </c>
      <c r="F17" s="7" t="s">
        <v>297</v>
      </c>
      <c r="G17" s="3">
        <v>6</v>
      </c>
    </row>
    <row r="18" spans="1:7">
      <c r="A18" s="1" t="s">
        <v>309</v>
      </c>
      <c r="B18" s="3"/>
      <c r="C18" s="1" t="s">
        <v>334</v>
      </c>
      <c r="D18" s="3"/>
      <c r="E18" s="8" t="s">
        <v>10</v>
      </c>
      <c r="F18" s="7" t="s">
        <v>297</v>
      </c>
      <c r="G18" s="3">
        <v>6</v>
      </c>
    </row>
  </sheetData>
  <phoneticPr fontId="10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8950-4909-4686-B455-01AA56129268}">
  <dimension ref="A1:N7"/>
  <sheetViews>
    <sheetView workbookViewId="0">
      <selection activeCell="C5" sqref="C5"/>
    </sheetView>
  </sheetViews>
  <sheetFormatPr defaultRowHeight="14"/>
  <cols>
    <col min="1" max="2" width="8.7265625" style="3"/>
    <col min="3" max="3" width="39.54296875" customWidth="1"/>
    <col min="5" max="5" width="12.7265625" customWidth="1"/>
  </cols>
  <sheetData>
    <row r="1" spans="3:14">
      <c r="C1" s="6" t="s">
        <v>301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3:14"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3:14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I3" s="5" t="s">
        <v>302</v>
      </c>
      <c r="J3" s="3"/>
      <c r="K3" s="3"/>
      <c r="L3" s="3"/>
      <c r="M3" s="3"/>
      <c r="N3" s="3"/>
    </row>
    <row r="4" spans="3:14">
      <c r="C4" s="1" t="s">
        <v>327</v>
      </c>
      <c r="D4" s="1" t="s">
        <v>22</v>
      </c>
      <c r="E4" s="3" t="s">
        <v>21</v>
      </c>
      <c r="F4" s="3"/>
      <c r="G4" s="3">
        <v>8</v>
      </c>
      <c r="H4" s="3"/>
      <c r="I4" s="3"/>
      <c r="J4" s="3"/>
      <c r="K4" s="3"/>
      <c r="L4" s="3"/>
      <c r="M4" s="3"/>
      <c r="N4" s="3"/>
    </row>
    <row r="5" spans="3:14">
      <c r="C5" s="1" t="s">
        <v>327</v>
      </c>
      <c r="D5" s="1" t="s">
        <v>23</v>
      </c>
      <c r="E5" s="3" t="s">
        <v>21</v>
      </c>
      <c r="F5" s="3"/>
      <c r="G5" s="3">
        <v>50</v>
      </c>
      <c r="H5" s="3"/>
      <c r="I5" s="3"/>
      <c r="J5" s="3"/>
      <c r="K5" s="3"/>
      <c r="L5" s="3"/>
      <c r="M5" s="3"/>
      <c r="N5" s="3"/>
    </row>
    <row r="6" spans="3:14"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</row>
    <row r="7" spans="3:14">
      <c r="C7" s="6"/>
      <c r="D7" s="1"/>
      <c r="E7" s="3"/>
      <c r="F7" s="3"/>
      <c r="G7" s="3"/>
      <c r="H7" s="3"/>
      <c r="I7" s="3"/>
      <c r="J7" s="3"/>
      <c r="K7" s="3"/>
      <c r="L7" s="3"/>
      <c r="M7" s="3"/>
      <c r="N7" s="3"/>
    </row>
  </sheetData>
  <phoneticPr fontId="10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AEE3-A1DE-4AC9-AE63-140B3DF92D7C}">
  <dimension ref="A1:AG49"/>
  <sheetViews>
    <sheetView workbookViewId="0"/>
  </sheetViews>
  <sheetFormatPr defaultRowHeight="14"/>
  <cols>
    <col min="3" max="3" width="25.54296875" customWidth="1"/>
    <col min="4" max="4" width="13.7265625" customWidth="1"/>
    <col min="5" max="5" width="20.36328125" customWidth="1"/>
    <col min="10" max="10" width="25.54296875" style="3" customWidth="1"/>
    <col min="11" max="11" width="13.7265625" style="3" customWidth="1"/>
    <col min="12" max="12" width="20.36328125" style="9" customWidth="1"/>
    <col min="13" max="14" width="8.7265625" style="3"/>
    <col min="17" max="17" width="25.54296875" style="3" customWidth="1"/>
    <col min="18" max="18" width="13.7265625" style="3" customWidth="1"/>
    <col min="19" max="19" width="20.36328125" style="8" customWidth="1"/>
    <col min="20" max="21" width="8.7265625" style="3"/>
    <col min="23" max="23" width="25.54296875" style="3" customWidth="1"/>
    <col min="24" max="24" width="13.7265625" style="3" customWidth="1"/>
    <col min="25" max="25" width="20.36328125" style="8" customWidth="1"/>
    <col min="26" max="28" width="8.7265625" style="8"/>
    <col min="29" max="29" width="25.54296875" style="8" customWidth="1"/>
    <col min="30" max="30" width="13.7265625" style="8" customWidth="1"/>
    <col min="31" max="31" width="20.36328125" style="8" customWidth="1"/>
    <col min="32" max="33" width="8.7265625" style="3"/>
  </cols>
  <sheetData>
    <row r="1" spans="1:33" s="3" customFormat="1">
      <c r="L1" s="9"/>
      <c r="S1" s="8"/>
      <c r="Y1" s="8"/>
      <c r="Z1" s="8"/>
      <c r="AA1" s="8"/>
      <c r="AB1" s="8"/>
      <c r="AC1" s="8"/>
      <c r="AD1" s="8"/>
      <c r="AE1" s="8"/>
    </row>
    <row r="2" spans="1:33">
      <c r="C2" s="3" t="s">
        <v>3</v>
      </c>
      <c r="D2" s="3"/>
      <c r="E2" s="3"/>
      <c r="F2" s="3"/>
      <c r="G2" s="3"/>
      <c r="H2" s="3"/>
      <c r="J2" s="3" t="s">
        <v>3</v>
      </c>
      <c r="Q2" s="3" t="s">
        <v>3</v>
      </c>
      <c r="W2" s="3" t="s">
        <v>3</v>
      </c>
      <c r="AC2" s="8" t="s">
        <v>3</v>
      </c>
    </row>
    <row r="3" spans="1:33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J3" s="3" t="s">
        <v>0</v>
      </c>
      <c r="K3" s="3" t="s">
        <v>5</v>
      </c>
      <c r="L3" s="9" t="s">
        <v>1</v>
      </c>
      <c r="M3" s="3" t="s">
        <v>2</v>
      </c>
      <c r="N3" s="3" t="s">
        <v>4</v>
      </c>
      <c r="Q3" s="3" t="s">
        <v>0</v>
      </c>
      <c r="R3" s="3" t="s">
        <v>5</v>
      </c>
      <c r="S3" s="8" t="s">
        <v>1</v>
      </c>
      <c r="T3" s="3" t="s">
        <v>2</v>
      </c>
      <c r="U3" s="3" t="s">
        <v>4</v>
      </c>
      <c r="W3" s="3" t="s">
        <v>0</v>
      </c>
      <c r="X3" s="3" t="s">
        <v>5</v>
      </c>
      <c r="Y3" s="8" t="s">
        <v>1</v>
      </c>
      <c r="Z3" s="8" t="s">
        <v>2</v>
      </c>
      <c r="AA3" s="8" t="s">
        <v>4</v>
      </c>
      <c r="AC3" s="8" t="s">
        <v>0</v>
      </c>
      <c r="AD3" s="8" t="s">
        <v>5</v>
      </c>
      <c r="AE3" s="8" t="s">
        <v>1</v>
      </c>
      <c r="AF3" s="3" t="s">
        <v>2</v>
      </c>
      <c r="AG3" s="3" t="s">
        <v>4</v>
      </c>
    </row>
    <row r="4" spans="1:33">
      <c r="A4" s="1" t="s">
        <v>295</v>
      </c>
      <c r="C4" t="s">
        <v>249</v>
      </c>
      <c r="E4" t="s">
        <v>13</v>
      </c>
      <c r="G4">
        <f>VLOOKUP(A4,SEM_PLEXOS,MATCH(E4,Data_SEM_PLEXOS!$4:$4,FALSE),FALSE)</f>
        <v>0.48648648648648651</v>
      </c>
      <c r="J4" s="3" t="s">
        <v>249</v>
      </c>
      <c r="L4" s="9" t="s">
        <v>10</v>
      </c>
      <c r="M4" s="1" t="s">
        <v>296</v>
      </c>
      <c r="N4" s="3">
        <f>VLOOKUP($A4,SEM_PLEXOS,MATCH("ACT_TIME_UP",Data_SEM_PLEXOS!$4:$4,FALSE),FALSE)</f>
        <v>4</v>
      </c>
      <c r="Q4" s="3" t="s">
        <v>249</v>
      </c>
      <c r="S4" s="8" t="s">
        <v>10</v>
      </c>
      <c r="T4" s="1" t="s">
        <v>297</v>
      </c>
      <c r="U4" s="3">
        <f>VLOOKUP($A4,SEM_PLEXOS,MATCH("ACT_TIME_LO",Data_SEM_PLEXOS!$4:$4,FALSE),FALSE)</f>
        <v>1</v>
      </c>
      <c r="W4" s="3" t="s">
        <v>249</v>
      </c>
      <c r="Y4" s="8" t="s">
        <v>14</v>
      </c>
      <c r="Z4" s="7" t="s">
        <v>296</v>
      </c>
      <c r="AA4" s="8">
        <f>VLOOKUP($A4,SEM_PLEXOS,MATCH("ACT_UPS_UP",Data_SEM_PLEXOS!$4:$4,FALSE),FALSE)</f>
        <v>1.1932432432432434</v>
      </c>
      <c r="AC4" s="8" t="s">
        <v>249</v>
      </c>
      <c r="AE4" s="8" t="s">
        <v>14</v>
      </c>
      <c r="AF4" s="1" t="s">
        <v>297</v>
      </c>
      <c r="AG4" s="3">
        <f>VLOOKUP($A4,SEM_PLEXOS,MATCH("ACT_UPS_LO",Data_SEM_PLEXOS!$4:$4,FALSE),FALSE)</f>
        <v>1.6729729729729732</v>
      </c>
    </row>
    <row r="5" spans="1:33">
      <c r="A5" t="s">
        <v>72</v>
      </c>
      <c r="C5" t="s">
        <v>250</v>
      </c>
      <c r="E5" s="3" t="s">
        <v>13</v>
      </c>
      <c r="G5" s="3">
        <f>VLOOKUP(A5,SEM_PLEXOS,MATCH(E5,Data_SEM_PLEXOS!$4:$4,FALSE),FALSE)</f>
        <v>0.16666666666666666</v>
      </c>
      <c r="J5" s="3" t="s">
        <v>250</v>
      </c>
      <c r="L5" s="9" t="s">
        <v>10</v>
      </c>
      <c r="M5" s="1" t="s">
        <v>296</v>
      </c>
      <c r="N5" s="3">
        <f>VLOOKUP($A5,SEM_PLEXOS,MATCH("ACT_TIME_UP",Data_SEM_PLEXOS!$4:$4,FALSE),FALSE)</f>
        <v>4</v>
      </c>
      <c r="Q5" s="3" t="s">
        <v>250</v>
      </c>
      <c r="S5" s="8" t="s">
        <v>10</v>
      </c>
      <c r="T5" s="1" t="s">
        <v>297</v>
      </c>
      <c r="U5" s="3">
        <f>VLOOKUP($A5,SEM_PLEXOS,MATCH("ACT_TIME_LO",Data_SEM_PLEXOS!$4:$4,FALSE),FALSE)</f>
        <v>1</v>
      </c>
      <c r="W5" s="3" t="s">
        <v>250</v>
      </c>
      <c r="Y5" s="8" t="s">
        <v>14</v>
      </c>
      <c r="Z5" s="7" t="s">
        <v>296</v>
      </c>
      <c r="AA5" s="8">
        <f>VLOOKUP($A5,SEM_PLEXOS,MATCH("ACT_UPS_UP",Data_SEM_PLEXOS!$4:$4,FALSE),FALSE)</f>
        <v>3.333333333333333</v>
      </c>
      <c r="AC5" s="8" t="s">
        <v>250</v>
      </c>
      <c r="AE5" s="8" t="s">
        <v>14</v>
      </c>
      <c r="AF5" s="1" t="s">
        <v>297</v>
      </c>
      <c r="AG5" s="3">
        <f>VLOOKUP($A5,SEM_PLEXOS,MATCH("ACT_UPS_LO",Data_SEM_PLEXOS!$4:$4,FALSE),FALSE)</f>
        <v>3.333333333333333</v>
      </c>
    </row>
    <row r="6" spans="1:33">
      <c r="A6" t="s">
        <v>75</v>
      </c>
      <c r="C6" t="s">
        <v>251</v>
      </c>
      <c r="E6" s="3" t="s">
        <v>13</v>
      </c>
      <c r="G6" s="3">
        <f>VLOOKUP(A6,SEM_PLEXOS,MATCH(E6,Data_SEM_PLEXOS!$4:$4,FALSE),FALSE)</f>
        <v>0.16666666666666666</v>
      </c>
      <c r="J6" s="3" t="s">
        <v>251</v>
      </c>
      <c r="L6" s="9" t="s">
        <v>10</v>
      </c>
      <c r="M6" s="1" t="s">
        <v>296</v>
      </c>
      <c r="N6" s="3">
        <f>VLOOKUP($A6,SEM_PLEXOS,MATCH("ACT_TIME_UP",Data_SEM_PLEXOS!$4:$4,FALSE),FALSE)</f>
        <v>4</v>
      </c>
      <c r="Q6" s="3" t="s">
        <v>251</v>
      </c>
      <c r="S6" s="8" t="s">
        <v>10</v>
      </c>
      <c r="T6" s="1" t="s">
        <v>297</v>
      </c>
      <c r="U6" s="3">
        <f>VLOOKUP($A6,SEM_PLEXOS,MATCH("ACT_TIME_LO",Data_SEM_PLEXOS!$4:$4,FALSE),FALSE)</f>
        <v>1</v>
      </c>
      <c r="W6" s="3" t="s">
        <v>251</v>
      </c>
      <c r="Y6" s="8" t="s">
        <v>14</v>
      </c>
      <c r="Z6" s="7" t="s">
        <v>296</v>
      </c>
      <c r="AA6" s="8">
        <f>VLOOKUP($A6,SEM_PLEXOS,MATCH("ACT_UPS_UP",Data_SEM_PLEXOS!$4:$4,FALSE),FALSE)</f>
        <v>3.333333333333333</v>
      </c>
      <c r="AC6" s="8" t="s">
        <v>251</v>
      </c>
      <c r="AE6" s="8" t="s">
        <v>14</v>
      </c>
      <c r="AF6" s="1" t="s">
        <v>297</v>
      </c>
      <c r="AG6" s="3">
        <f>VLOOKUP($A6,SEM_PLEXOS,MATCH("ACT_UPS_LO",Data_SEM_PLEXOS!$4:$4,FALSE),FALSE)</f>
        <v>3.333333333333333</v>
      </c>
    </row>
    <row r="7" spans="1:33">
      <c r="A7" t="s">
        <v>78</v>
      </c>
      <c r="C7" t="s">
        <v>252</v>
      </c>
      <c r="E7" s="3" t="s">
        <v>13</v>
      </c>
      <c r="G7" s="3">
        <f>VLOOKUP(A7,SEM_PLEXOS,MATCH(E7,Data_SEM_PLEXOS!$4:$4,FALSE),FALSE)</f>
        <v>0.16666666666666666</v>
      </c>
      <c r="J7" s="3" t="s">
        <v>252</v>
      </c>
      <c r="L7" s="9" t="s">
        <v>10</v>
      </c>
      <c r="M7" s="1" t="s">
        <v>296</v>
      </c>
      <c r="N7" s="3">
        <f>VLOOKUP($A7,SEM_PLEXOS,MATCH("ACT_TIME_UP",Data_SEM_PLEXOS!$4:$4,FALSE),FALSE)</f>
        <v>4</v>
      </c>
      <c r="Q7" s="3" t="s">
        <v>252</v>
      </c>
      <c r="S7" s="8" t="s">
        <v>10</v>
      </c>
      <c r="T7" s="1" t="s">
        <v>297</v>
      </c>
      <c r="U7" s="3">
        <f>VLOOKUP($A7,SEM_PLEXOS,MATCH("ACT_TIME_LO",Data_SEM_PLEXOS!$4:$4,FALSE),FALSE)</f>
        <v>1</v>
      </c>
      <c r="W7" s="3" t="s">
        <v>252</v>
      </c>
      <c r="Y7" s="8" t="s">
        <v>14</v>
      </c>
      <c r="Z7" s="7" t="s">
        <v>296</v>
      </c>
      <c r="AA7" s="8">
        <f>VLOOKUP($A7,SEM_PLEXOS,MATCH("ACT_UPS_UP",Data_SEM_PLEXOS!$4:$4,FALSE),FALSE)</f>
        <v>3.333333333333333</v>
      </c>
      <c r="AC7" s="8" t="s">
        <v>252</v>
      </c>
      <c r="AE7" s="8" t="s">
        <v>14</v>
      </c>
      <c r="AF7" s="1" t="s">
        <v>297</v>
      </c>
      <c r="AG7" s="3">
        <f>VLOOKUP($A7,SEM_PLEXOS,MATCH("ACT_UPS_LO",Data_SEM_PLEXOS!$4:$4,FALSE),FALSE)</f>
        <v>3.333333333333333</v>
      </c>
    </row>
    <row r="8" spans="1:33">
      <c r="A8" t="s">
        <v>81</v>
      </c>
      <c r="C8" t="s">
        <v>253</v>
      </c>
      <c r="E8" s="3" t="s">
        <v>13</v>
      </c>
      <c r="G8" s="3">
        <f>VLOOKUP(A8,SEM_PLEXOS,MATCH(E8,Data_SEM_PLEXOS!$4:$4,FALSE),FALSE)</f>
        <v>0.62376237623762376</v>
      </c>
      <c r="J8" s="3" t="s">
        <v>253</v>
      </c>
      <c r="L8" s="9" t="s">
        <v>10</v>
      </c>
      <c r="M8" s="1" t="s">
        <v>296</v>
      </c>
      <c r="N8" s="3">
        <f>VLOOKUP($A8,SEM_PLEXOS,MATCH("ACT_TIME_UP",Data_SEM_PLEXOS!$4:$4,FALSE),FALSE)</f>
        <v>0.02</v>
      </c>
      <c r="Q8" s="3" t="s">
        <v>253</v>
      </c>
      <c r="S8" s="8" t="s">
        <v>10</v>
      </c>
      <c r="T8" s="1" t="s">
        <v>297</v>
      </c>
      <c r="U8" s="3">
        <f>VLOOKUP($A8,SEM_PLEXOS,MATCH("ACT_TIME_LO",Data_SEM_PLEXOS!$4:$4,FALSE),FALSE)</f>
        <v>0.25</v>
      </c>
      <c r="W8" s="3" t="s">
        <v>253</v>
      </c>
      <c r="Y8" s="8" t="s">
        <v>14</v>
      </c>
      <c r="Z8" s="7" t="s">
        <v>296</v>
      </c>
      <c r="AA8" s="8">
        <f>VLOOKUP($A8,SEM_PLEXOS,MATCH("ACT_UPS_UP",Data_SEM_PLEXOS!$4:$4,FALSE),FALSE)</f>
        <v>0.62970297029702971</v>
      </c>
      <c r="AC8" s="8" t="s">
        <v>253</v>
      </c>
      <c r="AE8" s="8" t="s">
        <v>14</v>
      </c>
      <c r="AF8" s="1" t="s">
        <v>297</v>
      </c>
      <c r="AG8" s="3">
        <f>VLOOKUP($A8,SEM_PLEXOS,MATCH("ACT_UPS_LO",Data_SEM_PLEXOS!$4:$4,FALSE),FALSE)</f>
        <v>2.3643564356435642</v>
      </c>
    </row>
    <row r="9" spans="1:33">
      <c r="A9" t="s">
        <v>86</v>
      </c>
      <c r="C9" t="s">
        <v>254</v>
      </c>
      <c r="E9" s="3" t="s">
        <v>13</v>
      </c>
      <c r="G9" s="3">
        <f>VLOOKUP(A9,SEM_PLEXOS,MATCH(E9,Data_SEM_PLEXOS!$4:$4,FALSE),FALSE)</f>
        <v>0.45748987854251011</v>
      </c>
      <c r="J9" s="3" t="s">
        <v>254</v>
      </c>
      <c r="L9" s="9" t="s">
        <v>10</v>
      </c>
      <c r="M9" s="1" t="s">
        <v>296</v>
      </c>
      <c r="N9" s="3">
        <f>VLOOKUP($A9,SEM_PLEXOS,MATCH("ACT_TIME_UP",Data_SEM_PLEXOS!$4:$4,FALSE),FALSE)</f>
        <v>0.02</v>
      </c>
      <c r="Q9" s="3" t="s">
        <v>254</v>
      </c>
      <c r="S9" s="8" t="s">
        <v>10</v>
      </c>
      <c r="T9" s="1" t="s">
        <v>297</v>
      </c>
      <c r="U9" s="3">
        <f>VLOOKUP($A9,SEM_PLEXOS,MATCH("ACT_TIME_LO",Data_SEM_PLEXOS!$4:$4,FALSE),FALSE)</f>
        <v>0.25</v>
      </c>
      <c r="W9" s="3" t="s">
        <v>254</v>
      </c>
      <c r="Y9" s="8" t="s">
        <v>14</v>
      </c>
      <c r="Z9" s="7" t="s">
        <v>296</v>
      </c>
      <c r="AA9" s="8">
        <f>VLOOKUP($A9,SEM_PLEXOS,MATCH("ACT_UPS_UP",Data_SEM_PLEXOS!$4:$4,FALSE),FALSE)</f>
        <v>2.6720647773279351</v>
      </c>
      <c r="AC9" s="8" t="s">
        <v>254</v>
      </c>
      <c r="AE9" s="8" t="s">
        <v>14</v>
      </c>
      <c r="AF9" s="1" t="s">
        <v>297</v>
      </c>
      <c r="AG9" s="3">
        <f>VLOOKUP($A9,SEM_PLEXOS,MATCH("ACT_UPS_LO",Data_SEM_PLEXOS!$4:$4,FALSE),FALSE)</f>
        <v>2.6720647773279351</v>
      </c>
    </row>
    <row r="10" spans="1:33">
      <c r="A10" t="s">
        <v>89</v>
      </c>
      <c r="C10" t="s">
        <v>255</v>
      </c>
      <c r="E10" s="3" t="s">
        <v>13</v>
      </c>
      <c r="G10" s="3">
        <f>VLOOKUP(A10,SEM_PLEXOS,MATCH(E10,Data_SEM_PLEXOS!$4:$4,FALSE),FALSE)</f>
        <v>0.45748987854251011</v>
      </c>
      <c r="J10" s="3" t="s">
        <v>255</v>
      </c>
      <c r="L10" s="9" t="s">
        <v>10</v>
      </c>
      <c r="M10" s="1" t="s">
        <v>296</v>
      </c>
      <c r="N10" s="3">
        <f>VLOOKUP($A10,SEM_PLEXOS,MATCH("ACT_TIME_UP",Data_SEM_PLEXOS!$4:$4,FALSE),FALSE)</f>
        <v>0.02</v>
      </c>
      <c r="Q10" s="3" t="s">
        <v>255</v>
      </c>
      <c r="S10" s="8" t="s">
        <v>10</v>
      </c>
      <c r="T10" s="1" t="s">
        <v>297</v>
      </c>
      <c r="U10" s="3">
        <f>VLOOKUP($A10,SEM_PLEXOS,MATCH("ACT_TIME_LO",Data_SEM_PLEXOS!$4:$4,FALSE),FALSE)</f>
        <v>0.25</v>
      </c>
      <c r="W10" s="3" t="s">
        <v>255</v>
      </c>
      <c r="Y10" s="8" t="s">
        <v>14</v>
      </c>
      <c r="Z10" s="7" t="s">
        <v>296</v>
      </c>
      <c r="AA10" s="8">
        <f>VLOOKUP($A10,SEM_PLEXOS,MATCH("ACT_UPS_UP",Data_SEM_PLEXOS!$4:$4,FALSE),FALSE)</f>
        <v>2.6720647773279351</v>
      </c>
      <c r="AC10" s="8" t="s">
        <v>255</v>
      </c>
      <c r="AE10" s="8" t="s">
        <v>14</v>
      </c>
      <c r="AF10" s="1" t="s">
        <v>297</v>
      </c>
      <c r="AG10" s="3">
        <f>VLOOKUP($A10,SEM_PLEXOS,MATCH("ACT_UPS_LO",Data_SEM_PLEXOS!$4:$4,FALSE),FALSE)</f>
        <v>2.6720647773279351</v>
      </c>
    </row>
    <row r="11" spans="1:33">
      <c r="A11" t="s">
        <v>99</v>
      </c>
      <c r="C11" t="s">
        <v>256</v>
      </c>
      <c r="E11" s="3" t="s">
        <v>13</v>
      </c>
      <c r="G11" s="3">
        <f>VLOOKUP(A11,SEM_PLEXOS,MATCH(E11,Data_SEM_PLEXOS!$4:$4,FALSE),FALSE)</f>
        <v>0.13793103448275862</v>
      </c>
      <c r="J11" s="3" t="s">
        <v>256</v>
      </c>
      <c r="L11" s="9" t="s">
        <v>10</v>
      </c>
      <c r="M11" s="1" t="s">
        <v>296</v>
      </c>
      <c r="N11" s="3">
        <f>VLOOKUP($A11,SEM_PLEXOS,MATCH("ACT_TIME_UP",Data_SEM_PLEXOS!$4:$4,FALSE),FALSE)</f>
        <v>0.02</v>
      </c>
      <c r="Q11" s="3" t="s">
        <v>256</v>
      </c>
      <c r="S11" s="8" t="s">
        <v>10</v>
      </c>
      <c r="T11" s="1" t="s">
        <v>297</v>
      </c>
      <c r="U11" s="3">
        <f>VLOOKUP($A11,SEM_PLEXOS,MATCH("ACT_TIME_LO",Data_SEM_PLEXOS!$4:$4,FALSE),FALSE)</f>
        <v>0.25</v>
      </c>
      <c r="W11" s="3" t="s">
        <v>256</v>
      </c>
      <c r="Y11" s="8" t="s">
        <v>14</v>
      </c>
      <c r="Z11" s="7" t="s">
        <v>296</v>
      </c>
      <c r="AA11" s="8">
        <f>VLOOKUP($A11,SEM_PLEXOS,MATCH("ACT_UPS_UP",Data_SEM_PLEXOS!$4:$4,FALSE),FALSE)</f>
        <v>5.1724137931034484</v>
      </c>
      <c r="AC11" s="8" t="s">
        <v>256</v>
      </c>
      <c r="AE11" s="8" t="s">
        <v>14</v>
      </c>
      <c r="AF11" s="1" t="s">
        <v>297</v>
      </c>
      <c r="AG11" s="3">
        <f>VLOOKUP($A11,SEM_PLEXOS,MATCH("ACT_UPS_LO",Data_SEM_PLEXOS!$4:$4,FALSE),FALSE)</f>
        <v>6.6517241379310335</v>
      </c>
    </row>
    <row r="12" spans="1:33">
      <c r="A12" t="s">
        <v>103</v>
      </c>
      <c r="C12" t="s">
        <v>257</v>
      </c>
      <c r="E12" s="3" t="s">
        <v>13</v>
      </c>
      <c r="G12" s="3">
        <f>VLOOKUP(A12,SEM_PLEXOS,MATCH(E12,Data_SEM_PLEXOS!$4:$4,FALSE),FALSE)</f>
        <v>0.13793103448275862</v>
      </c>
      <c r="J12" s="3" t="s">
        <v>257</v>
      </c>
      <c r="L12" s="9" t="s">
        <v>10</v>
      </c>
      <c r="M12" s="1" t="s">
        <v>296</v>
      </c>
      <c r="N12" s="3">
        <f>VLOOKUP($A12,SEM_PLEXOS,MATCH("ACT_TIME_UP",Data_SEM_PLEXOS!$4:$4,FALSE),FALSE)</f>
        <v>0.02</v>
      </c>
      <c r="Q12" s="3" t="s">
        <v>257</v>
      </c>
      <c r="S12" s="8" t="s">
        <v>10</v>
      </c>
      <c r="T12" s="1" t="s">
        <v>297</v>
      </c>
      <c r="U12" s="3">
        <f>VLOOKUP($A12,SEM_PLEXOS,MATCH("ACT_TIME_LO",Data_SEM_PLEXOS!$4:$4,FALSE),FALSE)</f>
        <v>0.25</v>
      </c>
      <c r="W12" s="3" t="s">
        <v>257</v>
      </c>
      <c r="Y12" s="8" t="s">
        <v>14</v>
      </c>
      <c r="Z12" s="7" t="s">
        <v>296</v>
      </c>
      <c r="AA12" s="8">
        <f>VLOOKUP($A12,SEM_PLEXOS,MATCH("ACT_UPS_UP",Data_SEM_PLEXOS!$4:$4,FALSE),FALSE)</f>
        <v>5.1724137931034484</v>
      </c>
      <c r="AC12" s="8" t="s">
        <v>257</v>
      </c>
      <c r="AE12" s="8" t="s">
        <v>14</v>
      </c>
      <c r="AF12" s="1" t="s">
        <v>297</v>
      </c>
      <c r="AG12" s="3">
        <f>VLOOKUP($A12,SEM_PLEXOS,MATCH("ACT_UPS_LO",Data_SEM_PLEXOS!$4:$4,FALSE),FALSE)</f>
        <v>6.6517241379310335</v>
      </c>
    </row>
    <row r="13" spans="1:33">
      <c r="A13" t="s">
        <v>106</v>
      </c>
      <c r="C13" t="s">
        <v>258</v>
      </c>
      <c r="E13" s="3" t="s">
        <v>13</v>
      </c>
      <c r="G13" s="3">
        <f>VLOOKUP(A13,SEM_PLEXOS,MATCH(E13,Data_SEM_PLEXOS!$4:$4,FALSE),FALSE)</f>
        <v>0.15094339622641509</v>
      </c>
      <c r="J13" s="3" t="s">
        <v>258</v>
      </c>
      <c r="L13" s="9" t="s">
        <v>10</v>
      </c>
      <c r="M13" s="1" t="s">
        <v>296</v>
      </c>
      <c r="N13" s="3">
        <f>VLOOKUP($A13,SEM_PLEXOS,MATCH("ACT_TIME_UP",Data_SEM_PLEXOS!$4:$4,FALSE),FALSE)</f>
        <v>0.02</v>
      </c>
      <c r="Q13" s="3" t="s">
        <v>258</v>
      </c>
      <c r="S13" s="8" t="s">
        <v>10</v>
      </c>
      <c r="T13" s="1" t="s">
        <v>297</v>
      </c>
      <c r="U13" s="3">
        <f>VLOOKUP($A13,SEM_PLEXOS,MATCH("ACT_TIME_LO",Data_SEM_PLEXOS!$4:$4,FALSE),FALSE)</f>
        <v>0.25</v>
      </c>
      <c r="W13" s="3" t="s">
        <v>258</v>
      </c>
      <c r="Y13" s="8" t="s">
        <v>14</v>
      </c>
      <c r="Z13" s="7" t="s">
        <v>296</v>
      </c>
      <c r="AA13" s="8">
        <f>VLOOKUP($A13,SEM_PLEXOS,MATCH("ACT_UPS_UP",Data_SEM_PLEXOS!$4:$4,FALSE),FALSE)</f>
        <v>56.60377358490566</v>
      </c>
      <c r="AC13" s="8" t="s">
        <v>258</v>
      </c>
      <c r="AE13" s="8" t="s">
        <v>14</v>
      </c>
      <c r="AF13" s="1" t="s">
        <v>297</v>
      </c>
      <c r="AG13" s="3">
        <f>VLOOKUP($A13,SEM_PLEXOS,MATCH("ACT_UPS_LO",Data_SEM_PLEXOS!$4:$4,FALSE),FALSE)</f>
        <v>56.60377358490566</v>
      </c>
    </row>
    <row r="14" spans="1:33">
      <c r="A14" t="s">
        <v>109</v>
      </c>
      <c r="C14" t="s">
        <v>259</v>
      </c>
      <c r="E14" s="3" t="s">
        <v>13</v>
      </c>
      <c r="G14" s="3">
        <f>VLOOKUP(A14,SEM_PLEXOS,MATCH(E14,Data_SEM_PLEXOS!$4:$4,FALSE),FALSE)</f>
        <v>0.49652432969215493</v>
      </c>
      <c r="J14" s="3" t="s">
        <v>259</v>
      </c>
      <c r="L14" s="9" t="s">
        <v>10</v>
      </c>
      <c r="M14" s="1" t="s">
        <v>296</v>
      </c>
      <c r="N14" s="3">
        <f>VLOOKUP($A14,SEM_PLEXOS,MATCH("ACT_TIME_UP",Data_SEM_PLEXOS!$4:$4,FALSE),FALSE)</f>
        <v>0.5</v>
      </c>
      <c r="Q14" s="3" t="s">
        <v>259</v>
      </c>
      <c r="S14" s="8" t="s">
        <v>10</v>
      </c>
      <c r="T14" s="1" t="s">
        <v>297</v>
      </c>
      <c r="U14" s="3">
        <f>VLOOKUP($A14,SEM_PLEXOS,MATCH("ACT_TIME_LO",Data_SEM_PLEXOS!$4:$4,FALSE),FALSE)</f>
        <v>0.5</v>
      </c>
      <c r="W14" s="3" t="s">
        <v>259</v>
      </c>
      <c r="Y14" s="8" t="s">
        <v>14</v>
      </c>
      <c r="Z14" s="7" t="s">
        <v>296</v>
      </c>
      <c r="AA14" s="8">
        <f>VLOOKUP($A14,SEM_PLEXOS,MATCH("ACT_UPS_UP",Data_SEM_PLEXOS!$4:$4,FALSE),FALSE)</f>
        <v>20.01986097318769</v>
      </c>
      <c r="AC14" s="8" t="s">
        <v>259</v>
      </c>
      <c r="AE14" s="8" t="s">
        <v>14</v>
      </c>
      <c r="AF14" s="1" t="s">
        <v>297</v>
      </c>
      <c r="AG14" s="3">
        <f>VLOOKUP($A14,SEM_PLEXOS,MATCH("ACT_UPS_LO",Data_SEM_PLEXOS!$4:$4,FALSE),FALSE)</f>
        <v>20.01986097318769</v>
      </c>
    </row>
    <row r="15" spans="1:33">
      <c r="A15" t="s">
        <v>114</v>
      </c>
      <c r="C15" t="s">
        <v>260</v>
      </c>
      <c r="E15" s="3" t="s">
        <v>13</v>
      </c>
      <c r="G15" s="3">
        <f>VLOOKUP(A15,SEM_PLEXOS,MATCH(E15,Data_SEM_PLEXOS!$4:$4,FALSE),FALSE)</f>
        <v>0.6310679611650486</v>
      </c>
      <c r="J15" s="3" t="s">
        <v>260</v>
      </c>
      <c r="L15" s="9" t="s">
        <v>10</v>
      </c>
      <c r="M15" s="1" t="s">
        <v>296</v>
      </c>
      <c r="N15" s="3">
        <f>VLOOKUP($A15,SEM_PLEXOS,MATCH("ACT_TIME_UP",Data_SEM_PLEXOS!$4:$4,FALSE),FALSE)</f>
        <v>4</v>
      </c>
      <c r="Q15" s="3" t="s">
        <v>260</v>
      </c>
      <c r="S15" s="8" t="s">
        <v>10</v>
      </c>
      <c r="T15" s="1" t="s">
        <v>297</v>
      </c>
      <c r="U15" s="3">
        <f>VLOOKUP($A15,SEM_PLEXOS,MATCH("ACT_TIME_LO",Data_SEM_PLEXOS!$4:$4,FALSE),FALSE)</f>
        <v>4</v>
      </c>
      <c r="W15" s="3" t="s">
        <v>260</v>
      </c>
      <c r="Y15" s="8" t="s">
        <v>14</v>
      </c>
      <c r="Z15" s="7" t="s">
        <v>296</v>
      </c>
      <c r="AA15" s="8">
        <f>VLOOKUP($A15,SEM_PLEXOS,MATCH("ACT_UPS_UP",Data_SEM_PLEXOS!$4:$4,FALSE),FALSE)</f>
        <v>2.1844660194174756</v>
      </c>
      <c r="AC15" s="8" t="s">
        <v>260</v>
      </c>
      <c r="AE15" s="8" t="s">
        <v>14</v>
      </c>
      <c r="AF15" s="1" t="s">
        <v>297</v>
      </c>
      <c r="AG15" s="3">
        <f>VLOOKUP($A15,SEM_PLEXOS,MATCH("ACT_UPS_LO",Data_SEM_PLEXOS!$4:$4,FALSE),FALSE)</f>
        <v>1.2160194174757282</v>
      </c>
    </row>
    <row r="16" spans="1:33">
      <c r="A16" t="s">
        <v>118</v>
      </c>
      <c r="C16" t="s">
        <v>261</v>
      </c>
      <c r="E16" s="3" t="s">
        <v>13</v>
      </c>
      <c r="G16" s="3">
        <f>VLOOKUP(A16,SEM_PLEXOS,MATCH(E16,Data_SEM_PLEXOS!$4:$4,FALSE),FALSE)</f>
        <v>0.47990543735224589</v>
      </c>
      <c r="J16" s="3" t="s">
        <v>261</v>
      </c>
      <c r="L16" s="9" t="s">
        <v>10</v>
      </c>
      <c r="M16" s="1" t="s">
        <v>296</v>
      </c>
      <c r="N16" s="3">
        <f>VLOOKUP($A16,SEM_PLEXOS,MATCH("ACT_TIME_UP",Data_SEM_PLEXOS!$4:$4,FALSE),FALSE)</f>
        <v>4</v>
      </c>
      <c r="Q16" s="3" t="s">
        <v>261</v>
      </c>
      <c r="S16" s="8" t="s">
        <v>10</v>
      </c>
      <c r="T16" s="1" t="s">
        <v>297</v>
      </c>
      <c r="U16" s="3">
        <f>VLOOKUP($A16,SEM_PLEXOS,MATCH("ACT_TIME_LO",Data_SEM_PLEXOS!$4:$4,FALSE),FALSE)</f>
        <v>1</v>
      </c>
      <c r="W16" s="3" t="s">
        <v>261</v>
      </c>
      <c r="Y16" s="8" t="s">
        <v>14</v>
      </c>
      <c r="Z16" s="7" t="s">
        <v>296</v>
      </c>
      <c r="AA16" s="8">
        <f>VLOOKUP($A16,SEM_PLEXOS,MATCH("ACT_UPS_UP",Data_SEM_PLEXOS!$4:$4,FALSE),FALSE)</f>
        <v>1.4184397163120568</v>
      </c>
      <c r="AC16" s="8" t="s">
        <v>261</v>
      </c>
      <c r="AE16" s="8" t="s">
        <v>14</v>
      </c>
      <c r="AF16" s="1" t="s">
        <v>297</v>
      </c>
      <c r="AG16" s="3">
        <f>VLOOKUP($A16,SEM_PLEXOS,MATCH("ACT_UPS_LO",Data_SEM_PLEXOS!$4:$4,FALSE),FALSE)</f>
        <v>1.2765957446808511</v>
      </c>
    </row>
    <row r="17" spans="1:33">
      <c r="A17" t="s">
        <v>127</v>
      </c>
      <c r="C17" t="s">
        <v>262</v>
      </c>
      <c r="E17" s="3" t="s">
        <v>13</v>
      </c>
      <c r="G17" s="3">
        <f>VLOOKUP(A17,SEM_PLEXOS,MATCH(E17,Data_SEM_PLEXOS!$4:$4,FALSE),FALSE)</f>
        <v>0.34863945578231292</v>
      </c>
      <c r="J17" s="3" t="s">
        <v>262</v>
      </c>
      <c r="L17" s="9" t="s">
        <v>10</v>
      </c>
      <c r="M17" s="1" t="s">
        <v>296</v>
      </c>
      <c r="N17" s="3">
        <f>VLOOKUP($A17,SEM_PLEXOS,MATCH("ACT_TIME_UP",Data_SEM_PLEXOS!$4:$4,FALSE),FALSE)</f>
        <v>4</v>
      </c>
      <c r="Q17" s="3" t="s">
        <v>262</v>
      </c>
      <c r="S17" s="8" t="s">
        <v>10</v>
      </c>
      <c r="T17" s="1" t="s">
        <v>297</v>
      </c>
      <c r="U17" s="3">
        <f>VLOOKUP($A17,SEM_PLEXOS,MATCH("ACT_TIME_LO",Data_SEM_PLEXOS!$4:$4,FALSE),FALSE)</f>
        <v>0.5</v>
      </c>
      <c r="W17" s="3" t="s">
        <v>262</v>
      </c>
      <c r="Y17" s="8" t="s">
        <v>14</v>
      </c>
      <c r="Z17" s="7" t="s">
        <v>296</v>
      </c>
      <c r="AA17" s="8">
        <f>VLOOKUP($A17,SEM_PLEXOS,MATCH("ACT_UPS_UP",Data_SEM_PLEXOS!$4:$4,FALSE),FALSE)</f>
        <v>0.8979591836734695</v>
      </c>
      <c r="AC17" s="8" t="s">
        <v>262</v>
      </c>
      <c r="AE17" s="8" t="s">
        <v>14</v>
      </c>
      <c r="AF17" s="1" t="s">
        <v>297</v>
      </c>
      <c r="AG17" s="3">
        <f>VLOOKUP($A17,SEM_PLEXOS,MATCH("ACT_UPS_LO",Data_SEM_PLEXOS!$4:$4,FALSE),FALSE)</f>
        <v>0.8979591836734695</v>
      </c>
    </row>
    <row r="18" spans="1:33">
      <c r="A18" t="s">
        <v>132</v>
      </c>
      <c r="C18" t="s">
        <v>263</v>
      </c>
      <c r="E18" s="3" t="s">
        <v>13</v>
      </c>
      <c r="G18" s="3">
        <f>VLOOKUP(A18,SEM_PLEXOS,MATCH(E18,Data_SEM_PLEXOS!$4:$4,FALSE),FALSE)</f>
        <v>0.34482758620689657</v>
      </c>
      <c r="J18" s="3" t="s">
        <v>263</v>
      </c>
      <c r="L18" s="9" t="s">
        <v>10</v>
      </c>
      <c r="M18" s="1" t="s">
        <v>296</v>
      </c>
      <c r="N18" s="3">
        <f>VLOOKUP($A18,SEM_PLEXOS,MATCH("ACT_TIME_UP",Data_SEM_PLEXOS!$4:$4,FALSE),FALSE)</f>
        <v>0</v>
      </c>
      <c r="Q18" s="3" t="s">
        <v>263</v>
      </c>
      <c r="S18" s="8" t="s">
        <v>10</v>
      </c>
      <c r="T18" s="1" t="s">
        <v>297</v>
      </c>
      <c r="U18" s="3">
        <f>VLOOKUP($A18,SEM_PLEXOS,MATCH("ACT_TIME_LO",Data_SEM_PLEXOS!$4:$4,FALSE),FALSE)</f>
        <v>0.5</v>
      </c>
      <c r="W18" s="3" t="s">
        <v>263</v>
      </c>
      <c r="Y18" s="8" t="s">
        <v>14</v>
      </c>
      <c r="Z18" s="7" t="s">
        <v>296</v>
      </c>
      <c r="AA18" s="8">
        <f>VLOOKUP($A18,SEM_PLEXOS,MATCH("ACT_UPS_UP",Data_SEM_PLEXOS!$4:$4,FALSE),FALSE)</f>
        <v>5.1724137931034484</v>
      </c>
      <c r="AC18" s="8" t="s">
        <v>263</v>
      </c>
      <c r="AE18" s="8" t="s">
        <v>14</v>
      </c>
      <c r="AF18" s="1" t="s">
        <v>297</v>
      </c>
      <c r="AG18" s="3">
        <f>VLOOKUP($A18,SEM_PLEXOS,MATCH("ACT_UPS_LO",Data_SEM_PLEXOS!$4:$4,FALSE),FALSE)</f>
        <v>5.1724137931034484</v>
      </c>
    </row>
    <row r="19" spans="1:33">
      <c r="A19" t="s">
        <v>135</v>
      </c>
      <c r="C19" t="s">
        <v>264</v>
      </c>
      <c r="E19" s="3" t="s">
        <v>13</v>
      </c>
      <c r="G19" s="3">
        <f>VLOOKUP(A19,SEM_PLEXOS,MATCH(E19,Data_SEM_PLEXOS!$4:$4,FALSE),FALSE)</f>
        <v>0.34482758620689657</v>
      </c>
      <c r="J19" s="3" t="s">
        <v>264</v>
      </c>
      <c r="L19" s="9" t="s">
        <v>10</v>
      </c>
      <c r="M19" s="1" t="s">
        <v>296</v>
      </c>
      <c r="N19" s="3">
        <f>VLOOKUP($A19,SEM_PLEXOS,MATCH("ACT_TIME_UP",Data_SEM_PLEXOS!$4:$4,FALSE),FALSE)</f>
        <v>0</v>
      </c>
      <c r="Q19" s="3" t="s">
        <v>264</v>
      </c>
      <c r="S19" s="8" t="s">
        <v>10</v>
      </c>
      <c r="T19" s="1" t="s">
        <v>297</v>
      </c>
      <c r="U19" s="3">
        <f>VLOOKUP($A19,SEM_PLEXOS,MATCH("ACT_TIME_LO",Data_SEM_PLEXOS!$4:$4,FALSE),FALSE)</f>
        <v>0.5</v>
      </c>
      <c r="W19" s="3" t="s">
        <v>264</v>
      </c>
      <c r="Y19" s="8" t="s">
        <v>14</v>
      </c>
      <c r="Z19" s="7" t="s">
        <v>296</v>
      </c>
      <c r="AA19" s="8">
        <f>VLOOKUP($A19,SEM_PLEXOS,MATCH("ACT_UPS_UP",Data_SEM_PLEXOS!$4:$4,FALSE),FALSE)</f>
        <v>5.1724137931034484</v>
      </c>
      <c r="AC19" s="8" t="s">
        <v>264</v>
      </c>
      <c r="AE19" s="8" t="s">
        <v>14</v>
      </c>
      <c r="AF19" s="1" t="s">
        <v>297</v>
      </c>
      <c r="AG19" s="3">
        <f>VLOOKUP($A19,SEM_PLEXOS,MATCH("ACT_UPS_LO",Data_SEM_PLEXOS!$4:$4,FALSE),FALSE)</f>
        <v>5.1724137931034484</v>
      </c>
    </row>
    <row r="20" spans="1:33">
      <c r="A20" t="s">
        <v>137</v>
      </c>
      <c r="C20" t="s">
        <v>265</v>
      </c>
      <c r="E20" s="3" t="s">
        <v>13</v>
      </c>
      <c r="G20" s="3">
        <f>VLOOKUP(A20,SEM_PLEXOS,MATCH(E20,Data_SEM_PLEXOS!$4:$4,FALSE),FALSE)</f>
        <v>0.35560344827586204</v>
      </c>
      <c r="J20" s="3" t="s">
        <v>265</v>
      </c>
      <c r="L20" s="9" t="s">
        <v>10</v>
      </c>
      <c r="M20" s="1" t="s">
        <v>296</v>
      </c>
      <c r="N20" s="3">
        <f>VLOOKUP($A20,SEM_PLEXOS,MATCH("ACT_TIME_UP",Data_SEM_PLEXOS!$4:$4,FALSE),FALSE)</f>
        <v>4</v>
      </c>
      <c r="Q20" s="3" t="s">
        <v>265</v>
      </c>
      <c r="S20" s="8" t="s">
        <v>10</v>
      </c>
      <c r="T20" s="1" t="s">
        <v>297</v>
      </c>
      <c r="U20" s="3">
        <f>VLOOKUP($A20,SEM_PLEXOS,MATCH("ACT_TIME_LO",Data_SEM_PLEXOS!$4:$4,FALSE),FALSE)</f>
        <v>4</v>
      </c>
      <c r="W20" s="3" t="s">
        <v>265</v>
      </c>
      <c r="Y20" s="8" t="s">
        <v>14</v>
      </c>
      <c r="Z20" s="7" t="s">
        <v>296</v>
      </c>
      <c r="AA20" s="8">
        <f>VLOOKUP($A20,SEM_PLEXOS,MATCH("ACT_UPS_UP",Data_SEM_PLEXOS!$4:$4,FALSE),FALSE)</f>
        <v>2.2202586206896555</v>
      </c>
      <c r="AC20" s="8" t="s">
        <v>265</v>
      </c>
      <c r="AE20" s="8" t="s">
        <v>14</v>
      </c>
      <c r="AF20" s="1" t="s">
        <v>297</v>
      </c>
      <c r="AG20" s="3">
        <f>VLOOKUP($A20,SEM_PLEXOS,MATCH("ACT_UPS_LO",Data_SEM_PLEXOS!$4:$4,FALSE),FALSE)</f>
        <v>2.3922413793103452</v>
      </c>
    </row>
    <row r="21" spans="1:33">
      <c r="A21" t="s">
        <v>142</v>
      </c>
      <c r="C21" t="s">
        <v>266</v>
      </c>
      <c r="E21" s="3" t="s">
        <v>13</v>
      </c>
      <c r="G21" s="3">
        <f>VLOOKUP(A21,SEM_PLEXOS,MATCH(E21,Data_SEM_PLEXOS!$4:$4,FALSE),FALSE)</f>
        <v>0.29950495049504949</v>
      </c>
      <c r="J21" s="3" t="s">
        <v>266</v>
      </c>
      <c r="L21" s="9" t="s">
        <v>10</v>
      </c>
      <c r="M21" s="1" t="s">
        <v>296</v>
      </c>
      <c r="N21" s="3">
        <f>VLOOKUP($A21,SEM_PLEXOS,MATCH("ACT_TIME_UP",Data_SEM_PLEXOS!$4:$4,FALSE),FALSE)</f>
        <v>4</v>
      </c>
      <c r="Q21" s="3" t="s">
        <v>266</v>
      </c>
      <c r="S21" s="8" t="s">
        <v>10</v>
      </c>
      <c r="T21" s="1" t="s">
        <v>297</v>
      </c>
      <c r="U21" s="3">
        <f>VLOOKUP($A21,SEM_PLEXOS,MATCH("ACT_TIME_LO",Data_SEM_PLEXOS!$4:$4,FALSE),FALSE)</f>
        <v>4</v>
      </c>
      <c r="W21" s="3" t="s">
        <v>266</v>
      </c>
      <c r="Y21" s="8" t="s">
        <v>14</v>
      </c>
      <c r="Z21" s="7" t="s">
        <v>296</v>
      </c>
      <c r="AA21" s="8">
        <f>VLOOKUP($A21,SEM_PLEXOS,MATCH("ACT_UPS_UP",Data_SEM_PLEXOS!$4:$4,FALSE),FALSE)</f>
        <v>2.9702970297029703</v>
      </c>
      <c r="AC21" s="8" t="s">
        <v>266</v>
      </c>
      <c r="AE21" s="8" t="s">
        <v>14</v>
      </c>
      <c r="AF21" s="1" t="s">
        <v>297</v>
      </c>
      <c r="AG21" s="3">
        <f>VLOOKUP($A21,SEM_PLEXOS,MATCH("ACT_UPS_LO",Data_SEM_PLEXOS!$4:$4,FALSE),FALSE)</f>
        <v>2.9702970297029703</v>
      </c>
    </row>
    <row r="22" spans="1:33">
      <c r="A22" t="s">
        <v>146</v>
      </c>
      <c r="C22" t="s">
        <v>267</v>
      </c>
      <c r="E22" s="3" t="s">
        <v>13</v>
      </c>
      <c r="G22" s="3">
        <f>VLOOKUP(A22,SEM_PLEXOS,MATCH(E22,Data_SEM_PLEXOS!$4:$4,FALSE),FALSE)</f>
        <v>0.3498542274052478</v>
      </c>
      <c r="J22" s="3" t="s">
        <v>267</v>
      </c>
      <c r="L22" s="9" t="s">
        <v>10</v>
      </c>
      <c r="M22" s="1" t="s">
        <v>296</v>
      </c>
      <c r="N22" s="3">
        <f>VLOOKUP($A22,SEM_PLEXOS,MATCH("ACT_TIME_UP",Data_SEM_PLEXOS!$4:$4,FALSE),FALSE)</f>
        <v>4</v>
      </c>
      <c r="Q22" s="3" t="s">
        <v>267</v>
      </c>
      <c r="S22" s="8" t="s">
        <v>10</v>
      </c>
      <c r="T22" s="1" t="s">
        <v>297</v>
      </c>
      <c r="U22" s="3">
        <f>VLOOKUP($A22,SEM_PLEXOS,MATCH("ACT_TIME_LO",Data_SEM_PLEXOS!$4:$4,FALSE),FALSE)</f>
        <v>4</v>
      </c>
      <c r="W22" s="3" t="s">
        <v>267</v>
      </c>
      <c r="Y22" s="8" t="s">
        <v>14</v>
      </c>
      <c r="Z22" s="7" t="s">
        <v>296</v>
      </c>
      <c r="AA22" s="8">
        <f>VLOOKUP($A22,SEM_PLEXOS,MATCH("ACT_UPS_UP",Data_SEM_PLEXOS!$4:$4,FALSE),FALSE)</f>
        <v>1.2244897959183672</v>
      </c>
      <c r="AC22" s="8" t="s">
        <v>267</v>
      </c>
      <c r="AE22" s="8" t="s">
        <v>14</v>
      </c>
      <c r="AF22" s="1" t="s">
        <v>297</v>
      </c>
      <c r="AG22" s="3">
        <f>VLOOKUP($A22,SEM_PLEXOS,MATCH("ACT_UPS_LO",Data_SEM_PLEXOS!$4:$4,FALSE),FALSE)</f>
        <v>1.2244897959183672</v>
      </c>
    </row>
    <row r="23" spans="1:33">
      <c r="A23" t="s">
        <v>149</v>
      </c>
      <c r="C23" t="s">
        <v>268</v>
      </c>
      <c r="E23" s="3" t="s">
        <v>13</v>
      </c>
      <c r="G23" s="10">
        <v>0.34</v>
      </c>
      <c r="J23" s="3" t="s">
        <v>268</v>
      </c>
      <c r="L23" s="9" t="s">
        <v>10</v>
      </c>
      <c r="M23" s="1" t="s">
        <v>296</v>
      </c>
      <c r="N23" s="3">
        <f>VLOOKUP($A23,SEM_PLEXOS,MATCH("ACT_TIME_UP",Data_SEM_PLEXOS!$4:$4,FALSE),FALSE)</f>
        <v>0.5</v>
      </c>
      <c r="Q23" s="3" t="s">
        <v>268</v>
      </c>
      <c r="S23" s="8" t="s">
        <v>10</v>
      </c>
      <c r="T23" s="1" t="s">
        <v>297</v>
      </c>
      <c r="U23" s="3">
        <f>VLOOKUP($A23,SEM_PLEXOS,MATCH("ACT_TIME_LO",Data_SEM_PLEXOS!$4:$4,FALSE),FALSE)</f>
        <v>0.5</v>
      </c>
      <c r="W23" s="3" t="s">
        <v>268</v>
      </c>
      <c r="Y23" s="8" t="s">
        <v>14</v>
      </c>
      <c r="Z23" s="7" t="s">
        <v>296</v>
      </c>
      <c r="AA23" s="8">
        <f>VLOOKUP($A23,SEM_PLEXOS,MATCH("ACT_UPS_UP",Data_SEM_PLEXOS!$4:$4,FALSE),FALSE)</f>
        <v>7.5</v>
      </c>
      <c r="AC23" s="8" t="s">
        <v>268</v>
      </c>
      <c r="AE23" s="8" t="s">
        <v>14</v>
      </c>
      <c r="AF23" s="1" t="s">
        <v>297</v>
      </c>
      <c r="AG23" s="3">
        <f>VLOOKUP($A23,SEM_PLEXOS,MATCH("ACT_UPS_LO",Data_SEM_PLEXOS!$4:$4,FALSE),FALSE)</f>
        <v>7.5</v>
      </c>
    </row>
    <row r="24" spans="1:33">
      <c r="A24" t="s">
        <v>157</v>
      </c>
      <c r="C24" t="s">
        <v>269</v>
      </c>
      <c r="E24" s="3" t="s">
        <v>13</v>
      </c>
      <c r="G24" s="3">
        <f>VLOOKUP(A24,SEM_PLEXOS,MATCH(E24,Data_SEM_PLEXOS!$4:$4,FALSE),FALSE)</f>
        <v>0.36470588235294116</v>
      </c>
      <c r="J24" s="3" t="s">
        <v>269</v>
      </c>
      <c r="L24" s="9" t="s">
        <v>10</v>
      </c>
      <c r="M24" s="1" t="s">
        <v>296</v>
      </c>
      <c r="N24" s="3">
        <f>VLOOKUP($A24,SEM_PLEXOS,MATCH("ACT_TIME_UP",Data_SEM_PLEXOS!$4:$4,FALSE),FALSE)</f>
        <v>4</v>
      </c>
      <c r="Q24" s="3" t="s">
        <v>269</v>
      </c>
      <c r="S24" s="8" t="s">
        <v>10</v>
      </c>
      <c r="T24" s="1" t="s">
        <v>297</v>
      </c>
      <c r="U24" s="3">
        <f>VLOOKUP($A24,SEM_PLEXOS,MATCH("ACT_TIME_LO",Data_SEM_PLEXOS!$4:$4,FALSE),FALSE)</f>
        <v>0.5</v>
      </c>
      <c r="W24" s="3" t="s">
        <v>269</v>
      </c>
      <c r="Y24" s="8" t="s">
        <v>14</v>
      </c>
      <c r="Z24" s="7" t="s">
        <v>296</v>
      </c>
      <c r="AA24" s="8">
        <f>VLOOKUP($A24,SEM_PLEXOS,MATCH("ACT_UPS_UP",Data_SEM_PLEXOS!$4:$4,FALSE),FALSE)</f>
        <v>1.3623529411764705</v>
      </c>
      <c r="AC24" s="8" t="s">
        <v>269</v>
      </c>
      <c r="AE24" s="8" t="s">
        <v>14</v>
      </c>
      <c r="AF24" s="1" t="s">
        <v>297</v>
      </c>
      <c r="AG24" s="3">
        <f>VLOOKUP($A24,SEM_PLEXOS,MATCH("ACT_UPS_LO",Data_SEM_PLEXOS!$4:$4,FALSE),FALSE)</f>
        <v>1.3623529411764705</v>
      </c>
    </row>
    <row r="25" spans="1:33">
      <c r="A25" t="s">
        <v>163</v>
      </c>
      <c r="C25" t="s">
        <v>270</v>
      </c>
      <c r="E25" s="3" t="s">
        <v>13</v>
      </c>
      <c r="G25" s="3">
        <f>VLOOKUP(A25,SEM_PLEXOS,MATCH(E25,Data_SEM_PLEXOS!$4:$4,FALSE),FALSE)</f>
        <v>0.36046511627906974</v>
      </c>
      <c r="J25" s="3" t="s">
        <v>270</v>
      </c>
      <c r="L25" s="9" t="s">
        <v>10</v>
      </c>
      <c r="M25" s="1" t="s">
        <v>296</v>
      </c>
      <c r="N25" s="3">
        <f>VLOOKUP($A25,SEM_PLEXOS,MATCH("ACT_TIME_UP",Data_SEM_PLEXOS!$4:$4,FALSE),FALSE)</f>
        <v>4</v>
      </c>
      <c r="Q25" s="3" t="s">
        <v>270</v>
      </c>
      <c r="S25" s="8" t="s">
        <v>10</v>
      </c>
      <c r="T25" s="1" t="s">
        <v>297</v>
      </c>
      <c r="U25" s="3">
        <f>VLOOKUP($A25,SEM_PLEXOS,MATCH("ACT_TIME_LO",Data_SEM_PLEXOS!$4:$4,FALSE),FALSE)</f>
        <v>0.5</v>
      </c>
      <c r="W25" s="3" t="s">
        <v>270</v>
      </c>
      <c r="Y25" s="8" t="s">
        <v>14</v>
      </c>
      <c r="Z25" s="7" t="s">
        <v>296</v>
      </c>
      <c r="AA25" s="8">
        <f>VLOOKUP($A25,SEM_PLEXOS,MATCH("ACT_UPS_UP",Data_SEM_PLEXOS!$4:$4,FALSE),FALSE)</f>
        <v>1.3465116279069769</v>
      </c>
      <c r="AC25" s="8" t="s">
        <v>270</v>
      </c>
      <c r="AE25" s="8" t="s">
        <v>14</v>
      </c>
      <c r="AF25" s="1" t="s">
        <v>297</v>
      </c>
      <c r="AG25" s="3">
        <f>VLOOKUP($A25,SEM_PLEXOS,MATCH("ACT_UPS_LO",Data_SEM_PLEXOS!$4:$4,FALSE),FALSE)</f>
        <v>1.3465116279069769</v>
      </c>
    </row>
    <row r="26" spans="1:33">
      <c r="A26" t="s">
        <v>167</v>
      </c>
      <c r="C26" t="s">
        <v>271</v>
      </c>
      <c r="E26" s="3" t="s">
        <v>13</v>
      </c>
      <c r="G26" s="3">
        <f>VLOOKUP(A26,SEM_PLEXOS,MATCH(E26,Data_SEM_PLEXOS!$4:$4,FALSE),FALSE)</f>
        <v>0.17241379310344829</v>
      </c>
      <c r="J26" s="3" t="s">
        <v>271</v>
      </c>
      <c r="L26" s="9" t="s">
        <v>10</v>
      </c>
      <c r="M26" s="1" t="s">
        <v>296</v>
      </c>
      <c r="N26" s="3">
        <f>VLOOKUP($A26,SEM_PLEXOS,MATCH("ACT_TIME_UP",Data_SEM_PLEXOS!$4:$4,FALSE),FALSE)</f>
        <v>0.02</v>
      </c>
      <c r="Q26" s="3" t="s">
        <v>271</v>
      </c>
      <c r="S26" s="8" t="s">
        <v>10</v>
      </c>
      <c r="T26" s="1" t="s">
        <v>297</v>
      </c>
      <c r="U26" s="3">
        <f>VLOOKUP($A26,SEM_PLEXOS,MATCH("ACT_TIME_LO",Data_SEM_PLEXOS!$4:$4,FALSE),FALSE)</f>
        <v>0.25</v>
      </c>
      <c r="W26" s="3" t="s">
        <v>271</v>
      </c>
      <c r="Y26" s="8" t="s">
        <v>14</v>
      </c>
      <c r="Z26" s="7" t="s">
        <v>296</v>
      </c>
      <c r="AA26" s="8">
        <f>VLOOKUP($A26,SEM_PLEXOS,MATCH("ACT_UPS_UP",Data_SEM_PLEXOS!$4:$4,FALSE),FALSE)</f>
        <v>5.5241379310344829</v>
      </c>
      <c r="AC26" s="8" t="s">
        <v>271</v>
      </c>
      <c r="AE26" s="8" t="s">
        <v>14</v>
      </c>
      <c r="AF26" s="1" t="s">
        <v>297</v>
      </c>
      <c r="AG26" s="3">
        <f>VLOOKUP($A26,SEM_PLEXOS,MATCH("ACT_UPS_LO",Data_SEM_PLEXOS!$4:$4,FALSE),FALSE)</f>
        <v>5.5241379310344829</v>
      </c>
    </row>
    <row r="27" spans="1:33">
      <c r="A27" t="s">
        <v>170</v>
      </c>
      <c r="C27" t="s">
        <v>272</v>
      </c>
      <c r="E27" s="3" t="s">
        <v>13</v>
      </c>
      <c r="G27" s="3">
        <f>VLOOKUP(A27,SEM_PLEXOS,MATCH(E27,Data_SEM_PLEXOS!$4:$4,FALSE),FALSE)</f>
        <v>0.17241379310344829</v>
      </c>
      <c r="J27" s="3" t="s">
        <v>272</v>
      </c>
      <c r="L27" s="9" t="s">
        <v>10</v>
      </c>
      <c r="M27" s="1" t="s">
        <v>296</v>
      </c>
      <c r="N27" s="3">
        <f>VLOOKUP($A27,SEM_PLEXOS,MATCH("ACT_TIME_UP",Data_SEM_PLEXOS!$4:$4,FALSE),FALSE)</f>
        <v>0.02</v>
      </c>
      <c r="Q27" s="3" t="s">
        <v>272</v>
      </c>
      <c r="S27" s="8" t="s">
        <v>10</v>
      </c>
      <c r="T27" s="1" t="s">
        <v>297</v>
      </c>
      <c r="U27" s="3">
        <f>VLOOKUP($A27,SEM_PLEXOS,MATCH("ACT_TIME_LO",Data_SEM_PLEXOS!$4:$4,FALSE),FALSE)</f>
        <v>0.25</v>
      </c>
      <c r="W27" s="3" t="s">
        <v>272</v>
      </c>
      <c r="Y27" s="8" t="s">
        <v>14</v>
      </c>
      <c r="Z27" s="7" t="s">
        <v>296</v>
      </c>
      <c r="AA27" s="8">
        <f>VLOOKUP($A27,SEM_PLEXOS,MATCH("ACT_UPS_UP",Data_SEM_PLEXOS!$4:$4,FALSE),FALSE)</f>
        <v>5.5241379310344829</v>
      </c>
      <c r="AC27" s="8" t="s">
        <v>272</v>
      </c>
      <c r="AE27" s="8" t="s">
        <v>14</v>
      </c>
      <c r="AF27" s="1" t="s">
        <v>297</v>
      </c>
      <c r="AG27" s="3">
        <f>VLOOKUP($A27,SEM_PLEXOS,MATCH("ACT_UPS_LO",Data_SEM_PLEXOS!$4:$4,FALSE),FALSE)</f>
        <v>5.5241379310344829</v>
      </c>
    </row>
    <row r="28" spans="1:33">
      <c r="A28" t="s">
        <v>173</v>
      </c>
      <c r="C28" t="s">
        <v>273</v>
      </c>
      <c r="E28" s="3" t="s">
        <v>13</v>
      </c>
      <c r="G28" s="3">
        <f>VLOOKUP(A28,SEM_PLEXOS,MATCH(E28,Data_SEM_PLEXOS!$4:$4,FALSE),FALSE)</f>
        <v>0.30522321428571425</v>
      </c>
      <c r="J28" s="3" t="s">
        <v>273</v>
      </c>
      <c r="L28" s="9" t="s">
        <v>10</v>
      </c>
      <c r="M28" s="1" t="s">
        <v>296</v>
      </c>
      <c r="N28" s="3">
        <f>VLOOKUP($A28,SEM_PLEXOS,MATCH("ACT_TIME_UP",Data_SEM_PLEXOS!$4:$4,FALSE),FALSE)</f>
        <v>0.62</v>
      </c>
      <c r="Q28" s="3" t="s">
        <v>273</v>
      </c>
      <c r="S28" s="8" t="s">
        <v>10</v>
      </c>
      <c r="T28" s="1" t="s">
        <v>297</v>
      </c>
      <c r="U28" s="3">
        <f>VLOOKUP($A28,SEM_PLEXOS,MATCH("ACT_TIME_LO",Data_SEM_PLEXOS!$4:$4,FALSE),FALSE)</f>
        <v>0.38</v>
      </c>
      <c r="W28" s="3" t="s">
        <v>273</v>
      </c>
      <c r="Y28" s="8" t="s">
        <v>14</v>
      </c>
      <c r="Z28" s="7" t="s">
        <v>296</v>
      </c>
      <c r="AA28" s="8">
        <f>VLOOKUP($A28,SEM_PLEXOS,MATCH("ACT_UPS_UP",Data_SEM_PLEXOS!$4:$4,FALSE),FALSE)</f>
        <v>14.285714285714285</v>
      </c>
      <c r="AC28" s="8" t="s">
        <v>273</v>
      </c>
      <c r="AE28" s="8" t="s">
        <v>14</v>
      </c>
      <c r="AF28" s="1" t="s">
        <v>297</v>
      </c>
      <c r="AG28" s="3">
        <f>VLOOKUP($A28,SEM_PLEXOS,MATCH("ACT_UPS_LO",Data_SEM_PLEXOS!$4:$4,FALSE),FALSE)</f>
        <v>14.285714285714285</v>
      </c>
    </row>
    <row r="29" spans="1:33">
      <c r="A29" t="s">
        <v>176</v>
      </c>
      <c r="C29" t="s">
        <v>274</v>
      </c>
      <c r="E29" s="3" t="s">
        <v>13</v>
      </c>
      <c r="G29" s="3">
        <f>VLOOKUP(A29,SEM_PLEXOS,MATCH(E29,Data_SEM_PLEXOS!$4:$4,FALSE),FALSE)</f>
        <v>0.30522321428571425</v>
      </c>
      <c r="J29" s="3" t="s">
        <v>274</v>
      </c>
      <c r="L29" s="9" t="s">
        <v>10</v>
      </c>
      <c r="M29" s="1" t="s">
        <v>296</v>
      </c>
      <c r="N29" s="3">
        <f>VLOOKUP($A29,SEM_PLEXOS,MATCH("ACT_TIME_UP",Data_SEM_PLEXOS!$4:$4,FALSE),FALSE)</f>
        <v>0.62</v>
      </c>
      <c r="Q29" s="3" t="s">
        <v>274</v>
      </c>
      <c r="S29" s="8" t="s">
        <v>10</v>
      </c>
      <c r="T29" s="1" t="s">
        <v>297</v>
      </c>
      <c r="U29" s="3">
        <f>VLOOKUP($A29,SEM_PLEXOS,MATCH("ACT_TIME_LO",Data_SEM_PLEXOS!$4:$4,FALSE),FALSE)</f>
        <v>0.38</v>
      </c>
      <c r="W29" s="3" t="s">
        <v>274</v>
      </c>
      <c r="Y29" s="8" t="s">
        <v>14</v>
      </c>
      <c r="Z29" s="7" t="s">
        <v>296</v>
      </c>
      <c r="AA29" s="8">
        <f>VLOOKUP($A29,SEM_PLEXOS,MATCH("ACT_UPS_UP",Data_SEM_PLEXOS!$4:$4,FALSE),FALSE)</f>
        <v>14.285714285714285</v>
      </c>
      <c r="AC29" s="8" t="s">
        <v>274</v>
      </c>
      <c r="AE29" s="8" t="s">
        <v>14</v>
      </c>
      <c r="AF29" s="1" t="s">
        <v>297</v>
      </c>
      <c r="AG29" s="3">
        <f>VLOOKUP($A29,SEM_PLEXOS,MATCH("ACT_UPS_LO",Data_SEM_PLEXOS!$4:$4,FALSE),FALSE)</f>
        <v>14.285714285714285</v>
      </c>
    </row>
    <row r="30" spans="1:33">
      <c r="A30" t="s">
        <v>183</v>
      </c>
      <c r="C30" t="s">
        <v>275</v>
      </c>
      <c r="E30" s="3" t="s">
        <v>13</v>
      </c>
      <c r="G30" s="3">
        <f>VLOOKUP(A30,SEM_PLEXOS,MATCH(E30,Data_SEM_PLEXOS!$4:$4,FALSE),FALSE)</f>
        <v>0.978494623655914</v>
      </c>
      <c r="J30" s="3" t="s">
        <v>275</v>
      </c>
      <c r="L30" s="9" t="s">
        <v>10</v>
      </c>
      <c r="M30" s="1" t="s">
        <v>296</v>
      </c>
      <c r="N30" s="3">
        <f>VLOOKUP($A30,SEM_PLEXOS,MATCH("ACT_TIME_UP",Data_SEM_PLEXOS!$4:$4,FALSE),FALSE)</f>
        <v>4</v>
      </c>
      <c r="Q30" s="3" t="s">
        <v>275</v>
      </c>
      <c r="S30" s="8" t="s">
        <v>10</v>
      </c>
      <c r="T30" s="1" t="s">
        <v>297</v>
      </c>
      <c r="U30" s="3">
        <f>VLOOKUP($A30,SEM_PLEXOS,MATCH("ACT_TIME_LO",Data_SEM_PLEXOS!$4:$4,FALSE),FALSE)</f>
        <v>4</v>
      </c>
      <c r="W30" s="3" t="s">
        <v>275</v>
      </c>
      <c r="Y30" s="8" t="s">
        <v>14</v>
      </c>
      <c r="Z30" s="7" t="s">
        <v>296</v>
      </c>
      <c r="AA30" s="8">
        <f>VLOOKUP($A30,SEM_PLEXOS,MATCH("ACT_UPS_UP",Data_SEM_PLEXOS!$4:$4,FALSE),FALSE)</f>
        <v>0.32258064516129037</v>
      </c>
      <c r="AC30" s="8" t="s">
        <v>275</v>
      </c>
      <c r="AE30" s="8" t="s">
        <v>14</v>
      </c>
      <c r="AF30" s="1" t="s">
        <v>297</v>
      </c>
      <c r="AG30" s="3">
        <f>VLOOKUP($A30,SEM_PLEXOS,MATCH("ACT_UPS_LO",Data_SEM_PLEXOS!$4:$4,FALSE),FALSE)</f>
        <v>0.32258064516129037</v>
      </c>
    </row>
    <row r="31" spans="1:33">
      <c r="A31" t="s">
        <v>186</v>
      </c>
      <c r="C31" t="s">
        <v>276</v>
      </c>
      <c r="E31" s="3" t="s">
        <v>13</v>
      </c>
      <c r="G31" s="3">
        <f>VLOOKUP(A31,SEM_PLEXOS,MATCH(E31,Data_SEM_PLEXOS!$4:$4,FALSE),FALSE)</f>
        <v>0.3473684210526316</v>
      </c>
      <c r="J31" s="3" t="s">
        <v>276</v>
      </c>
      <c r="L31" s="9" t="s">
        <v>10</v>
      </c>
      <c r="M31" s="1" t="s">
        <v>296</v>
      </c>
      <c r="N31" s="3">
        <f>VLOOKUP($A31,SEM_PLEXOS,MATCH("ACT_TIME_UP",Data_SEM_PLEXOS!$4:$4,FALSE),FALSE)</f>
        <v>6</v>
      </c>
      <c r="Q31" s="3" t="s">
        <v>276</v>
      </c>
      <c r="S31" s="8" t="s">
        <v>10</v>
      </c>
      <c r="T31" s="1" t="s">
        <v>297</v>
      </c>
      <c r="U31" s="3">
        <f>VLOOKUP($A31,SEM_PLEXOS,MATCH("ACT_TIME_LO",Data_SEM_PLEXOS!$4:$4,FALSE),FALSE)</f>
        <v>5</v>
      </c>
      <c r="W31" s="3" t="s">
        <v>276</v>
      </c>
      <c r="Y31" s="8" t="s">
        <v>14</v>
      </c>
      <c r="Z31" s="7" t="s">
        <v>296</v>
      </c>
      <c r="AA31" s="8">
        <f>VLOOKUP($A31,SEM_PLEXOS,MATCH("ACT_UPS_UP",Data_SEM_PLEXOS!$4:$4,FALSE),FALSE)</f>
        <v>0.34315789473684205</v>
      </c>
      <c r="AC31" s="8" t="s">
        <v>276</v>
      </c>
      <c r="AE31" s="8" t="s">
        <v>14</v>
      </c>
      <c r="AF31" s="1" t="s">
        <v>297</v>
      </c>
      <c r="AG31" s="3">
        <f>VLOOKUP($A31,SEM_PLEXOS,MATCH("ACT_UPS_LO",Data_SEM_PLEXOS!$4:$4,FALSE),FALSE)</f>
        <v>0.95578947368421052</v>
      </c>
    </row>
    <row r="32" spans="1:33">
      <c r="A32" t="s">
        <v>189</v>
      </c>
      <c r="C32" t="s">
        <v>277</v>
      </c>
      <c r="E32" s="3" t="s">
        <v>13</v>
      </c>
      <c r="G32" s="3">
        <f>VLOOKUP(A32,SEM_PLEXOS,MATCH(E32,Data_SEM_PLEXOS!$4:$4,FALSE),FALSE)</f>
        <v>0.3473684210526316</v>
      </c>
      <c r="J32" s="3" t="s">
        <v>277</v>
      </c>
      <c r="L32" s="9" t="s">
        <v>10</v>
      </c>
      <c r="M32" s="1" t="s">
        <v>296</v>
      </c>
      <c r="N32" s="3">
        <f>VLOOKUP($A32,SEM_PLEXOS,MATCH("ACT_TIME_UP",Data_SEM_PLEXOS!$4:$4,FALSE),FALSE)</f>
        <v>6</v>
      </c>
      <c r="Q32" s="3" t="s">
        <v>277</v>
      </c>
      <c r="S32" s="8" t="s">
        <v>10</v>
      </c>
      <c r="T32" s="1" t="s">
        <v>297</v>
      </c>
      <c r="U32" s="3">
        <f>VLOOKUP($A32,SEM_PLEXOS,MATCH("ACT_TIME_LO",Data_SEM_PLEXOS!$4:$4,FALSE),FALSE)</f>
        <v>5</v>
      </c>
      <c r="W32" s="3" t="s">
        <v>277</v>
      </c>
      <c r="Y32" s="8" t="s">
        <v>14</v>
      </c>
      <c r="Z32" s="7" t="s">
        <v>296</v>
      </c>
      <c r="AA32" s="8">
        <f>VLOOKUP($A32,SEM_PLEXOS,MATCH("ACT_UPS_UP",Data_SEM_PLEXOS!$4:$4,FALSE),FALSE)</f>
        <v>0.34315789473684205</v>
      </c>
      <c r="AC32" s="8" t="s">
        <v>277</v>
      </c>
      <c r="AE32" s="8" t="s">
        <v>14</v>
      </c>
      <c r="AF32" s="1" t="s">
        <v>297</v>
      </c>
      <c r="AG32" s="3">
        <f>VLOOKUP($A32,SEM_PLEXOS,MATCH("ACT_UPS_LO",Data_SEM_PLEXOS!$4:$4,FALSE),FALSE)</f>
        <v>0.94526315789473692</v>
      </c>
    </row>
    <row r="33" spans="1:33">
      <c r="A33" t="s">
        <v>192</v>
      </c>
      <c r="C33" t="s">
        <v>278</v>
      </c>
      <c r="E33" s="3" t="s">
        <v>13</v>
      </c>
      <c r="G33" s="3">
        <f>VLOOKUP(A33,SEM_PLEXOS,MATCH(E33,Data_SEM_PLEXOS!$4:$4,FALSE),FALSE)</f>
        <v>0.3473684210526316</v>
      </c>
      <c r="J33" s="3" t="s">
        <v>278</v>
      </c>
      <c r="L33" s="9" t="s">
        <v>10</v>
      </c>
      <c r="M33" s="1" t="s">
        <v>296</v>
      </c>
      <c r="N33" s="3">
        <f>VLOOKUP($A33,SEM_PLEXOS,MATCH("ACT_TIME_UP",Data_SEM_PLEXOS!$4:$4,FALSE),FALSE)</f>
        <v>6</v>
      </c>
      <c r="Q33" s="3" t="s">
        <v>278</v>
      </c>
      <c r="S33" s="8" t="s">
        <v>10</v>
      </c>
      <c r="T33" s="1" t="s">
        <v>297</v>
      </c>
      <c r="U33" s="3">
        <f>VLOOKUP($A33,SEM_PLEXOS,MATCH("ACT_TIME_LO",Data_SEM_PLEXOS!$4:$4,FALSE),FALSE)</f>
        <v>5</v>
      </c>
      <c r="W33" s="3" t="s">
        <v>278</v>
      </c>
      <c r="Y33" s="8" t="s">
        <v>14</v>
      </c>
      <c r="Z33" s="7" t="s">
        <v>296</v>
      </c>
      <c r="AA33" s="8">
        <f>VLOOKUP($A33,SEM_PLEXOS,MATCH("ACT_UPS_UP",Data_SEM_PLEXOS!$4:$4,FALSE),FALSE)</f>
        <v>0.34315789473684205</v>
      </c>
      <c r="AC33" s="8" t="s">
        <v>278</v>
      </c>
      <c r="AE33" s="8" t="s">
        <v>14</v>
      </c>
      <c r="AF33" s="1" t="s">
        <v>297</v>
      </c>
      <c r="AG33" s="3">
        <f>VLOOKUP($A33,SEM_PLEXOS,MATCH("ACT_UPS_LO",Data_SEM_PLEXOS!$4:$4,FALSE),FALSE)</f>
        <v>0.95578947368421052</v>
      </c>
    </row>
    <row r="34" spans="1:33">
      <c r="A34" t="s">
        <v>198</v>
      </c>
      <c r="C34" t="s">
        <v>279</v>
      </c>
      <c r="E34" s="3" t="s">
        <v>13</v>
      </c>
      <c r="G34" s="3">
        <f>VLOOKUP(A34,SEM_PLEXOS,MATCH(E34,Data_SEM_PLEXOS!$4:$4,FALSE),FALSE)</f>
        <v>3.6788990825688074E-2</v>
      </c>
      <c r="J34" s="3" t="s">
        <v>279</v>
      </c>
      <c r="L34" s="9" t="s">
        <v>10</v>
      </c>
      <c r="M34" s="1" t="s">
        <v>296</v>
      </c>
      <c r="N34" s="3">
        <f>VLOOKUP($A34,SEM_PLEXOS,MATCH("ACT_TIME_UP",Data_SEM_PLEXOS!$4:$4,FALSE),FALSE)</f>
        <v>4</v>
      </c>
      <c r="Q34" s="3" t="s">
        <v>279</v>
      </c>
      <c r="S34" s="8" t="s">
        <v>10</v>
      </c>
      <c r="T34" s="1" t="s">
        <v>297</v>
      </c>
      <c r="U34" s="3">
        <f>VLOOKUP($A34,SEM_PLEXOS,MATCH("ACT_TIME_LO",Data_SEM_PLEXOS!$4:$4,FALSE),FALSE)</f>
        <v>0.5</v>
      </c>
      <c r="W34" s="3" t="s">
        <v>279</v>
      </c>
      <c r="Y34" s="8" t="s">
        <v>14</v>
      </c>
      <c r="Z34" s="7" t="s">
        <v>296</v>
      </c>
      <c r="AA34" s="8">
        <f>VLOOKUP($A34,SEM_PLEXOS,MATCH("ACT_UPS_UP",Data_SEM_PLEXOS!$4:$4,FALSE),FALSE)</f>
        <v>4.4036697247706424</v>
      </c>
      <c r="AC34" s="8" t="s">
        <v>279</v>
      </c>
      <c r="AE34" s="8" t="s">
        <v>14</v>
      </c>
      <c r="AF34" s="1" t="s">
        <v>297</v>
      </c>
      <c r="AG34" s="3">
        <f>VLOOKUP($A34,SEM_PLEXOS,MATCH("ACT_UPS_LO",Data_SEM_PLEXOS!$4:$4,FALSE),FALSE)</f>
        <v>4.4036697247706424</v>
      </c>
    </row>
    <row r="35" spans="1:33">
      <c r="A35" t="s">
        <v>201</v>
      </c>
      <c r="C35" t="s">
        <v>280</v>
      </c>
      <c r="E35" s="3" t="s">
        <v>13</v>
      </c>
      <c r="G35" s="3">
        <f>VLOOKUP(A35,SEM_PLEXOS,MATCH(E35,Data_SEM_PLEXOS!$4:$4,FALSE),FALSE)</f>
        <v>0.46875</v>
      </c>
      <c r="J35" s="3" t="s">
        <v>280</v>
      </c>
      <c r="L35" s="9" t="s">
        <v>10</v>
      </c>
      <c r="M35" s="1" t="s">
        <v>296</v>
      </c>
      <c r="N35" s="3">
        <f>VLOOKUP($A35,SEM_PLEXOS,MATCH("ACT_TIME_UP",Data_SEM_PLEXOS!$4:$4,FALSE),FALSE)</f>
        <v>4</v>
      </c>
      <c r="Q35" s="3" t="s">
        <v>280</v>
      </c>
      <c r="S35" s="8" t="s">
        <v>10</v>
      </c>
      <c r="T35" s="1" t="s">
        <v>297</v>
      </c>
      <c r="U35" s="3">
        <f>VLOOKUP($A35,SEM_PLEXOS,MATCH("ACT_TIME_LO",Data_SEM_PLEXOS!$4:$4,FALSE),FALSE)</f>
        <v>4</v>
      </c>
      <c r="W35" s="3" t="s">
        <v>280</v>
      </c>
      <c r="Y35" s="8" t="s">
        <v>14</v>
      </c>
      <c r="Z35" s="7" t="s">
        <v>296</v>
      </c>
      <c r="AA35" s="8">
        <f>VLOOKUP($A35,SEM_PLEXOS,MATCH("ACT_UPS_UP",Data_SEM_PLEXOS!$4:$4,FALSE),FALSE)</f>
        <v>2.578125</v>
      </c>
      <c r="AC35" s="8" t="s">
        <v>280</v>
      </c>
      <c r="AE35" s="8" t="s">
        <v>14</v>
      </c>
      <c r="AF35" s="1" t="s">
        <v>297</v>
      </c>
      <c r="AG35" s="3">
        <f>VLOOKUP($A35,SEM_PLEXOS,MATCH("ACT_UPS_LO",Data_SEM_PLEXOS!$4:$4,FALSE),FALSE)</f>
        <v>2.578125</v>
      </c>
    </row>
    <row r="36" spans="1:33">
      <c r="A36" t="s">
        <v>204</v>
      </c>
      <c r="C36" t="s">
        <v>281</v>
      </c>
      <c r="E36" s="3" t="s">
        <v>13</v>
      </c>
      <c r="G36" s="3">
        <f>VLOOKUP(A36,SEM_PLEXOS,MATCH(E36,Data_SEM_PLEXOS!$4:$4,FALSE),FALSE)</f>
        <v>0.46875</v>
      </c>
      <c r="J36" s="3" t="s">
        <v>281</v>
      </c>
      <c r="L36" s="9" t="s">
        <v>10</v>
      </c>
      <c r="M36" s="1" t="s">
        <v>296</v>
      </c>
      <c r="N36" s="3">
        <f>VLOOKUP($A36,SEM_PLEXOS,MATCH("ACT_TIME_UP",Data_SEM_PLEXOS!$4:$4,FALSE),FALSE)</f>
        <v>4</v>
      </c>
      <c r="Q36" s="3" t="s">
        <v>281</v>
      </c>
      <c r="S36" s="8" t="s">
        <v>10</v>
      </c>
      <c r="T36" s="1" t="s">
        <v>297</v>
      </c>
      <c r="U36" s="3">
        <f>VLOOKUP($A36,SEM_PLEXOS,MATCH("ACT_TIME_LO",Data_SEM_PLEXOS!$4:$4,FALSE),FALSE)</f>
        <v>4</v>
      </c>
      <c r="W36" s="3" t="s">
        <v>281</v>
      </c>
      <c r="Y36" s="8" t="s">
        <v>14</v>
      </c>
      <c r="Z36" s="7" t="s">
        <v>296</v>
      </c>
      <c r="AA36" s="8">
        <f>VLOOKUP($A36,SEM_PLEXOS,MATCH("ACT_UPS_UP",Data_SEM_PLEXOS!$4:$4,FALSE),FALSE)</f>
        <v>2.578125</v>
      </c>
      <c r="AC36" s="8" t="s">
        <v>281</v>
      </c>
      <c r="AE36" s="8" t="s">
        <v>14</v>
      </c>
      <c r="AF36" s="1" t="s">
        <v>297</v>
      </c>
      <c r="AG36" s="3">
        <f>VLOOKUP($A36,SEM_PLEXOS,MATCH("ACT_UPS_LO",Data_SEM_PLEXOS!$4:$4,FALSE),FALSE)</f>
        <v>2.578125</v>
      </c>
    </row>
    <row r="37" spans="1:33">
      <c r="A37" t="s">
        <v>207</v>
      </c>
      <c r="C37" t="s">
        <v>282</v>
      </c>
      <c r="E37" s="3" t="s">
        <v>13</v>
      </c>
      <c r="G37" s="3">
        <f>VLOOKUP(A37,SEM_PLEXOS,MATCH(E37,Data_SEM_PLEXOS!$4:$4,FALSE),FALSE)</f>
        <v>9.6153846153846159E-2</v>
      </c>
      <c r="J37" s="3" t="s">
        <v>282</v>
      </c>
      <c r="L37" s="9" t="s">
        <v>10</v>
      </c>
      <c r="M37" s="1" t="s">
        <v>296</v>
      </c>
      <c r="N37" s="3">
        <f>VLOOKUP($A37,SEM_PLEXOS,MATCH("ACT_TIME_UP",Data_SEM_PLEXOS!$4:$4,FALSE),FALSE)</f>
        <v>0</v>
      </c>
      <c r="Q37" s="3" t="s">
        <v>282</v>
      </c>
      <c r="S37" s="8" t="s">
        <v>10</v>
      </c>
      <c r="T37" s="1" t="s">
        <v>297</v>
      </c>
      <c r="U37" s="3">
        <f>VLOOKUP($A37,SEM_PLEXOS,MATCH("ACT_TIME_LO",Data_SEM_PLEXOS!$4:$4,FALSE),FALSE)</f>
        <v>0.75</v>
      </c>
      <c r="W37" s="3" t="s">
        <v>282</v>
      </c>
      <c r="Y37" s="8" t="s">
        <v>14</v>
      </c>
      <c r="Z37" s="7" t="s">
        <v>296</v>
      </c>
      <c r="AA37" s="8">
        <f>VLOOKUP($A37,SEM_PLEXOS,MATCH("ACT_UPS_UP",Data_SEM_PLEXOS!$4:$4,FALSE),FALSE)</f>
        <v>11.538461538461538</v>
      </c>
      <c r="AC37" s="8" t="s">
        <v>282</v>
      </c>
      <c r="AE37" s="8" t="s">
        <v>14</v>
      </c>
      <c r="AF37" s="1" t="s">
        <v>297</v>
      </c>
      <c r="AG37" s="3">
        <f>VLOOKUP($A37,SEM_PLEXOS,MATCH("ACT_UPS_LO",Data_SEM_PLEXOS!$4:$4,FALSE),FALSE)</f>
        <v>11.538461538461538</v>
      </c>
    </row>
    <row r="38" spans="1:33">
      <c r="A38" t="s">
        <v>210</v>
      </c>
      <c r="C38" t="s">
        <v>283</v>
      </c>
      <c r="E38" s="3" t="s">
        <v>13</v>
      </c>
      <c r="G38" s="3">
        <f>VLOOKUP(A38,SEM_PLEXOS,MATCH(E38,Data_SEM_PLEXOS!$4:$4,FALSE),FALSE)</f>
        <v>9.6153846153846159E-2</v>
      </c>
      <c r="J38" s="3" t="s">
        <v>283</v>
      </c>
      <c r="L38" s="9" t="s">
        <v>10</v>
      </c>
      <c r="M38" s="1" t="s">
        <v>296</v>
      </c>
      <c r="N38" s="3">
        <f>VLOOKUP($A38,SEM_PLEXOS,MATCH("ACT_TIME_UP",Data_SEM_PLEXOS!$4:$4,FALSE),FALSE)</f>
        <v>0</v>
      </c>
      <c r="Q38" s="3" t="s">
        <v>283</v>
      </c>
      <c r="S38" s="8" t="s">
        <v>10</v>
      </c>
      <c r="T38" s="1" t="s">
        <v>297</v>
      </c>
      <c r="U38" s="3">
        <f>VLOOKUP($A38,SEM_PLEXOS,MATCH("ACT_TIME_LO",Data_SEM_PLEXOS!$4:$4,FALSE),FALSE)</f>
        <v>0.75</v>
      </c>
      <c r="W38" s="3" t="s">
        <v>283</v>
      </c>
      <c r="Y38" s="8" t="s">
        <v>14</v>
      </c>
      <c r="Z38" s="7" t="s">
        <v>296</v>
      </c>
      <c r="AA38" s="8">
        <f>VLOOKUP($A38,SEM_PLEXOS,MATCH("ACT_UPS_UP",Data_SEM_PLEXOS!$4:$4,FALSE),FALSE)</f>
        <v>11.538461538461538</v>
      </c>
      <c r="AC38" s="8" t="s">
        <v>283</v>
      </c>
      <c r="AE38" s="8" t="s">
        <v>14</v>
      </c>
      <c r="AF38" s="1" t="s">
        <v>297</v>
      </c>
      <c r="AG38" s="3">
        <f>VLOOKUP($A38,SEM_PLEXOS,MATCH("ACT_UPS_LO",Data_SEM_PLEXOS!$4:$4,FALSE),FALSE)</f>
        <v>11.538461538461538</v>
      </c>
    </row>
    <row r="39" spans="1:33">
      <c r="A39" t="s">
        <v>213</v>
      </c>
      <c r="C39" t="s">
        <v>284</v>
      </c>
      <c r="E39" s="3" t="s">
        <v>13</v>
      </c>
      <c r="G39" s="3">
        <f>VLOOKUP(A39,SEM_PLEXOS,MATCH(E39,Data_SEM_PLEXOS!$4:$4,FALSE),FALSE)</f>
        <v>0.48192771084337349</v>
      </c>
      <c r="J39" s="3" t="s">
        <v>284</v>
      </c>
      <c r="L39" s="9" t="s">
        <v>10</v>
      </c>
      <c r="M39" s="1" t="s">
        <v>296</v>
      </c>
      <c r="N39" s="3">
        <f>VLOOKUP($A39,SEM_PLEXOS,MATCH("ACT_TIME_UP",Data_SEM_PLEXOS!$4:$4,FALSE),FALSE)</f>
        <v>4</v>
      </c>
      <c r="Q39" s="3" t="s">
        <v>284</v>
      </c>
      <c r="S39" s="8" t="s">
        <v>10</v>
      </c>
      <c r="T39" s="1" t="s">
        <v>297</v>
      </c>
      <c r="U39" s="3">
        <f>VLOOKUP($A39,SEM_PLEXOS,MATCH("ACT_TIME_LO",Data_SEM_PLEXOS!$4:$4,FALSE),FALSE)</f>
        <v>4</v>
      </c>
      <c r="W39" s="3" t="s">
        <v>284</v>
      </c>
      <c r="Y39" s="8" t="s">
        <v>14</v>
      </c>
      <c r="Z39" s="7" t="s">
        <v>296</v>
      </c>
      <c r="AA39" s="8">
        <f>VLOOKUP($A39,SEM_PLEXOS,MATCH("ACT_UPS_UP",Data_SEM_PLEXOS!$4:$4,FALSE),FALSE)</f>
        <v>4.3373493975903612</v>
      </c>
      <c r="AC39" s="8" t="s">
        <v>284</v>
      </c>
      <c r="AE39" s="8" t="s">
        <v>14</v>
      </c>
      <c r="AF39" s="1" t="s">
        <v>297</v>
      </c>
      <c r="AG39" s="3">
        <f>VLOOKUP($A39,SEM_PLEXOS,MATCH("ACT_UPS_LO",Data_SEM_PLEXOS!$4:$4,FALSE),FALSE)</f>
        <v>4.3373493975903612</v>
      </c>
    </row>
    <row r="40" spans="1:33">
      <c r="A40" t="s">
        <v>217</v>
      </c>
      <c r="C40" t="s">
        <v>285</v>
      </c>
      <c r="E40" s="3" t="s">
        <v>13</v>
      </c>
      <c r="G40" s="3">
        <f>VLOOKUP(A40,SEM_PLEXOS,MATCH(E40,Data_SEM_PLEXOS!$4:$4,FALSE),FALSE)</f>
        <v>0.48192771084337349</v>
      </c>
      <c r="J40" s="3" t="s">
        <v>285</v>
      </c>
      <c r="L40" s="9" t="s">
        <v>10</v>
      </c>
      <c r="M40" s="1" t="s">
        <v>296</v>
      </c>
      <c r="N40" s="3">
        <f>VLOOKUP($A40,SEM_PLEXOS,MATCH("ACT_TIME_UP",Data_SEM_PLEXOS!$4:$4,FALSE),FALSE)</f>
        <v>4</v>
      </c>
      <c r="Q40" s="3" t="s">
        <v>285</v>
      </c>
      <c r="S40" s="8" t="s">
        <v>10</v>
      </c>
      <c r="T40" s="1" t="s">
        <v>297</v>
      </c>
      <c r="U40" s="3">
        <f>VLOOKUP($A40,SEM_PLEXOS,MATCH("ACT_TIME_LO",Data_SEM_PLEXOS!$4:$4,FALSE),FALSE)</f>
        <v>4</v>
      </c>
      <c r="W40" s="3" t="s">
        <v>285</v>
      </c>
      <c r="Y40" s="8" t="s">
        <v>14</v>
      </c>
      <c r="Z40" s="7" t="s">
        <v>296</v>
      </c>
      <c r="AA40" s="8">
        <f>VLOOKUP($A40,SEM_PLEXOS,MATCH("ACT_UPS_UP",Data_SEM_PLEXOS!$4:$4,FALSE),FALSE)</f>
        <v>4.3373493975903612</v>
      </c>
      <c r="AC40" s="8" t="s">
        <v>285</v>
      </c>
      <c r="AE40" s="8" t="s">
        <v>14</v>
      </c>
      <c r="AF40" s="1" t="s">
        <v>297</v>
      </c>
      <c r="AG40" s="3">
        <f>VLOOKUP($A40,SEM_PLEXOS,MATCH("ACT_UPS_LO",Data_SEM_PLEXOS!$4:$4,FALSE),FALSE)</f>
        <v>4.3373493975903612</v>
      </c>
    </row>
    <row r="41" spans="1:33">
      <c r="A41" t="s">
        <v>220</v>
      </c>
      <c r="C41" t="s">
        <v>286</v>
      </c>
      <c r="E41" s="3" t="s">
        <v>13</v>
      </c>
      <c r="G41" s="3">
        <f>VLOOKUP(A41,SEM_PLEXOS,MATCH(E41,Data_SEM_PLEXOS!$4:$4,FALSE),FALSE)</f>
        <v>0.33333333333333331</v>
      </c>
      <c r="J41" s="3" t="s">
        <v>286</v>
      </c>
      <c r="L41" s="9" t="s">
        <v>10</v>
      </c>
      <c r="M41" s="1" t="s">
        <v>296</v>
      </c>
      <c r="N41" s="3">
        <f>VLOOKUP($A41,SEM_PLEXOS,MATCH("ACT_TIME_UP",Data_SEM_PLEXOS!$4:$4,FALSE),FALSE)</f>
        <v>2</v>
      </c>
      <c r="Q41" s="3" t="s">
        <v>286</v>
      </c>
      <c r="S41" s="8" t="s">
        <v>10</v>
      </c>
      <c r="T41" s="1" t="s">
        <v>297</v>
      </c>
      <c r="U41" s="3">
        <f>VLOOKUP($A41,SEM_PLEXOS,MATCH("ACT_TIME_LO",Data_SEM_PLEXOS!$4:$4,FALSE),FALSE)</f>
        <v>2</v>
      </c>
      <c r="W41" s="3" t="s">
        <v>286</v>
      </c>
      <c r="Y41" s="8" t="s">
        <v>14</v>
      </c>
      <c r="Z41" s="7" t="s">
        <v>296</v>
      </c>
      <c r="AA41" s="8">
        <f>VLOOKUP($A41,SEM_PLEXOS,MATCH("ACT_UPS_UP",Data_SEM_PLEXOS!$4:$4,FALSE),FALSE)</f>
        <v>1.1111111111111112</v>
      </c>
      <c r="AC41" s="8" t="s">
        <v>286</v>
      </c>
      <c r="AE41" s="8" t="s">
        <v>14</v>
      </c>
      <c r="AF41" s="1" t="s">
        <v>297</v>
      </c>
      <c r="AG41" s="3">
        <f>VLOOKUP($A41,SEM_PLEXOS,MATCH("ACT_UPS_LO",Data_SEM_PLEXOS!$4:$4,FALSE),FALSE)</f>
        <v>1.1111111111111112</v>
      </c>
    </row>
    <row r="42" spans="1:33">
      <c r="A42" t="s">
        <v>223</v>
      </c>
      <c r="C42" t="s">
        <v>287</v>
      </c>
      <c r="E42" s="3" t="s">
        <v>13</v>
      </c>
      <c r="G42" s="3">
        <f>VLOOKUP(A42,SEM_PLEXOS,MATCH(E42,Data_SEM_PLEXOS!$4:$4,FALSE),FALSE)</f>
        <v>0.33333333333333331</v>
      </c>
      <c r="J42" s="3" t="s">
        <v>287</v>
      </c>
      <c r="L42" s="9" t="s">
        <v>10</v>
      </c>
      <c r="M42" s="1" t="s">
        <v>296</v>
      </c>
      <c r="N42" s="3">
        <f>VLOOKUP($A42,SEM_PLEXOS,MATCH("ACT_TIME_UP",Data_SEM_PLEXOS!$4:$4,FALSE),FALSE)</f>
        <v>2</v>
      </c>
      <c r="Q42" s="3" t="s">
        <v>287</v>
      </c>
      <c r="S42" s="8" t="s">
        <v>10</v>
      </c>
      <c r="T42" s="1" t="s">
        <v>297</v>
      </c>
      <c r="U42" s="3">
        <f>VLOOKUP($A42,SEM_PLEXOS,MATCH("ACT_TIME_LO",Data_SEM_PLEXOS!$4:$4,FALSE),FALSE)</f>
        <v>2</v>
      </c>
      <c r="W42" s="3" t="s">
        <v>287</v>
      </c>
      <c r="Y42" s="8" t="s">
        <v>14</v>
      </c>
      <c r="Z42" s="7" t="s">
        <v>296</v>
      </c>
      <c r="AA42" s="8">
        <f>VLOOKUP($A42,SEM_PLEXOS,MATCH("ACT_UPS_UP",Data_SEM_PLEXOS!$4:$4,FALSE),FALSE)</f>
        <v>1.1111111111111112</v>
      </c>
      <c r="AC42" s="8" t="s">
        <v>287</v>
      </c>
      <c r="AE42" s="8" t="s">
        <v>14</v>
      </c>
      <c r="AF42" s="1" t="s">
        <v>297</v>
      </c>
      <c r="AG42" s="3">
        <f>VLOOKUP($A42,SEM_PLEXOS,MATCH("ACT_UPS_LO",Data_SEM_PLEXOS!$4:$4,FALSE),FALSE)</f>
        <v>1.1111111111111112</v>
      </c>
    </row>
    <row r="43" spans="1:33">
      <c r="A43" t="s">
        <v>226</v>
      </c>
      <c r="C43" t="s">
        <v>288</v>
      </c>
      <c r="E43" s="3" t="s">
        <v>13</v>
      </c>
      <c r="G43" s="3">
        <f>VLOOKUP(A43,SEM_PLEXOS,MATCH(E43,Data_SEM_PLEXOS!$4:$4,FALSE),FALSE)</f>
        <v>0.14341563786008232</v>
      </c>
      <c r="J43" s="3" t="s">
        <v>288</v>
      </c>
      <c r="L43" s="9" t="s">
        <v>10</v>
      </c>
      <c r="M43" s="1" t="s">
        <v>296</v>
      </c>
      <c r="N43" s="3">
        <f>VLOOKUP($A43,SEM_PLEXOS,MATCH("ACT_TIME_UP",Data_SEM_PLEXOS!$4:$4,FALSE),FALSE)</f>
        <v>4</v>
      </c>
      <c r="Q43" s="3" t="s">
        <v>288</v>
      </c>
      <c r="S43" s="8" t="s">
        <v>10</v>
      </c>
      <c r="T43" s="1" t="s">
        <v>297</v>
      </c>
      <c r="U43" s="3">
        <f>VLOOKUP($A43,SEM_PLEXOS,MATCH("ACT_TIME_LO",Data_SEM_PLEXOS!$4:$4,FALSE),FALSE)</f>
        <v>4</v>
      </c>
      <c r="W43" s="3" t="s">
        <v>288</v>
      </c>
      <c r="Y43" s="8" t="s">
        <v>14</v>
      </c>
      <c r="Z43" s="7" t="s">
        <v>296</v>
      </c>
      <c r="AA43" s="8">
        <f>VLOOKUP($A43,SEM_PLEXOS,MATCH("ACT_UPS_UP",Data_SEM_PLEXOS!$4:$4,FALSE),FALSE)</f>
        <v>0.49382716049382719</v>
      </c>
      <c r="AC43" s="8" t="s">
        <v>288</v>
      </c>
      <c r="AE43" s="8" t="s">
        <v>14</v>
      </c>
      <c r="AF43" s="1" t="s">
        <v>297</v>
      </c>
      <c r="AG43" s="3">
        <f>VLOOKUP($A43,SEM_PLEXOS,MATCH("ACT_UPS_LO",Data_SEM_PLEXOS!$4:$4,FALSE),FALSE)</f>
        <v>0.54320987654320996</v>
      </c>
    </row>
    <row r="44" spans="1:33">
      <c r="A44" t="s">
        <v>229</v>
      </c>
      <c r="C44" t="s">
        <v>289</v>
      </c>
      <c r="E44" s="3" t="s">
        <v>13</v>
      </c>
      <c r="G44" s="3">
        <f>VLOOKUP(A44,SEM_PLEXOS,MATCH(E44,Data_SEM_PLEXOS!$4:$4,FALSE),FALSE)</f>
        <v>0.14341563786008232</v>
      </c>
      <c r="J44" s="3" t="s">
        <v>289</v>
      </c>
      <c r="L44" s="9" t="s">
        <v>10</v>
      </c>
      <c r="M44" s="1" t="s">
        <v>296</v>
      </c>
      <c r="N44" s="3">
        <f>VLOOKUP($A44,SEM_PLEXOS,MATCH("ACT_TIME_UP",Data_SEM_PLEXOS!$4:$4,FALSE),FALSE)</f>
        <v>4</v>
      </c>
      <c r="Q44" s="3" t="s">
        <v>289</v>
      </c>
      <c r="S44" s="8" t="s">
        <v>10</v>
      </c>
      <c r="T44" s="1" t="s">
        <v>297</v>
      </c>
      <c r="U44" s="3">
        <f>VLOOKUP($A44,SEM_PLEXOS,MATCH("ACT_TIME_LO",Data_SEM_PLEXOS!$4:$4,FALSE),FALSE)</f>
        <v>4</v>
      </c>
      <c r="W44" s="3" t="s">
        <v>289</v>
      </c>
      <c r="Y44" s="8" t="s">
        <v>14</v>
      </c>
      <c r="Z44" s="7" t="s">
        <v>296</v>
      </c>
      <c r="AA44" s="8">
        <f>VLOOKUP($A44,SEM_PLEXOS,MATCH("ACT_UPS_UP",Data_SEM_PLEXOS!$4:$4,FALSE),FALSE)</f>
        <v>0.49382716049382719</v>
      </c>
      <c r="AC44" s="8" t="s">
        <v>289</v>
      </c>
      <c r="AE44" s="8" t="s">
        <v>14</v>
      </c>
      <c r="AF44" s="1" t="s">
        <v>297</v>
      </c>
      <c r="AG44" s="3">
        <f>VLOOKUP($A44,SEM_PLEXOS,MATCH("ACT_UPS_LO",Data_SEM_PLEXOS!$4:$4,FALSE),FALSE)</f>
        <v>0.54320987654320996</v>
      </c>
    </row>
    <row r="45" spans="1:33">
      <c r="A45" t="s">
        <v>232</v>
      </c>
      <c r="C45" t="s">
        <v>290</v>
      </c>
      <c r="E45" s="3" t="s">
        <v>13</v>
      </c>
      <c r="G45" s="3">
        <f>VLOOKUP(A45,SEM_PLEXOS,MATCH(E45,Data_SEM_PLEXOS!$4:$4,FALSE),FALSE)</f>
        <v>9.6153846153846159E-2</v>
      </c>
      <c r="J45" s="3" t="s">
        <v>290</v>
      </c>
      <c r="L45" s="9" t="s">
        <v>10</v>
      </c>
      <c r="M45" s="1" t="s">
        <v>296</v>
      </c>
      <c r="N45" s="3">
        <f>VLOOKUP($A45,SEM_PLEXOS,MATCH("ACT_TIME_UP",Data_SEM_PLEXOS!$4:$4,FALSE),FALSE)</f>
        <v>0</v>
      </c>
      <c r="Q45" s="3" t="s">
        <v>290</v>
      </c>
      <c r="S45" s="8" t="s">
        <v>10</v>
      </c>
      <c r="T45" s="1" t="s">
        <v>297</v>
      </c>
      <c r="U45" s="3">
        <f>VLOOKUP($A45,SEM_PLEXOS,MATCH("ACT_TIME_LO",Data_SEM_PLEXOS!$4:$4,FALSE),FALSE)</f>
        <v>0.75</v>
      </c>
      <c r="W45" s="3" t="s">
        <v>290</v>
      </c>
      <c r="Y45" s="8" t="s">
        <v>14</v>
      </c>
      <c r="Z45" s="7" t="s">
        <v>296</v>
      </c>
      <c r="AA45" s="8">
        <f>VLOOKUP($A45,SEM_PLEXOS,MATCH("ACT_UPS_UP",Data_SEM_PLEXOS!$4:$4,FALSE),FALSE)</f>
        <v>11.538461538461538</v>
      </c>
      <c r="AC45" s="8" t="s">
        <v>290</v>
      </c>
      <c r="AE45" s="8" t="s">
        <v>14</v>
      </c>
      <c r="AF45" s="1" t="s">
        <v>297</v>
      </c>
      <c r="AG45" s="3">
        <f>VLOOKUP($A45,SEM_PLEXOS,MATCH("ACT_UPS_LO",Data_SEM_PLEXOS!$4:$4,FALSE),FALSE)</f>
        <v>11.538461538461538</v>
      </c>
    </row>
    <row r="46" spans="1:33">
      <c r="A46" t="s">
        <v>235</v>
      </c>
      <c r="C46" t="s">
        <v>291</v>
      </c>
      <c r="E46" s="3" t="s">
        <v>13</v>
      </c>
      <c r="G46" s="3">
        <f>VLOOKUP(A46,SEM_PLEXOS,MATCH(E46,Data_SEM_PLEXOS!$4:$4,FALSE),FALSE)</f>
        <v>9.6153846153846159E-2</v>
      </c>
      <c r="J46" s="3" t="s">
        <v>291</v>
      </c>
      <c r="L46" s="9" t="s">
        <v>10</v>
      </c>
      <c r="M46" s="1" t="s">
        <v>296</v>
      </c>
      <c r="N46" s="3">
        <f>VLOOKUP($A46,SEM_PLEXOS,MATCH("ACT_TIME_UP",Data_SEM_PLEXOS!$4:$4,FALSE),FALSE)</f>
        <v>0</v>
      </c>
      <c r="Q46" s="3" t="s">
        <v>291</v>
      </c>
      <c r="S46" s="8" t="s">
        <v>10</v>
      </c>
      <c r="T46" s="1" t="s">
        <v>297</v>
      </c>
      <c r="U46" s="3">
        <f>VLOOKUP($A46,SEM_PLEXOS,MATCH("ACT_TIME_LO",Data_SEM_PLEXOS!$4:$4,FALSE),FALSE)</f>
        <v>0.75</v>
      </c>
      <c r="W46" s="3" t="s">
        <v>291</v>
      </c>
      <c r="Y46" s="8" t="s">
        <v>14</v>
      </c>
      <c r="Z46" s="7" t="s">
        <v>296</v>
      </c>
      <c r="AA46" s="8">
        <f>VLOOKUP($A46,SEM_PLEXOS,MATCH("ACT_UPS_UP",Data_SEM_PLEXOS!$4:$4,FALSE),FALSE)</f>
        <v>11.538461538461538</v>
      </c>
      <c r="AC46" s="8" t="s">
        <v>291</v>
      </c>
      <c r="AE46" s="8" t="s">
        <v>14</v>
      </c>
      <c r="AF46" s="1" t="s">
        <v>297</v>
      </c>
      <c r="AG46" s="3">
        <f>VLOOKUP($A46,SEM_PLEXOS,MATCH("ACT_UPS_LO",Data_SEM_PLEXOS!$4:$4,FALSE),FALSE)</f>
        <v>11.538461538461538</v>
      </c>
    </row>
    <row r="47" spans="1:33">
      <c r="A47" t="s">
        <v>238</v>
      </c>
      <c r="C47" t="s">
        <v>292</v>
      </c>
      <c r="E47" s="3" t="s">
        <v>13</v>
      </c>
      <c r="G47" s="3">
        <f>VLOOKUP(A47,SEM_PLEXOS,MATCH(E47,Data_SEM_PLEXOS!$4:$4,FALSE),FALSE)</f>
        <v>0.48019801980198018</v>
      </c>
      <c r="J47" s="3" t="s">
        <v>292</v>
      </c>
      <c r="L47" s="9" t="s">
        <v>10</v>
      </c>
      <c r="M47" s="1" t="s">
        <v>296</v>
      </c>
      <c r="N47" s="3">
        <f>VLOOKUP($A47,SEM_PLEXOS,MATCH("ACT_TIME_UP",Data_SEM_PLEXOS!$4:$4,FALSE),FALSE)</f>
        <v>4</v>
      </c>
      <c r="Q47" s="3" t="s">
        <v>292</v>
      </c>
      <c r="S47" s="8" t="s">
        <v>10</v>
      </c>
      <c r="T47" s="1" t="s">
        <v>297</v>
      </c>
      <c r="U47" s="3">
        <f>VLOOKUP($A47,SEM_PLEXOS,MATCH("ACT_TIME_LO",Data_SEM_PLEXOS!$4:$4,FALSE),FALSE)</f>
        <v>4</v>
      </c>
      <c r="W47" s="3" t="s">
        <v>292</v>
      </c>
      <c r="Y47" s="8" t="s">
        <v>14</v>
      </c>
      <c r="Z47" s="7" t="s">
        <v>296</v>
      </c>
      <c r="AA47" s="8">
        <f>VLOOKUP($A47,SEM_PLEXOS,MATCH("ACT_UPS_UP",Data_SEM_PLEXOS!$4:$4,FALSE),FALSE)</f>
        <v>2.2277227722772275</v>
      </c>
      <c r="AC47" s="8" t="s">
        <v>292</v>
      </c>
      <c r="AE47" s="8" t="s">
        <v>14</v>
      </c>
      <c r="AF47" s="1" t="s">
        <v>297</v>
      </c>
      <c r="AG47" s="3">
        <f>VLOOKUP($A47,SEM_PLEXOS,MATCH("ACT_UPS_LO",Data_SEM_PLEXOS!$4:$4,FALSE),FALSE)</f>
        <v>1.8564356435643563</v>
      </c>
    </row>
    <row r="48" spans="1:33">
      <c r="A48" t="s">
        <v>241</v>
      </c>
      <c r="C48" t="s">
        <v>293</v>
      </c>
      <c r="E48" s="3" t="s">
        <v>13</v>
      </c>
      <c r="G48" s="3">
        <f>VLOOKUP(A48,SEM_PLEXOS,MATCH(E48,Data_SEM_PLEXOS!$4:$4,FALSE),FALSE)</f>
        <v>0.4044943820224719</v>
      </c>
      <c r="J48" s="3" t="s">
        <v>293</v>
      </c>
      <c r="L48" s="9" t="s">
        <v>10</v>
      </c>
      <c r="M48" s="1" t="s">
        <v>296</v>
      </c>
      <c r="N48" s="3">
        <f>VLOOKUP($A48,SEM_PLEXOS,MATCH("ACT_TIME_UP",Data_SEM_PLEXOS!$4:$4,FALSE),FALSE)</f>
        <v>4</v>
      </c>
      <c r="Q48" s="3" t="s">
        <v>293</v>
      </c>
      <c r="S48" s="8" t="s">
        <v>10</v>
      </c>
      <c r="T48" s="1" t="s">
        <v>297</v>
      </c>
      <c r="U48" s="3">
        <f>VLOOKUP($A48,SEM_PLEXOS,MATCH("ACT_TIME_LO",Data_SEM_PLEXOS!$4:$4,FALSE),FALSE)</f>
        <v>4</v>
      </c>
      <c r="W48" s="3" t="s">
        <v>293</v>
      </c>
      <c r="Y48" s="8" t="s">
        <v>14</v>
      </c>
      <c r="Z48" s="7" t="s">
        <v>296</v>
      </c>
      <c r="AA48" s="8">
        <f>VLOOKUP($A48,SEM_PLEXOS,MATCH("ACT_UPS_UP",Data_SEM_PLEXOS!$4:$4,FALSE),FALSE)</f>
        <v>2.7775280898876407</v>
      </c>
      <c r="AC48" s="8" t="s">
        <v>293</v>
      </c>
      <c r="AE48" s="8" t="s">
        <v>14</v>
      </c>
      <c r="AF48" s="1" t="s">
        <v>297</v>
      </c>
      <c r="AG48" s="3">
        <f>VLOOKUP($A48,SEM_PLEXOS,MATCH("ACT_UPS_LO",Data_SEM_PLEXOS!$4:$4,FALSE),FALSE)</f>
        <v>3.6134831460674159</v>
      </c>
    </row>
    <row r="49" spans="1:33">
      <c r="A49" t="s">
        <v>245</v>
      </c>
      <c r="C49" t="s">
        <v>294</v>
      </c>
      <c r="E49" s="3" t="s">
        <v>13</v>
      </c>
      <c r="G49" s="3">
        <f>VLOOKUP(A49,SEM_PLEXOS,MATCH(E49,Data_SEM_PLEXOS!$4:$4,FALSE),FALSE)</f>
        <v>0.97857142857142854</v>
      </c>
      <c r="J49" s="3" t="s">
        <v>294</v>
      </c>
      <c r="L49" s="9" t="s">
        <v>10</v>
      </c>
      <c r="M49" s="1" t="s">
        <v>296</v>
      </c>
      <c r="N49" s="3">
        <f>VLOOKUP($A49,SEM_PLEXOS,MATCH("ACT_TIME_UP",Data_SEM_PLEXOS!$4:$4,FALSE),FALSE)</f>
        <v>4</v>
      </c>
      <c r="Q49" s="3" t="s">
        <v>294</v>
      </c>
      <c r="S49" s="8" t="s">
        <v>10</v>
      </c>
      <c r="T49" s="1" t="s">
        <v>297</v>
      </c>
      <c r="U49" s="3">
        <f>VLOOKUP($A49,SEM_PLEXOS,MATCH("ACT_TIME_LO",Data_SEM_PLEXOS!$4:$4,FALSE),FALSE)</f>
        <v>4</v>
      </c>
      <c r="W49" s="3" t="s">
        <v>294</v>
      </c>
      <c r="Y49" s="8" t="s">
        <v>14</v>
      </c>
      <c r="Z49" s="7" t="s">
        <v>296</v>
      </c>
      <c r="AA49" s="8">
        <f>VLOOKUP($A49,SEM_PLEXOS,MATCH("ACT_UPS_UP",Data_SEM_PLEXOS!$4:$4,FALSE),FALSE)</f>
        <v>0.3</v>
      </c>
      <c r="AC49" s="8" t="s">
        <v>294</v>
      </c>
      <c r="AE49" s="8" t="s">
        <v>14</v>
      </c>
      <c r="AF49" s="1" t="s">
        <v>297</v>
      </c>
      <c r="AG49" s="3">
        <f>VLOOKUP($A49,SEM_PLEXOS,MATCH("ACT_UPS_LO",Data_SEM_PLEXOS!$4:$4,FALSE),FALSE)</f>
        <v>0.3</v>
      </c>
    </row>
  </sheetData>
  <phoneticPr fontId="10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CSTSD</vt:lpstr>
      <vt:lpstr>LOSSD</vt:lpstr>
      <vt:lpstr>SDTIME</vt:lpstr>
      <vt:lpstr>UPS</vt:lpstr>
      <vt:lpstr>LOSPL</vt:lpstr>
      <vt:lpstr>MINLD</vt:lpstr>
      <vt:lpstr>TIME</vt:lpstr>
      <vt:lpstr>MAXON</vt:lpstr>
      <vt:lpstr>UC_SEM_PLEXOS</vt:lpstr>
      <vt:lpstr>Data_SEM_PLEXOS</vt:lpstr>
      <vt:lpstr>SEM_PLEXOS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2020-11-22T18:35:43Z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668818056583404</vt:r8>
  </property>
</Properties>
</file>