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New\SuppXLS\"/>
    </mc:Choice>
  </mc:AlternateContent>
  <xr:revisionPtr revIDLastSave="0" documentId="13_ncr:1_{843CBA18-15B1-4697-8860-313D027ED80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TRA" sheetId="2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2" i="2" l="1"/>
  <c r="AH23" i="2"/>
  <c r="AH24" i="2"/>
  <c r="AH25" i="2"/>
  <c r="AH26" i="2"/>
  <c r="AH21" i="2"/>
  <c r="AG22" i="2"/>
  <c r="AI22" i="2" s="1"/>
  <c r="AG23" i="2"/>
  <c r="AI23" i="2" s="1"/>
  <c r="AG24" i="2"/>
  <c r="AI24" i="2"/>
  <c r="AG25" i="2"/>
  <c r="AI25" i="2" s="1"/>
  <c r="AG26" i="2"/>
  <c r="AI26" i="2" s="1"/>
  <c r="AG27" i="2"/>
  <c r="AI27" i="2" s="1"/>
  <c r="AG21" i="2"/>
  <c r="AG15" i="2"/>
  <c r="AI15" i="2" s="1"/>
  <c r="AH15" i="2"/>
  <c r="AG16" i="2"/>
  <c r="AH16" i="2"/>
  <c r="AI16" i="2"/>
  <c r="AG17" i="2"/>
  <c r="AI17" i="2" s="1"/>
  <c r="AH17" i="2"/>
  <c r="AG18" i="2"/>
  <c r="AH18" i="2"/>
  <c r="AI18" i="2"/>
  <c r="AG19" i="2"/>
  <c r="AI19" i="2" s="1"/>
  <c r="AH19" i="2"/>
  <c r="AG20" i="2"/>
  <c r="AI20" i="2" s="1"/>
  <c r="AH20" i="2"/>
  <c r="AH27" i="2" s="1"/>
  <c r="AH14" i="2"/>
  <c r="AG14" i="2"/>
  <c r="AI21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G3" i="2"/>
  <c r="F3" i="2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AI14" i="2" l="1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<sst xmlns="http://schemas.openxmlformats.org/spreadsheetml/2006/main" count="315" uniqueCount="88">
  <si>
    <t>Pset_CI</t>
  </si>
  <si>
    <t>Year</t>
  </si>
  <si>
    <t>Pset_PN</t>
  </si>
  <si>
    <t>Cset_CN</t>
  </si>
  <si>
    <t>Attribute</t>
  </si>
  <si>
    <t>LimType</t>
  </si>
  <si>
    <t>TimeSlice</t>
  </si>
  <si>
    <t>Trans - Insert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</si>
  <si>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</si>
  <si>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</si>
  <si>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</si>
  <si>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</si>
  <si>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</si>
  <si>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</si>
  <si>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</si>
  <si>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</si>
  <si>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</si>
  <si>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</si>
  <si>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</si>
  <si>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</si>
  <si>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</si>
  <si>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</si>
  <si>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</si>
  <si>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</si>
  <si>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</si>
  <si>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</si>
  <si>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</si>
  <si>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</si>
  <si>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</si>
  <si>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</si>
  <si>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</si>
  <si>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</si>
  <si>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</si>
  <si>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</si>
  <si>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</si>
  <si>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</si>
  <si>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</si>
  <si>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</si>
  <si>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</si>
  <si>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</si>
  <si>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</si>
  <si>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</si>
  <si>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</si>
  <si>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</si>
  <si>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</si>
  <si>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</si>
  <si>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</si>
  <si>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</si>
  <si>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</si>
  <si>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</si>
  <si>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</si>
  <si>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</si>
  <si>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</si>
  <si>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</si>
  <si>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</si>
  <si>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</si>
  <si>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</si>
  <si>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</si>
  <si>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</si>
  <si>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</si>
  <si>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</si>
  <si>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</si>
  <si>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</si>
  <si>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</si>
  <si>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</si>
  <si>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</si>
  <si>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</si>
  <si>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</si>
  <si>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</si>
  <si>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~TFM_TOPINS</t>
  </si>
  <si>
    <t>IN</t>
  </si>
  <si>
    <t>SHARE-I</t>
  </si>
  <si>
    <t>~TFM_INS</t>
  </si>
  <si>
    <t>TRAELC</t>
  </si>
  <si>
    <t>T-CAR*</t>
  </si>
  <si>
    <t>T-MOT*</t>
  </si>
  <si>
    <t>TRAELC_MOT</t>
  </si>
  <si>
    <t>TRAELC_CAR</t>
  </si>
  <si>
    <t>TRAELC_TAX</t>
  </si>
  <si>
    <t>TRAELC_BUS</t>
  </si>
  <si>
    <t>TRAELC_LGT</t>
  </si>
  <si>
    <t>TRAELC_MGT</t>
  </si>
  <si>
    <t>TRAELC_HGT</t>
  </si>
  <si>
    <t>T-TAX*</t>
  </si>
  <si>
    <t>T-BUS*</t>
  </si>
  <si>
    <t>T-LGT*</t>
  </si>
  <si>
    <t>T-MGT*</t>
  </si>
  <si>
    <t>T-HGT*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</si>
</sst>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9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7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0" borderId="0"/>
    <xf numFmtId="0" fontId="3" fillId="0" borderId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0" xfId="57" applyFont="1" applyAlignment="1">
      <alignment vertical="center"/>
    </xf>
    <xf numFmtId="0" fontId="8" fillId="0" borderId="2" xfId="57" applyFont="1" applyBorder="1" applyAlignment="1">
      <alignment vertical="center"/>
    </xf>
    <xf numFmtId="0" fontId="8" fillId="0" borderId="0" xfId="5" applyFont="1" applyAlignment="1">
      <alignment vertical="center"/>
    </xf>
  </cellXfs>
  <cellStyles count="59">
    <cellStyle name="20% - Accent5 2" xfId="10" xr:uid="{36948D28-B761-4450-AD8D-4BCF7283F3A8}"/>
    <cellStyle name="20% - Accent5 2 2" xfId="25" xr:uid="{A4097059-71E7-4E21-BB66-38588D8B2743}"/>
    <cellStyle name="20% - Accent5 2 3" xfId="38" xr:uid="{84684CB6-2968-4FD5-84DE-E98AC2843A3C}"/>
    <cellStyle name="20% - Accent5 2 4" xfId="51" xr:uid="{537C5003-831B-4F38-B9D1-FD7A4AA7300F}"/>
    <cellStyle name="20% - Accent5 3" xfId="14" xr:uid="{891C8C98-09B0-4609-B5DB-A105C374571A}"/>
    <cellStyle name="20% - Accent5 3 2" xfId="29" xr:uid="{8DF9D944-CA10-4AA4-8080-0814F1B8C2AC}"/>
    <cellStyle name="20% - Accent5 3 3" xfId="42" xr:uid="{AE138A36-FFC3-4147-9EDE-977A5A04D80E}"/>
    <cellStyle name="20% - Accent5 3 4" xfId="55" xr:uid="{B5CC62C9-0C08-4D5E-91D3-747086B66571}"/>
    <cellStyle name="20% - Accent5 4" xfId="18" xr:uid="{EDBFEC19-966C-4AD6-BFE0-33AAFF0FA8E9}"/>
    <cellStyle name="20% - Accent5 5" xfId="33" xr:uid="{B8916C69-E106-4C71-A25E-742088FA49AC}"/>
    <cellStyle name="20% - Accent5 6" xfId="46" xr:uid="{09484F23-539E-4C1B-9CA3-2A6E533C38E2}"/>
    <cellStyle name="Comma 2" xfId="8" xr:uid="{636C5A84-9DC7-444D-9118-82A44F0EF7EB}"/>
    <cellStyle name="Comma 2 2" xfId="23" xr:uid="{8C41024B-5F4A-4652-8D5B-664D8FDAE4C2}"/>
    <cellStyle name="Comma 2 3" xfId="36" xr:uid="{8F13FE63-4F78-4C8D-BB65-1D0D77A40CC0}"/>
    <cellStyle name="Comma 2 4" xfId="49" xr:uid="{976D2848-A28C-455E-A53F-EDE43BEB1BA3}"/>
    <cellStyle name="Comma 3" xfId="12" xr:uid="{CCE8806F-3975-4DCA-9A4F-F83161757BFA}"/>
    <cellStyle name="Comma 3 2" xfId="27" xr:uid="{AD7D8AB7-81B8-422E-912D-1BFB6988BC0C}"/>
    <cellStyle name="Comma 3 3" xfId="40" xr:uid="{9BC66E0B-61D0-4A5D-B6DD-9E111842790C}"/>
    <cellStyle name="Comma 3 4" xfId="53" xr:uid="{636F9919-5063-4FA9-B491-5894D773BD2D}"/>
    <cellStyle name="Comma 4" xfId="16" xr:uid="{AB76A76F-3F29-4EBD-AF5B-9D6AB152A70E}"/>
    <cellStyle name="Comma 5" xfId="31" xr:uid="{68E0CBF2-D69C-4735-B295-E345A3A3C7AC}"/>
    <cellStyle name="Comma 6" xfId="44" xr:uid="{9B10575B-A0D4-4FFF-A7BE-5A343EAF94AB}"/>
    <cellStyle name="Normal" xfId="0" builtinId="0"/>
    <cellStyle name="Normal 10" xfId="1" xr:uid="{00000000-0005-0000-0000-000001000000}"/>
    <cellStyle name="Normal 10 2" xfId="57" xr:uid="{33CFE5F8-A55E-4531-B052-030AED97DA72}"/>
    <cellStyle name="Normal 10 2 2" xfId="3" xr:uid="{37B46EBE-EF20-49A2-A463-672D32AF03AC}"/>
    <cellStyle name="Normal 2" xfId="6" xr:uid="{F38EDD60-B05C-4EC8-8E4A-79F20187760E}"/>
    <cellStyle name="Normal 2 2" xfId="21" xr:uid="{826A2A39-9460-44BF-B793-83EC4816798C}"/>
    <cellStyle name="Normal 2 3" xfId="34" xr:uid="{62563827-67B0-42C9-A298-7C84EE90145B}"/>
    <cellStyle name="Normal 2 4" xfId="47" xr:uid="{37008776-DAB0-483E-B9A7-4E155A72BABE}"/>
    <cellStyle name="Normal 2 7" xfId="4" xr:uid="{DA800421-6BC0-4388-9423-B44570E10F15}"/>
    <cellStyle name="Normal 3" xfId="7" xr:uid="{0CE41E34-03CA-4CD7-9F74-8979A974FB58}"/>
    <cellStyle name="Normal 3 2" xfId="22" xr:uid="{F541D0FD-CFEF-4935-94FF-54C589F11325}"/>
    <cellStyle name="Normal 3 3" xfId="35" xr:uid="{B11510F1-4392-421F-9B1F-9B1B69EA454C}"/>
    <cellStyle name="Normal 3 4" xfId="48" xr:uid="{103E127A-4D15-47DF-AFD5-BDAC447FC8F5}"/>
    <cellStyle name="Normal 4" xfId="11" xr:uid="{BC4A82B7-29CD-43E2-B81C-D63AA2DFF278}"/>
    <cellStyle name="Normal 4 2" xfId="26" xr:uid="{19F75D3B-FCD5-4F91-9CB1-7FF1F786678D}"/>
    <cellStyle name="Normal 4 3" xfId="39" xr:uid="{CE8D0F6D-2362-4FD6-9C29-38C785807EB5}"/>
    <cellStyle name="Normal 4 4" xfId="52" xr:uid="{EE0148FE-E97F-45D5-BACF-628C4266EDC8}"/>
    <cellStyle name="Normal 5" xfId="19" xr:uid="{2D2D9981-DB92-499B-A11A-7E6126AEF742}"/>
    <cellStyle name="Normal 57" xfId="56" xr:uid="{280B7592-FA31-4B2D-ABA3-35250D3A3DCE}"/>
    <cellStyle name="Normal 6" xfId="15" xr:uid="{CDAC66E7-2136-4140-882F-9B84E6FF43F5}"/>
    <cellStyle name="Normal 7" xfId="30" xr:uid="{577D404F-D967-41E8-8940-BD4E3E68A460}"/>
    <cellStyle name="Normal 8" xfId="43" xr:uid="{AB94D2E0-B18F-4B4B-84A9-9496E4B8FF89}"/>
    <cellStyle name="Normal 9" xfId="5" xr:uid="{8AD0B9ED-6909-4F2D-A0B0-FEE65FC5FFEB}"/>
    <cellStyle name="Normale_Scen_UC_IND-StrucConst" xfId="2" xr:uid="{00000000-0005-0000-0000-000002000000}"/>
    <cellStyle name="Percent 2" xfId="9" xr:uid="{48D0DD5F-CF62-43D8-B595-14275F1CE95D}"/>
    <cellStyle name="Percent 2 2" xfId="24" xr:uid="{7D00E857-59A8-45C5-827C-0836DDF29F87}"/>
    <cellStyle name="Percent 2 3" xfId="37" xr:uid="{59CC004C-C06F-45F4-BA9D-46A042A77238}"/>
    <cellStyle name="Percent 2 4" xfId="50" xr:uid="{539E56DF-3D44-4D9F-B44D-F8E68F882C8A}"/>
    <cellStyle name="Percent 29" xfId="58" xr:uid="{57ADE80D-C46B-49DB-9080-EACC7DD2E686}"/>
    <cellStyle name="Percent 3" xfId="13" xr:uid="{CD7F922B-7541-4178-A963-EE99917CA130}"/>
    <cellStyle name="Percent 3 2" xfId="28" xr:uid="{8A20E884-AA87-4657-8A78-0768D36A8512}"/>
    <cellStyle name="Percent 3 3" xfId="41" xr:uid="{239B458E-94D4-4FC9-8359-2D5A6CEB09B5}"/>
    <cellStyle name="Percent 3 4" xfId="54" xr:uid="{473D42F1-D9FB-46EC-BD1D-DA3DCDF5AD30}"/>
    <cellStyle name="Percent 4" xfId="20" xr:uid="{DD423902-CBE5-4B73-BBA3-199FC7B34CEC}"/>
    <cellStyle name="Percent 5" xfId="17" xr:uid="{608ACC7E-09A6-4033-A522-11A7D4842CAE}"/>
    <cellStyle name="Percent 6" xfId="32" xr:uid="{9C12EC91-CD68-4C77-9C75-2C72181727DE}"/>
    <cellStyle name="Percent 7" xfId="45" xr:uid="{51AC07A7-2CE9-4DD4-A2A0-5A4F4917E2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I18" sqref="I18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>National</v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8</v>
      </c>
      <c r="C5" s="7" t="s">
        <v>9</v>
      </c>
      <c r="D5" s="7" t="s">
        <v>10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3">
      <c r="A6" t="s">
        <v>11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3">
      <c r="A7" t="s">
        <v>12</v>
      </c>
      <c r="C7" s="6" t="str">
        <f>"*"&amp;C5</f>
        <v>*IE</v>
      </c>
      <c r="D7" s="6" t="str">
        <f>D5</f>
        <v>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" thickBot="1" x14ac:dyDescent="0.35">
      <c r="A10" s="8" t="s">
        <v>13</v>
      </c>
      <c r="B10" s="8" t="s">
        <v>14</v>
      </c>
    </row>
    <row r="11" spans="1:30" x14ac:dyDescent="0.3">
      <c r="A11" s="9" t="s">
        <v>15</v>
      </c>
      <c r="B11" s="9" t="s">
        <v>16</v>
      </c>
    </row>
    <row r="12" spans="1:30" x14ac:dyDescent="0.3">
      <c r="A12" s="10" t="s">
        <v>17</v>
      </c>
      <c r="B12" s="10" t="s">
        <v>18</v>
      </c>
    </row>
    <row r="13" spans="1:30" x14ac:dyDescent="0.3">
      <c r="A13" s="10" t="s">
        <v>19</v>
      </c>
      <c r="B13" s="10" t="s">
        <v>20</v>
      </c>
    </row>
    <row r="14" spans="1:30" x14ac:dyDescent="0.3">
      <c r="A14" s="10" t="s">
        <v>21</v>
      </c>
      <c r="B14" s="10" t="s">
        <v>22</v>
      </c>
    </row>
    <row r="15" spans="1:30" x14ac:dyDescent="0.3">
      <c r="A15" s="10" t="s">
        <v>23</v>
      </c>
      <c r="B15" s="10" t="s">
        <v>24</v>
      </c>
    </row>
    <row r="16" spans="1:30" x14ac:dyDescent="0.3">
      <c r="A16" s="10" t="s">
        <v>25</v>
      </c>
      <c r="B16" s="10" t="s">
        <v>26</v>
      </c>
    </row>
    <row r="17" spans="1:2" x14ac:dyDescent="0.3">
      <c r="A17" s="10" t="s">
        <v>27</v>
      </c>
      <c r="B17" s="10" t="s">
        <v>28</v>
      </c>
    </row>
    <row r="18" spans="1:2" x14ac:dyDescent="0.3">
      <c r="A18" s="10" t="s">
        <v>29</v>
      </c>
      <c r="B18" s="10" t="s">
        <v>30</v>
      </c>
    </row>
    <row r="19" spans="1:2" x14ac:dyDescent="0.3">
      <c r="A19" s="10" t="s">
        <v>31</v>
      </c>
      <c r="B19" s="10" t="s">
        <v>32</v>
      </c>
    </row>
    <row r="20" spans="1:2" x14ac:dyDescent="0.3">
      <c r="A20" s="10" t="s">
        <v>33</v>
      </c>
      <c r="B20" s="10" t="s">
        <v>34</v>
      </c>
    </row>
    <row r="21" spans="1:2" x14ac:dyDescent="0.3">
      <c r="A21" s="10" t="s">
        <v>35</v>
      </c>
      <c r="B21" s="10" t="s">
        <v>36</v>
      </c>
    </row>
    <row r="22" spans="1:2" x14ac:dyDescent="0.3">
      <c r="A22" s="10" t="s">
        <v>37</v>
      </c>
      <c r="B22" s="10" t="s">
        <v>38</v>
      </c>
    </row>
    <row r="23" spans="1:2" x14ac:dyDescent="0.3">
      <c r="A23" s="10" t="s">
        <v>39</v>
      </c>
      <c r="B23" s="10" t="s">
        <v>40</v>
      </c>
    </row>
    <row r="24" spans="1:2" x14ac:dyDescent="0.3">
      <c r="A24" s="10" t="s">
        <v>41</v>
      </c>
      <c r="B24" s="10" t="s">
        <v>42</v>
      </c>
    </row>
    <row r="25" spans="1:2" x14ac:dyDescent="0.3">
      <c r="A25" s="10" t="s">
        <v>43</v>
      </c>
      <c r="B25" s="10" t="s">
        <v>44</v>
      </c>
    </row>
    <row r="26" spans="1:2" x14ac:dyDescent="0.3">
      <c r="A26" s="10" t="s">
        <v>45</v>
      </c>
      <c r="B26" s="10" t="s">
        <v>46</v>
      </c>
    </row>
    <row r="27" spans="1:2" x14ac:dyDescent="0.3">
      <c r="A27" s="10" t="s">
        <v>47</v>
      </c>
      <c r="B27" s="10" t="s">
        <v>48</v>
      </c>
    </row>
    <row r="28" spans="1:2" x14ac:dyDescent="0.3">
      <c r="A28" s="10" t="s">
        <v>49</v>
      </c>
      <c r="B28" s="10" t="s">
        <v>50</v>
      </c>
    </row>
    <row r="29" spans="1:2" x14ac:dyDescent="0.3">
      <c r="A29" s="10" t="s">
        <v>51</v>
      </c>
      <c r="B29" s="10" t="s">
        <v>52</v>
      </c>
    </row>
    <row r="30" spans="1:2" x14ac:dyDescent="0.3">
      <c r="A30" s="10" t="s">
        <v>53</v>
      </c>
      <c r="B30" s="10" t="s">
        <v>54</v>
      </c>
    </row>
    <row r="31" spans="1:2" x14ac:dyDescent="0.3">
      <c r="A31" s="10" t="s">
        <v>55</v>
      </c>
      <c r="B31" s="10" t="s">
        <v>56</v>
      </c>
    </row>
    <row r="32" spans="1:2" x14ac:dyDescent="0.3">
      <c r="A32" s="10" t="s">
        <v>57</v>
      </c>
      <c r="B32" s="10" t="s">
        <v>58</v>
      </c>
    </row>
    <row r="33" spans="1:2" x14ac:dyDescent="0.3">
      <c r="A33" s="10" t="s">
        <v>59</v>
      </c>
      <c r="B33" s="10" t="s">
        <v>60</v>
      </c>
    </row>
    <row r="34" spans="1:2" x14ac:dyDescent="0.3">
      <c r="A34" s="10" t="s">
        <v>61</v>
      </c>
      <c r="B34" s="10" t="s">
        <v>62</v>
      </c>
    </row>
    <row r="35" spans="1:2" x14ac:dyDescent="0.3">
      <c r="A35" s="10" t="s">
        <v>63</v>
      </c>
      <c r="B35" s="10" t="s">
        <v>64</v>
      </c>
    </row>
    <row r="36" spans="1:2" x14ac:dyDescent="0.3">
      <c r="A36" s="10" t="s">
        <v>65</v>
      </c>
      <c r="B36" s="10" t="s">
        <v>66</v>
      </c>
    </row>
    <row r="37" spans="1:2" x14ac:dyDescent="0.3">
      <c r="A37" s="11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tabSelected="1" topLeftCell="W1" workbookViewId="0">
      <selection activeCell="AH11" sqref="AH1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0.6640625" bestFit="1" customWidth="1"/>
    <col min="7" max="8" width="8.44140625" bestFit="1" customWidth="1"/>
    <col min="9" max="9" width="7.5546875" bestFit="1" customWidth="1"/>
    <col min="10" max="10" width="8.5546875" bestFit="1" customWidth="1"/>
    <col min="11" max="11" width="8.6640625" bestFit="1" customWidth="1"/>
    <col min="12" max="13" width="8.44140625" bestFit="1" customWidth="1"/>
    <col min="33" max="33" width="16.6640625" bestFit="1" customWidth="1"/>
    <col min="34" max="34" width="16.6640625" customWidth="1"/>
    <col min="35" max="35" width="46.6640625" bestFit="1" customWidth="1"/>
  </cols>
  <sheetData>
    <row r="1" spans="1:35" x14ac:dyDescent="0.3">
      <c r="A1" t="s">
        <v>7</v>
      </c>
    </row>
    <row r="2" spans="1:35" x14ac:dyDescent="0.3">
      <c r="B2" s="1" t="s">
        <v>69</v>
      </c>
      <c r="M2" s="2"/>
    </row>
    <row r="3" spans="1:35" ht="15" thickBot="1" x14ac:dyDescent="0.35">
      <c r="B3" s="3" t="s">
        <v>6</v>
      </c>
      <c r="C3" s="3" t="s">
        <v>5</v>
      </c>
      <c r="D3" s="3" t="s">
        <v>4</v>
      </c>
      <c r="E3" s="3" t="s">
        <v>1</v>
      </c>
      <c r="F3" s="4" t="str">
        <f>IF(Regions!C$3&lt;&gt;"",Regions!C$3,"*")</f>
        <v>IE</v>
      </c>
      <c r="G3" s="4" t="str">
        <f>IF(Regions!E$3&lt;&gt;"",Regions!E$3,"*")</f>
        <v>IE-CW</v>
      </c>
      <c r="H3" s="4" t="str">
        <f>IF(Regions!F$3&lt;&gt;"",Regions!F$3,"*")</f>
        <v>IE-D</v>
      </c>
      <c r="I3" s="4" t="str">
        <f>IF(Regions!G$3&lt;&gt;"",Regions!G$3,"*")</f>
        <v>IE-KE</v>
      </c>
      <c r="J3" s="4" t="str">
        <f>IF(Regions!H$3&lt;&gt;"",Regions!H$3,"*")</f>
        <v>IE-KK</v>
      </c>
      <c r="K3" s="4" t="str">
        <f>IF(Regions!I$3&lt;&gt;"",Regions!I$3,"*")</f>
        <v>IE-LS</v>
      </c>
      <c r="L3" s="4" t="str">
        <f>IF(Regions!J$3&lt;&gt;"",Regions!J$3,"*")</f>
        <v>IE-LD</v>
      </c>
      <c r="M3" s="4" t="str">
        <f>IF(Regions!K$3&lt;&gt;"",Regions!K$3,"*")</f>
        <v>IE-LH</v>
      </c>
      <c r="N3" s="4" t="str">
        <f>IF(Regions!L$3&lt;&gt;"",Regions!L$3,"*")</f>
        <v>IE-MH</v>
      </c>
      <c r="O3" s="4" t="str">
        <f>IF(Regions!M$3&lt;&gt;"",Regions!M$3,"*")</f>
        <v>IE-OY</v>
      </c>
      <c r="P3" s="4" t="str">
        <f>IF(Regions!N$3&lt;&gt;"",Regions!N$3,"*")</f>
        <v>IE-WH</v>
      </c>
      <c r="Q3" s="4" t="str">
        <f>IF(Regions!O$3&lt;&gt;"",Regions!O$3,"*")</f>
        <v>IE-WX</v>
      </c>
      <c r="R3" s="4" t="str">
        <f>IF(Regions!P$3&lt;&gt;"",Regions!P$3,"*")</f>
        <v>IE-WW</v>
      </c>
      <c r="S3" s="4" t="str">
        <f>IF(Regions!Q$3&lt;&gt;"",Regions!Q$3,"*")</f>
        <v>IE-CE</v>
      </c>
      <c r="T3" s="4" t="str">
        <f>IF(Regions!R$3&lt;&gt;"",Regions!R$3,"*")</f>
        <v>IE-CO</v>
      </c>
      <c r="U3" s="4" t="str">
        <f>IF(Regions!S$3&lt;&gt;"",Regions!S$3,"*")</f>
        <v>IE-KY</v>
      </c>
      <c r="V3" s="4" t="str">
        <f>IF(Regions!T$3&lt;&gt;"",Regions!T$3,"*")</f>
        <v>IE-LK</v>
      </c>
      <c r="W3" s="4" t="str">
        <f>IF(Regions!U$3&lt;&gt;"",Regions!U$3,"*")</f>
        <v>IE-TA</v>
      </c>
      <c r="X3" s="4" t="str">
        <f>IF(Regions!V$3&lt;&gt;"",Regions!V$3,"*")</f>
        <v>IE-WD</v>
      </c>
      <c r="Y3" s="4" t="str">
        <f>IF(Regions!W$3&lt;&gt;"",Regions!W$3,"*")</f>
        <v>IE-G</v>
      </c>
      <c r="Z3" s="4" t="str">
        <f>IF(Regions!X$3&lt;&gt;"",Regions!X$3,"*")</f>
        <v>IE-LM</v>
      </c>
      <c r="AA3" s="4" t="str">
        <f>IF(Regions!Y$3&lt;&gt;"",Regions!Y$3,"*")</f>
        <v>IE-MO</v>
      </c>
      <c r="AB3" s="4" t="str">
        <f>IF(Regions!Z$3&lt;&gt;"",Regions!Z$3,"*")</f>
        <v>IE-RN</v>
      </c>
      <c r="AC3" s="4" t="str">
        <f>IF(Regions!AA$3&lt;&gt;"",Regions!AA$3,"*")</f>
        <v>IE-SO</v>
      </c>
      <c r="AD3" s="4" t="str">
        <f>IF(Regions!AB$3&lt;&gt;"",Regions!AB$3,"*")</f>
        <v>IE-CN</v>
      </c>
      <c r="AE3" s="4" t="str">
        <f>IF(Regions!AC$3&lt;&gt;"",Regions!AC$3,"*")</f>
        <v>IE-DL</v>
      </c>
      <c r="AF3" s="4" t="str">
        <f>IF(Regions!AD$3&lt;&gt;"",Regions!AD$3,"*")</f>
        <v>IE-MN</v>
      </c>
      <c r="AG3" s="5" t="s">
        <v>0</v>
      </c>
      <c r="AH3" s="5" t="s">
        <v>2</v>
      </c>
      <c r="AI3" s="5" t="s">
        <v>3</v>
      </c>
    </row>
    <row r="4" spans="1:35" x14ac:dyDescent="0.3"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73</v>
      </c>
      <c r="AH4" t="s">
        <v>74</v>
      </c>
      <c r="AI4" s="14" t="s">
        <v>77</v>
      </c>
    </row>
    <row r="5" spans="1:35" x14ac:dyDescent="0.3"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73</v>
      </c>
      <c r="AH5" t="s">
        <v>75</v>
      </c>
      <c r="AI5" s="14" t="s">
        <v>76</v>
      </c>
    </row>
    <row r="6" spans="1:35" x14ac:dyDescent="0.3"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73</v>
      </c>
      <c r="AH6" t="s">
        <v>83</v>
      </c>
      <c r="AI6" s="14" t="s">
        <v>78</v>
      </c>
    </row>
    <row r="7" spans="1:35" x14ac:dyDescent="0.3"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73</v>
      </c>
      <c r="AH7" t="s">
        <v>84</v>
      </c>
      <c r="AI7" s="14" t="s">
        <v>79</v>
      </c>
    </row>
    <row r="8" spans="1:35" x14ac:dyDescent="0.3"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73</v>
      </c>
      <c r="AH8" t="s">
        <v>85</v>
      </c>
      <c r="AI8" s="14" t="s">
        <v>80</v>
      </c>
    </row>
    <row r="9" spans="1:35" x14ac:dyDescent="0.3"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73</v>
      </c>
      <c r="AH9" t="s">
        <v>86</v>
      </c>
      <c r="AI9" s="12" t="s">
        <v>81</v>
      </c>
    </row>
    <row r="10" spans="1:35" x14ac:dyDescent="0.3"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73</v>
      </c>
      <c r="AH10" t="s">
        <v>87</v>
      </c>
      <c r="AI10" s="13" t="s">
        <v>82</v>
      </c>
    </row>
    <row r="12" spans="1:35" x14ac:dyDescent="0.3">
      <c r="B12" s="1" t="s">
        <v>72</v>
      </c>
      <c r="M12" s="2"/>
    </row>
    <row r="13" spans="1:35" ht="15" thickBot="1" x14ac:dyDescent="0.35">
      <c r="B13" s="3" t="s">
        <v>6</v>
      </c>
      <c r="C13" s="3" t="s">
        <v>5</v>
      </c>
      <c r="D13" s="3" t="s">
        <v>4</v>
      </c>
      <c r="E13" s="3" t="s">
        <v>1</v>
      </c>
      <c r="F13" s="4" t="str">
        <f>IF(Regions!C$3&lt;&gt;"",Regions!C$3,"*")</f>
        <v>IE</v>
      </c>
      <c r="G13" s="4" t="str">
        <f>IF(Regions!E$3&lt;&gt;"",Regions!E$3,"*")</f>
        <v>IE-CW</v>
      </c>
      <c r="H13" s="4" t="str">
        <f>IF(Regions!F$3&lt;&gt;"",Regions!F$3,"*")</f>
        <v>IE-D</v>
      </c>
      <c r="I13" s="4" t="str">
        <f>IF(Regions!G$3&lt;&gt;"",Regions!G$3,"*")</f>
        <v>IE-KE</v>
      </c>
      <c r="J13" s="4" t="str">
        <f>IF(Regions!H$3&lt;&gt;"",Regions!H$3,"*")</f>
        <v>IE-KK</v>
      </c>
      <c r="K13" s="4" t="str">
        <f>IF(Regions!I$3&lt;&gt;"",Regions!I$3,"*")</f>
        <v>IE-LS</v>
      </c>
      <c r="L13" s="4" t="str">
        <f>IF(Regions!J$3&lt;&gt;"",Regions!J$3,"*")</f>
        <v>IE-LD</v>
      </c>
      <c r="M13" s="4" t="str">
        <f>IF(Regions!K$3&lt;&gt;"",Regions!K$3,"*")</f>
        <v>IE-LH</v>
      </c>
      <c r="N13" s="4" t="str">
        <f>IF(Regions!L$3&lt;&gt;"",Regions!L$3,"*")</f>
        <v>IE-MH</v>
      </c>
      <c r="O13" s="4" t="str">
        <f>IF(Regions!M$3&lt;&gt;"",Regions!M$3,"*")</f>
        <v>IE-OY</v>
      </c>
      <c r="P13" s="4" t="str">
        <f>IF(Regions!N$3&lt;&gt;"",Regions!N$3,"*")</f>
        <v>IE-WH</v>
      </c>
      <c r="Q13" s="4" t="str">
        <f>IF(Regions!O$3&lt;&gt;"",Regions!O$3,"*")</f>
        <v>IE-WX</v>
      </c>
      <c r="R13" s="4" t="str">
        <f>IF(Regions!P$3&lt;&gt;"",Regions!P$3,"*")</f>
        <v>IE-WW</v>
      </c>
      <c r="S13" s="4" t="str">
        <f>IF(Regions!Q$3&lt;&gt;"",Regions!Q$3,"*")</f>
        <v>IE-CE</v>
      </c>
      <c r="T13" s="4" t="str">
        <f>IF(Regions!R$3&lt;&gt;"",Regions!R$3,"*")</f>
        <v>IE-CO</v>
      </c>
      <c r="U13" s="4" t="str">
        <f>IF(Regions!S$3&lt;&gt;"",Regions!S$3,"*")</f>
        <v>IE-KY</v>
      </c>
      <c r="V13" s="4" t="str">
        <f>IF(Regions!T$3&lt;&gt;"",Regions!T$3,"*")</f>
        <v>IE-LK</v>
      </c>
      <c r="W13" s="4" t="str">
        <f>IF(Regions!U$3&lt;&gt;"",Regions!U$3,"*")</f>
        <v>IE-TA</v>
      </c>
      <c r="X13" s="4" t="str">
        <f>IF(Regions!V$3&lt;&gt;"",Regions!V$3,"*")</f>
        <v>IE-WD</v>
      </c>
      <c r="Y13" s="4" t="str">
        <f>IF(Regions!W$3&lt;&gt;"",Regions!W$3,"*")</f>
        <v>IE-G</v>
      </c>
      <c r="Z13" s="4" t="str">
        <f>IF(Regions!X$3&lt;&gt;"",Regions!X$3,"*")</f>
        <v>IE-LM</v>
      </c>
      <c r="AA13" s="4" t="str">
        <f>IF(Regions!Y$3&lt;&gt;"",Regions!Y$3,"*")</f>
        <v>IE-MO</v>
      </c>
      <c r="AB13" s="4" t="str">
        <f>IF(Regions!Z$3&lt;&gt;"",Regions!Z$3,"*")</f>
        <v>IE-RN</v>
      </c>
      <c r="AC13" s="4" t="str">
        <f>IF(Regions!AA$3&lt;&gt;"",Regions!AA$3,"*")</f>
        <v>IE-SO</v>
      </c>
      <c r="AD13" s="4" t="str">
        <f>IF(Regions!AB$3&lt;&gt;"",Regions!AB$3,"*")</f>
        <v>IE-CN</v>
      </c>
      <c r="AE13" s="4" t="str">
        <f>IF(Regions!AC$3&lt;&gt;"",Regions!AC$3,"*")</f>
        <v>IE-DL</v>
      </c>
      <c r="AF13" s="4" t="str">
        <f>IF(Regions!AD$3&lt;&gt;"",Regions!AD$3,"*")</f>
        <v>IE-MN</v>
      </c>
      <c r="AG13" s="5" t="s">
        <v>0</v>
      </c>
      <c r="AH13" s="5" t="s">
        <v>2</v>
      </c>
      <c r="AI13" s="5" t="s">
        <v>3</v>
      </c>
    </row>
    <row r="14" spans="1:35" x14ac:dyDescent="0.3">
      <c r="C14" t="s">
        <v>68</v>
      </c>
      <c r="D14" t="s">
        <v>71</v>
      </c>
      <c r="E14">
        <v>2018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tr">
        <f>AG4</f>
        <v>TRAELC</v>
      </c>
      <c r="AH14" t="str">
        <f>AH4</f>
        <v>T-CAR*</v>
      </c>
      <c r="AI14" t="str">
        <f>AG14</f>
        <v>TRAELC</v>
      </c>
    </row>
    <row r="15" spans="1:35" x14ac:dyDescent="0.3">
      <c r="C15" t="s">
        <v>68</v>
      </c>
      <c r="D15" t="s">
        <v>71</v>
      </c>
      <c r="E15">
        <v>2018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tr">
        <f t="shared" ref="AG15:AH15" si="0">AG5</f>
        <v>TRAELC</v>
      </c>
      <c r="AH15" t="str">
        <f t="shared" si="0"/>
        <v>T-MOT*</v>
      </c>
      <c r="AI15" t="str">
        <f t="shared" ref="AI15:AI20" si="1">AG15</f>
        <v>TRAELC</v>
      </c>
    </row>
    <row r="16" spans="1:35" x14ac:dyDescent="0.3">
      <c r="C16" t="s">
        <v>68</v>
      </c>
      <c r="D16" t="s">
        <v>71</v>
      </c>
      <c r="E16">
        <v>2018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tr">
        <f t="shared" ref="AG16:AH16" si="2">AG6</f>
        <v>TRAELC</v>
      </c>
      <c r="AH16" t="str">
        <f t="shared" si="2"/>
        <v>T-TAX*</v>
      </c>
      <c r="AI16" t="str">
        <f t="shared" si="1"/>
        <v>TRAELC</v>
      </c>
    </row>
    <row r="17" spans="3:35" x14ac:dyDescent="0.3">
      <c r="C17" t="s">
        <v>68</v>
      </c>
      <c r="D17" t="s">
        <v>71</v>
      </c>
      <c r="E17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tr">
        <f t="shared" ref="AG17:AH17" si="3">AG7</f>
        <v>TRAELC</v>
      </c>
      <c r="AH17" t="str">
        <f t="shared" si="3"/>
        <v>T-BUS*</v>
      </c>
      <c r="AI17" t="str">
        <f t="shared" si="1"/>
        <v>TRAELC</v>
      </c>
    </row>
    <row r="18" spans="3:35" x14ac:dyDescent="0.3">
      <c r="C18" t="s">
        <v>68</v>
      </c>
      <c r="D18" t="s">
        <v>71</v>
      </c>
      <c r="E18">
        <v>2018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tr">
        <f t="shared" ref="AG18:AH18" si="4">AG8</f>
        <v>TRAELC</v>
      </c>
      <c r="AH18" t="str">
        <f t="shared" si="4"/>
        <v>T-LGT*</v>
      </c>
      <c r="AI18" t="str">
        <f t="shared" si="1"/>
        <v>TRAELC</v>
      </c>
    </row>
    <row r="19" spans="3:35" x14ac:dyDescent="0.3">
      <c r="C19" t="s">
        <v>68</v>
      </c>
      <c r="D19" t="s">
        <v>71</v>
      </c>
      <c r="E19">
        <v>2018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tr">
        <f t="shared" ref="AG19:AH19" si="5">AG9</f>
        <v>TRAELC</v>
      </c>
      <c r="AH19" t="str">
        <f t="shared" si="5"/>
        <v>T-MGT*</v>
      </c>
      <c r="AI19" t="str">
        <f t="shared" si="1"/>
        <v>TRAELC</v>
      </c>
    </row>
    <row r="20" spans="3:35" x14ac:dyDescent="0.3">
      <c r="C20" t="s">
        <v>68</v>
      </c>
      <c r="D20" t="s">
        <v>71</v>
      </c>
      <c r="E20">
        <v>2018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tr">
        <f t="shared" ref="AG20:AH20" si="6">AG10</f>
        <v>TRAELC</v>
      </c>
      <c r="AH20" t="str">
        <f t="shared" si="6"/>
        <v>T-HGT*</v>
      </c>
      <c r="AI20" t="str">
        <f t="shared" si="1"/>
        <v>TRAELC</v>
      </c>
    </row>
    <row r="21" spans="3:35" x14ac:dyDescent="0.3">
      <c r="C21" t="s">
        <v>68</v>
      </c>
      <c r="D21" t="s">
        <v>71</v>
      </c>
      <c r="E21">
        <v>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 t="str">
        <f>AG14</f>
        <v>TRAELC</v>
      </c>
      <c r="AH21" t="str">
        <f>AH14</f>
        <v>T-CAR*</v>
      </c>
      <c r="AI21" t="str">
        <f t="shared" ref="AI21" si="7">AG21</f>
        <v>TRAELC</v>
      </c>
    </row>
    <row r="22" spans="3:35" x14ac:dyDescent="0.3">
      <c r="C22" t="s">
        <v>68</v>
      </c>
      <c r="D22" t="s">
        <v>71</v>
      </c>
      <c r="E22">
        <v>0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 t="str">
        <f t="shared" ref="AG22:AH27" si="8">AG15</f>
        <v>TRAELC</v>
      </c>
      <c r="AH22" t="str">
        <f t="shared" si="8"/>
        <v>T-MOT*</v>
      </c>
      <c r="AI22" t="str">
        <f t="shared" ref="AI22:AI27" si="9">AG22</f>
        <v>TRAELC</v>
      </c>
    </row>
    <row r="23" spans="3:35" x14ac:dyDescent="0.3">
      <c r="C23" t="s">
        <v>68</v>
      </c>
      <c r="D23" t="s">
        <v>71</v>
      </c>
      <c r="E23">
        <v>0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 t="str">
        <f t="shared" si="8"/>
        <v>TRAELC</v>
      </c>
      <c r="AH23" t="str">
        <f t="shared" si="8"/>
        <v>T-TAX*</v>
      </c>
      <c r="AI23" t="str">
        <f t="shared" si="9"/>
        <v>TRAELC</v>
      </c>
    </row>
    <row r="24" spans="3:35" x14ac:dyDescent="0.3">
      <c r="C24" t="s">
        <v>68</v>
      </c>
      <c r="D24" t="s">
        <v>71</v>
      </c>
      <c r="E24">
        <v>0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 t="str">
        <f t="shared" si="8"/>
        <v>TRAELC</v>
      </c>
      <c r="AH24" t="str">
        <f t="shared" si="8"/>
        <v>T-BUS*</v>
      </c>
      <c r="AI24" t="str">
        <f t="shared" si="9"/>
        <v>TRAELC</v>
      </c>
    </row>
    <row r="25" spans="3:35" x14ac:dyDescent="0.3">
      <c r="C25" t="s">
        <v>68</v>
      </c>
      <c r="D25" t="s">
        <v>71</v>
      </c>
      <c r="E25">
        <v>0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 t="str">
        <f t="shared" si="8"/>
        <v>TRAELC</v>
      </c>
      <c r="AH25" t="str">
        <f t="shared" si="8"/>
        <v>T-LGT*</v>
      </c>
      <c r="AI25" t="str">
        <f t="shared" si="9"/>
        <v>TRAELC</v>
      </c>
    </row>
    <row r="26" spans="3:35" x14ac:dyDescent="0.3">
      <c r="C26" t="s">
        <v>68</v>
      </c>
      <c r="D26" t="s">
        <v>71</v>
      </c>
      <c r="E26">
        <v>0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 t="str">
        <f t="shared" si="8"/>
        <v>TRAELC</v>
      </c>
      <c r="AH26" t="str">
        <f t="shared" si="8"/>
        <v>T-MGT*</v>
      </c>
      <c r="AI26" t="str">
        <f t="shared" si="9"/>
        <v>TRAELC</v>
      </c>
    </row>
    <row r="27" spans="3:35" x14ac:dyDescent="0.3">
      <c r="C27" t="s">
        <v>68</v>
      </c>
      <c r="D27" t="s">
        <v>71</v>
      </c>
      <c r="E27">
        <v>0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 t="str">
        <f t="shared" si="8"/>
        <v>TRAELC</v>
      </c>
      <c r="AH27" t="str">
        <f t="shared" si="8"/>
        <v>T-HGT*</v>
      </c>
      <c r="AI27" t="str">
        <f t="shared" si="9"/>
        <v>TRAELC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2021-02-19T13:50:34Z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962730050086975</vt:r8>
  </property>
</Properties>
</file>