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F400A99-9206-474A-A576-75E197FC564F}" xr6:coauthVersionLast="46" xr6:coauthVersionMax="46" xr10:uidLastSave="{00000000-0000-0000-0000-000000000000}"/>
  <bookViews>
    <workbookView xWindow="-3233" yWindow="8002" windowWidth="20716" windowHeight="13276" activeTab="1" xr2:uid="{00000000-000D-0000-FFFF-FFFF00000000}"/>
  </bookViews>
  <sheets>
    <sheet name="Regions" sheetId="15" r:id="rId1"/>
    <sheet name="PWR" sheetId="19" r:id="rId2"/>
    <sheet name="UPD_biogas" sheetId="11" r:id="rId3"/>
    <sheet name="UCT_bioga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9" l="1"/>
  <c r="F8" i="19"/>
  <c r="G3" i="19"/>
  <c r="F3" i="19"/>
  <c r="B2" i="1"/>
  <c r="I3" i="11"/>
  <c r="H3" i="11"/>
  <c r="D7" i="15"/>
  <c r="C7" i="15"/>
  <c r="W6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D3" i="15" a="1"/>
  <c r="AD3" i="15" s="1"/>
  <c r="AC3" i="15" a="1"/>
  <c r="AC3" i="15" s="1"/>
  <c r="AB3" i="15" a="1"/>
  <c r="AB3" i="15" s="1"/>
  <c r="Z3" i="15" a="1"/>
  <c r="Z3" i="15" s="1"/>
  <c r="Y3" i="15" a="1"/>
  <c r="Y3" i="15" s="1"/>
  <c r="X3" i="15" a="1"/>
  <c r="X3" i="15" s="1"/>
  <c r="V3" i="15" a="1"/>
  <c r="V3" i="15" s="1"/>
  <c r="T3" i="15" a="1"/>
  <c r="T3" i="15" s="1"/>
  <c r="R3" i="15" a="1"/>
  <c r="R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L3" i="15" a="1"/>
  <c r="L3" i="15" s="1"/>
  <c r="K3" i="15" a="1"/>
  <c r="K3" i="15" s="1"/>
  <c r="J3" i="15" a="1"/>
  <c r="J3" i="15" s="1"/>
  <c r="I3" i="15" a="1"/>
  <c r="I3" i="15" s="1"/>
  <c r="H3" i="15" a="1"/>
  <c r="H3" i="15" s="1"/>
  <c r="G3" i="15" a="1"/>
  <c r="G3" i="15" s="1"/>
  <c r="F3" i="15" a="1"/>
  <c r="F3" i="15" s="1"/>
  <c r="E3" i="15" a="1"/>
  <c r="E3" i="15" s="1"/>
  <c r="D3" i="15" a="1"/>
  <c r="D3" i="15" s="1"/>
  <c r="C3" i="15" a="1"/>
  <c r="C3" i="15" s="1"/>
  <c r="U3" i="15" l="1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<sst xmlns="http://schemas.openxmlformats.org/spreadsheetml/2006/main" count="115" uniqueCount="94">
  <si>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</si>
  <si>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</si>
  <si>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</si>
  <si>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</si>
  <si>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</si>
  <si>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</si>
  <si>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</si>
  <si>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</si>
  <si>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</si>
  <si>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</si>
  <si>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</si>
  <si>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</si>
  <si>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</si>
  <si>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</si>
  <si>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</si>
  <si>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</si>
  <si>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</si>
  <si>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</si>
  <si>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</si>
  <si>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</si>
  <si>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</si>
  <si>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</si>
  <si>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</si>
  <si>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</si>
  <si>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</si>
  <si>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</si>
  <si>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</si>
  <si>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</si>
  <si>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</si>
  <si>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</si>
  <si>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</si>
  <si>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</si>
  <si>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</si>
  <si>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</si>
  <si>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</si>
  <si>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</si>
  <si>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</si>
  <si>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</si>
  <si>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</si>
  <si>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</si>
  <si>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</si>
  <si>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</si>
  <si>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</si>
  <si>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</si>
  <si>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</si>
  <si>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</si>
  <si>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</si>
  <si>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</si>
  <si>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</si>
  <si>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</si>
  <si>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</si>
  <si>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</si>
  <si>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</si>
  <si>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</si>
  <si>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</si>
  <si>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</si>
  <si>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</si>
  <si>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</si>
  <si>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</si>
  <si>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</si>
  <si>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</si>
  <si>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</si>
  <si>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</si>
  <si>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</si>
  <si>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</si>
  <si>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</si>
  <si>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</si>
  <si>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</si>
  <si>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</si>
  <si>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</si>
  <si>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</si>
  <si>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</si>
  <si>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</si>
  <si>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</si>
  <si>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</si>
  <si>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</si>
  <si>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</si>
  <si>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</si>
  <si>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</si>
  <si>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</si>
  <si>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</si>
  <si>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</si>
  <si>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</si>
  <si>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</si>
  <si>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</si>
  <si>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</si>
  <si>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</si>
  <si>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</si>
  <si>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IN</t>
  </si>
  <si>
    <t>~TFM_INS</t>
  </si>
  <si>
    <t>FT-*HET</t>
  </si>
  <si>
    <t>HETD</t>
  </si>
  <si>
    <t>PWR-GEO</t>
  </si>
  <si>
    <t>NCAP_BND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</si>
</sst>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</cellXfs>
  <cellStyles count="5">
    <cellStyle name="Normal" xfId="0" builtinId="0"/>
    <cellStyle name="Normal 10" xfId="1" xr:uid="{00000000-0005-0000-0000-000001000000}"/>
    <cellStyle name="Normal 10 2 2" xfId="3" xr:uid="{37B46EBE-EF20-49A2-A463-672D32AF03AC}"/>
    <cellStyle name="Normal 2 7" xfId="4" xr:uid="{DA800421-6BC0-4388-9423-B44570E10F15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0"/>
  <sheetViews>
    <sheetView tabSelected="1" workbookViewId="0">
      <selection activeCell="I24" sqref="I24"/>
    </sheetView>
  </sheetViews>
  <sheetFormatPr defaultRowHeight="15" x14ac:dyDescent="0.25"/>
  <cols>
    <col min="4" max="4" width="10.8554687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4" spans="2:13" x14ac:dyDescent="0.25">
      <c r="F4" t="s">
        <v>88</v>
      </c>
      <c r="G4" t="s">
        <v>88</v>
      </c>
      <c r="H4" t="s">
        <v>90</v>
      </c>
      <c r="I4" t="s">
        <v>91</v>
      </c>
    </row>
    <row r="7" spans="2:13" x14ac:dyDescent="0.25">
      <c r="B7" s="7" t="s">
        <v>89</v>
      </c>
      <c r="M7" s="9"/>
    </row>
    <row r="8" spans="2:13" ht="15.75" thickBot="1" x14ac:dyDescent="0.3">
      <c r="B8" s="10" t="s">
        <v>12</v>
      </c>
      <c r="C8" s="10" t="s">
        <v>9</v>
      </c>
      <c r="D8" s="10" t="s">
        <v>8</v>
      </c>
      <c r="E8" s="10" t="s">
        <v>2</v>
      </c>
      <c r="F8" s="11" t="str">
        <f>IF(Regions!C$3&lt;&gt;"",Regions!C$3,"*")</f>
        <v>IE</v>
      </c>
      <c r="G8" s="11" t="str">
        <f>IF(Regions!D$3&lt;&gt;"",Regions!D$3,"*")</f>
        <v>National</v>
      </c>
      <c r="H8" s="12" t="s">
        <v>4</v>
      </c>
      <c r="I8" s="12" t="s">
        <v>3</v>
      </c>
      <c r="J8" s="12" t="s">
        <v>5</v>
      </c>
    </row>
    <row r="9" spans="2:13" x14ac:dyDescent="0.25">
      <c r="D9" t="s">
        <v>93</v>
      </c>
      <c r="E9">
        <v>2018</v>
      </c>
      <c r="F9">
        <v>0</v>
      </c>
      <c r="G9">
        <v>0</v>
      </c>
      <c r="H9" t="s">
        <v>92</v>
      </c>
    </row>
    <row r="10" spans="2:13" x14ac:dyDescent="0.25">
      <c r="D10" t="s">
        <v>93</v>
      </c>
      <c r="E10">
        <v>0</v>
      </c>
      <c r="F10">
        <v>5</v>
      </c>
      <c r="G10">
        <v>5</v>
      </c>
      <c r="H1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I21" sqref="I21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18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79</v>
      </c>
      <c r="H4">
        <v>2018</v>
      </c>
      <c r="I4">
        <v>2018</v>
      </c>
      <c r="K4" t="s">
        <v>80</v>
      </c>
      <c r="N4" s="19" t="s">
        <v>81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L7" sqref="L7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3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PWR</vt:lpstr>
      <vt:lpstr>UPD_biogas</vt:lpstr>
      <vt:lpstr>UCT_biogas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2021-02-23T11:15:31Z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166317164897918</vt:r8>
  </property>
</Properties>
</file>