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DC953517-CA9B-4A2C-A7BA-7C53833A3588}" xr6:coauthVersionLast="45" xr6:coauthVersionMax="45" xr10:uidLastSave="{00000000-0000-0000-0000-000000000000}"/>
  <bookViews>
    <workbookView xWindow="-120" yWindow="-16320" windowWidth="29040" windowHeight="15840" tabRatio="819" activeTab="3" xr2:uid="{00000000-000D-0000-FFFF-FFFF00000000}"/>
    <workbookView xWindow="-120" yWindow="-16320" windowWidth="29040" windowHeight="15840" activeTab="2" xr2:uid="{000C143C-CDF2-4B54-8925-7EB8533449BA}"/>
  </bookViews>
  <sheets>
    <sheet name="Regions" sheetId="46" r:id="rId1"/>
    <sheet name="TechSelection" sheetId="34" r:id="rId2"/>
    <sheet name="FillTable" sheetId="47" r:id="rId3"/>
    <sheet name="AF" sheetId="48" r:id="rId4"/>
  </sheets>
  <externalReferences>
    <externalReference r:id="rId5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2" i="48" l="1"/>
  <c r="B81" i="48"/>
  <c r="B80" i="48"/>
  <c r="B79" i="48"/>
  <c r="B78" i="48"/>
  <c r="B77" i="48"/>
  <c r="B76" i="48"/>
  <c r="B75" i="48"/>
  <c r="B74" i="48"/>
  <c r="B73" i="48"/>
  <c r="B72" i="48"/>
  <c r="B71" i="48"/>
  <c r="B69" i="48"/>
  <c r="B68" i="48"/>
  <c r="B67" i="48"/>
  <c r="B66" i="48"/>
  <c r="B65" i="48"/>
  <c r="B64" i="48"/>
  <c r="B63" i="48"/>
  <c r="B62" i="48"/>
  <c r="B61" i="48"/>
  <c r="B60" i="48"/>
  <c r="B59" i="48"/>
  <c r="B58" i="48"/>
  <c r="B45" i="48"/>
  <c r="B56" i="48"/>
  <c r="B55" i="48"/>
  <c r="B54" i="48"/>
  <c r="B53" i="48"/>
  <c r="B52" i="48"/>
  <c r="B51" i="48"/>
  <c r="B50" i="48"/>
  <c r="B49" i="48"/>
  <c r="B48" i="48"/>
  <c r="B47" i="48"/>
  <c r="B46" i="48"/>
  <c r="B43" i="48"/>
  <c r="B42" i="48"/>
  <c r="B41" i="48"/>
  <c r="B40" i="48"/>
  <c r="B39" i="48"/>
  <c r="B38" i="48"/>
  <c r="B37" i="48"/>
  <c r="B36" i="48"/>
  <c r="B35" i="48"/>
  <c r="B34" i="48"/>
  <c r="B33" i="48"/>
  <c r="B32" i="48"/>
  <c r="B30" i="48"/>
  <c r="B29" i="48"/>
  <c r="B28" i="48"/>
  <c r="B27" i="48"/>
  <c r="B26" i="48"/>
  <c r="B25" i="48"/>
  <c r="B24" i="48"/>
  <c r="B23" i="48"/>
  <c r="B22" i="48"/>
  <c r="B21" i="48"/>
  <c r="B20" i="48"/>
  <c r="B19" i="48"/>
  <c r="B17" i="48"/>
  <c r="B16" i="48"/>
  <c r="B15" i="48"/>
  <c r="B14" i="48"/>
  <c r="B13" i="48"/>
  <c r="B12" i="48"/>
  <c r="B11" i="48"/>
  <c r="B10" i="48"/>
  <c r="B9" i="48"/>
  <c r="B8" i="48"/>
  <c r="B7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B6" i="48"/>
  <c r="H7" i="48"/>
  <c r="H12" i="48"/>
  <c r="H8" i="48"/>
  <c r="H9" i="48"/>
  <c r="H10" i="48"/>
  <c r="H11" i="48"/>
  <c r="H13" i="48"/>
  <c r="H14" i="48"/>
  <c r="H15" i="48"/>
  <c r="H16" i="48"/>
  <c r="H17" i="48"/>
  <c r="H6" i="48"/>
  <c r="L12" i="48" l="1"/>
  <c r="L11" i="48"/>
  <c r="L10" i="48"/>
  <c r="L9" i="48"/>
  <c r="L8" i="48"/>
  <c r="L7" i="48"/>
  <c r="L6" i="48"/>
  <c r="I4" i="34" l="1"/>
  <c r="H4" i="34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A15" authorId="0" shapeId="0" xr:uid="{01272BB8-E2B6-438D-929B-459C29D25D2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0" authorId="0" shapeId="0" xr:uid="{E87E9E66-B085-4C35-B4E6-3E638C46D86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3" authorId="0" shapeId="0" xr:uid="{67D77C6D-F6B6-4D02-B938-A4624F2897F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<sst xmlns="http://schemas.openxmlformats.org/spreadsheetml/2006/main" count="565" uniqueCount="142">
  <si>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</si>
  <si>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</si>
  <si>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</si>
  <si>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</si>
  <si>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</si>
  <si>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</si>
  <si>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</si>
  <si>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</si>
  <si>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</si>
  <si>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</si>
  <si>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</si>
  <si>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</si>
  <si>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</si>
  <si>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</si>
  <si>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</si>
  <si>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</si>
  <si>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</si>
  <si>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</si>
  <si>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</si>
  <si>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</si>
  <si>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</si>
  <si>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</si>
  <si>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</si>
  <si>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</si>
  <si>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</si>
  <si>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</si>
  <si>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</si>
  <si>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</si>
  <si>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</si>
  <si>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</si>
  <si>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</si>
  <si>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</si>
  <si>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</si>
  <si>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</si>
  <si>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</si>
  <si>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</si>
  <si>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</si>
  <si>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</si>
  <si>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</si>
  <si>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</si>
  <si>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</si>
  <si>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</si>
  <si>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</si>
  <si>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</si>
  <si>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</si>
  <si>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</si>
  <si>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</si>
  <si>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</si>
  <si>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</si>
  <si>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</si>
  <si>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</si>
  <si>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</si>
  <si>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</si>
  <si>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</si>
  <si>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</si>
  <si>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</si>
  <si>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</si>
  <si>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</si>
  <si>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</si>
  <si>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</si>
  <si>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</si>
  <si>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</si>
  <si>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</si>
  <si>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</si>
  <si>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</si>
  <si>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</si>
  <si>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</si>
  <si>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</si>
  <si>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</si>
  <si>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</si>
  <si>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</si>
  <si>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</si>
  <si>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</si>
  <si>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</si>
  <si>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</si>
  <si>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</si>
  <si>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</si>
  <si>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</si>
  <si>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</si>
  <si>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</si>
  <si>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</si>
  <si>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</si>
  <si>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</si>
  <si>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</si>
  <si>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</si>
  <si>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</si>
  <si>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</si>
  <si>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</si>
  <si>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</si>
  <si>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R-SC*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</si>
  <si>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</si>
  <si>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</si>
  <si>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</si>
  <si>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</si>
  <si>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</si>
  <si>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</si>
  <si>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</si>
  <si>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</si>
  <si>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</si>
  <si>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</si>
  <si>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</si>
  <si>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</si>
  <si>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</si>
  <si>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</si>
  <si>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~TFM_Fill-R: w=BY-RSD-OA; Hcol=Region</t>
  </si>
  <si>
    <t>R-RSDOA*</t>
  </si>
  <si>
    <t>~TFM_INS</t>
  </si>
  <si>
    <t>AFC</t>
  </si>
  <si>
    <t>Reference Tech</t>
  </si>
  <si>
    <t>Att</t>
  </si>
  <si>
    <t>*Appliances</t>
  </si>
  <si>
    <t>AFA for RSD techs</t>
  </si>
  <si>
    <t>**~TFM_Fill-R: w=BY-RSD-SC_AF; Hcol=Region</t>
  </si>
  <si>
    <t>**~TFM_Fill-R: w=BY-RSD-OE; Hcol=Region</t>
  </si>
  <si>
    <t>Apt</t>
  </si>
  <si>
    <t>BIODST</t>
  </si>
  <si>
    <t>BIOETH</t>
  </si>
  <si>
    <t>OILLPG</t>
  </si>
  <si>
    <t>OILKER</t>
  </si>
  <si>
    <t>GASNAT</t>
  </si>
  <si>
    <t>PEA</t>
  </si>
  <si>
    <t>SMF</t>
  </si>
  <si>
    <t>BIOWOO</t>
  </si>
  <si>
    <t>RENGEO</t>
  </si>
  <si>
    <t>RSDSH_Apt</t>
  </si>
  <si>
    <t>*Apartment Space Heat</t>
  </si>
  <si>
    <t>*Attached Space Heat</t>
  </si>
  <si>
    <t>*Detached Space Heat</t>
  </si>
  <si>
    <t>Det</t>
  </si>
  <si>
    <t>RSDSH_Det</t>
  </si>
  <si>
    <t>RSDSH_Att</t>
  </si>
  <si>
    <t>RSDLT_Apt</t>
  </si>
  <si>
    <t>RSDLT_Att</t>
  </si>
  <si>
    <t>RSDLT_Det</t>
  </si>
  <si>
    <t>RSDPF_Apt</t>
  </si>
  <si>
    <t>RSDPF_Att</t>
  </si>
  <si>
    <t>RSDPF_Det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</si>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</sst>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3" borderId="2" xfId="0" applyFont="1" applyFill="1" applyBorder="1"/>
    <xf numFmtId="0" fontId="1" fillId="0" borderId="0" xfId="0" applyFont="1"/>
    <xf numFmtId="0" fontId="1" fillId="3" borderId="3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0" xfId="0"/>
    <xf numFmtId="0" fontId="4" fillId="4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 applyProtection="1">
      <alignment horizontal="left" vertical="center"/>
      <protection locked="0"/>
    </xf>
    <xf numFmtId="0" fontId="4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6" fillId="6" borderId="7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6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9" fillId="7" borderId="0" xfId="2" applyFont="1" applyFill="1" applyAlignment="1">
      <alignment horizontal="left" vertical="center"/>
    </xf>
    <xf numFmtId="0" fontId="9" fillId="7" borderId="0" xfId="0" applyFont="1" applyFill="1" applyAlignment="1">
      <alignment horizontal="left"/>
    </xf>
    <xf numFmtId="0" fontId="4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9" fillId="9" borderId="0" xfId="0" applyFont="1" applyFill="1"/>
    <xf numFmtId="0" fontId="9" fillId="0" borderId="0" xfId="0" applyFont="1"/>
  </cellXfs>
  <cellStyles count="3">
    <cellStyle name="Normal" xfId="0" builtinId="0"/>
    <cellStyle name="Normal 10 2 2" xfId="1" xr:uid="{8A1A0FDE-14DF-42CA-9ABA-0CF68C9F79A0}"/>
    <cellStyle name="Normal 2 7" xfId="2" xr:uid="{784509D5-A0E9-4598-8B9E-9B3373940D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  <sheetView workbookViewId="1"/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7" sqref="D37"/>
    </sheetView>
    <sheetView workbookViewId="1"/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T35"/>
  <sheetViews>
    <sheetView workbookViewId="0">
      <selection activeCell="G30" sqref="G30"/>
    </sheetView>
    <sheetView tabSelected="1" workbookViewId="1">
      <selection activeCell="D29" sqref="D29"/>
    </sheetView>
  </sheetViews>
  <sheetFormatPr defaultRowHeight="12.75" x14ac:dyDescent="0.2"/>
  <cols>
    <col min="1" max="5" width="9.140625" style="16"/>
    <col min="6" max="6" width="12.85546875" style="16" customWidth="1"/>
    <col min="7" max="16384" width="9.140625" style="16"/>
  </cols>
  <sheetData>
    <row r="1" spans="2:20" ht="23.25" x14ac:dyDescent="0.2">
      <c r="B1" s="15" t="s">
        <v>92</v>
      </c>
    </row>
    <row r="3" spans="2:2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93</v>
      </c>
      <c r="M3" s="17"/>
      <c r="N3" s="17"/>
      <c r="O3" s="17"/>
      <c r="P3" s="18"/>
      <c r="Q3" s="18"/>
      <c r="R3" s="18"/>
      <c r="S3" s="18"/>
      <c r="T3" s="18"/>
    </row>
    <row r="4" spans="2:2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</row>
    <row r="5" spans="2:2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86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94</v>
      </c>
      <c r="S5" s="28"/>
      <c r="T5" s="28"/>
    </row>
    <row r="6" spans="2:20" ht="15" x14ac:dyDescent="0.25">
      <c r="B6" s="18"/>
      <c r="C6" s="18"/>
      <c r="D6" s="20"/>
      <c r="E6" s="18"/>
      <c r="F6" s="18"/>
      <c r="G6" s="20"/>
      <c r="H6" s="20"/>
      <c r="I6" s="18"/>
      <c r="J6" s="18"/>
    </row>
    <row r="8" spans="2:2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95</v>
      </c>
      <c r="M8" s="17"/>
      <c r="N8" s="17"/>
      <c r="O8" s="17"/>
      <c r="P8" s="18"/>
      <c r="Q8" s="18"/>
      <c r="R8" s="18"/>
      <c r="S8" s="18"/>
      <c r="T8" s="18"/>
    </row>
    <row r="9" spans="2:20" ht="30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2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96</v>
      </c>
      <c r="S10" s="28"/>
      <c r="T10" s="28"/>
    </row>
    <row r="13" spans="2:20" ht="15" x14ac:dyDescent="0.2">
      <c r="B13" s="17" t="s">
        <v>112</v>
      </c>
      <c r="C13" s="17"/>
      <c r="D13" s="17"/>
      <c r="E13" s="17"/>
      <c r="F13" s="18"/>
      <c r="G13" s="18"/>
      <c r="H13" s="18"/>
      <c r="I13" s="18"/>
      <c r="J13" s="18"/>
      <c r="L13" s="17" t="s">
        <v>97</v>
      </c>
      <c r="M13" s="17"/>
      <c r="N13" s="17"/>
      <c r="O13" s="17"/>
      <c r="P13" s="18"/>
      <c r="Q13" s="18"/>
      <c r="R13" s="18"/>
      <c r="S13" s="18"/>
      <c r="T13" s="18"/>
    </row>
    <row r="14" spans="2:20" ht="30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2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89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98</v>
      </c>
      <c r="S15" s="28"/>
      <c r="T15" s="28"/>
    </row>
    <row r="18" spans="2:20" ht="15" x14ac:dyDescent="0.2">
      <c r="B18" s="17" t="s">
        <v>140</v>
      </c>
      <c r="C18" s="17"/>
      <c r="D18" s="17"/>
      <c r="E18" s="17"/>
      <c r="F18" s="18"/>
      <c r="G18" s="18"/>
      <c r="H18" s="18"/>
      <c r="I18" s="18"/>
      <c r="J18" s="18"/>
      <c r="L18" s="17" t="s">
        <v>99</v>
      </c>
      <c r="M18" s="17"/>
      <c r="N18" s="17"/>
      <c r="O18" s="17"/>
      <c r="P18" s="18"/>
      <c r="Q18" s="18"/>
      <c r="R18" s="18"/>
      <c r="S18" s="18"/>
      <c r="T18" s="18"/>
    </row>
    <row r="19" spans="2:20" ht="30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90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100</v>
      </c>
      <c r="S20" s="28"/>
      <c r="T20" s="28"/>
    </row>
    <row r="23" spans="2:20" ht="15" x14ac:dyDescent="0.2">
      <c r="B23" s="17" t="s">
        <v>141</v>
      </c>
      <c r="C23" s="17"/>
      <c r="D23" s="17"/>
      <c r="E23" s="17"/>
      <c r="F23" s="18"/>
      <c r="G23" s="18"/>
      <c r="H23" s="18"/>
      <c r="I23" s="18"/>
      <c r="J23" s="18"/>
      <c r="L23" s="17" t="s">
        <v>101</v>
      </c>
      <c r="M23" s="17"/>
      <c r="N23" s="17"/>
      <c r="O23" s="17"/>
      <c r="P23" s="18"/>
      <c r="Q23" s="18"/>
      <c r="R23" s="18"/>
      <c r="S23" s="18"/>
      <c r="T23" s="18"/>
    </row>
    <row r="24" spans="2:20" ht="30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91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102</v>
      </c>
      <c r="S25" s="28"/>
      <c r="T25" s="28"/>
    </row>
    <row r="28" spans="2:20" ht="15" x14ac:dyDescent="0.2">
      <c r="L28" s="17" t="s">
        <v>113</v>
      </c>
      <c r="M28" s="17"/>
      <c r="N28" s="17"/>
      <c r="O28" s="17"/>
      <c r="P28" s="18"/>
      <c r="Q28" s="18"/>
      <c r="R28" s="18"/>
      <c r="S28" s="18"/>
      <c r="T28" s="18"/>
    </row>
    <row r="29" spans="2:20" ht="30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103</v>
      </c>
      <c r="S30" s="28"/>
      <c r="T30" s="28"/>
    </row>
    <row r="33" spans="12:20" ht="15" x14ac:dyDescent="0.2">
      <c r="L33" s="17" t="s">
        <v>104</v>
      </c>
      <c r="M33" s="17"/>
      <c r="N33" s="17"/>
      <c r="O33" s="17"/>
      <c r="P33" s="18"/>
      <c r="Q33" s="18"/>
      <c r="R33" s="18"/>
      <c r="S33" s="18"/>
      <c r="T33" s="18"/>
    </row>
    <row r="34" spans="12:20" ht="30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105</v>
      </c>
      <c r="S35" s="28"/>
      <c r="T35" s="2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N82"/>
  <sheetViews>
    <sheetView tabSelected="1" workbookViewId="0">
      <selection activeCell="C6" sqref="C6:C17"/>
    </sheetView>
    <sheetView topLeftCell="A3" workbookViewId="1">
      <selection activeCell="K34" sqref="K34"/>
    </sheetView>
  </sheetViews>
  <sheetFormatPr defaultRowHeight="12.75" x14ac:dyDescent="0.2"/>
  <cols>
    <col min="1" max="1" width="12.28515625" style="22" customWidth="1"/>
    <col min="2" max="2" width="21.28515625" style="22" customWidth="1"/>
    <col min="3" max="3" width="16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0.5703125" style="22" customWidth="1"/>
    <col min="9" max="10" width="9.140625" style="22"/>
    <col min="11" max="11" width="13.140625" style="22" customWidth="1"/>
    <col min="12" max="12" width="15.140625" style="22" customWidth="1"/>
    <col min="13" max="13" width="13.85546875" style="22" customWidth="1"/>
    <col min="14" max="14" width="13" style="22" customWidth="1"/>
    <col min="15" max="16384" width="9.140625" style="22"/>
  </cols>
  <sheetData>
    <row r="1" spans="1:14" ht="23.25" x14ac:dyDescent="0.2">
      <c r="A1" s="21" t="s">
        <v>111</v>
      </c>
    </row>
    <row r="2" spans="1:14" ht="12" customHeight="1" x14ac:dyDescent="0.2">
      <c r="A2" s="21"/>
      <c r="H2" s="23"/>
    </row>
    <row r="3" spans="1:14" ht="15" x14ac:dyDescent="0.2">
      <c r="A3" s="17" t="s">
        <v>106</v>
      </c>
      <c r="K3" s="17" t="s">
        <v>106</v>
      </c>
    </row>
    <row r="4" spans="1:14" ht="15.75" thickBot="1" x14ac:dyDescent="0.25">
      <c r="A4" s="24" t="s">
        <v>70</v>
      </c>
      <c r="B4" s="24" t="s">
        <v>81</v>
      </c>
      <c r="C4" s="24" t="s">
        <v>76</v>
      </c>
      <c r="D4" s="24" t="s">
        <v>78</v>
      </c>
      <c r="F4" s="24" t="s">
        <v>79</v>
      </c>
      <c r="G4" s="24" t="s">
        <v>80</v>
      </c>
      <c r="H4" s="24" t="s">
        <v>108</v>
      </c>
      <c r="K4" s="24" t="s">
        <v>70</v>
      </c>
      <c r="L4" s="24" t="s">
        <v>81</v>
      </c>
      <c r="M4" s="24" t="s">
        <v>76</v>
      </c>
      <c r="N4" s="24" t="s">
        <v>78</v>
      </c>
    </row>
    <row r="5" spans="1:14" ht="15" x14ac:dyDescent="0.2">
      <c r="A5" s="29" t="s">
        <v>125</v>
      </c>
      <c r="B5" s="30"/>
      <c r="C5" s="30"/>
      <c r="D5" s="31"/>
      <c r="F5" s="30"/>
      <c r="G5" s="30"/>
      <c r="H5" s="30"/>
      <c r="K5" s="29" t="s">
        <v>110</v>
      </c>
      <c r="L5" s="30"/>
      <c r="M5" s="30"/>
      <c r="N5" s="31"/>
    </row>
    <row r="6" spans="1:14" ht="15" x14ac:dyDescent="0.25">
      <c r="A6" s="32" t="s">
        <v>107</v>
      </c>
      <c r="B6" s="32" t="str">
        <f>"R-SH-"&amp;F6&amp;"_"&amp;G6&amp;"*"</f>
        <v>R-SH-Apt_COA*</v>
      </c>
      <c r="C6" s="32" t="s">
        <v>124</v>
      </c>
      <c r="D6" s="32"/>
      <c r="F6" s="32" t="s">
        <v>114</v>
      </c>
      <c r="G6" s="32" t="s">
        <v>82</v>
      </c>
      <c r="H6" s="32" t="str">
        <f>"R-SH-"&amp;F6&amp;"_"&amp;G6&amp;"*"</f>
        <v>R-SH-Apt_COA*</v>
      </c>
      <c r="K6" s="32" t="s">
        <v>78</v>
      </c>
      <c r="L6" s="32" t="str">
        <f>FillTable!R5</f>
        <v>R-RSDRF*</v>
      </c>
      <c r="M6" s="32"/>
      <c r="N6" s="32"/>
    </row>
    <row r="7" spans="1:14" ht="15" x14ac:dyDescent="0.25">
      <c r="A7" s="33" t="s">
        <v>107</v>
      </c>
      <c r="B7" s="33" t="str">
        <f>"R-SH-"&amp;F7&amp;"_"&amp;G7&amp;"*"</f>
        <v>R-SH-Apt_BIODST*</v>
      </c>
      <c r="C7" s="33" t="s">
        <v>124</v>
      </c>
      <c r="D7" s="33"/>
      <c r="F7" s="33" t="s">
        <v>114</v>
      </c>
      <c r="G7" s="33" t="s">
        <v>115</v>
      </c>
      <c r="H7" s="33" t="str">
        <f>"R-SH-"&amp;F7&amp;"_"&amp;G7&amp;"*"</f>
        <v>R-SH-Apt_BIODST*</v>
      </c>
      <c r="K7" s="33" t="s">
        <v>78</v>
      </c>
      <c r="L7" s="33" t="str">
        <f>FillTable!R10</f>
        <v>R-RSDCK*</v>
      </c>
      <c r="M7" s="33"/>
      <c r="N7" s="33"/>
    </row>
    <row r="8" spans="1:14" ht="15" x14ac:dyDescent="0.25">
      <c r="A8" s="32" t="s">
        <v>107</v>
      </c>
      <c r="B8" s="32" t="str">
        <f>"R-SH-"&amp;F8&amp;"_"&amp;G8&amp;"*"</f>
        <v>R-SH-Apt_BIOETH*</v>
      </c>
      <c r="C8" s="32" t="s">
        <v>124</v>
      </c>
      <c r="D8" s="32"/>
      <c r="F8" s="32" t="s">
        <v>114</v>
      </c>
      <c r="G8" s="32" t="s">
        <v>116</v>
      </c>
      <c r="H8" s="32" t="str">
        <f t="shared" ref="H8:H17" si="0">"R-SH-"&amp;F8&amp;"_"&amp;G8&amp;"*"</f>
        <v>R-SH-Apt_BIOETH*</v>
      </c>
      <c r="K8" s="32" t="s">
        <v>78</v>
      </c>
      <c r="L8" s="32" t="str">
        <f>FillTable!R15</f>
        <v>R-RSDCW*</v>
      </c>
      <c r="M8" s="32"/>
      <c r="N8" s="32"/>
    </row>
    <row r="9" spans="1:14" ht="15" x14ac:dyDescent="0.25">
      <c r="A9" s="33" t="s">
        <v>107</v>
      </c>
      <c r="B9" s="33" t="str">
        <f>"R-SH-"&amp;F9&amp;"_"&amp;G9&amp;"*"</f>
        <v>R-SH-Apt_OILLPG*</v>
      </c>
      <c r="C9" s="33" t="s">
        <v>124</v>
      </c>
      <c r="D9" s="33"/>
      <c r="F9" s="33" t="s">
        <v>114</v>
      </c>
      <c r="G9" s="33" t="s">
        <v>117</v>
      </c>
      <c r="H9" s="33" t="str">
        <f t="shared" si="0"/>
        <v>R-SH-Apt_OILLPG*</v>
      </c>
      <c r="K9" s="33" t="s">
        <v>78</v>
      </c>
      <c r="L9" s="33" t="str">
        <f>FillTable!R20</f>
        <v>R-RSDCD*</v>
      </c>
      <c r="M9" s="33"/>
      <c r="N9" s="33"/>
    </row>
    <row r="10" spans="1:14" ht="15" x14ac:dyDescent="0.25">
      <c r="A10" s="32" t="s">
        <v>107</v>
      </c>
      <c r="B10" s="32" t="str">
        <f>"R-SH-"&amp;F10&amp;"_"&amp;G10&amp;"*"</f>
        <v>R-SH-Apt_ELC*</v>
      </c>
      <c r="C10" s="32" t="s">
        <v>124</v>
      </c>
      <c r="D10" s="32"/>
      <c r="F10" s="32" t="s">
        <v>114</v>
      </c>
      <c r="G10" s="32" t="s">
        <v>83</v>
      </c>
      <c r="H10" s="32" t="str">
        <f t="shared" si="0"/>
        <v>R-SH-Apt_ELC*</v>
      </c>
      <c r="K10" s="32" t="s">
        <v>78</v>
      </c>
      <c r="L10" s="32" t="str">
        <f>FillTable!R25</f>
        <v>R-RSDDW*</v>
      </c>
      <c r="M10" s="32"/>
      <c r="N10" s="32"/>
    </row>
    <row r="11" spans="1:14" ht="15" x14ac:dyDescent="0.25">
      <c r="A11" s="33" t="s">
        <v>107</v>
      </c>
      <c r="B11" s="33" t="str">
        <f>"R-SH-"&amp;F11&amp;"_"&amp;G11&amp;"*"</f>
        <v>R-SH-Apt_OILKER*</v>
      </c>
      <c r="C11" s="33" t="s">
        <v>124</v>
      </c>
      <c r="D11" s="33"/>
      <c r="F11" s="33" t="s">
        <v>114</v>
      </c>
      <c r="G11" s="33" t="s">
        <v>118</v>
      </c>
      <c r="H11" s="33" t="str">
        <f t="shared" si="0"/>
        <v>R-SH-Apt_OILKER*</v>
      </c>
      <c r="K11" s="33" t="s">
        <v>78</v>
      </c>
      <c r="L11" s="33" t="str">
        <f>FillTable!R30</f>
        <v>R-RSDOE*</v>
      </c>
      <c r="M11" s="33"/>
      <c r="N11" s="33"/>
    </row>
    <row r="12" spans="1:14" ht="15" x14ac:dyDescent="0.25">
      <c r="A12" s="32" t="s">
        <v>107</v>
      </c>
      <c r="B12" s="32" t="str">
        <f>"R-SH-"&amp;F12&amp;"_"&amp;G12&amp;"*"</f>
        <v>R-SH-Apt_GASNAT*</v>
      </c>
      <c r="C12" s="32" t="s">
        <v>124</v>
      </c>
      <c r="D12" s="32"/>
      <c r="F12" s="32" t="s">
        <v>114</v>
      </c>
      <c r="G12" s="32" t="s">
        <v>119</v>
      </c>
      <c r="H12" s="32" t="str">
        <f>"R-SH-"&amp;F11&amp;"_"&amp;G12&amp;"*"</f>
        <v>R-SH-Apt_GASNAT*</v>
      </c>
      <c r="K12" s="32" t="s">
        <v>78</v>
      </c>
      <c r="L12" s="32" t="str">
        <f>FillTable!R35</f>
        <v>R-RSDOA*</v>
      </c>
      <c r="M12" s="32"/>
      <c r="N12" s="32"/>
    </row>
    <row r="13" spans="1:14" ht="15" x14ac:dyDescent="0.25">
      <c r="A13" s="33" t="s">
        <v>107</v>
      </c>
      <c r="B13" s="33" t="str">
        <f>"R-SH-"&amp;F13&amp;"_"&amp;G13&amp;"*"</f>
        <v>R-SH-Apt_PEA*</v>
      </c>
      <c r="C13" s="33" t="s">
        <v>124</v>
      </c>
      <c r="D13" s="33"/>
      <c r="F13" s="33" t="s">
        <v>114</v>
      </c>
      <c r="G13" s="33" t="s">
        <v>120</v>
      </c>
      <c r="H13" s="33" t="str">
        <f t="shared" si="0"/>
        <v>R-SH-Apt_PEA*</v>
      </c>
    </row>
    <row r="14" spans="1:14" ht="15" x14ac:dyDescent="0.25">
      <c r="A14" s="32" t="s">
        <v>107</v>
      </c>
      <c r="B14" s="32" t="str">
        <f>"R-SH-"&amp;F14&amp;"_"&amp;G14&amp;"*"</f>
        <v>R-SH-Apt_SMF*</v>
      </c>
      <c r="C14" s="32" t="s">
        <v>124</v>
      </c>
      <c r="D14" s="32"/>
      <c r="F14" s="32" t="s">
        <v>114</v>
      </c>
      <c r="G14" s="32" t="s">
        <v>121</v>
      </c>
      <c r="H14" s="32" t="str">
        <f t="shared" si="0"/>
        <v>R-SH-Apt_SMF*</v>
      </c>
    </row>
    <row r="15" spans="1:14" ht="15" x14ac:dyDescent="0.25">
      <c r="A15" s="33" t="s">
        <v>107</v>
      </c>
      <c r="B15" s="33" t="str">
        <f>"R-SH-"&amp;F15&amp;"_"&amp;G15&amp;"*"</f>
        <v>R-SH-Apt_BIOWOO*</v>
      </c>
      <c r="C15" s="33" t="s">
        <v>124</v>
      </c>
      <c r="D15" s="33"/>
      <c r="F15" s="33" t="s">
        <v>114</v>
      </c>
      <c r="G15" s="33" t="s">
        <v>122</v>
      </c>
      <c r="H15" s="33" t="str">
        <f t="shared" si="0"/>
        <v>R-SH-Apt_BIOWOO*</v>
      </c>
      <c r="K15" s="17" t="s">
        <v>106</v>
      </c>
    </row>
    <row r="16" spans="1:14" ht="15.75" thickBot="1" x14ac:dyDescent="0.3">
      <c r="A16" s="32" t="s">
        <v>107</v>
      </c>
      <c r="B16" s="32" t="str">
        <f>"R-SH-"&amp;F16&amp;"_"&amp;G16&amp;"*"</f>
        <v>R-SH-Apt_HET*</v>
      </c>
      <c r="C16" s="32" t="s">
        <v>124</v>
      </c>
      <c r="D16" s="32"/>
      <c r="F16" s="32" t="s">
        <v>114</v>
      </c>
      <c r="G16" s="32" t="s">
        <v>84</v>
      </c>
      <c r="H16" s="32" t="str">
        <f t="shared" si="0"/>
        <v>R-SH-Apt_HET*</v>
      </c>
      <c r="K16" s="24" t="s">
        <v>70</v>
      </c>
      <c r="L16" s="24" t="s">
        <v>81</v>
      </c>
      <c r="M16" s="24" t="s">
        <v>76</v>
      </c>
      <c r="N16" s="24" t="s">
        <v>78</v>
      </c>
    </row>
    <row r="17" spans="1:14" ht="15" x14ac:dyDescent="0.25">
      <c r="A17" s="33" t="s">
        <v>107</v>
      </c>
      <c r="B17" s="33" t="str">
        <f>"R-SH-"&amp;F17&amp;"_"&amp;G17&amp;"*"</f>
        <v>R-SH-Apt_RENGEO*</v>
      </c>
      <c r="C17" s="33" t="s">
        <v>124</v>
      </c>
      <c r="D17" s="33"/>
      <c r="F17" s="33" t="s">
        <v>114</v>
      </c>
      <c r="G17" s="33" t="s">
        <v>123</v>
      </c>
      <c r="H17" s="33" t="str">
        <f t="shared" si="0"/>
        <v>R-SH-Apt_RENGEO*</v>
      </c>
      <c r="K17" s="29" t="s">
        <v>110</v>
      </c>
      <c r="L17" s="30"/>
      <c r="M17" s="30"/>
      <c r="N17" s="31"/>
    </row>
    <row r="18" spans="1:14" ht="15" x14ac:dyDescent="0.25">
      <c r="A18" s="29" t="s">
        <v>126</v>
      </c>
      <c r="B18" s="30"/>
      <c r="C18" s="30"/>
      <c r="D18" s="30"/>
      <c r="E18" s="30"/>
      <c r="F18" s="30"/>
      <c r="G18" s="30"/>
      <c r="H18" s="30"/>
      <c r="K18" s="32" t="s">
        <v>78</v>
      </c>
      <c r="L18" s="32" t="s">
        <v>90</v>
      </c>
      <c r="M18" s="32" t="s">
        <v>131</v>
      </c>
      <c r="N18" s="32"/>
    </row>
    <row r="19" spans="1:14" ht="15" x14ac:dyDescent="0.25">
      <c r="A19" s="32" t="s">
        <v>107</v>
      </c>
      <c r="B19" s="32" t="str">
        <f>"R-SH-"&amp;F19&amp;"_"&amp;G19&amp;"*"</f>
        <v>R-SH-Att_COA*</v>
      </c>
      <c r="C19" s="32" t="s">
        <v>130</v>
      </c>
      <c r="D19" s="32"/>
      <c r="F19" s="32" t="s">
        <v>109</v>
      </c>
      <c r="G19" s="32" t="s">
        <v>82</v>
      </c>
      <c r="H19" s="32" t="str">
        <f>"R-SH-"&amp;F19&amp;"_"&amp;G19&amp;"*"</f>
        <v>R-SH-Att_COA*</v>
      </c>
      <c r="K19" s="33" t="s">
        <v>78</v>
      </c>
      <c r="L19" s="33" t="s">
        <v>90</v>
      </c>
      <c r="M19" s="33" t="s">
        <v>132</v>
      </c>
      <c r="N19" s="33"/>
    </row>
    <row r="20" spans="1:14" ht="15" x14ac:dyDescent="0.25">
      <c r="A20" s="33" t="s">
        <v>107</v>
      </c>
      <c r="B20" s="33" t="str">
        <f>"R-SH-"&amp;F20&amp;"_"&amp;G20&amp;"*"</f>
        <v>R-SH-Att_BIODST*</v>
      </c>
      <c r="C20" s="33" t="s">
        <v>130</v>
      </c>
      <c r="D20" s="33"/>
      <c r="F20" s="33" t="s">
        <v>109</v>
      </c>
      <c r="G20" s="33" t="s">
        <v>115</v>
      </c>
      <c r="H20" s="33" t="str">
        <f>"R-SH-"&amp;F20&amp;"_"&amp;G20&amp;"*"</f>
        <v>R-SH-Att_BIODST*</v>
      </c>
      <c r="K20" s="32" t="s">
        <v>78</v>
      </c>
      <c r="L20" s="32" t="s">
        <v>90</v>
      </c>
      <c r="M20" s="32" t="s">
        <v>133</v>
      </c>
      <c r="N20" s="32"/>
    </row>
    <row r="21" spans="1:14" ht="15" x14ac:dyDescent="0.25">
      <c r="A21" s="32" t="s">
        <v>1</v>
      </c>
      <c r="B21" s="32" t="str">
        <f>"R-SH-"&amp;F21&amp;"_"&amp;G21&amp;"*"</f>
        <v>R-SH-Att_BIOETH*</v>
      </c>
      <c r="C21" s="32" t="s">
        <v>130</v>
      </c>
      <c r="D21" s="32"/>
      <c r="F21" s="32" t="s">
        <v>109</v>
      </c>
      <c r="G21" s="32" t="s">
        <v>116</v>
      </c>
      <c r="H21" s="32" t="str">
        <f t="shared" ref="H21:H30" si="1">"R-SH-"&amp;F21&amp;"_"&amp;G21&amp;"*"</f>
        <v>R-SH-Att_BIOETH*</v>
      </c>
      <c r="K21" s="33" t="s">
        <v>78</v>
      </c>
      <c r="L21" s="33" t="s">
        <v>91</v>
      </c>
      <c r="M21" s="33" t="s">
        <v>134</v>
      </c>
      <c r="N21" s="33"/>
    </row>
    <row r="22" spans="1:14" ht="15" x14ac:dyDescent="0.25">
      <c r="A22" s="33" t="s">
        <v>107</v>
      </c>
      <c r="B22" s="33" t="str">
        <f>"R-SH-"&amp;F22&amp;"_"&amp;G22&amp;"*"</f>
        <v>R-SH-Att_OILLPG*</v>
      </c>
      <c r="C22" s="33" t="s">
        <v>130</v>
      </c>
      <c r="D22" s="33"/>
      <c r="F22" s="33" t="s">
        <v>109</v>
      </c>
      <c r="G22" s="33" t="s">
        <v>117</v>
      </c>
      <c r="H22" s="33" t="str">
        <f t="shared" si="1"/>
        <v>R-SH-Att_OILLPG*</v>
      </c>
      <c r="K22" s="32" t="s">
        <v>78</v>
      </c>
      <c r="L22" s="32" t="s">
        <v>91</v>
      </c>
      <c r="M22" s="32" t="s">
        <v>135</v>
      </c>
      <c r="N22" s="32"/>
    </row>
    <row r="23" spans="1:14" ht="15" x14ac:dyDescent="0.25">
      <c r="A23" s="32" t="s">
        <v>107</v>
      </c>
      <c r="B23" s="32" t="str">
        <f>"R-SH-"&amp;F23&amp;"_"&amp;G23&amp;"*"</f>
        <v>R-SH-Att_ELC*</v>
      </c>
      <c r="C23" s="32" t="s">
        <v>130</v>
      </c>
      <c r="D23" s="32"/>
      <c r="F23" s="32" t="s">
        <v>109</v>
      </c>
      <c r="G23" s="32" t="s">
        <v>83</v>
      </c>
      <c r="H23" s="32" t="str">
        <f t="shared" si="1"/>
        <v>R-SH-Att_ELC*</v>
      </c>
      <c r="K23" s="33" t="s">
        <v>78</v>
      </c>
      <c r="L23" s="33" t="s">
        <v>91</v>
      </c>
      <c r="M23" s="33" t="s">
        <v>136</v>
      </c>
      <c r="N23" s="33"/>
    </row>
    <row r="24" spans="1:14" ht="15" x14ac:dyDescent="0.25">
      <c r="A24" s="33" t="s">
        <v>107</v>
      </c>
      <c r="B24" s="33" t="str">
        <f>"R-SH-"&amp;F24&amp;"_"&amp;G24&amp;"*"</f>
        <v>R-SH-Att_OILKER*</v>
      </c>
      <c r="C24" s="33" t="s">
        <v>130</v>
      </c>
      <c r="D24" s="33"/>
      <c r="F24" s="33" t="s">
        <v>109</v>
      </c>
      <c r="G24" s="33" t="s">
        <v>118</v>
      </c>
      <c r="H24" s="33" t="str">
        <f t="shared" si="1"/>
        <v>R-SH-Att_OILKER*</v>
      </c>
    </row>
    <row r="25" spans="1:14" ht="15" x14ac:dyDescent="0.25">
      <c r="A25" s="32" t="s">
        <v>107</v>
      </c>
      <c r="B25" s="32" t="str">
        <f>"R-SH-"&amp;F25&amp;"_"&amp;G25&amp;"*"</f>
        <v>R-SH-Att_GASNAT*</v>
      </c>
      <c r="C25" s="32" t="s">
        <v>130</v>
      </c>
      <c r="D25" s="32"/>
      <c r="F25" s="32" t="s">
        <v>109</v>
      </c>
      <c r="G25" s="32" t="s">
        <v>119</v>
      </c>
      <c r="H25" s="32" t="str">
        <f>"R-SH-"&amp;F24&amp;"_"&amp;G25&amp;"*"</f>
        <v>R-SH-Att_GASNAT*</v>
      </c>
    </row>
    <row r="26" spans="1:14" ht="15" x14ac:dyDescent="0.25">
      <c r="A26" s="33" t="s">
        <v>107</v>
      </c>
      <c r="B26" s="33" t="str">
        <f>"R-SH-"&amp;F26&amp;"_"&amp;G26&amp;"*"</f>
        <v>R-SH-Att_PEA*</v>
      </c>
      <c r="C26" s="33" t="s">
        <v>130</v>
      </c>
      <c r="D26" s="33"/>
      <c r="F26" s="33" t="s">
        <v>109</v>
      </c>
      <c r="G26" s="33" t="s">
        <v>120</v>
      </c>
      <c r="H26" s="33" t="str">
        <f t="shared" si="1"/>
        <v>R-SH-Att_PEA*</v>
      </c>
    </row>
    <row r="27" spans="1:14" ht="15" x14ac:dyDescent="0.25">
      <c r="A27" s="32" t="s">
        <v>107</v>
      </c>
      <c r="B27" s="32" t="str">
        <f>"R-SH-"&amp;F27&amp;"_"&amp;G27&amp;"*"</f>
        <v>R-SH-Att_SMF*</v>
      </c>
      <c r="C27" s="32" t="s">
        <v>130</v>
      </c>
      <c r="D27" s="32"/>
      <c r="F27" s="32" t="s">
        <v>109</v>
      </c>
      <c r="G27" s="32" t="s">
        <v>121</v>
      </c>
      <c r="H27" s="32" t="str">
        <f t="shared" si="1"/>
        <v>R-SH-Att_SMF*</v>
      </c>
    </row>
    <row r="28" spans="1:14" ht="15" x14ac:dyDescent="0.25">
      <c r="A28" s="33" t="s">
        <v>107</v>
      </c>
      <c r="B28" s="33" t="str">
        <f>"R-SH-"&amp;F28&amp;"_"&amp;G28&amp;"*"</f>
        <v>R-SH-Att_BIOWOO*</v>
      </c>
      <c r="C28" s="33" t="s">
        <v>130</v>
      </c>
      <c r="D28" s="33"/>
      <c r="F28" s="33" t="s">
        <v>109</v>
      </c>
      <c r="G28" s="33" t="s">
        <v>122</v>
      </c>
      <c r="H28" s="33" t="str">
        <f t="shared" si="1"/>
        <v>R-SH-Att_BIOWOO*</v>
      </c>
    </row>
    <row r="29" spans="1:14" ht="15" x14ac:dyDescent="0.25">
      <c r="A29" s="32" t="s">
        <v>107</v>
      </c>
      <c r="B29" s="32" t="str">
        <f>"R-SH-"&amp;F29&amp;"_"&amp;G29&amp;"*"</f>
        <v>R-SH-Att_HET*</v>
      </c>
      <c r="C29" s="32" t="s">
        <v>130</v>
      </c>
      <c r="D29" s="32"/>
      <c r="F29" s="32" t="s">
        <v>109</v>
      </c>
      <c r="G29" s="32" t="s">
        <v>84</v>
      </c>
      <c r="H29" s="32" t="str">
        <f t="shared" si="1"/>
        <v>R-SH-Att_HET*</v>
      </c>
    </row>
    <row r="30" spans="1:14" ht="15" x14ac:dyDescent="0.25">
      <c r="A30" s="33" t="s">
        <v>107</v>
      </c>
      <c r="B30" s="33" t="str">
        <f>"R-SH-"&amp;F30&amp;"_"&amp;G30&amp;"*"</f>
        <v>R-SH-Att_RENGEO*</v>
      </c>
      <c r="C30" s="33" t="s">
        <v>130</v>
      </c>
      <c r="D30" s="33"/>
      <c r="F30" s="33" t="s">
        <v>109</v>
      </c>
      <c r="G30" s="33" t="s">
        <v>123</v>
      </c>
      <c r="H30" s="33" t="str">
        <f t="shared" si="1"/>
        <v>R-SH-Att_RENGEO*</v>
      </c>
    </row>
    <row r="31" spans="1:14" ht="15" x14ac:dyDescent="0.2">
      <c r="A31" s="29" t="s">
        <v>127</v>
      </c>
      <c r="B31" s="30"/>
      <c r="C31" s="30"/>
      <c r="D31" s="30"/>
      <c r="E31" s="30"/>
      <c r="F31" s="30"/>
      <c r="G31" s="30"/>
      <c r="H31" s="30"/>
    </row>
    <row r="32" spans="1:14" ht="15" x14ac:dyDescent="0.25">
      <c r="A32" s="32" t="s">
        <v>107</v>
      </c>
      <c r="B32" s="32" t="str">
        <f>"R-SH-"&amp;F32&amp;"_"&amp;G32&amp;"*"</f>
        <v>R-SH-Det_COA*</v>
      </c>
      <c r="C32" s="32" t="s">
        <v>129</v>
      </c>
      <c r="D32" s="32"/>
      <c r="F32" s="32" t="s">
        <v>128</v>
      </c>
      <c r="G32" s="32" t="s">
        <v>82</v>
      </c>
      <c r="H32" s="32" t="str">
        <f>"R-SH-"&amp;F32&amp;"_"&amp;G32&amp;"*"</f>
        <v>R-SH-Det_COA*</v>
      </c>
      <c r="I32" s="25"/>
    </row>
    <row r="33" spans="1:9" ht="15" x14ac:dyDescent="0.25">
      <c r="A33" s="33" t="s">
        <v>1</v>
      </c>
      <c r="B33" s="33" t="str">
        <f>"R-SH-"&amp;F33&amp;"_"&amp;G33&amp;"*"</f>
        <v>R-SH-Det_BIODST*</v>
      </c>
      <c r="C33" s="33" t="s">
        <v>129</v>
      </c>
      <c r="D33" s="33"/>
      <c r="F33" s="33" t="s">
        <v>128</v>
      </c>
      <c r="G33" s="33" t="s">
        <v>115</v>
      </c>
      <c r="H33" s="33" t="str">
        <f>"R-SH-"&amp;F33&amp;"_"&amp;G33&amp;"*"</f>
        <v>R-SH-Det_BIODST*</v>
      </c>
      <c r="I33" s="25"/>
    </row>
    <row r="34" spans="1:9" ht="15" x14ac:dyDescent="0.25">
      <c r="A34" s="32" t="s">
        <v>1</v>
      </c>
      <c r="B34" s="32" t="str">
        <f>"R-SH-"&amp;F34&amp;"_"&amp;G34&amp;"*"</f>
        <v>R-SH-Det_BIOETH*</v>
      </c>
      <c r="C34" s="32" t="s">
        <v>129</v>
      </c>
      <c r="D34" s="32"/>
      <c r="F34" s="32" t="s">
        <v>128</v>
      </c>
      <c r="G34" s="32" t="s">
        <v>116</v>
      </c>
      <c r="H34" s="32" t="str">
        <f t="shared" ref="H34:H37" si="2">"R-SH-"&amp;F34&amp;"_"&amp;G34&amp;"*"</f>
        <v>R-SH-Det_BIOETH*</v>
      </c>
    </row>
    <row r="35" spans="1:9" ht="15" x14ac:dyDescent="0.25">
      <c r="A35" s="33" t="s">
        <v>107</v>
      </c>
      <c r="B35" s="33" t="str">
        <f>"R-SH-"&amp;F35&amp;"_"&amp;G35&amp;"*"</f>
        <v>R-SH-Det_OILLPG*</v>
      </c>
      <c r="C35" s="33" t="s">
        <v>129</v>
      </c>
      <c r="D35" s="33"/>
      <c r="F35" s="33" t="s">
        <v>128</v>
      </c>
      <c r="G35" s="33" t="s">
        <v>117</v>
      </c>
      <c r="H35" s="33" t="str">
        <f t="shared" si="2"/>
        <v>R-SH-Det_OILLPG*</v>
      </c>
    </row>
    <row r="36" spans="1:9" ht="15" x14ac:dyDescent="0.25">
      <c r="A36" s="32" t="s">
        <v>107</v>
      </c>
      <c r="B36" s="32" t="str">
        <f>"R-SH-"&amp;F36&amp;"_"&amp;G36&amp;"*"</f>
        <v>R-SH-Det_ELC*</v>
      </c>
      <c r="C36" s="32" t="s">
        <v>129</v>
      </c>
      <c r="D36" s="32"/>
      <c r="F36" s="32" t="s">
        <v>128</v>
      </c>
      <c r="G36" s="32" t="s">
        <v>83</v>
      </c>
      <c r="H36" s="32" t="str">
        <f t="shared" si="2"/>
        <v>R-SH-Det_ELC*</v>
      </c>
    </row>
    <row r="37" spans="1:9" ht="15" x14ac:dyDescent="0.25">
      <c r="A37" s="33" t="s">
        <v>107</v>
      </c>
      <c r="B37" s="33" t="str">
        <f>"R-SH-"&amp;F37&amp;"_"&amp;G37&amp;"*"</f>
        <v>R-SH-Det_OILKER*</v>
      </c>
      <c r="C37" s="33" t="s">
        <v>129</v>
      </c>
      <c r="D37" s="33"/>
      <c r="F37" s="33" t="s">
        <v>128</v>
      </c>
      <c r="G37" s="33" t="s">
        <v>118</v>
      </c>
      <c r="H37" s="33" t="str">
        <f t="shared" si="2"/>
        <v>R-SH-Det_OILKER*</v>
      </c>
    </row>
    <row r="38" spans="1:9" ht="15" x14ac:dyDescent="0.25">
      <c r="A38" s="32" t="s">
        <v>107</v>
      </c>
      <c r="B38" s="32" t="str">
        <f>"R-SH-"&amp;F38&amp;"_"&amp;G38&amp;"*"</f>
        <v>R-SH-Det_GASNAT*</v>
      </c>
      <c r="C38" s="32" t="s">
        <v>129</v>
      </c>
      <c r="D38" s="32"/>
      <c r="F38" s="32" t="s">
        <v>128</v>
      </c>
      <c r="G38" s="32" t="s">
        <v>119</v>
      </c>
      <c r="H38" s="32" t="str">
        <f>"R-SH-"&amp;F37&amp;"_"&amp;G38&amp;"*"</f>
        <v>R-SH-Det_GASNAT*</v>
      </c>
    </row>
    <row r="39" spans="1:9" ht="15" x14ac:dyDescent="0.25">
      <c r="A39" s="33" t="s">
        <v>107</v>
      </c>
      <c r="B39" s="33" t="str">
        <f>"R-SH-"&amp;F39&amp;"_"&amp;G39&amp;"*"</f>
        <v>R-SH-Det_PEA*</v>
      </c>
      <c r="C39" s="33" t="s">
        <v>129</v>
      </c>
      <c r="D39" s="33"/>
      <c r="F39" s="33" t="s">
        <v>128</v>
      </c>
      <c r="G39" s="33" t="s">
        <v>120</v>
      </c>
      <c r="H39" s="33" t="str">
        <f t="shared" ref="H39:H43" si="3">"R-SH-"&amp;F39&amp;"_"&amp;G39&amp;"*"</f>
        <v>R-SH-Det_PEA*</v>
      </c>
    </row>
    <row r="40" spans="1:9" ht="15" x14ac:dyDescent="0.25">
      <c r="A40" s="32" t="s">
        <v>107</v>
      </c>
      <c r="B40" s="32" t="str">
        <f>"R-SH-"&amp;F40&amp;"_"&amp;G40&amp;"*"</f>
        <v>R-SH-Det_SMF*</v>
      </c>
      <c r="C40" s="32" t="s">
        <v>129</v>
      </c>
      <c r="D40" s="32"/>
      <c r="F40" s="32" t="s">
        <v>128</v>
      </c>
      <c r="G40" s="32" t="s">
        <v>121</v>
      </c>
      <c r="H40" s="32" t="str">
        <f t="shared" si="3"/>
        <v>R-SH-Det_SMF*</v>
      </c>
    </row>
    <row r="41" spans="1:9" ht="15" x14ac:dyDescent="0.25">
      <c r="A41" s="33" t="s">
        <v>107</v>
      </c>
      <c r="B41" s="33" t="str">
        <f>"R-SH-"&amp;F41&amp;"_"&amp;G41&amp;"*"</f>
        <v>R-SH-Det_BIOWOO*</v>
      </c>
      <c r="C41" s="33" t="s">
        <v>129</v>
      </c>
      <c r="D41" s="33"/>
      <c r="F41" s="33" t="s">
        <v>128</v>
      </c>
      <c r="G41" s="33" t="s">
        <v>122</v>
      </c>
      <c r="H41" s="33" t="str">
        <f t="shared" si="3"/>
        <v>R-SH-Det_BIOWOO*</v>
      </c>
    </row>
    <row r="42" spans="1:9" ht="15" x14ac:dyDescent="0.25">
      <c r="A42" s="32" t="s">
        <v>107</v>
      </c>
      <c r="B42" s="32" t="str">
        <f>"R-SH-"&amp;F42&amp;"_"&amp;G42&amp;"*"</f>
        <v>R-SH-Det_HET*</v>
      </c>
      <c r="C42" s="32" t="s">
        <v>129</v>
      </c>
      <c r="D42" s="32"/>
      <c r="F42" s="32" t="s">
        <v>128</v>
      </c>
      <c r="G42" s="32" t="s">
        <v>84</v>
      </c>
      <c r="H42" s="32" t="str">
        <f t="shared" si="3"/>
        <v>R-SH-Det_HET*</v>
      </c>
    </row>
    <row r="43" spans="1:9" ht="15" x14ac:dyDescent="0.25">
      <c r="A43" s="33" t="s">
        <v>107</v>
      </c>
      <c r="B43" s="33" t="str">
        <f>"R-SH-"&amp;F43&amp;"_"&amp;G43&amp;"*"</f>
        <v>R-SH-Det_RENGEO*</v>
      </c>
      <c r="C43" s="33" t="s">
        <v>129</v>
      </c>
      <c r="D43" s="33"/>
      <c r="F43" s="33" t="s">
        <v>128</v>
      </c>
      <c r="G43" s="33" t="s">
        <v>123</v>
      </c>
      <c r="H43" s="33" t="str">
        <f t="shared" si="3"/>
        <v>R-SH-Det_RENGEO*</v>
      </c>
    </row>
    <row r="44" spans="1:9" ht="15" x14ac:dyDescent="0.2">
      <c r="A44" s="29" t="s">
        <v>137</v>
      </c>
      <c r="B44" s="30"/>
      <c r="C44" s="30"/>
      <c r="D44" s="31"/>
      <c r="F44" s="30"/>
      <c r="G44" s="30"/>
      <c r="H44" s="30"/>
    </row>
    <row r="45" spans="1:9" ht="15" x14ac:dyDescent="0.25">
      <c r="A45" s="32" t="s">
        <v>107</v>
      </c>
      <c r="B45" s="32" t="str">
        <f>"R-WH-"&amp;F45&amp;"_"&amp;G45&amp;"*"</f>
        <v>R-WH-Apt_COA*</v>
      </c>
      <c r="C45" s="32" t="s">
        <v>124</v>
      </c>
      <c r="D45" s="32"/>
      <c r="F45" s="32" t="s">
        <v>114</v>
      </c>
      <c r="G45" s="32" t="s">
        <v>82</v>
      </c>
      <c r="H45" s="32" t="str">
        <f>"R-SH-"&amp;F45&amp;"_"&amp;G45&amp;"*"</f>
        <v>R-SH-Apt_COA*</v>
      </c>
    </row>
    <row r="46" spans="1:9" ht="15" x14ac:dyDescent="0.25">
      <c r="A46" s="33" t="s">
        <v>107</v>
      </c>
      <c r="B46" s="33" t="str">
        <f>"R-WH-"&amp;F46&amp;"_"&amp;G46&amp;"*"</f>
        <v>R-WH-Apt_BIODST*</v>
      </c>
      <c r="C46" s="33" t="s">
        <v>124</v>
      </c>
      <c r="D46" s="33"/>
      <c r="F46" s="33" t="s">
        <v>114</v>
      </c>
      <c r="G46" s="33" t="s">
        <v>115</v>
      </c>
      <c r="H46" s="33" t="str">
        <f>"R-SH-"&amp;F46&amp;"_"&amp;G46&amp;"*"</f>
        <v>R-SH-Apt_BIODST*</v>
      </c>
    </row>
    <row r="47" spans="1:9" ht="15" x14ac:dyDescent="0.25">
      <c r="A47" s="32" t="s">
        <v>107</v>
      </c>
      <c r="B47" s="32" t="str">
        <f>"R-WH-"&amp;F47&amp;"_"&amp;G47&amp;"*"</f>
        <v>R-WH-Apt_BIOETH*</v>
      </c>
      <c r="C47" s="32" t="s">
        <v>124</v>
      </c>
      <c r="D47" s="32"/>
      <c r="F47" s="32" t="s">
        <v>114</v>
      </c>
      <c r="G47" s="32" t="s">
        <v>116</v>
      </c>
      <c r="H47" s="32" t="str">
        <f t="shared" ref="H47:H50" si="4">"R-SH-"&amp;F47&amp;"_"&amp;G47&amp;"*"</f>
        <v>R-SH-Apt_BIOETH*</v>
      </c>
    </row>
    <row r="48" spans="1:9" ht="15" x14ac:dyDescent="0.25">
      <c r="A48" s="33" t="s">
        <v>107</v>
      </c>
      <c r="B48" s="33" t="str">
        <f>"R-WH-"&amp;F48&amp;"_"&amp;G48&amp;"*"</f>
        <v>R-WH-Apt_OILLPG*</v>
      </c>
      <c r="C48" s="33" t="s">
        <v>124</v>
      </c>
      <c r="D48" s="33"/>
      <c r="F48" s="33" t="s">
        <v>114</v>
      </c>
      <c r="G48" s="33" t="s">
        <v>117</v>
      </c>
      <c r="H48" s="33" t="str">
        <f t="shared" si="4"/>
        <v>R-SH-Apt_OILLPG*</v>
      </c>
    </row>
    <row r="49" spans="1:8" ht="15" x14ac:dyDescent="0.25">
      <c r="A49" s="32" t="s">
        <v>107</v>
      </c>
      <c r="B49" s="32" t="str">
        <f>"R-WH-"&amp;F49&amp;"_"&amp;G49&amp;"*"</f>
        <v>R-WH-Apt_ELC*</v>
      </c>
      <c r="C49" s="32" t="s">
        <v>124</v>
      </c>
      <c r="D49" s="32"/>
      <c r="F49" s="32" t="s">
        <v>114</v>
      </c>
      <c r="G49" s="32" t="s">
        <v>83</v>
      </c>
      <c r="H49" s="32" t="str">
        <f t="shared" si="4"/>
        <v>R-SH-Apt_ELC*</v>
      </c>
    </row>
    <row r="50" spans="1:8" ht="15" x14ac:dyDescent="0.25">
      <c r="A50" s="33" t="s">
        <v>107</v>
      </c>
      <c r="B50" s="33" t="str">
        <f>"R-WH-"&amp;F50&amp;"_"&amp;G50&amp;"*"</f>
        <v>R-WH-Apt_OILKER*</v>
      </c>
      <c r="C50" s="33" t="s">
        <v>124</v>
      </c>
      <c r="D50" s="33"/>
      <c r="F50" s="33" t="s">
        <v>114</v>
      </c>
      <c r="G50" s="33" t="s">
        <v>118</v>
      </c>
      <c r="H50" s="33" t="str">
        <f t="shared" si="4"/>
        <v>R-SH-Apt_OILKER*</v>
      </c>
    </row>
    <row r="51" spans="1:8" ht="15" x14ac:dyDescent="0.25">
      <c r="A51" s="32" t="s">
        <v>107</v>
      </c>
      <c r="B51" s="32" t="str">
        <f>"R-WH-"&amp;F51&amp;"_"&amp;G51&amp;"*"</f>
        <v>R-WH-Apt_GASNAT*</v>
      </c>
      <c r="C51" s="32" t="s">
        <v>124</v>
      </c>
      <c r="D51" s="32"/>
      <c r="F51" s="32" t="s">
        <v>114</v>
      </c>
      <c r="G51" s="32" t="s">
        <v>119</v>
      </c>
      <c r="H51" s="32" t="str">
        <f>"R-SH-"&amp;F50&amp;"_"&amp;G51&amp;"*"</f>
        <v>R-SH-Apt_GASNAT*</v>
      </c>
    </row>
    <row r="52" spans="1:8" ht="15" x14ac:dyDescent="0.25">
      <c r="A52" s="33" t="s">
        <v>107</v>
      </c>
      <c r="B52" s="33" t="str">
        <f>"R-WH-"&amp;F52&amp;"_"&amp;G52&amp;"*"</f>
        <v>R-WH-Apt_PEA*</v>
      </c>
      <c r="C52" s="33" t="s">
        <v>124</v>
      </c>
      <c r="D52" s="33"/>
      <c r="F52" s="33" t="s">
        <v>114</v>
      </c>
      <c r="G52" s="33" t="s">
        <v>120</v>
      </c>
      <c r="H52" s="33" t="str">
        <f t="shared" ref="H52:H56" si="5">"R-SH-"&amp;F52&amp;"_"&amp;G52&amp;"*"</f>
        <v>R-SH-Apt_PEA*</v>
      </c>
    </row>
    <row r="53" spans="1:8" ht="15" x14ac:dyDescent="0.25">
      <c r="A53" s="32" t="s">
        <v>107</v>
      </c>
      <c r="B53" s="32" t="str">
        <f>"R-WH-"&amp;F53&amp;"_"&amp;G53&amp;"*"</f>
        <v>R-WH-Apt_SMF*</v>
      </c>
      <c r="C53" s="32" t="s">
        <v>124</v>
      </c>
      <c r="D53" s="32"/>
      <c r="F53" s="32" t="s">
        <v>114</v>
      </c>
      <c r="G53" s="32" t="s">
        <v>121</v>
      </c>
      <c r="H53" s="32" t="str">
        <f t="shared" si="5"/>
        <v>R-SH-Apt_SMF*</v>
      </c>
    </row>
    <row r="54" spans="1:8" ht="15" x14ac:dyDescent="0.25">
      <c r="A54" s="33" t="s">
        <v>107</v>
      </c>
      <c r="B54" s="33" t="str">
        <f>"R-WH-"&amp;F54&amp;"_"&amp;G54&amp;"*"</f>
        <v>R-WH-Apt_BIOWOO*</v>
      </c>
      <c r="C54" s="33" t="s">
        <v>124</v>
      </c>
      <c r="D54" s="33"/>
      <c r="F54" s="33" t="s">
        <v>114</v>
      </c>
      <c r="G54" s="33" t="s">
        <v>122</v>
      </c>
      <c r="H54" s="33" t="str">
        <f t="shared" si="5"/>
        <v>R-SH-Apt_BIOWOO*</v>
      </c>
    </row>
    <row r="55" spans="1:8" ht="15" x14ac:dyDescent="0.25">
      <c r="A55" s="32" t="s">
        <v>107</v>
      </c>
      <c r="B55" s="32" t="str">
        <f>"R-WH-"&amp;F55&amp;"_"&amp;G55&amp;"*"</f>
        <v>R-WH-Apt_HET*</v>
      </c>
      <c r="C55" s="32" t="s">
        <v>124</v>
      </c>
      <c r="D55" s="32"/>
      <c r="F55" s="32" t="s">
        <v>114</v>
      </c>
      <c r="G55" s="32" t="s">
        <v>84</v>
      </c>
      <c r="H55" s="32" t="str">
        <f t="shared" si="5"/>
        <v>R-SH-Apt_HET*</v>
      </c>
    </row>
    <row r="56" spans="1:8" ht="15" x14ac:dyDescent="0.25">
      <c r="A56" s="33" t="s">
        <v>107</v>
      </c>
      <c r="B56" s="33" t="str">
        <f>"R-WH-"&amp;F56&amp;"_"&amp;G56&amp;"*"</f>
        <v>R-WH-Apt_RENGEO*</v>
      </c>
      <c r="C56" s="33" t="s">
        <v>124</v>
      </c>
      <c r="D56" s="33"/>
      <c r="F56" s="33" t="s">
        <v>114</v>
      </c>
      <c r="G56" s="33" t="s">
        <v>123</v>
      </c>
      <c r="H56" s="33" t="str">
        <f t="shared" si="5"/>
        <v>R-SH-Apt_RENGEO*</v>
      </c>
    </row>
    <row r="57" spans="1:8" ht="15" x14ac:dyDescent="0.2">
      <c r="A57" s="29" t="s">
        <v>138</v>
      </c>
      <c r="B57" s="30"/>
      <c r="C57" s="30"/>
      <c r="D57" s="30"/>
      <c r="E57" s="30"/>
      <c r="F57" s="30"/>
      <c r="G57" s="30"/>
      <c r="H57" s="30"/>
    </row>
    <row r="58" spans="1:8" ht="15" x14ac:dyDescent="0.25">
      <c r="A58" s="32" t="s">
        <v>107</v>
      </c>
      <c r="B58" s="32" t="str">
        <f>"R-WH-"&amp;F58&amp;"_"&amp;G58&amp;"*"</f>
        <v>R-WH-Att_COA*</v>
      </c>
      <c r="C58" s="32" t="s">
        <v>130</v>
      </c>
      <c r="D58" s="32"/>
      <c r="F58" s="32" t="s">
        <v>109</v>
      </c>
      <c r="G58" s="32" t="s">
        <v>82</v>
      </c>
      <c r="H58" s="32" t="str">
        <f>"R-SH-"&amp;F58&amp;"_"&amp;G58&amp;"*"</f>
        <v>R-SH-Att_COA*</v>
      </c>
    </row>
    <row r="59" spans="1:8" ht="15" x14ac:dyDescent="0.25">
      <c r="A59" s="33" t="s">
        <v>107</v>
      </c>
      <c r="B59" s="33" t="str">
        <f>"R-WH-"&amp;F59&amp;"_"&amp;G59&amp;"*"</f>
        <v>R-WH-Att_BIODST*</v>
      </c>
      <c r="C59" s="33" t="s">
        <v>130</v>
      </c>
      <c r="D59" s="33"/>
      <c r="F59" s="33" t="s">
        <v>109</v>
      </c>
      <c r="G59" s="33" t="s">
        <v>115</v>
      </c>
      <c r="H59" s="33" t="str">
        <f>"R-SH-"&amp;F59&amp;"_"&amp;G59&amp;"*"</f>
        <v>R-SH-Att_BIODST*</v>
      </c>
    </row>
    <row r="60" spans="1:8" ht="15" x14ac:dyDescent="0.25">
      <c r="A60" s="32" t="s">
        <v>107</v>
      </c>
      <c r="B60" s="32" t="str">
        <f>"R-WH-"&amp;F60&amp;"_"&amp;G60&amp;"*"</f>
        <v>R-WH-Att_BIOETH*</v>
      </c>
      <c r="C60" s="32" t="s">
        <v>130</v>
      </c>
      <c r="D60" s="32"/>
      <c r="F60" s="32" t="s">
        <v>109</v>
      </c>
      <c r="G60" s="32" t="s">
        <v>116</v>
      </c>
      <c r="H60" s="32" t="str">
        <f t="shared" ref="H60:H63" si="6">"R-SH-"&amp;F60&amp;"_"&amp;G60&amp;"*"</f>
        <v>R-SH-Att_BIOETH*</v>
      </c>
    </row>
    <row r="61" spans="1:8" ht="15" x14ac:dyDescent="0.25">
      <c r="A61" s="33" t="s">
        <v>107</v>
      </c>
      <c r="B61" s="33" t="str">
        <f>"R-WH-"&amp;F61&amp;"_"&amp;G61&amp;"*"</f>
        <v>R-WH-Att_OILLPG*</v>
      </c>
      <c r="C61" s="33" t="s">
        <v>130</v>
      </c>
      <c r="D61" s="33"/>
      <c r="F61" s="33" t="s">
        <v>109</v>
      </c>
      <c r="G61" s="33" t="s">
        <v>117</v>
      </c>
      <c r="H61" s="33" t="str">
        <f t="shared" si="6"/>
        <v>R-SH-Att_OILLPG*</v>
      </c>
    </row>
    <row r="62" spans="1:8" ht="15" x14ac:dyDescent="0.25">
      <c r="A62" s="32" t="s">
        <v>107</v>
      </c>
      <c r="B62" s="32" t="str">
        <f>"R-WH-"&amp;F62&amp;"_"&amp;G62&amp;"*"</f>
        <v>R-WH-Att_ELC*</v>
      </c>
      <c r="C62" s="32" t="s">
        <v>130</v>
      </c>
      <c r="D62" s="32"/>
      <c r="F62" s="32" t="s">
        <v>109</v>
      </c>
      <c r="G62" s="32" t="s">
        <v>83</v>
      </c>
      <c r="H62" s="32" t="str">
        <f t="shared" si="6"/>
        <v>R-SH-Att_ELC*</v>
      </c>
    </row>
    <row r="63" spans="1:8" ht="15" x14ac:dyDescent="0.25">
      <c r="A63" s="33" t="s">
        <v>107</v>
      </c>
      <c r="B63" s="33" t="str">
        <f>"R-WH-"&amp;F63&amp;"_"&amp;G63&amp;"*"</f>
        <v>R-WH-Att_OILKER*</v>
      </c>
      <c r="C63" s="33" t="s">
        <v>130</v>
      </c>
      <c r="D63" s="33"/>
      <c r="F63" s="33" t="s">
        <v>109</v>
      </c>
      <c r="G63" s="33" t="s">
        <v>118</v>
      </c>
      <c r="H63" s="33" t="str">
        <f t="shared" si="6"/>
        <v>R-SH-Att_OILKER*</v>
      </c>
    </row>
    <row r="64" spans="1:8" ht="15" x14ac:dyDescent="0.25">
      <c r="A64" s="32" t="s">
        <v>107</v>
      </c>
      <c r="B64" s="32" t="str">
        <f>"R-WH-"&amp;F64&amp;"_"&amp;G64&amp;"*"</f>
        <v>R-WH-Att_GASNAT*</v>
      </c>
      <c r="C64" s="32" t="s">
        <v>130</v>
      </c>
      <c r="D64" s="32"/>
      <c r="F64" s="32" t="s">
        <v>109</v>
      </c>
      <c r="G64" s="32" t="s">
        <v>119</v>
      </c>
      <c r="H64" s="32" t="str">
        <f>"R-SH-"&amp;F63&amp;"_"&amp;G64&amp;"*"</f>
        <v>R-SH-Att_GASNAT*</v>
      </c>
    </row>
    <row r="65" spans="1:8" ht="15" x14ac:dyDescent="0.25">
      <c r="A65" s="33" t="s">
        <v>107</v>
      </c>
      <c r="B65" s="33" t="str">
        <f>"R-WH-"&amp;F65&amp;"_"&amp;G65&amp;"*"</f>
        <v>R-WH-Att_PEA*</v>
      </c>
      <c r="C65" s="33" t="s">
        <v>130</v>
      </c>
      <c r="D65" s="33"/>
      <c r="F65" s="33" t="s">
        <v>109</v>
      </c>
      <c r="G65" s="33" t="s">
        <v>120</v>
      </c>
      <c r="H65" s="33" t="str">
        <f t="shared" ref="H65:H69" si="7">"R-SH-"&amp;F65&amp;"_"&amp;G65&amp;"*"</f>
        <v>R-SH-Att_PEA*</v>
      </c>
    </row>
    <row r="66" spans="1:8" ht="15" x14ac:dyDescent="0.25">
      <c r="A66" s="32" t="s">
        <v>107</v>
      </c>
      <c r="B66" s="32" t="str">
        <f>"R-WH-"&amp;F66&amp;"_"&amp;G66&amp;"*"</f>
        <v>R-WH-Att_SMF*</v>
      </c>
      <c r="C66" s="32" t="s">
        <v>130</v>
      </c>
      <c r="D66" s="32"/>
      <c r="F66" s="32" t="s">
        <v>109</v>
      </c>
      <c r="G66" s="32" t="s">
        <v>121</v>
      </c>
      <c r="H66" s="32" t="str">
        <f t="shared" si="7"/>
        <v>R-SH-Att_SMF*</v>
      </c>
    </row>
    <row r="67" spans="1:8" ht="15" x14ac:dyDescent="0.25">
      <c r="A67" s="33" t="s">
        <v>107</v>
      </c>
      <c r="B67" s="33" t="str">
        <f>"R-WH-"&amp;F67&amp;"_"&amp;G67&amp;"*"</f>
        <v>R-WH-Att_BIOWOO*</v>
      </c>
      <c r="C67" s="33" t="s">
        <v>130</v>
      </c>
      <c r="D67" s="33"/>
      <c r="F67" s="33" t="s">
        <v>109</v>
      </c>
      <c r="G67" s="33" t="s">
        <v>122</v>
      </c>
      <c r="H67" s="33" t="str">
        <f t="shared" si="7"/>
        <v>R-SH-Att_BIOWOO*</v>
      </c>
    </row>
    <row r="68" spans="1:8" ht="15" x14ac:dyDescent="0.25">
      <c r="A68" s="32" t="s">
        <v>107</v>
      </c>
      <c r="B68" s="32" t="str">
        <f>"R-WH-"&amp;F68&amp;"_"&amp;G68&amp;"*"</f>
        <v>R-WH-Att_HET*</v>
      </c>
      <c r="C68" s="32" t="s">
        <v>130</v>
      </c>
      <c r="D68" s="32"/>
      <c r="F68" s="32" t="s">
        <v>109</v>
      </c>
      <c r="G68" s="32" t="s">
        <v>84</v>
      </c>
      <c r="H68" s="32" t="str">
        <f t="shared" si="7"/>
        <v>R-SH-Att_HET*</v>
      </c>
    </row>
    <row r="69" spans="1:8" ht="15" x14ac:dyDescent="0.25">
      <c r="A69" s="33" t="s">
        <v>107</v>
      </c>
      <c r="B69" s="33" t="str">
        <f>"R-WH-"&amp;F69&amp;"_"&amp;G69&amp;"*"</f>
        <v>R-WH-Att_RENGEO*</v>
      </c>
      <c r="C69" s="33" t="s">
        <v>130</v>
      </c>
      <c r="D69" s="33"/>
      <c r="F69" s="33" t="s">
        <v>109</v>
      </c>
      <c r="G69" s="33" t="s">
        <v>123</v>
      </c>
      <c r="H69" s="33" t="str">
        <f t="shared" si="7"/>
        <v>R-SH-Att_RENGEO*</v>
      </c>
    </row>
    <row r="70" spans="1:8" ht="15" x14ac:dyDescent="0.2">
      <c r="A70" s="29" t="s">
        <v>139</v>
      </c>
      <c r="B70" s="30"/>
      <c r="C70" s="30"/>
      <c r="D70" s="30"/>
      <c r="E70" s="30"/>
      <c r="F70" s="30"/>
      <c r="G70" s="30"/>
      <c r="H70" s="30"/>
    </row>
    <row r="71" spans="1:8" ht="15" x14ac:dyDescent="0.25">
      <c r="A71" s="32" t="s">
        <v>107</v>
      </c>
      <c r="B71" s="32" t="str">
        <f>"R-WH-"&amp;F71&amp;"_"&amp;G71&amp;"*"</f>
        <v>R-WH-Det_COA*</v>
      </c>
      <c r="C71" s="32" t="s">
        <v>129</v>
      </c>
      <c r="D71" s="32"/>
      <c r="F71" s="32" t="s">
        <v>128</v>
      </c>
      <c r="G71" s="32" t="s">
        <v>82</v>
      </c>
      <c r="H71" s="32" t="str">
        <f>"R-SH-"&amp;F71&amp;"_"&amp;G71&amp;"*"</f>
        <v>R-SH-Det_COA*</v>
      </c>
    </row>
    <row r="72" spans="1:8" ht="15" x14ac:dyDescent="0.25">
      <c r="A72" s="33" t="s">
        <v>107</v>
      </c>
      <c r="B72" s="33" t="str">
        <f>"R-WH-"&amp;F72&amp;"_"&amp;G72&amp;"*"</f>
        <v>R-WH-Det_BIODST*</v>
      </c>
      <c r="C72" s="33" t="s">
        <v>129</v>
      </c>
      <c r="D72" s="33"/>
      <c r="F72" s="33" t="s">
        <v>128</v>
      </c>
      <c r="G72" s="33" t="s">
        <v>115</v>
      </c>
      <c r="H72" s="33" t="str">
        <f>"R-SH-"&amp;F72&amp;"_"&amp;G72&amp;"*"</f>
        <v>R-SH-Det_BIODST*</v>
      </c>
    </row>
    <row r="73" spans="1:8" ht="15" x14ac:dyDescent="0.25">
      <c r="A73" s="32" t="s">
        <v>107</v>
      </c>
      <c r="B73" s="32" t="str">
        <f>"R-WH-"&amp;F73&amp;"_"&amp;G73&amp;"*"</f>
        <v>R-WH-Det_BIOETH*</v>
      </c>
      <c r="C73" s="32" t="s">
        <v>129</v>
      </c>
      <c r="D73" s="32"/>
      <c r="F73" s="32" t="s">
        <v>128</v>
      </c>
      <c r="G73" s="32" t="s">
        <v>116</v>
      </c>
      <c r="H73" s="32" t="str">
        <f t="shared" ref="H73:H76" si="8">"R-SH-"&amp;F73&amp;"_"&amp;G73&amp;"*"</f>
        <v>R-SH-Det_BIOETH*</v>
      </c>
    </row>
    <row r="74" spans="1:8" ht="15" x14ac:dyDescent="0.25">
      <c r="A74" s="33" t="s">
        <v>107</v>
      </c>
      <c r="B74" s="33" t="str">
        <f>"R-WH-"&amp;F74&amp;"_"&amp;G74&amp;"*"</f>
        <v>R-WH-Det_OILLPG*</v>
      </c>
      <c r="C74" s="33" t="s">
        <v>129</v>
      </c>
      <c r="D74" s="33"/>
      <c r="F74" s="33" t="s">
        <v>128</v>
      </c>
      <c r="G74" s="33" t="s">
        <v>117</v>
      </c>
      <c r="H74" s="33" t="str">
        <f t="shared" si="8"/>
        <v>R-SH-Det_OILLPG*</v>
      </c>
    </row>
    <row r="75" spans="1:8" ht="15" x14ac:dyDescent="0.25">
      <c r="A75" s="32" t="s">
        <v>107</v>
      </c>
      <c r="B75" s="32" t="str">
        <f>"R-WH-"&amp;F75&amp;"_"&amp;G75&amp;"*"</f>
        <v>R-WH-Det_ELC*</v>
      </c>
      <c r="C75" s="32" t="s">
        <v>129</v>
      </c>
      <c r="D75" s="32"/>
      <c r="F75" s="32" t="s">
        <v>128</v>
      </c>
      <c r="G75" s="32" t="s">
        <v>83</v>
      </c>
      <c r="H75" s="32" t="str">
        <f t="shared" si="8"/>
        <v>R-SH-Det_ELC*</v>
      </c>
    </row>
    <row r="76" spans="1:8" ht="15" x14ac:dyDescent="0.25">
      <c r="A76" s="33" t="s">
        <v>107</v>
      </c>
      <c r="B76" s="33" t="str">
        <f>"R-WH-"&amp;F76&amp;"_"&amp;G76&amp;"*"</f>
        <v>R-WH-Det_OILKER*</v>
      </c>
      <c r="C76" s="33" t="s">
        <v>129</v>
      </c>
      <c r="D76" s="33"/>
      <c r="F76" s="33" t="s">
        <v>128</v>
      </c>
      <c r="G76" s="33" t="s">
        <v>118</v>
      </c>
      <c r="H76" s="33" t="str">
        <f t="shared" si="8"/>
        <v>R-SH-Det_OILKER*</v>
      </c>
    </row>
    <row r="77" spans="1:8" ht="15" x14ac:dyDescent="0.25">
      <c r="A77" s="32" t="s">
        <v>107</v>
      </c>
      <c r="B77" s="32" t="str">
        <f>"R-WH-"&amp;F77&amp;"_"&amp;G77&amp;"*"</f>
        <v>R-WH-Det_GASNAT*</v>
      </c>
      <c r="C77" s="32" t="s">
        <v>129</v>
      </c>
      <c r="D77" s="32"/>
      <c r="F77" s="32" t="s">
        <v>128</v>
      </c>
      <c r="G77" s="32" t="s">
        <v>119</v>
      </c>
      <c r="H77" s="32" t="str">
        <f>"R-SH-"&amp;F76&amp;"_"&amp;G77&amp;"*"</f>
        <v>R-SH-Det_GASNAT*</v>
      </c>
    </row>
    <row r="78" spans="1:8" ht="15" x14ac:dyDescent="0.25">
      <c r="A78" s="33" t="s">
        <v>107</v>
      </c>
      <c r="B78" s="33" t="str">
        <f>"R-WH-"&amp;F78&amp;"_"&amp;G78&amp;"*"</f>
        <v>R-WH-Det_PEA*</v>
      </c>
      <c r="C78" s="33" t="s">
        <v>129</v>
      </c>
      <c r="D78" s="33"/>
      <c r="F78" s="33" t="s">
        <v>128</v>
      </c>
      <c r="G78" s="33" t="s">
        <v>120</v>
      </c>
      <c r="H78" s="33" t="str">
        <f t="shared" ref="H78:H82" si="9">"R-SH-"&amp;F78&amp;"_"&amp;G78&amp;"*"</f>
        <v>R-SH-Det_PEA*</v>
      </c>
    </row>
    <row r="79" spans="1:8" ht="15" x14ac:dyDescent="0.25">
      <c r="A79" s="32" t="s">
        <v>107</v>
      </c>
      <c r="B79" s="32" t="str">
        <f>"R-WH-"&amp;F79&amp;"_"&amp;G79&amp;"*"</f>
        <v>R-WH-Det_SMF*</v>
      </c>
      <c r="C79" s="32" t="s">
        <v>129</v>
      </c>
      <c r="D79" s="32"/>
      <c r="F79" s="32" t="s">
        <v>128</v>
      </c>
      <c r="G79" s="32" t="s">
        <v>121</v>
      </c>
      <c r="H79" s="32" t="str">
        <f t="shared" si="9"/>
        <v>R-SH-Det_SMF*</v>
      </c>
    </row>
    <row r="80" spans="1:8" ht="15" x14ac:dyDescent="0.25">
      <c r="A80" s="33" t="s">
        <v>107</v>
      </c>
      <c r="B80" s="33" t="str">
        <f>"R-WH-"&amp;F80&amp;"_"&amp;G80&amp;"*"</f>
        <v>R-WH-Det_BIOWOO*</v>
      </c>
      <c r="C80" s="33" t="s">
        <v>129</v>
      </c>
      <c r="D80" s="33"/>
      <c r="F80" s="33" t="s">
        <v>128</v>
      </c>
      <c r="G80" s="33" t="s">
        <v>122</v>
      </c>
      <c r="H80" s="33" t="str">
        <f t="shared" si="9"/>
        <v>R-SH-Det_BIOWOO*</v>
      </c>
    </row>
    <row r="81" spans="1:8" ht="15" x14ac:dyDescent="0.25">
      <c r="A81" s="32" t="s">
        <v>107</v>
      </c>
      <c r="B81" s="32" t="str">
        <f>"R-WH-"&amp;F81&amp;"_"&amp;G81&amp;"*"</f>
        <v>R-WH-Det_HET*</v>
      </c>
      <c r="C81" s="32" t="s">
        <v>129</v>
      </c>
      <c r="D81" s="32"/>
      <c r="F81" s="32" t="s">
        <v>128</v>
      </c>
      <c r="G81" s="32" t="s">
        <v>84</v>
      </c>
      <c r="H81" s="32" t="str">
        <f t="shared" si="9"/>
        <v>R-SH-Det_HET*</v>
      </c>
    </row>
    <row r="82" spans="1:8" ht="15" x14ac:dyDescent="0.25">
      <c r="A82" s="33" t="s">
        <v>107</v>
      </c>
      <c r="B82" s="33" t="str">
        <f>"R-WH-"&amp;F82&amp;"_"&amp;G82&amp;"*"</f>
        <v>R-WH-Det_RENGEO*</v>
      </c>
      <c r="C82" s="33" t="s">
        <v>129</v>
      </c>
      <c r="D82" s="33"/>
      <c r="F82" s="33" t="s">
        <v>128</v>
      </c>
      <c r="G82" s="33" t="s">
        <v>123</v>
      </c>
      <c r="H82" s="33" t="str">
        <f t="shared" si="9"/>
        <v>R-SH-Det_RENGEO*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TechSelection</vt:lpstr>
      <vt:lpstr>FillTable</vt:lpstr>
      <vt:lpstr>AF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2021-01-27T15:43:25Z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614513576030731</vt:r8>
  </property>
</Properties>
</file>