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ES-Ireland-model\SuppXLS\"/>
    </mc:Choice>
  </mc:AlternateContent>
  <xr:revisionPtr revIDLastSave="0" documentId="13_ncr:1_{BACEB2C9-EC06-43F0-8FC4-3EED186CB3D0}" xr6:coauthVersionLast="47" xr6:coauthVersionMax="47" xr10:uidLastSave="{00000000-0000-0000-0000-000000000000}"/>
  <bookViews>
    <workbookView xWindow="23856" yWindow="4116" windowWidth="14400" windowHeight="7356" firstSheet="2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externalReferences>
    <externalReference r:id="rId7"/>
  </externalReference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8" i="1" l="1"/>
  <c r="I5" i="8"/>
  <c r="K31" i="1" l="1"/>
  <c r="K32" i="1"/>
  <c r="K33" i="1"/>
  <c r="K34" i="1"/>
  <c r="K35" i="1"/>
  <c r="K36" i="1"/>
  <c r="K30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P6" i="7"/>
  <c r="Q6" i="7"/>
  <c r="R6" i="7"/>
  <c r="X6" i="7"/>
  <c r="C7" i="7"/>
  <c r="D7" i="7"/>
  <c r="H7" i="7"/>
  <c r="P7" i="7"/>
  <c r="R7" i="7"/>
  <c r="X7" i="7"/>
  <c r="K5" i="5"/>
  <c r="P5" i="5"/>
  <c r="Z7" i="7" l="1"/>
  <c r="J7" i="7"/>
  <c r="N7" i="7"/>
  <c r="AD7" i="7"/>
  <c r="Z6" i="7"/>
  <c r="T7" i="7"/>
  <c r="V7" i="7"/>
  <c r="U7" i="7"/>
  <c r="F7" i="7"/>
  <c r="G7" i="7"/>
  <c r="O6" i="7"/>
  <c r="N5" i="5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<sst xmlns="http://schemas.openxmlformats.org/spreadsheetml/2006/main" count="1367" uniqueCount="194">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</sst>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0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SYS_Demands_LED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-Demands"/>
      <sheetName val="REG_TRA_DEMANDS"/>
      <sheetName val="Regions"/>
      <sheetName val="DEMANDS"/>
      <sheetName val="Residential"/>
      <sheetName val="Servi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topLeftCell="E1"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abSelected="1" topLeftCell="G13" workbookViewId="0">
      <selection activeCell="K28" sqref="K28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f>J3*2/3+L3/3</f>
        <v>1.23293489482708</v>
      </c>
      <c r="L3" s="30">
        <v>6.9541244411880462E-2</v>
      </c>
      <c r="M3" s="34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f t="shared" ref="K4:K16" si="0">J4*2/3+L4/3</f>
        <v>21.564038456241871</v>
      </c>
      <c r="L4" s="30">
        <v>18.697327501852616</v>
      </c>
      <c r="M4" s="34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f t="shared" si="0"/>
        <v>1.8168912035156706</v>
      </c>
      <c r="L5" s="30">
        <v>2.7347332528494115</v>
      </c>
      <c r="M5" s="34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f t="shared" si="0"/>
        <v>5.2212845051183363</v>
      </c>
      <c r="L6" s="30">
        <v>4.2089907338674086</v>
      </c>
      <c r="M6" s="34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f t="shared" si="0"/>
        <v>1.1872938839576666</v>
      </c>
      <c r="L7" s="30">
        <v>1.2712201490482398</v>
      </c>
      <c r="M7" s="34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f t="shared" si="0"/>
        <v>9.391476771293469</v>
      </c>
      <c r="L8" s="30">
        <v>7.2088571410846098</v>
      </c>
      <c r="M8" s="34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f t="shared" si="0"/>
        <v>0.86541028956347699</v>
      </c>
      <c r="L9" s="30">
        <v>0.48821533640581133</v>
      </c>
      <c r="M9" s="34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f t="shared" si="0"/>
        <v>13.7661776960718</v>
      </c>
      <c r="L10" s="30">
        <v>8.8850491823775997</v>
      </c>
      <c r="M10" s="34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f t="shared" si="0"/>
        <v>15.932252704329224</v>
      </c>
      <c r="L11" s="30">
        <v>11.953816850793071</v>
      </c>
      <c r="M11" s="34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f t="shared" si="0"/>
        <v>1.8333550602163233</v>
      </c>
      <c r="L12" s="30">
        <v>0.92767680170120992</v>
      </c>
      <c r="M12" s="34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f t="shared" si="0"/>
        <v>6.8655407588300337</v>
      </c>
      <c r="L13" s="30">
        <v>9.0033719900865421</v>
      </c>
      <c r="M13" s="34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f t="shared" si="0"/>
        <v>0.13734812058446252</v>
      </c>
      <c r="L14" s="30">
        <v>2.3155875486813523E-2</v>
      </c>
      <c r="M14" s="34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f t="shared" si="0"/>
        <v>4.1809760165229068</v>
      </c>
      <c r="L15" s="30">
        <v>3.3634789145880619</v>
      </c>
      <c r="M15" s="34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f t="shared" si="0"/>
        <v>3.4314725583947805</v>
      </c>
      <c r="L16" s="30">
        <v>3.2441660809438213</v>
      </c>
      <c r="M16" s="34">
        <v>0</v>
      </c>
      <c r="P16" s="1"/>
    </row>
    <row r="17" spans="4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3">
        <v>16.798154247711324</v>
      </c>
      <c r="L17" s="30">
        <v>18.550648173612263</v>
      </c>
      <c r="M17" s="34">
        <v>0</v>
      </c>
      <c r="P17" s="1"/>
    </row>
    <row r="18" spans="4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3">
        <v>30.018312954312446</v>
      </c>
      <c r="L18" s="30">
        <v>30.011573675084005</v>
      </c>
      <c r="M18" s="34">
        <v>0</v>
      </c>
      <c r="P18" s="1"/>
    </row>
    <row r="19" spans="4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3">
        <v>25.857221286837778</v>
      </c>
      <c r="L19" s="30">
        <v>25.788290151303741</v>
      </c>
      <c r="M19" s="34">
        <v>0</v>
      </c>
      <c r="P19" s="1"/>
    </row>
    <row r="20" spans="4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f t="shared" ref="K20:K25" si="1">(J20*2/3)+(L20/3)</f>
        <v>10.986341566666667</v>
      </c>
      <c r="L20" s="30">
        <v>9.4499999999999993</v>
      </c>
      <c r="M20" s="34">
        <v>0</v>
      </c>
      <c r="P20" s="1"/>
    </row>
    <row r="21" spans="4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v>0</v>
      </c>
      <c r="L21" s="30">
        <v>0</v>
      </c>
      <c r="M21" s="34">
        <v>0</v>
      </c>
      <c r="P21" s="1"/>
    </row>
    <row r="22" spans="4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f t="shared" si="1"/>
        <v>4.1107229120604369</v>
      </c>
      <c r="L22" s="30">
        <f>H22</f>
        <v>3.5132998087277101</v>
      </c>
      <c r="M22" s="34">
        <v>0</v>
      </c>
      <c r="P22" s="1"/>
    </row>
    <row r="23" spans="4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v>0</v>
      </c>
      <c r="L23" s="30">
        <v>0</v>
      </c>
      <c r="M23" s="34">
        <v>0</v>
      </c>
      <c r="P23" s="1"/>
    </row>
    <row r="24" spans="4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f t="shared" si="1"/>
        <v>0.23116440009552636</v>
      </c>
      <c r="L24" s="30">
        <f>H24</f>
        <v>0.23349320028657899</v>
      </c>
      <c r="M24" s="34">
        <v>0</v>
      </c>
      <c r="P24" s="1"/>
    </row>
    <row r="25" spans="4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>
        <f t="shared" si="1"/>
        <v>46.521563664810671</v>
      </c>
      <c r="L25" s="30">
        <f>H25</f>
        <v>45.935836654432002</v>
      </c>
      <c r="M25" s="34">
        <v>0</v>
      </c>
      <c r="P25" s="1"/>
    </row>
    <row r="26" spans="4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0">
        <f>J26*2/3+L26*1/3</f>
        <v>30.669454951005577</v>
      </c>
      <c r="L26" s="30">
        <v>32.772151050078904</v>
      </c>
      <c r="M26" s="34">
        <v>0</v>
      </c>
    </row>
    <row r="27" spans="4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0">
        <f>J27*2/3+L27*1/3</f>
        <v>61.758486976267527</v>
      </c>
      <c r="L27" s="30">
        <v>66.089343999999997</v>
      </c>
      <c r="M27" s="34">
        <v>0</v>
      </c>
    </row>
    <row r="28" spans="4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2">
        <f>(H28*20/32+L28*12/32)</f>
        <v>11.018235000000001</v>
      </c>
      <c r="L28" s="30">
        <v>20</v>
      </c>
      <c r="M28" s="34">
        <v>0</v>
      </c>
    </row>
    <row r="29" spans="4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1">
        <v>0.5</v>
      </c>
      <c r="L29" s="30">
        <v>0.54</v>
      </c>
      <c r="M29" s="34">
        <v>0</v>
      </c>
    </row>
    <row r="30" spans="4:16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1">
        <f>J30*2/3+L30/3</f>
        <v>1.3450282706666665</v>
      </c>
      <c r="L30" s="30">
        <v>1.6120000000000001</v>
      </c>
      <c r="M30" s="34">
        <v>0</v>
      </c>
    </row>
    <row r="31" spans="4:16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1">
        <f t="shared" ref="K31:K36" si="2">J31*2/3+L31/3</f>
        <v>2.3823507666666668</v>
      </c>
      <c r="L31" s="30">
        <v>2.8559999999999999</v>
      </c>
      <c r="M31" s="34">
        <v>0</v>
      </c>
    </row>
    <row r="32" spans="4:16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1">
        <f t="shared" si="2"/>
        <v>0.87184838733333336</v>
      </c>
      <c r="L32" s="30">
        <v>0.96</v>
      </c>
      <c r="M32" s="34">
        <v>0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1">
        <f t="shared" si="2"/>
        <v>1.3781329313333333</v>
      </c>
      <c r="L33" s="30">
        <v>1.927</v>
      </c>
      <c r="M33" s="34">
        <v>0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1">
        <f t="shared" si="2"/>
        <v>1.1128393453333334</v>
      </c>
      <c r="L34" s="30">
        <v>1.5569999999999999</v>
      </c>
      <c r="M34" s="34">
        <v>0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1">
        <f t="shared" si="2"/>
        <v>10.320052676</v>
      </c>
      <c r="L35" s="30">
        <v>11.185</v>
      </c>
      <c r="M35" s="34">
        <v>0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31">
        <f t="shared" si="2"/>
        <v>0</v>
      </c>
      <c r="L36" s="30">
        <v>0</v>
      </c>
      <c r="M36" s="34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252.32479904006482</v>
      </c>
      <c r="N40">
        <v>270.03607904006486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 s="34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830.99873614191085</v>
      </c>
      <c r="N41">
        <v>842.80625614191092</v>
      </c>
      <c r="O41">
        <v>854.49357614191047</v>
      </c>
      <c r="P41" s="35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 s="34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768.29446481802404</v>
      </c>
      <c r="N42">
        <v>768.29446481802404</v>
      </c>
      <c r="O42">
        <v>768.29446481802404</v>
      </c>
      <c r="P42" s="35">
        <v>768.29446481802404</v>
      </c>
      <c r="Q42">
        <v>768.29446481802404</v>
      </c>
      <c r="R42">
        <v>768.29446481802404</v>
      </c>
      <c r="S42">
        <v>768.29446481802404</v>
      </c>
      <c r="T42">
        <v>768.29446481802404</v>
      </c>
      <c r="U42">
        <v>768.29446481802404</v>
      </c>
      <c r="V42">
        <v>768.29446481802404</v>
      </c>
      <c r="W42">
        <v>768.29446481802404</v>
      </c>
      <c r="X42">
        <v>768.29446481802404</v>
      </c>
      <c r="Y42">
        <v>768.29446481802404</v>
      </c>
      <c r="Z42">
        <v>768.29446481802404</v>
      </c>
      <c r="AA42">
        <v>768.29446481802404</v>
      </c>
      <c r="AB42">
        <v>768.29446481802404</v>
      </c>
      <c r="AC42">
        <v>768.29446481802404</v>
      </c>
      <c r="AD42">
        <v>768.29446481802404</v>
      </c>
      <c r="AE42">
        <v>768.29446481802404</v>
      </c>
      <c r="AF42">
        <v>768.29446481802404</v>
      </c>
      <c r="AG42">
        <v>768.29446481802404</v>
      </c>
      <c r="AH42">
        <v>768.29446481802404</v>
      </c>
      <c r="AI42">
        <v>768.29446481802404</v>
      </c>
      <c r="AJ42">
        <v>768.29446481802404</v>
      </c>
      <c r="AK42">
        <v>768.29446481802404</v>
      </c>
      <c r="AL42">
        <v>768.29446481802404</v>
      </c>
      <c r="AM42">
        <v>768.29446481802404</v>
      </c>
      <c r="AN42">
        <v>768.29446481802404</v>
      </c>
      <c r="AO42">
        <v>768.29446481802404</v>
      </c>
      <c r="AP42">
        <v>768.29446481802404</v>
      </c>
      <c r="AQ42" s="34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opLeftCell="B190" workbookViewId="0">
      <selection activeCell="H112" sqref="H112:I216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IF([1]Regions!AJ5&lt;&gt;"",[1]Regions!AJ5,"*")</f>
        <v>*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1.3409733308933001E-2</v>
      </c>
      <c r="I8">
        <v>1.3409733308933001E-2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1.29473287120732E-2</v>
      </c>
      <c r="I9">
        <v>1.29473287120732E-2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1.24849241152135E-2</v>
      </c>
      <c r="I10">
        <v>1.24849241152135E-2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1.2022519518353701E-2</v>
      </c>
      <c r="I11">
        <v>1.2022519518353701E-2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1.1560114921494001E-2</v>
      </c>
      <c r="I12">
        <v>1.1560114921494001E-2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1.10977103246342E-2</v>
      </c>
      <c r="I13">
        <v>1.10977103246342E-2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2.7042279035602201E-2</v>
      </c>
      <c r="I15">
        <v>2.7042279035602201E-2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2.5817367441655099E-2</v>
      </c>
      <c r="I16">
        <v>2.5817367441655099E-2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2.4592455847708E-2</v>
      </c>
      <c r="I17">
        <v>2.4592455847708E-2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2.3367544253760801E-2</v>
      </c>
      <c r="I18">
        <v>2.3367544253760801E-2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2.2142632659813699E-2</v>
      </c>
      <c r="I19">
        <v>2.2142632659813699E-2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2.09177210658665E-2</v>
      </c>
      <c r="I20">
        <v>2.09177210658665E-2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4.9611052402910902E-2</v>
      </c>
      <c r="I22">
        <v>4.9611052402910902E-2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4.7363861875949799E-2</v>
      </c>
      <c r="I23">
        <v>4.7363861875949799E-2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4.5116671348988703E-2</v>
      </c>
      <c r="I24">
        <v>4.5116671348988703E-2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4.2869480822027503E-2</v>
      </c>
      <c r="I25">
        <v>4.2869480822027503E-2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4.06222902950664E-2</v>
      </c>
      <c r="I26">
        <v>4.06222902950664E-2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3.8375099768105297E-2</v>
      </c>
      <c r="I27">
        <v>3.8375099768105297E-2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1.16570179265904E-2</v>
      </c>
      <c r="I50">
        <v>1.16570179265904E-2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1.10434906672961E-2</v>
      </c>
      <c r="I51">
        <v>1.10434906672961E-2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1.04299634080019E-2</v>
      </c>
      <c r="I52">
        <v>1.04299634080019E-2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9.8164361487076707E-3</v>
      </c>
      <c r="I53">
        <v>9.8164361487076707E-3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9.2029088894134397E-3</v>
      </c>
      <c r="I54">
        <v>9.2029088894134397E-3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8.5893816301192104E-3</v>
      </c>
      <c r="I55">
        <v>8.5893816301192104E-3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1.02969360169399E-2</v>
      </c>
      <c r="I57">
        <v>1.02969360169399E-2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9.7549920160483194E-3</v>
      </c>
      <c r="I58">
        <v>9.7549920160483194E-3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9.2130480151567506E-3</v>
      </c>
      <c r="I59">
        <v>9.2130480151567506E-3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8.6711040142651696E-3</v>
      </c>
      <c r="I60">
        <v>8.6711040142651696E-3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8.1291600133736007E-3</v>
      </c>
      <c r="I61">
        <v>8.1291600133736007E-3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7.5872160124820301E-3</v>
      </c>
      <c r="I62">
        <v>7.5872160124820301E-3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1.3014701761625599E-2</v>
      </c>
      <c r="I64">
        <v>1.3014701761625599E-2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1.2329717458382201E-2</v>
      </c>
      <c r="I65">
        <v>1.2329717458382201E-2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1.16447331551387E-2</v>
      </c>
      <c r="I66">
        <v>1.16447331551387E-2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1.09597488518952E-2</v>
      </c>
      <c r="I67">
        <v>1.09597488518952E-2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1.02747645486518E-2</v>
      </c>
      <c r="I68">
        <v>1.02747645486518E-2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9.5897802454083404E-3</v>
      </c>
      <c r="I69">
        <v>9.5897802454083404E-3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1.58460990756782E-3</v>
      </c>
      <c r="I71">
        <v>1.58460990756782E-3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1.5577521125242999E-3</v>
      </c>
      <c r="I72">
        <v>1.5577521125242999E-3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1.53089431748078E-3</v>
      </c>
      <c r="I73">
        <v>1.53089431748078E-3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1.50403652243725E-3</v>
      </c>
      <c r="I74">
        <v>1.50403652243725E-3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1.4771787273937301E-3</v>
      </c>
      <c r="I75">
        <v>1.4771787273937301E-3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1.45032093235021E-3</v>
      </c>
      <c r="I76">
        <v>1.45032093235021E-3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2.2490574175572601E-3</v>
      </c>
      <c r="I78">
        <v>2.2490574175572601E-3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2.2109378003105301E-3</v>
      </c>
      <c r="I79">
        <v>2.2109378003105301E-3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2.1728181830638002E-3</v>
      </c>
      <c r="I80">
        <v>2.1728181830638002E-3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2.1346985658170598E-3</v>
      </c>
      <c r="I81">
        <v>2.1346985658170598E-3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2.0965789485703299E-3</v>
      </c>
      <c r="I82">
        <v>2.0965789485703299E-3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2.0584593313236E-3</v>
      </c>
      <c r="I83">
        <v>2.0584593313236E-3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3.7046684877289999E-3</v>
      </c>
      <c r="I85">
        <v>3.7046684877289999E-3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3.6418774964115598E-3</v>
      </c>
      <c r="I86">
        <v>3.6418774964115598E-3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3.5790865050941202E-3</v>
      </c>
      <c r="I87">
        <v>3.5790865050941202E-3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3.5162955137766801E-3</v>
      </c>
      <c r="I88">
        <v>3.5162955137766801E-3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3.45350452245924E-3</v>
      </c>
      <c r="I89">
        <v>3.45350452245924E-3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3.3907135311417999E-3</v>
      </c>
      <c r="I90">
        <v>3.3907135311417999E-3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3.2652279846155901E-4</v>
      </c>
      <c r="I92">
        <v>3.2652279846155901E-4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3.2098851374187198E-4</v>
      </c>
      <c r="I93">
        <v>3.2098851374187198E-4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3.1545422902218398E-4</v>
      </c>
      <c r="I94">
        <v>3.1545422902218398E-4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3.0991994430249701E-4</v>
      </c>
      <c r="I95">
        <v>3.0991994430249701E-4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3.04385659582809E-4</v>
      </c>
      <c r="I96">
        <v>3.04385659582809E-4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2.9885137486312198E-4</v>
      </c>
      <c r="I97">
        <v>2.9885137486312198E-4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6.2280132134675604E-4</v>
      </c>
      <c r="I99">
        <v>6.2280132134675604E-4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6.1224536674765902E-4</v>
      </c>
      <c r="I100">
        <v>6.1224536674765902E-4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6.0168941214856103E-4</v>
      </c>
      <c r="I101">
        <v>6.0168941214856103E-4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5.9113345754946303E-4</v>
      </c>
      <c r="I102">
        <v>5.9113345754946303E-4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5.8057750295036601E-4</v>
      </c>
      <c r="I103">
        <v>5.8057750295036601E-4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5.7002154835126802E-4</v>
      </c>
      <c r="I104">
        <v>5.7002154835126802E-4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7.7110370406665099E-4</v>
      </c>
      <c r="I106">
        <v>7.7110370406665099E-4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7.58034149760437E-4</v>
      </c>
      <c r="I107">
        <v>7.58034149760437E-4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7.4496459545422204E-4</v>
      </c>
      <c r="I108">
        <v>7.4496459545422204E-4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7.3189504114800795E-4</v>
      </c>
      <c r="I109">
        <v>7.3189504114800795E-4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7.1882548684179298E-4</v>
      </c>
      <c r="I110">
        <v>7.1882548684179298E-4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7.05755932535579E-4</v>
      </c>
      <c r="I111">
        <v>7.05755932535579E-4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4.2749162391544498E-3</v>
      </c>
      <c r="I113">
        <v>4.2749162391544498E-3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4.1275053343560204E-3</v>
      </c>
      <c r="I114">
        <v>4.1275053343560204E-3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3.9800944295576004E-3</v>
      </c>
      <c r="I115">
        <v>3.9800944295576004E-3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3.8326835247591701E-3</v>
      </c>
      <c r="I116">
        <v>3.8326835247591701E-3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3.6852726199607402E-3</v>
      </c>
      <c r="I117">
        <v>3.6852726199607402E-3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3.5378617151623098E-3</v>
      </c>
      <c r="I118">
        <v>3.5378617151623098E-3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9.7982924174384502E-3</v>
      </c>
      <c r="I120">
        <v>9.7982924174384502E-3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9.3544673253593592E-3</v>
      </c>
      <c r="I121">
        <v>9.3544673253593592E-3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8.91064223328027E-3</v>
      </c>
      <c r="I122">
        <v>8.91064223328027E-3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8.4668171412011703E-3</v>
      </c>
      <c r="I123">
        <v>8.4668171412011703E-3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8.0229920491220793E-3</v>
      </c>
      <c r="I124">
        <v>8.0229920491220793E-3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7.57916695704299E-3</v>
      </c>
      <c r="I125">
        <v>7.57916695704299E-3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2.32286945825621E-2</v>
      </c>
      <c r="I127">
        <v>2.32286945825621E-2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2.2176523747811899E-2</v>
      </c>
      <c r="I128">
        <v>2.2176523747811899E-2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2.1124352913061702E-2</v>
      </c>
      <c r="I129">
        <v>2.1124352913061702E-2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2.0072182078311501E-2</v>
      </c>
      <c r="I130">
        <v>2.0072182078311501E-2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1.9020011243561299E-2</v>
      </c>
      <c r="I131">
        <v>1.9020011243561299E-2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1.7967840408811098E-2</v>
      </c>
      <c r="I132">
        <v>1.7967840408811098E-2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7.5153833904643202E-3</v>
      </c>
      <c r="I155">
        <v>7.5153833904643202E-3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7.1198368962293503E-3</v>
      </c>
      <c r="I156">
        <v>7.1198368962293503E-3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6.72429040199439E-3</v>
      </c>
      <c r="I157">
        <v>6.72429040199439E-3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6.3287439077594296E-3</v>
      </c>
      <c r="I158">
        <v>6.3287439077594296E-3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5.9331974135244598E-3</v>
      </c>
      <c r="I159">
        <v>5.9331974135244598E-3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5.5376509192895003E-3</v>
      </c>
      <c r="I160">
        <v>5.5376509192895003E-3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8.0387954540569601E-3</v>
      </c>
      <c r="I162">
        <v>8.0387954540569601E-3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7.6157009564750099E-3</v>
      </c>
      <c r="I163">
        <v>7.6157009564750099E-3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7.1926064588930701E-3</v>
      </c>
      <c r="I164">
        <v>7.1926064588930701E-3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6.7695119613111199E-3</v>
      </c>
      <c r="I165">
        <v>6.7695119613111199E-3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6.3464174637291801E-3</v>
      </c>
      <c r="I166">
        <v>6.3464174637291801E-3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5.9233229661472299E-3</v>
      </c>
      <c r="I167">
        <v>5.9233229661472299E-3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8.5270952095565893E-3</v>
      </c>
      <c r="I169">
        <v>8.5270952095565893E-3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8.0783007248430797E-3</v>
      </c>
      <c r="I170">
        <v>8.0783007248430797E-3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7.6295062401295797E-3</v>
      </c>
      <c r="I171">
        <v>7.6295062401295797E-3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7.1807117554160797E-3</v>
      </c>
      <c r="I172">
        <v>7.1807117554160797E-3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6.7319172707025702E-3</v>
      </c>
      <c r="I173">
        <v>6.7319172707025702E-3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6.2831227859890702E-3</v>
      </c>
      <c r="I174">
        <v>6.2831227859890702E-3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1.38396683284001E-3</v>
      </c>
      <c r="I176">
        <v>1.38396683284001E-3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1.3605097678766199E-3</v>
      </c>
      <c r="I177">
        <v>1.3605097678766199E-3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1.33705270291323E-3</v>
      </c>
      <c r="I178">
        <v>1.33705270291323E-3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1.31359563794984E-3</v>
      </c>
      <c r="I179">
        <v>1.31359563794984E-3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1.2901385729864501E-3</v>
      </c>
      <c r="I180">
        <v>1.2901385729864501E-3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1.26668150802306E-3</v>
      </c>
      <c r="I181">
        <v>1.26668150802306E-3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2.0301309751916399E-3</v>
      </c>
      <c r="I183">
        <v>2.0301309751916399E-3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1.99572197561212E-3</v>
      </c>
      <c r="I184">
        <v>1.99572197561212E-3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1.9613129760326E-3</v>
      </c>
      <c r="I185">
        <v>1.9613129760326E-3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1.9269039764530801E-3</v>
      </c>
      <c r="I186">
        <v>1.9269039764530801E-3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1.8924949768735599E-3</v>
      </c>
      <c r="I187">
        <v>1.8924949768735599E-3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1.8580859772940499E-3</v>
      </c>
      <c r="I188">
        <v>1.8580859772940499E-3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3.4674694209354102E-3</v>
      </c>
      <c r="I190">
        <v>3.4674694209354102E-3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3.4086987527839601E-3</v>
      </c>
      <c r="I191">
        <v>3.4086987527839601E-3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3.34992808463252E-3</v>
      </c>
      <c r="I192">
        <v>3.34992808463252E-3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3.29115741648107E-3</v>
      </c>
      <c r="I193">
        <v>3.29115741648107E-3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3.2323867483296199E-3</v>
      </c>
      <c r="I194">
        <v>3.2323867483296199E-3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3.1736160801781699E-3</v>
      </c>
      <c r="I195">
        <v>3.1736160801781699E-3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1.04396965882536E-3</v>
      </c>
      <c r="I197">
        <v>1.04396965882536E-3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1.02627525782832E-3</v>
      </c>
      <c r="I198">
        <v>1.02627525782832E-3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1.00858085683128E-3</v>
      </c>
      <c r="I199">
        <v>1.00858085683128E-3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9.9088645583424195E-4</v>
      </c>
      <c r="I200">
        <v>9.9088645583424195E-4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9.7319205483720195E-4</v>
      </c>
      <c r="I201">
        <v>9.7319205483720195E-4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9.5549765384016195E-4</v>
      </c>
      <c r="I202">
        <v>9.5549765384016195E-4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1.22722572435877E-3</v>
      </c>
      <c r="I204">
        <v>1.22722572435877E-3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1.2064252883526899E-3</v>
      </c>
      <c r="I205">
        <v>1.2064252883526899E-3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1.1856248523466101E-3</v>
      </c>
      <c r="I206">
        <v>1.1856248523466101E-3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1.1648244163405201E-3</v>
      </c>
      <c r="I207">
        <v>1.1648244163405201E-3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1.14402398033444E-3</v>
      </c>
      <c r="I208">
        <v>1.14402398033444E-3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1.12322354432836E-3</v>
      </c>
      <c r="I209">
        <v>1.12322354432836E-3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1.8095832779915001E-3</v>
      </c>
      <c r="I211">
        <v>1.8095832779915001E-3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1.7789123749746901E-3</v>
      </c>
      <c r="I212">
        <v>1.7789123749746901E-3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1.7482414719578901E-3</v>
      </c>
      <c r="I213">
        <v>1.7482414719578901E-3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1.7175705689410801E-3</v>
      </c>
      <c r="I214">
        <v>1.7175705689410801E-3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1.6868996659242801E-3</v>
      </c>
      <c r="I215">
        <v>1.6868996659242801E-3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1.6562287629074701E-3</v>
      </c>
      <c r="I216">
        <v>1.6562287629074701E-3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2022-03-22T17:14:44Z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