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16F641DE-7395-4F6D-8A19-9B684D0AF3A2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3" l="1"/>
  <c r="S17" i="3"/>
  <c r="R17" i="3"/>
  <c r="Q17" i="3"/>
  <c r="P17" i="3"/>
  <c r="O17" i="3"/>
  <c r="N17" i="3"/>
  <c r="T16" i="3"/>
  <c r="S16" i="3"/>
  <c r="R16" i="3"/>
  <c r="Q16" i="3"/>
  <c r="P16" i="3"/>
  <c r="O16" i="3"/>
  <c r="N16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<sst xmlns="http://schemas.openxmlformats.org/spreadsheetml/2006/main" count="67" uniqueCount="35">
  <si>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</si>
  <si>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</si>
  <si>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</si>
  <si>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</si>
  <si>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</si>
  <si>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</si>
  <si>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</si>
  <si>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</si>
  <si>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</si>
  <si>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</si>
  <si>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</si>
  <si>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</si>
  <si>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</si>
  <si>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UC_RES</t>
  </si>
  <si>
    <t>RES Penetration</t>
  </si>
  <si>
    <t>UC_RHSRTS~0</t>
  </si>
  <si>
    <t>UP</t>
  </si>
  <si>
    <t>Top_Check</t>
  </si>
  <si>
    <t>RNW Level</t>
  </si>
  <si>
    <t>~UC_Sets: R_E: IE</t>
  </si>
  <si>
    <t>~UC_T</t>
  </si>
  <si>
    <t>RNW Check (Renewable = 1)</t>
  </si>
  <si>
    <t>Pset_PD</t>
  </si>
  <si>
    <t>Cset_SET</t>
  </si>
  <si>
    <t>O</t>
  </si>
  <si>
    <t>ELCC,ELCD</t>
    <phoneticPr fontId="1" type="noConversion"/>
  </si>
  <si>
    <t>EPPGAS</t>
    <phoneticPr fontId="1" type="noConversion"/>
  </si>
  <si>
    <t>EPPCOA</t>
    <phoneticPr fontId="1" type="noConversion"/>
  </si>
  <si>
    <t>EPPOIL</t>
    <phoneticPr fontId="1" type="noConversion"/>
  </si>
  <si>
    <t>EPPHYD</t>
    <phoneticPr fontId="1" type="noConversion"/>
  </si>
  <si>
    <t>EPPWIN</t>
    <phoneticPr fontId="1" type="noConversion"/>
  </si>
  <si>
    <t>EPPSOL</t>
    <phoneticPr fontId="1" type="noConversion"/>
  </si>
  <si>
    <t>EPPBIO</t>
    <phoneticPr fontId="1" type="noConversion"/>
  </si>
  <si>
    <t>EPPGEO</t>
    <phoneticPr fontId="1" type="noConversion"/>
  </si>
  <si>
    <t>EPPOCE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</si>
</sst>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7"/>
  <sheetViews>
    <sheetView tabSelected="1" topLeftCell="A7" workbookViewId="0">
      <selection activeCell="A18" sqref="A18"/>
    </sheetView>
  </sheetViews>
  <sheetFormatPr defaultRowHeight="13.5"/>
  <cols>
    <col min="4" max="4" width="13.5" customWidth="1"/>
    <col min="7" max="7" width="10.75" customWidth="1"/>
    <col min="8" max="8" width="12.5" customWidth="1"/>
    <col min="10" max="10" width="11.125" customWidth="1"/>
  </cols>
  <sheetData>
    <row r="1" spans="1:23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>
      <c r="A2" t="s">
        <v>18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0.95</v>
      </c>
    </row>
    <row r="4" spans="1:23">
      <c r="B4" t="s">
        <v>11</v>
      </c>
    </row>
    <row r="5" spans="1:23">
      <c r="C5" t="s">
        <v>19</v>
      </c>
    </row>
    <row r="6" spans="1:23">
      <c r="C6" t="s">
        <v>9</v>
      </c>
    </row>
    <row r="7" spans="1:23">
      <c r="M7" t="s">
        <v>20</v>
      </c>
    </row>
    <row r="8" spans="1:23">
      <c r="A8" t="s">
        <v>21</v>
      </c>
      <c r="C8" t="s">
        <v>0</v>
      </c>
      <c r="D8" t="s">
        <v>3</v>
      </c>
      <c r="E8" t="s">
        <v>22</v>
      </c>
      <c r="F8" t="s">
        <v>2</v>
      </c>
      <c r="G8" t="s">
        <v>1</v>
      </c>
      <c r="H8" t="s">
        <v>5</v>
      </c>
      <c r="I8" t="s">
        <v>23</v>
      </c>
      <c r="J8" t="s">
        <v>4</v>
      </c>
      <c r="K8" t="s">
        <v>7</v>
      </c>
      <c r="L8" t="s">
        <v>17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15</v>
      </c>
    </row>
    <row r="9" spans="1:23">
      <c r="C9" t="s">
        <v>13</v>
      </c>
      <c r="D9" t="s">
        <v>26</v>
      </c>
      <c r="J9" t="s">
        <v>25</v>
      </c>
      <c r="K9" t="s">
        <v>6</v>
      </c>
      <c r="L9" t="s">
        <v>24</v>
      </c>
      <c r="M9" t="s">
        <v>16</v>
      </c>
      <c r="N9">
        <f>IF($A9=1,C$2-1,C$2)</f>
        <v>0.1</v>
      </c>
      <c r="O9">
        <f t="shared" ref="O9:T9" si="0">IF($A9=1,D$2-1,D$2)</f>
        <v>0.3</v>
      </c>
      <c r="P9">
        <f t="shared" si="0"/>
        <v>0.5</v>
      </c>
      <c r="Q9">
        <f t="shared" si="0"/>
        <v>0.6</v>
      </c>
      <c r="R9">
        <f t="shared" si="0"/>
        <v>0.7</v>
      </c>
      <c r="S9">
        <f t="shared" si="0"/>
        <v>0.8</v>
      </c>
      <c r="T9">
        <f t="shared" si="0"/>
        <v>0.95</v>
      </c>
      <c r="U9">
        <v>0</v>
      </c>
      <c r="V9" t="s">
        <v>14</v>
      </c>
      <c r="W9">
        <v>15</v>
      </c>
    </row>
    <row r="10" spans="1:23">
      <c r="D10" t="s">
        <v>27</v>
      </c>
      <c r="J10" t="s">
        <v>25</v>
      </c>
      <c r="K10" t="s">
        <v>6</v>
      </c>
      <c r="L10" t="s">
        <v>24</v>
      </c>
      <c r="M10" t="s">
        <v>16</v>
      </c>
      <c r="N10">
        <f t="shared" ref="N10:N15" si="1">IF($A10=1,C$2-1,C$2)</f>
        <v>0.1</v>
      </c>
      <c r="O10">
        <f t="shared" ref="O10:O15" si="2">IF($A10=1,D$2-1,D$2)</f>
        <v>0.3</v>
      </c>
      <c r="P10">
        <f t="shared" ref="P10:P15" si="3">IF($A10=1,E$2-1,E$2)</f>
        <v>0.5</v>
      </c>
      <c r="Q10">
        <f t="shared" ref="Q10:Q15" si="4">IF($A10=1,F$2-1,F$2)</f>
        <v>0.6</v>
      </c>
      <c r="R10">
        <f t="shared" ref="R10:R15" si="5">IF($A10=1,G$2-1,G$2)</f>
        <v>0.7</v>
      </c>
      <c r="S10">
        <f t="shared" ref="S10:S15" si="6">IF($A10=1,H$2-1,H$2)</f>
        <v>0.8</v>
      </c>
      <c r="T10">
        <f t="shared" ref="T10:T15" si="7">IF($A10=1,I$2-1,I$2)</f>
        <v>0.95</v>
      </c>
    </row>
    <row r="11" spans="1:23">
      <c r="D11" t="s">
        <v>28</v>
      </c>
      <c r="J11" t="s">
        <v>25</v>
      </c>
      <c r="K11" t="s">
        <v>6</v>
      </c>
      <c r="L11" t="s">
        <v>24</v>
      </c>
      <c r="M11" t="s">
        <v>16</v>
      </c>
      <c r="N11">
        <f t="shared" si="1"/>
        <v>0.1</v>
      </c>
      <c r="O11">
        <f t="shared" si="2"/>
        <v>0.3</v>
      </c>
      <c r="P11">
        <f t="shared" si="3"/>
        <v>0.5</v>
      </c>
      <c r="Q11">
        <f t="shared" si="4"/>
        <v>0.6</v>
      </c>
      <c r="R11">
        <f t="shared" si="5"/>
        <v>0.7</v>
      </c>
      <c r="S11">
        <f t="shared" si="6"/>
        <v>0.8</v>
      </c>
      <c r="T11">
        <f t="shared" si="7"/>
        <v>0.95</v>
      </c>
    </row>
    <row r="12" spans="1:23">
      <c r="A12">
        <v>1</v>
      </c>
      <c r="D12" t="s">
        <v>29</v>
      </c>
      <c r="J12" t="s">
        <v>25</v>
      </c>
      <c r="K12" t="s">
        <v>6</v>
      </c>
      <c r="L12" t="s">
        <v>24</v>
      </c>
      <c r="M12" t="s">
        <v>16</v>
      </c>
      <c r="N12">
        <f t="shared" si="1"/>
        <v>-0.9</v>
      </c>
      <c r="O12">
        <f t="shared" si="2"/>
        <v>-0.7</v>
      </c>
      <c r="P12">
        <f t="shared" si="3"/>
        <v>-0.5</v>
      </c>
      <c r="Q12">
        <f t="shared" si="4"/>
        <v>-0.4</v>
      </c>
      <c r="R12">
        <f t="shared" si="5"/>
        <v>-0.30000000000000004</v>
      </c>
      <c r="S12">
        <f t="shared" si="6"/>
        <v>-0.19999999999999996</v>
      </c>
      <c r="T12">
        <f t="shared" si="7"/>
        <v>-5.0000000000000044E-2</v>
      </c>
    </row>
    <row r="13" spans="1:23">
      <c r="A13">
        <v>1</v>
      </c>
      <c r="D13" t="s">
        <v>30</v>
      </c>
      <c r="J13" t="s">
        <v>25</v>
      </c>
      <c r="K13" t="s">
        <v>6</v>
      </c>
      <c r="L13" t="s">
        <v>24</v>
      </c>
      <c r="M13" t="s">
        <v>16</v>
      </c>
      <c r="N13">
        <f t="shared" si="1"/>
        <v>-0.9</v>
      </c>
      <c r="O13">
        <f t="shared" si="2"/>
        <v>-0.7</v>
      </c>
      <c r="P13">
        <f t="shared" si="3"/>
        <v>-0.5</v>
      </c>
      <c r="Q13">
        <f t="shared" si="4"/>
        <v>-0.4</v>
      </c>
      <c r="R13">
        <f t="shared" si="5"/>
        <v>-0.30000000000000004</v>
      </c>
      <c r="S13">
        <f t="shared" si="6"/>
        <v>-0.19999999999999996</v>
      </c>
      <c r="T13">
        <f t="shared" si="7"/>
        <v>-5.0000000000000044E-2</v>
      </c>
    </row>
    <row r="14" spans="1:23">
      <c r="A14">
        <v>1</v>
      </c>
      <c r="D14" t="s">
        <v>31</v>
      </c>
      <c r="J14" t="s">
        <v>25</v>
      </c>
      <c r="K14" t="s">
        <v>6</v>
      </c>
      <c r="L14" t="s">
        <v>24</v>
      </c>
      <c r="M14" t="s">
        <v>16</v>
      </c>
      <c r="N14">
        <f t="shared" si="1"/>
        <v>-0.9</v>
      </c>
      <c r="O14">
        <f t="shared" si="2"/>
        <v>-0.7</v>
      </c>
      <c r="P14">
        <f t="shared" si="3"/>
        <v>-0.5</v>
      </c>
      <c r="Q14">
        <f t="shared" si="4"/>
        <v>-0.4</v>
      </c>
      <c r="R14">
        <f t="shared" si="5"/>
        <v>-0.30000000000000004</v>
      </c>
      <c r="S14">
        <f t="shared" si="6"/>
        <v>-0.19999999999999996</v>
      </c>
      <c r="T14">
        <f t="shared" si="7"/>
        <v>-5.0000000000000044E-2</v>
      </c>
    </row>
    <row r="15" spans="1:23">
      <c r="A15">
        <v>1</v>
      </c>
      <c r="D15" t="s">
        <v>32</v>
      </c>
      <c r="J15" t="s">
        <v>25</v>
      </c>
      <c r="K15" t="s">
        <v>6</v>
      </c>
      <c r="L15" t="s">
        <v>24</v>
      </c>
      <c r="M15" t="s">
        <v>16</v>
      </c>
      <c r="N15">
        <f t="shared" si="1"/>
        <v>-0.9</v>
      </c>
      <c r="O15">
        <f t="shared" si="2"/>
        <v>-0.7</v>
      </c>
      <c r="P15">
        <f t="shared" si="3"/>
        <v>-0.5</v>
      </c>
      <c r="Q15">
        <f t="shared" si="4"/>
        <v>-0.4</v>
      </c>
      <c r="R15">
        <f t="shared" si="5"/>
        <v>-0.30000000000000004</v>
      </c>
      <c r="S15">
        <f t="shared" si="6"/>
        <v>-0.19999999999999996</v>
      </c>
      <c r="T15">
        <f t="shared" si="7"/>
        <v>-5.0000000000000044E-2</v>
      </c>
    </row>
    <row r="16" spans="1:23">
      <c r="A16">
        <v>1</v>
      </c>
      <c r="D16" t="s">
        <v>33</v>
      </c>
      <c r="J16" t="s">
        <v>25</v>
      </c>
      <c r="K16" t="s">
        <v>6</v>
      </c>
      <c r="L16" t="s">
        <v>24</v>
      </c>
      <c r="M16" t="s">
        <v>16</v>
      </c>
      <c r="N16">
        <f t="shared" ref="N16:T17" si="8">IF($A16=1,C$2-1,C$2)</f>
        <v>-0.9</v>
      </c>
      <c r="O16">
        <f t="shared" si="8"/>
        <v>-0.7</v>
      </c>
      <c r="P16">
        <f t="shared" si="8"/>
        <v>-0.5</v>
      </c>
      <c r="Q16">
        <f t="shared" si="8"/>
        <v>-0.4</v>
      </c>
      <c r="R16">
        <f t="shared" si="8"/>
        <v>-0.30000000000000004</v>
      </c>
      <c r="S16">
        <f t="shared" si="8"/>
        <v>-0.19999999999999996</v>
      </c>
      <c r="T16">
        <f t="shared" si="8"/>
        <v>-5.0000000000000044E-2</v>
      </c>
    </row>
    <row r="17" spans="1:20">
      <c r="A17">
        <v>1</v>
      </c>
      <c r="D17" t="s">
        <v>34</v>
      </c>
      <c r="J17" t="s">
        <v>25</v>
      </c>
      <c r="K17" t="s">
        <v>6</v>
      </c>
      <c r="L17" t="s">
        <v>24</v>
      </c>
      <c r="M17" t="s">
        <v>16</v>
      </c>
      <c r="N17">
        <f t="shared" si="8"/>
        <v>-0.9</v>
      </c>
      <c r="O17">
        <f t="shared" si="8"/>
        <v>-0.7</v>
      </c>
      <c r="P17">
        <f t="shared" si="8"/>
        <v>-0.5</v>
      </c>
      <c r="Q17">
        <f t="shared" si="8"/>
        <v>-0.4</v>
      </c>
      <c r="R17">
        <f t="shared" si="8"/>
        <v>-0.30000000000000004</v>
      </c>
      <c r="S17">
        <f t="shared" si="8"/>
        <v>-0.19999999999999996</v>
      </c>
      <c r="T17">
        <f t="shared" si="8"/>
        <v>-5.0000000000000044E-2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2020-11-10T14:27:56Z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478278577327728</vt:r8>
  </property>
</Properties>
</file>