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Irish-TIMES-model\SuppXLS\"/>
    </mc:Choice>
  </mc:AlternateContent>
  <xr:revisionPtr revIDLastSave="0" documentId="13_ncr:1_{E04141E8-D498-41F4-81BD-D071A9E7D0BB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Regions" sheetId="15" r:id="rId1"/>
    <sheet name="INS" sheetId="2" r:id="rId2"/>
    <sheet name="UPD" sheetId="11" r:id="rId3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3" i="2" l="1"/>
  <c r="AG3" i="2"/>
  <c r="AF3" i="2"/>
  <c r="AE3" i="2"/>
  <c r="AD3" i="2"/>
  <c r="AC3" i="2"/>
  <c r="AB3" i="2"/>
  <c r="AA3" i="2"/>
  <c r="Z3" i="2"/>
  <c r="Y3" i="2"/>
  <c r="X3" i="2"/>
  <c r="W3" i="2"/>
  <c r="V3" i="2"/>
  <c r="U3" i="2"/>
  <c r="T3" i="2"/>
  <c r="S3" i="2"/>
  <c r="R3" i="2"/>
  <c r="Q3" i="2"/>
  <c r="P3" i="2"/>
  <c r="O3" i="2"/>
  <c r="N3" i="2"/>
  <c r="M3" i="2"/>
  <c r="L3" i="2"/>
  <c r="K3" i="2"/>
  <c r="J3" i="2"/>
  <c r="I3" i="2"/>
  <c r="H3" i="2"/>
  <c r="I3" i="11"/>
  <c r="J3" i="11"/>
  <c r="K3" i="11"/>
  <c r="L3" i="11"/>
  <c r="M3" i="11"/>
  <c r="N3" i="11"/>
  <c r="O3" i="11"/>
  <c r="P3" i="11"/>
  <c r="Q3" i="11"/>
  <c r="R3" i="11"/>
  <c r="S3" i="11"/>
  <c r="T3" i="11"/>
  <c r="U3" i="11"/>
  <c r="V3" i="11"/>
  <c r="W3" i="11"/>
  <c r="X3" i="11"/>
  <c r="Y3" i="11"/>
  <c r="Z3" i="11"/>
  <c r="AA3" i="11"/>
  <c r="AB3" i="11"/>
  <c r="AC3" i="11"/>
  <c r="AD3" i="11"/>
  <c r="AE3" i="11"/>
  <c r="AF3" i="11"/>
  <c r="AG3" i="11"/>
  <c r="AH3" i="11"/>
  <c r="AI3" i="11"/>
  <c r="AD7" i="15"/>
  <c r="AC7" i="15"/>
  <c r="AB7" i="15"/>
  <c r="Z7" i="15"/>
  <c r="Y7" i="15"/>
  <c r="W7" i="15"/>
  <c r="D7" i="15"/>
  <c r="C7" i="15"/>
  <c r="AD6" i="15"/>
  <c r="AC6" i="15"/>
  <c r="X6" i="15"/>
  <c r="W6" i="15"/>
  <c r="V6" i="15"/>
  <c r="U6" i="15"/>
  <c r="P6" i="15"/>
  <c r="O6" i="15"/>
  <c r="N6" i="15"/>
  <c r="M6" i="15"/>
  <c r="H6" i="15"/>
  <c r="G6" i="15"/>
  <c r="F6" i="15"/>
  <c r="E6" i="15"/>
  <c r="D6" i="15"/>
  <c r="C6" i="15"/>
  <c r="AD5" i="15"/>
  <c r="AD3" i="15" s="1" a="1"/>
  <c r="AD3" i="15" s="1"/>
  <c r="AC5" i="15"/>
  <c r="AB5" i="15"/>
  <c r="AB6" i="15" s="1"/>
  <c r="AA5" i="15"/>
  <c r="AA7" i="15" s="1"/>
  <c r="Z5" i="15"/>
  <c r="Z3" i="15" s="1" a="1"/>
  <c r="Z3" i="15" s="1"/>
  <c r="Y5" i="15"/>
  <c r="Y6" i="15" s="1"/>
  <c r="X5" i="15"/>
  <c r="X7" i="15" s="1"/>
  <c r="W5" i="15"/>
  <c r="V5" i="15"/>
  <c r="V3" i="15" s="1" a="1"/>
  <c r="V3" i="15" s="1"/>
  <c r="U5" i="15"/>
  <c r="U7" i="15" s="1"/>
  <c r="T5" i="15"/>
  <c r="T6" i="15" s="1"/>
  <c r="S5" i="15"/>
  <c r="S7" i="15" s="1"/>
  <c r="R5" i="15"/>
  <c r="R3" i="15" s="1" a="1"/>
  <c r="R3" i="15" s="1"/>
  <c r="Q5" i="15"/>
  <c r="Q7" i="15" s="1"/>
  <c r="P5" i="15"/>
  <c r="P7" i="15" s="1"/>
  <c r="O5" i="15"/>
  <c r="O7" i="15" s="1"/>
  <c r="N5" i="15"/>
  <c r="N3" i="15" s="1" a="1"/>
  <c r="N3" i="15" s="1"/>
  <c r="M5" i="15"/>
  <c r="M7" i="15" s="1"/>
  <c r="L5" i="15"/>
  <c r="L6" i="15" s="1"/>
  <c r="K5" i="15"/>
  <c r="K7" i="15" s="1"/>
  <c r="J5" i="15"/>
  <c r="J3" i="15" s="1" a="1"/>
  <c r="J3" i="15" s="1"/>
  <c r="I5" i="15"/>
  <c r="I7" i="15" s="1"/>
  <c r="H5" i="15"/>
  <c r="H7" i="15" s="1"/>
  <c r="G5" i="15"/>
  <c r="G7" i="15" s="1"/>
  <c r="F5" i="15"/>
  <c r="F3" i="15" s="1" a="1"/>
  <c r="F3" i="15" s="1"/>
  <c r="E5" i="15"/>
  <c r="E7" i="15" s="1"/>
  <c r="AC3" i="15" a="1"/>
  <c r="AC3" i="15" s="1"/>
  <c r="AA3" i="15" a="1"/>
  <c r="AA3" i="15" s="1"/>
  <c r="Y3" i="15" a="1"/>
  <c r="Y3" i="15" s="1"/>
  <c r="X3" i="15" a="1"/>
  <c r="X3" i="15" s="1"/>
  <c r="W3" i="15" a="1"/>
  <c r="W3" i="15" s="1"/>
  <c r="U3" i="15" a="1"/>
  <c r="U3" i="15" s="1"/>
  <c r="S3" i="15" a="1"/>
  <c r="S3" i="15" s="1"/>
  <c r="Q3" i="15" a="1"/>
  <c r="Q3" i="15" s="1"/>
  <c r="P3" i="15" a="1"/>
  <c r="P3" i="15" s="1"/>
  <c r="O3" i="15" a="1"/>
  <c r="O3" i="15" s="1"/>
  <c r="M3" i="15" a="1"/>
  <c r="M3" i="15" s="1"/>
  <c r="K3" i="15" a="1"/>
  <c r="K3" i="15" s="1"/>
  <c r="I3" i="15" a="1"/>
  <c r="I3" i="15" s="1"/>
  <c r="H3" i="15" a="1"/>
  <c r="H3" i="15" s="1"/>
  <c r="G3" i="15" a="1"/>
  <c r="G3" i="15" s="1"/>
  <c r="E3" i="15" a="1"/>
  <c r="E3" i="15" s="1"/>
  <c r="D3" i="15" a="1"/>
  <c r="D3" i="15" s="1"/>
  <c r="C3" i="15" a="1"/>
  <c r="C3" i="15" s="1"/>
  <c r="L7" i="15" l="1"/>
  <c r="T7" i="15"/>
  <c r="I6" i="15"/>
  <c r="Q6" i="15"/>
  <c r="J6" i="15"/>
  <c r="R6" i="15"/>
  <c r="Z6" i="15"/>
  <c r="F7" i="15"/>
  <c r="N7" i="15"/>
  <c r="V7" i="15"/>
  <c r="L3" i="15" a="1"/>
  <c r="L3" i="15" s="1"/>
  <c r="T3" i="15" a="1"/>
  <c r="T3" i="15" s="1"/>
  <c r="AB3" i="15" a="1"/>
  <c r="AB3" i="15" s="1"/>
  <c r="K6" i="15"/>
  <c r="S6" i="15"/>
  <c r="AA6" i="15"/>
  <c r="J7" i="15"/>
  <c r="R7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AN2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AI2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AN2" authorId="0" shapeId="0" xr:uid="{00000000-0006-0000-0100-000002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<sst xmlns="http://schemas.openxmlformats.org/spreadsheetml/2006/main" count="98" uniqueCount="84">
  <si>
    <t>Pset_CI</t>
  </si>
  <si>
    <t>Year</t>
  </si>
  <si>
    <t>Pset_PN</t>
  </si>
  <si>
    <t>Pset_Set</t>
  </si>
  <si>
    <t>Cset_CN</t>
  </si>
  <si>
    <t>Pset_CO</t>
  </si>
  <si>
    <t>Attribute</t>
  </si>
  <si>
    <t>LimType</t>
  </si>
  <si>
    <t>~TFM_INS</t>
  </si>
  <si>
    <t>TimeSlice</t>
  </si>
  <si>
    <t>AllRegions</t>
  </si>
  <si>
    <t>Pset_PD</t>
  </si>
  <si>
    <t>Cset_Set</t>
  </si>
  <si>
    <t>Cset_CD</t>
  </si>
  <si>
    <t>Attrib_Cond</t>
  </si>
  <si>
    <t>Val_Cond</t>
  </si>
  <si>
    <t>~TFM_UPD</t>
  </si>
  <si>
    <t>Trans - Insert</t>
  </si>
  <si>
    <t>Trans - Update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</si>
  <si>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</si>
  <si>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</si>
  <si>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</si>
  <si>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</si>
  <si>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</si>
  <si>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</si>
  <si>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</si>
  <si>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</si>
  <si>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</si>
  <si>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</si>
  <si>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</si>
  <si>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</si>
  <si>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</si>
  <si>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</si>
  <si>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</si>
  <si>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</si>
  <si>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</si>
  <si>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</si>
  <si>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</si>
  <si>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</si>
  <si>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</si>
  <si>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</si>
  <si>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</si>
  <si>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</si>
  <si>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</si>
  <si>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</si>
  <si>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</si>
  <si>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</si>
  <si>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</si>
  <si>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</si>
  <si>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</si>
  <si>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</si>
  <si>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</si>
  <si>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</si>
  <si>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</si>
  <si>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</si>
  <si>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</si>
  <si>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</si>
  <si>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</si>
  <si>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</si>
  <si>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</si>
  <si>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</si>
  <si>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</si>
  <si>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</si>
  <si>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</si>
  <si>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</si>
  <si>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</si>
  <si>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</si>
  <si>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</si>
  <si>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</si>
  <si>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</si>
  <si>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</si>
  <si>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</si>
  <si>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</si>
  <si>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</si>
  <si>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</si>
  <si>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</si>
  <si>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</si>
  <si>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</si>
  <si>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</si>
  <si>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other_indexes</t>
  </si>
  <si>
    <t>RCAP_BND</t>
  </si>
  <si>
    <t>N</t>
  </si>
  <si>
    <t>T-CAR-ICE*</t>
  </si>
  <si>
    <t>*Existing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</si>
</sst>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/>
    <xf numFmtId="0" fontId="2" fillId="2" borderId="1" xfId="0" applyFont="1" applyFill="1" applyBorder="1"/>
    <xf numFmtId="0" fontId="0" fillId="0" borderId="0" xfId="0"/>
    <xf numFmtId="0" fontId="6" fillId="4" borderId="2" xfId="0" applyFont="1" applyFill="1" applyBorder="1" applyAlignment="1">
      <alignment horizontal="left" vertical="center"/>
    </xf>
    <xf numFmtId="0" fontId="6" fillId="4" borderId="2" xfId="0" applyFont="1" applyFill="1" applyBorder="1" applyAlignment="1" applyProtection="1">
      <alignment horizontal="left" vertical="center"/>
      <protection locked="0"/>
    </xf>
    <xf numFmtId="0" fontId="6" fillId="5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22860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H18" sqref="H18"/>
    </sheetView>
  </sheetViews>
  <sheetFormatPr defaultColWidth="9.109375" defaultRowHeight="14.4" x14ac:dyDescent="0.3"/>
  <cols>
    <col min="1" max="1" width="12.109375" style="7" customWidth="1"/>
    <col min="2" max="2" width="11.6640625" style="7" customWidth="1"/>
    <col min="3" max="3" width="3.109375" style="7" bestFit="1" customWidth="1"/>
    <col min="4" max="4" width="8.5546875" style="7" bestFit="1" customWidth="1"/>
    <col min="5" max="5" width="6.44140625" style="7" bestFit="1" customWidth="1"/>
    <col min="6" max="6" width="4.88671875" style="7" bestFit="1" customWidth="1"/>
    <col min="7" max="7" width="5.6640625" style="7" bestFit="1" customWidth="1"/>
    <col min="8" max="8" width="5.88671875" style="7" bestFit="1" customWidth="1"/>
    <col min="9" max="9" width="5.44140625" style="7" bestFit="1" customWidth="1"/>
    <col min="10" max="11" width="5.6640625" style="7" bestFit="1" customWidth="1"/>
    <col min="12" max="12" width="6.5546875" style="7" bestFit="1" customWidth="1"/>
    <col min="13" max="13" width="6.109375" style="7" bestFit="1" customWidth="1"/>
    <col min="14" max="14" width="6.6640625" style="7" bestFit="1" customWidth="1"/>
    <col min="15" max="15" width="6.5546875" style="7" bestFit="1" customWidth="1"/>
    <col min="16" max="16" width="7.33203125" style="7" bestFit="1" customWidth="1"/>
    <col min="17" max="17" width="5.6640625" style="7" bestFit="1" customWidth="1"/>
    <col min="18" max="18" width="6.109375" style="7" bestFit="1" customWidth="1"/>
    <col min="19" max="19" width="5.6640625" style="7" bestFit="1" customWidth="1"/>
    <col min="20" max="20" width="5.5546875" style="7" bestFit="1" customWidth="1"/>
    <col min="21" max="21" width="5.88671875" style="7" bestFit="1" customWidth="1"/>
    <col min="22" max="22" width="6.6640625" style="7" bestFit="1" customWidth="1"/>
    <col min="23" max="23" width="4.88671875" style="7" bestFit="1" customWidth="1"/>
    <col min="24" max="24" width="7.5546875" style="7" customWidth="1"/>
    <col min="25" max="25" width="6.6640625" style="7" bestFit="1" customWidth="1"/>
    <col min="26" max="26" width="6.109375" style="7" bestFit="1" customWidth="1"/>
    <col min="27" max="28" width="6" style="7" bestFit="1" customWidth="1"/>
    <col min="29" max="29" width="5.6640625" style="7" bestFit="1" customWidth="1"/>
    <col min="30" max="30" width="6.6640625" style="7" bestFit="1" customWidth="1"/>
    <col min="31" max="16384" width="9.109375" style="7"/>
  </cols>
  <sheetData>
    <row r="3" spans="1:30" x14ac:dyDescent="0.3">
      <c r="C3" s="8" t="str" cm="1">
        <f t="array" ref="C3">INDEX(C5:C7,$A$4)</f>
        <v>IE</v>
      </c>
      <c r="D3" s="8" t="str" cm="1">
        <f t="array" ref="D3">INDEX(D5:D7,$A$4)</f>
        <v>National</v>
      </c>
      <c r="E3" s="8" t="str" cm="1">
        <f t="array" ref="E3">INDEX(E5:E7,$A$4)</f>
        <v>IE-CW</v>
      </c>
      <c r="F3" s="8" t="str" cm="1">
        <f t="array" ref="F3">INDEX(F5:F7,$A$4)</f>
        <v>IE-D</v>
      </c>
      <c r="G3" s="8" t="str" cm="1">
        <f t="array" ref="G3">INDEX(G5:G7,$A$4)</f>
        <v>IE-KE</v>
      </c>
      <c r="H3" s="8" t="str" cm="1">
        <f t="array" ref="H3">INDEX(H5:H7,$A$4)</f>
        <v>IE-KK</v>
      </c>
      <c r="I3" s="8" t="str" cm="1">
        <f t="array" ref="I3">INDEX(I5:I7,$A$4)</f>
        <v>IE-LS</v>
      </c>
      <c r="J3" s="8" t="str" cm="1">
        <f t="array" ref="J3">INDEX(J5:J7,$A$4)</f>
        <v>IE-LD</v>
      </c>
      <c r="K3" s="8" t="str" cm="1">
        <f t="array" ref="K3">INDEX(K5:K7,$A$4)</f>
        <v>IE-LH</v>
      </c>
      <c r="L3" s="8" t="str" cm="1">
        <f t="array" ref="L3">INDEX(L5:L7,$A$4)</f>
        <v>IE-MH</v>
      </c>
      <c r="M3" s="8" t="str" cm="1">
        <f t="array" ref="M3">INDEX(M5:M7,$A$4)</f>
        <v>IE-OY</v>
      </c>
      <c r="N3" s="8" t="str" cm="1">
        <f t="array" ref="N3">INDEX(N5:N7,$A$4)</f>
        <v>IE-WH</v>
      </c>
      <c r="O3" s="8" t="str" cm="1">
        <f t="array" ref="O3">INDEX(O5:O7,$A$4)</f>
        <v>IE-WX</v>
      </c>
      <c r="P3" s="8" t="str" cm="1">
        <f t="array" ref="P3">INDEX(P5:P7,$A$4)</f>
        <v>IE-WW</v>
      </c>
      <c r="Q3" s="8" t="str" cm="1">
        <f t="array" ref="Q3">INDEX(Q5:Q7,$A$4)</f>
        <v>IE-CE</v>
      </c>
      <c r="R3" s="8" t="str" cm="1">
        <f t="array" ref="R3">INDEX(R5:R7,$A$4)</f>
        <v>IE-CO</v>
      </c>
      <c r="S3" s="8" t="str" cm="1">
        <f t="array" ref="S3">INDEX(S5:S7,$A$4)</f>
        <v>IE-KY</v>
      </c>
      <c r="T3" s="8" t="str" cm="1">
        <f t="array" ref="T3">INDEX(T5:T7,$A$4)</f>
        <v>IE-LK</v>
      </c>
      <c r="U3" s="8" t="str" cm="1">
        <f t="array" ref="U3">INDEX(U5:U7,$A$4)</f>
        <v>IE-TA</v>
      </c>
      <c r="V3" s="8" t="str" cm="1">
        <f t="array" ref="V3">INDEX(V5:V7,$A$4)</f>
        <v>IE-WD</v>
      </c>
      <c r="W3" s="8" t="str" cm="1">
        <f t="array" ref="W3">INDEX(W5:W7,$A$4)</f>
        <v>IE-G</v>
      </c>
      <c r="X3" s="8" t="str" cm="1">
        <f t="array" ref="X3">INDEX(X5:X7,$A$4)</f>
        <v>IE-LM</v>
      </c>
      <c r="Y3" s="8" t="str" cm="1">
        <f t="array" ref="Y3">INDEX(Y5:Y7,$A$4)</f>
        <v>IE-MO</v>
      </c>
      <c r="Z3" s="8" t="str" cm="1">
        <f t="array" ref="Z3">INDEX(Z5:Z7,$A$4)</f>
        <v>IE-RN</v>
      </c>
      <c r="AA3" s="8" t="str" cm="1">
        <f t="array" ref="AA3">INDEX(AA5:AA7,$A$4)</f>
        <v>IE-SO</v>
      </c>
      <c r="AB3" s="8" t="str" cm="1">
        <f t="array" ref="AB3">INDEX(AB5:AB7,$A$4)</f>
        <v>IE-CN</v>
      </c>
      <c r="AC3" s="8" t="str" cm="1">
        <f t="array" ref="AC3">INDEX(AC5:AC7,$A$4)</f>
        <v>IE-DL</v>
      </c>
      <c r="AD3" s="8" t="str" cm="1">
        <f t="array" ref="AD3">INDEX(AD5:AD7,$A$4)</f>
        <v>IE-MN</v>
      </c>
    </row>
    <row r="4" spans="1:30" x14ac:dyDescent="0.3">
      <c r="A4" s="7">
        <v>1</v>
      </c>
    </row>
    <row r="5" spans="1:30" x14ac:dyDescent="0.3">
      <c r="A5" s="7" t="s">
        <v>45</v>
      </c>
      <c r="C5" s="9" t="s">
        <v>46</v>
      </c>
      <c r="D5" s="9" t="s">
        <v>47</v>
      </c>
      <c r="E5" s="8" t="str">
        <f>Regions!A11</f>
        <v>IE-CW</v>
      </c>
      <c r="F5" s="8" t="str">
        <f>Regions!A16</f>
        <v>IE-D</v>
      </c>
      <c r="G5" s="8" t="str">
        <f>Regions!A19</f>
        <v>IE-KE</v>
      </c>
      <c r="H5" s="8" t="str">
        <f>Regions!A20</f>
        <v>IE-KK</v>
      </c>
      <c r="I5" s="8" t="str">
        <f>Regions!A21</f>
        <v>IE-LS</v>
      </c>
      <c r="J5" s="8" t="str">
        <f>Regions!A24</f>
        <v>IE-LD</v>
      </c>
      <c r="K5" s="8" t="str">
        <f>Regions!A25</f>
        <v>IE-LH</v>
      </c>
      <c r="L5" s="8" t="str">
        <f>Regions!A27</f>
        <v>IE-MH</v>
      </c>
      <c r="M5" s="8" t="str">
        <f>Regions!A29</f>
        <v>IE-OY</v>
      </c>
      <c r="N5" s="8" t="str">
        <f>Regions!A34</f>
        <v>IE-WH</v>
      </c>
      <c r="O5" s="8" t="str">
        <f>Regions!A35</f>
        <v>IE-WX</v>
      </c>
      <c r="P5" s="8" t="str">
        <f>Regions!A36</f>
        <v>IE-WW</v>
      </c>
      <c r="Q5" s="8" t="str">
        <f>Regions!A13</f>
        <v>IE-CE</v>
      </c>
      <c r="R5" s="8" t="str">
        <f>Regions!A14</f>
        <v>IE-CO</v>
      </c>
      <c r="S5" s="8" t="str">
        <f>Regions!A18</f>
        <v>IE-KY</v>
      </c>
      <c r="T5" s="8" t="str">
        <f>Regions!A23</f>
        <v>IE-LK</v>
      </c>
      <c r="U5" s="8" t="str">
        <f>Regions!A32</f>
        <v>IE-TA</v>
      </c>
      <c r="V5" s="8" t="str">
        <f>Regions!A33</f>
        <v>IE-WD</v>
      </c>
      <c r="W5" s="8" t="str">
        <f>Regions!A17</f>
        <v>IE-G</v>
      </c>
      <c r="X5" s="8" t="str">
        <f>Regions!A22</f>
        <v>IE-LM</v>
      </c>
      <c r="Y5" s="8" t="str">
        <f>Regions!A26</f>
        <v>IE-MO</v>
      </c>
      <c r="Z5" s="8" t="str">
        <f>Regions!A30</f>
        <v>IE-RN</v>
      </c>
      <c r="AA5" s="8" t="str">
        <f>Regions!A31</f>
        <v>IE-SO</v>
      </c>
      <c r="AB5" s="8" t="str">
        <f>Regions!A12</f>
        <v>IE-CN</v>
      </c>
      <c r="AC5" s="8" t="str">
        <f>Regions!A15</f>
        <v>IE-DL</v>
      </c>
      <c r="AD5" s="8" t="str">
        <f>Regions!A28</f>
        <v>IE-MN</v>
      </c>
    </row>
    <row r="6" spans="1:30" x14ac:dyDescent="0.3">
      <c r="A6" s="7" t="s">
        <v>48</v>
      </c>
      <c r="C6" s="8" t="str">
        <f>C5</f>
        <v>IE</v>
      </c>
      <c r="D6" s="8" t="str">
        <f>"*"&amp;D5</f>
        <v>*National</v>
      </c>
      <c r="E6" s="8" t="str">
        <f t="shared" ref="E6:AD6" si="0">"*"&amp;E5</f>
        <v>*IE-CW</v>
      </c>
      <c r="F6" s="8" t="str">
        <f t="shared" si="0"/>
        <v>*IE-D</v>
      </c>
      <c r="G6" s="8" t="str">
        <f t="shared" si="0"/>
        <v>*IE-KE</v>
      </c>
      <c r="H6" s="8" t="str">
        <f t="shared" si="0"/>
        <v>*IE-KK</v>
      </c>
      <c r="I6" s="8" t="str">
        <f t="shared" si="0"/>
        <v>*IE-LS</v>
      </c>
      <c r="J6" s="8" t="str">
        <f t="shared" si="0"/>
        <v>*IE-LD</v>
      </c>
      <c r="K6" s="8" t="str">
        <f t="shared" si="0"/>
        <v>*IE-LH</v>
      </c>
      <c r="L6" s="8" t="str">
        <f t="shared" si="0"/>
        <v>*IE-MH</v>
      </c>
      <c r="M6" s="8" t="str">
        <f t="shared" si="0"/>
        <v>*IE-OY</v>
      </c>
      <c r="N6" s="8" t="str">
        <f t="shared" si="0"/>
        <v>*IE-WH</v>
      </c>
      <c r="O6" s="8" t="str">
        <f t="shared" si="0"/>
        <v>*IE-WX</v>
      </c>
      <c r="P6" s="8" t="str">
        <f t="shared" si="0"/>
        <v>*IE-WW</v>
      </c>
      <c r="Q6" s="8" t="str">
        <f t="shared" si="0"/>
        <v>*IE-CE</v>
      </c>
      <c r="R6" s="8" t="str">
        <f t="shared" si="0"/>
        <v>*IE-CO</v>
      </c>
      <c r="S6" s="8" t="str">
        <f t="shared" si="0"/>
        <v>*IE-KY</v>
      </c>
      <c r="T6" s="8" t="str">
        <f t="shared" si="0"/>
        <v>*IE-LK</v>
      </c>
      <c r="U6" s="8" t="str">
        <f t="shared" si="0"/>
        <v>*IE-TA</v>
      </c>
      <c r="V6" s="8" t="str">
        <f t="shared" si="0"/>
        <v>*IE-WD</v>
      </c>
      <c r="W6" s="8" t="str">
        <f t="shared" si="0"/>
        <v>*IE-G</v>
      </c>
      <c r="X6" s="8" t="str">
        <f t="shared" si="0"/>
        <v>*IE-LM</v>
      </c>
      <c r="Y6" s="8" t="str">
        <f t="shared" si="0"/>
        <v>*IE-MO</v>
      </c>
      <c r="Z6" s="8" t="str">
        <f t="shared" si="0"/>
        <v>*IE-RN</v>
      </c>
      <c r="AA6" s="8" t="str">
        <f t="shared" si="0"/>
        <v>*IE-SO</v>
      </c>
      <c r="AB6" s="8" t="str">
        <f t="shared" si="0"/>
        <v>*IE-CN</v>
      </c>
      <c r="AC6" s="8" t="str">
        <f t="shared" si="0"/>
        <v>*IE-DL</v>
      </c>
      <c r="AD6" s="8" t="str">
        <f t="shared" si="0"/>
        <v>*IE-MN</v>
      </c>
    </row>
    <row r="7" spans="1:30" x14ac:dyDescent="0.3">
      <c r="A7" s="7" t="s">
        <v>49</v>
      </c>
      <c r="C7" s="8" t="str">
        <f>"*"&amp;C5</f>
        <v>*IE</v>
      </c>
      <c r="D7" s="8" t="str">
        <f>D5</f>
        <v>National</v>
      </c>
      <c r="E7" s="8" t="str">
        <f t="shared" ref="E7:AD7" si="1">E5</f>
        <v>IE-CW</v>
      </c>
      <c r="F7" s="8" t="str">
        <f t="shared" si="1"/>
        <v>IE-D</v>
      </c>
      <c r="G7" s="8" t="str">
        <f t="shared" si="1"/>
        <v>IE-KE</v>
      </c>
      <c r="H7" s="8" t="str">
        <f t="shared" si="1"/>
        <v>IE-KK</v>
      </c>
      <c r="I7" s="8" t="str">
        <f t="shared" si="1"/>
        <v>IE-LS</v>
      </c>
      <c r="J7" s="8" t="str">
        <f t="shared" si="1"/>
        <v>IE-LD</v>
      </c>
      <c r="K7" s="8" t="str">
        <f t="shared" si="1"/>
        <v>IE-LH</v>
      </c>
      <c r="L7" s="8" t="str">
        <f t="shared" si="1"/>
        <v>IE-MH</v>
      </c>
      <c r="M7" s="8" t="str">
        <f t="shared" si="1"/>
        <v>IE-OY</v>
      </c>
      <c r="N7" s="8" t="str">
        <f t="shared" si="1"/>
        <v>IE-WH</v>
      </c>
      <c r="O7" s="8" t="str">
        <f t="shared" si="1"/>
        <v>IE-WX</v>
      </c>
      <c r="P7" s="8" t="str">
        <f t="shared" si="1"/>
        <v>IE-WW</v>
      </c>
      <c r="Q7" s="8" t="str">
        <f t="shared" si="1"/>
        <v>IE-CE</v>
      </c>
      <c r="R7" s="8" t="str">
        <f t="shared" si="1"/>
        <v>IE-CO</v>
      </c>
      <c r="S7" s="8" t="str">
        <f t="shared" si="1"/>
        <v>IE-KY</v>
      </c>
      <c r="T7" s="8" t="str">
        <f t="shared" si="1"/>
        <v>IE-LK</v>
      </c>
      <c r="U7" s="8" t="str">
        <f t="shared" si="1"/>
        <v>IE-TA</v>
      </c>
      <c r="V7" s="8" t="str">
        <f t="shared" si="1"/>
        <v>IE-WD</v>
      </c>
      <c r="W7" s="8" t="str">
        <f t="shared" si="1"/>
        <v>IE-G</v>
      </c>
      <c r="X7" s="8" t="str">
        <f t="shared" si="1"/>
        <v>IE-LM</v>
      </c>
      <c r="Y7" s="8" t="str">
        <f t="shared" si="1"/>
        <v>IE-MO</v>
      </c>
      <c r="Z7" s="8" t="str">
        <f t="shared" si="1"/>
        <v>IE-RN</v>
      </c>
      <c r="AA7" s="8" t="str">
        <f t="shared" si="1"/>
        <v>IE-SO</v>
      </c>
      <c r="AB7" s="8" t="str">
        <f t="shared" si="1"/>
        <v>IE-CN</v>
      </c>
      <c r="AC7" s="8" t="str">
        <f t="shared" si="1"/>
        <v>IE-DL</v>
      </c>
      <c r="AD7" s="8" t="str">
        <f t="shared" si="1"/>
        <v>IE-MN</v>
      </c>
    </row>
    <row r="10" spans="1:30" ht="15" thickBot="1" x14ac:dyDescent="0.35">
      <c r="A10" s="10" t="s">
        <v>50</v>
      </c>
      <c r="B10" s="10" t="s">
        <v>51</v>
      </c>
    </row>
    <row r="11" spans="1:30" x14ac:dyDescent="0.3">
      <c r="A11" s="11" t="s">
        <v>52</v>
      </c>
      <c r="B11" s="11" t="s">
        <v>44</v>
      </c>
    </row>
    <row r="12" spans="1:30" x14ac:dyDescent="0.3">
      <c r="A12" s="12" t="s">
        <v>53</v>
      </c>
      <c r="B12" s="12" t="s">
        <v>43</v>
      </c>
    </row>
    <row r="13" spans="1:30" x14ac:dyDescent="0.3">
      <c r="A13" s="12" t="s">
        <v>54</v>
      </c>
      <c r="B13" s="12" t="s">
        <v>42</v>
      </c>
    </row>
    <row r="14" spans="1:30" x14ac:dyDescent="0.3">
      <c r="A14" s="12" t="s">
        <v>55</v>
      </c>
      <c r="B14" s="12" t="s">
        <v>41</v>
      </c>
    </row>
    <row r="15" spans="1:30" x14ac:dyDescent="0.3">
      <c r="A15" s="12" t="s">
        <v>56</v>
      </c>
      <c r="B15" s="12" t="s">
        <v>40</v>
      </c>
    </row>
    <row r="16" spans="1:30" x14ac:dyDescent="0.3">
      <c r="A16" s="12" t="s">
        <v>57</v>
      </c>
      <c r="B16" s="12" t="s">
        <v>39</v>
      </c>
    </row>
    <row r="17" spans="1:2" x14ac:dyDescent="0.3">
      <c r="A17" s="12" t="s">
        <v>58</v>
      </c>
      <c r="B17" s="12" t="s">
        <v>38</v>
      </c>
    </row>
    <row r="18" spans="1:2" x14ac:dyDescent="0.3">
      <c r="A18" s="12" t="s">
        <v>59</v>
      </c>
      <c r="B18" s="12" t="s">
        <v>37</v>
      </c>
    </row>
    <row r="19" spans="1:2" x14ac:dyDescent="0.3">
      <c r="A19" s="12" t="s">
        <v>60</v>
      </c>
      <c r="B19" s="12" t="s">
        <v>36</v>
      </c>
    </row>
    <row r="20" spans="1:2" x14ac:dyDescent="0.3">
      <c r="A20" s="12" t="s">
        <v>61</v>
      </c>
      <c r="B20" s="12" t="s">
        <v>35</v>
      </c>
    </row>
    <row r="21" spans="1:2" x14ac:dyDescent="0.3">
      <c r="A21" s="12" t="s">
        <v>62</v>
      </c>
      <c r="B21" s="12" t="s">
        <v>34</v>
      </c>
    </row>
    <row r="22" spans="1:2" x14ac:dyDescent="0.3">
      <c r="A22" s="12" t="s">
        <v>63</v>
      </c>
      <c r="B22" s="12" t="s">
        <v>33</v>
      </c>
    </row>
    <row r="23" spans="1:2" x14ac:dyDescent="0.3">
      <c r="A23" s="12" t="s">
        <v>64</v>
      </c>
      <c r="B23" s="12" t="s">
        <v>32</v>
      </c>
    </row>
    <row r="24" spans="1:2" x14ac:dyDescent="0.3">
      <c r="A24" s="12" t="s">
        <v>65</v>
      </c>
      <c r="B24" s="12" t="s">
        <v>31</v>
      </c>
    </row>
    <row r="25" spans="1:2" x14ac:dyDescent="0.3">
      <c r="A25" s="12" t="s">
        <v>66</v>
      </c>
      <c r="B25" s="12" t="s">
        <v>30</v>
      </c>
    </row>
    <row r="26" spans="1:2" x14ac:dyDescent="0.3">
      <c r="A26" s="12" t="s">
        <v>67</v>
      </c>
      <c r="B26" s="12" t="s">
        <v>29</v>
      </c>
    </row>
    <row r="27" spans="1:2" x14ac:dyDescent="0.3">
      <c r="A27" s="12" t="s">
        <v>68</v>
      </c>
      <c r="B27" s="12" t="s">
        <v>28</v>
      </c>
    </row>
    <row r="28" spans="1:2" x14ac:dyDescent="0.3">
      <c r="A28" s="12" t="s">
        <v>69</v>
      </c>
      <c r="B28" s="12" t="s">
        <v>27</v>
      </c>
    </row>
    <row r="29" spans="1:2" x14ac:dyDescent="0.3">
      <c r="A29" s="12" t="s">
        <v>70</v>
      </c>
      <c r="B29" s="12" t="s">
        <v>26</v>
      </c>
    </row>
    <row r="30" spans="1:2" x14ac:dyDescent="0.3">
      <c r="A30" s="12" t="s">
        <v>71</v>
      </c>
      <c r="B30" s="12" t="s">
        <v>25</v>
      </c>
    </row>
    <row r="31" spans="1:2" x14ac:dyDescent="0.3">
      <c r="A31" s="12" t="s">
        <v>72</v>
      </c>
      <c r="B31" s="12" t="s">
        <v>24</v>
      </c>
    </row>
    <row r="32" spans="1:2" x14ac:dyDescent="0.3">
      <c r="A32" s="12" t="s">
        <v>73</v>
      </c>
      <c r="B32" s="12" t="s">
        <v>23</v>
      </c>
    </row>
    <row r="33" spans="1:2" x14ac:dyDescent="0.3">
      <c r="A33" s="12" t="s">
        <v>74</v>
      </c>
      <c r="B33" s="12" t="s">
        <v>22</v>
      </c>
    </row>
    <row r="34" spans="1:2" x14ac:dyDescent="0.3">
      <c r="A34" s="12" t="s">
        <v>75</v>
      </c>
      <c r="B34" s="12" t="s">
        <v>21</v>
      </c>
    </row>
    <row r="35" spans="1:2" x14ac:dyDescent="0.3">
      <c r="A35" s="12" t="s">
        <v>76</v>
      </c>
      <c r="B35" s="12" t="s">
        <v>20</v>
      </c>
    </row>
    <row r="36" spans="1:2" x14ac:dyDescent="0.3">
      <c r="A36" s="12" t="s">
        <v>77</v>
      </c>
      <c r="B36" s="12" t="s">
        <v>19</v>
      </c>
    </row>
    <row r="37" spans="1:2" x14ac:dyDescent="0.3">
      <c r="A37" s="13" t="s">
        <v>78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22860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Q17"/>
  <sheetViews>
    <sheetView tabSelected="1" topLeftCell="R1" zoomScale="85" zoomScaleNormal="85" workbookViewId="0">
      <selection activeCell="AK5" sqref="AK5"/>
    </sheetView>
  </sheetViews>
  <sheetFormatPr defaultRowHeight="14.4" x14ac:dyDescent="0.3"/>
  <cols>
    <col min="2" max="2" width="10.109375" bestFit="1" customWidth="1"/>
    <col min="3" max="3" width="8.88671875" bestFit="1" customWidth="1"/>
    <col min="4" max="4" width="9.88671875" bestFit="1" customWidth="1"/>
    <col min="5" max="5" width="11.5546875" bestFit="1" customWidth="1"/>
    <col min="6" max="6" width="9.6640625" bestFit="1" customWidth="1"/>
    <col min="7" max="7" width="10.6640625" bestFit="1" customWidth="1"/>
    <col min="8" max="33" width="10.6640625" customWidth="1"/>
    <col min="34" max="34" width="10.6640625" style="7" customWidth="1"/>
    <col min="35" max="35" width="8.6640625" bestFit="1" customWidth="1"/>
    <col min="36" max="36" width="11.33203125" bestFit="1" customWidth="1"/>
    <col min="37" max="37" width="9.6640625" bestFit="1" customWidth="1"/>
    <col min="38" max="38" width="7.5546875" bestFit="1" customWidth="1"/>
    <col min="39" max="39" width="8.5546875" bestFit="1" customWidth="1"/>
    <col min="40" max="40" width="8.6640625" bestFit="1" customWidth="1"/>
    <col min="41" max="41" width="9.44140625" bestFit="1" customWidth="1"/>
    <col min="42" max="42" width="12.33203125" style="14" bestFit="1" customWidth="1"/>
    <col min="43" max="43" width="8.44140625" bestFit="1" customWidth="1"/>
  </cols>
  <sheetData>
    <row r="1" spans="1:43" x14ac:dyDescent="0.3">
      <c r="A1" t="s">
        <v>17</v>
      </c>
    </row>
    <row r="2" spans="1:43" x14ac:dyDescent="0.3">
      <c r="B2" s="1" t="s">
        <v>8</v>
      </c>
      <c r="AI2" s="2"/>
      <c r="AJ2" s="3"/>
      <c r="AK2" s="3"/>
      <c r="AL2" s="3"/>
      <c r="AM2" s="3"/>
      <c r="AN2" s="3"/>
      <c r="AO2" s="3"/>
      <c r="AP2" s="3"/>
      <c r="AQ2" s="3"/>
    </row>
    <row r="3" spans="1:43" ht="15" thickBot="1" x14ac:dyDescent="0.35">
      <c r="B3" s="4" t="s">
        <v>9</v>
      </c>
      <c r="C3" s="4" t="s">
        <v>7</v>
      </c>
      <c r="D3" s="4" t="s">
        <v>6</v>
      </c>
      <c r="E3" s="4" t="s">
        <v>14</v>
      </c>
      <c r="F3" s="4" t="s">
        <v>15</v>
      </c>
      <c r="G3" s="5" t="s">
        <v>10</v>
      </c>
      <c r="H3" s="5" t="str">
        <f>Regions!C$3</f>
        <v>IE</v>
      </c>
      <c r="I3" s="5" t="str">
        <f>Regions!E$3</f>
        <v>IE-CW</v>
      </c>
      <c r="J3" s="5" t="str">
        <f>Regions!F$3</f>
        <v>IE-D</v>
      </c>
      <c r="K3" s="5" t="str">
        <f>Regions!G$3</f>
        <v>IE-KE</v>
      </c>
      <c r="L3" s="5" t="str">
        <f>Regions!H$3</f>
        <v>IE-KK</v>
      </c>
      <c r="M3" s="5" t="str">
        <f>Regions!I$3</f>
        <v>IE-LS</v>
      </c>
      <c r="N3" s="5" t="str">
        <f>Regions!J$3</f>
        <v>IE-LD</v>
      </c>
      <c r="O3" s="5" t="str">
        <f>Regions!K$3</f>
        <v>IE-LH</v>
      </c>
      <c r="P3" s="5" t="str">
        <f>Regions!L$3</f>
        <v>IE-MH</v>
      </c>
      <c r="Q3" s="5" t="str">
        <f>Regions!M$3</f>
        <v>IE-OY</v>
      </c>
      <c r="R3" s="5" t="str">
        <f>Regions!N$3</f>
        <v>IE-WH</v>
      </c>
      <c r="S3" s="5" t="str">
        <f>Regions!O$3</f>
        <v>IE-WX</v>
      </c>
      <c r="T3" s="5" t="str">
        <f>Regions!P$3</f>
        <v>IE-WW</v>
      </c>
      <c r="U3" s="5" t="str">
        <f>Regions!Q$3</f>
        <v>IE-CE</v>
      </c>
      <c r="V3" s="5" t="str">
        <f>Regions!R$3</f>
        <v>IE-CO</v>
      </c>
      <c r="W3" s="5" t="str">
        <f>Regions!S$3</f>
        <v>IE-KY</v>
      </c>
      <c r="X3" s="5" t="str">
        <f>Regions!T$3</f>
        <v>IE-LK</v>
      </c>
      <c r="Y3" s="5" t="str">
        <f>Regions!U$3</f>
        <v>IE-TA</v>
      </c>
      <c r="Z3" s="5" t="str">
        <f>Regions!V$3</f>
        <v>IE-WD</v>
      </c>
      <c r="AA3" s="5" t="str">
        <f>Regions!W$3</f>
        <v>IE-G</v>
      </c>
      <c r="AB3" s="5" t="str">
        <f>Regions!X$3</f>
        <v>IE-LM</v>
      </c>
      <c r="AC3" s="5" t="str">
        <f>Regions!Y$3</f>
        <v>IE-MO</v>
      </c>
      <c r="AD3" s="5" t="str">
        <f>Regions!Z$3</f>
        <v>IE-RN</v>
      </c>
      <c r="AE3" s="5" t="str">
        <f>Regions!AA$3</f>
        <v>IE-SO</v>
      </c>
      <c r="AF3" s="5" t="str">
        <f>Regions!AB$3</f>
        <v>IE-CN</v>
      </c>
      <c r="AG3" s="5" t="str">
        <f>Regions!AC$3</f>
        <v>IE-DL</v>
      </c>
      <c r="AH3" s="5" t="str">
        <f>Regions!AD$3</f>
        <v>IE-MN</v>
      </c>
      <c r="AI3" s="6" t="s">
        <v>3</v>
      </c>
      <c r="AJ3" s="6" t="s">
        <v>2</v>
      </c>
      <c r="AK3" s="6" t="s">
        <v>11</v>
      </c>
      <c r="AL3" s="6" t="s">
        <v>0</v>
      </c>
      <c r="AM3" s="6" t="s">
        <v>5</v>
      </c>
      <c r="AN3" s="6" t="s">
        <v>12</v>
      </c>
      <c r="AO3" s="6" t="s">
        <v>4</v>
      </c>
      <c r="AP3" s="6" t="s">
        <v>79</v>
      </c>
      <c r="AQ3" s="6" t="s">
        <v>13</v>
      </c>
    </row>
    <row r="4" spans="1:43" x14ac:dyDescent="0.3">
      <c r="C4" t="s">
        <v>81</v>
      </c>
      <c r="D4" t="s">
        <v>80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14">
        <v>0</v>
      </c>
      <c r="N4" s="14">
        <v>0</v>
      </c>
      <c r="O4" s="14">
        <v>0</v>
      </c>
      <c r="P4" s="14">
        <v>0</v>
      </c>
      <c r="Q4" s="14">
        <v>0</v>
      </c>
      <c r="R4" s="14">
        <v>0</v>
      </c>
      <c r="S4" s="14">
        <v>0</v>
      </c>
      <c r="T4" s="14">
        <v>0</v>
      </c>
      <c r="U4" s="14">
        <v>0</v>
      </c>
      <c r="V4" s="14">
        <v>0</v>
      </c>
      <c r="W4" s="14">
        <v>0</v>
      </c>
      <c r="X4" s="14">
        <v>0</v>
      </c>
      <c r="Y4" s="14">
        <v>0</v>
      </c>
      <c r="Z4" s="14">
        <v>0</v>
      </c>
      <c r="AA4" s="14">
        <v>0</v>
      </c>
      <c r="AB4" s="14">
        <v>0</v>
      </c>
      <c r="AC4" s="14">
        <v>0</v>
      </c>
      <c r="AD4" s="14">
        <v>0</v>
      </c>
      <c r="AE4" s="14">
        <v>0</v>
      </c>
      <c r="AF4" s="14">
        <v>0</v>
      </c>
      <c r="AG4" s="14">
        <v>0</v>
      </c>
      <c r="AH4" s="14">
        <v>0</v>
      </c>
      <c r="AJ4" t="s">
        <v>82</v>
      </c>
      <c r="AK4" t="s">
        <v>83</v>
      </c>
    </row>
    <row r="5" spans="1:43" x14ac:dyDescent="0.3"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J5" s="14"/>
      <c r="AK5" s="14"/>
    </row>
    <row r="11" spans="1:43" x14ac:dyDescent="0.3">
      <c r="C11" s="14"/>
      <c r="D11" s="14"/>
      <c r="E11" s="14"/>
      <c r="F11" s="14"/>
      <c r="G11" s="14"/>
      <c r="H11" s="14"/>
      <c r="I11" s="14"/>
      <c r="J11" s="14"/>
      <c r="K11" s="14"/>
    </row>
    <row r="12" spans="1:43" x14ac:dyDescent="0.3">
      <c r="C12" s="14"/>
      <c r="D12" s="14"/>
      <c r="E12" s="14"/>
      <c r="F12" s="14"/>
      <c r="G12" s="14"/>
      <c r="H12" s="14"/>
      <c r="I12" s="14"/>
      <c r="J12" s="14"/>
      <c r="K12" s="14"/>
    </row>
    <row r="13" spans="1:43" x14ac:dyDescent="0.3">
      <c r="C13" s="14"/>
      <c r="D13" s="14"/>
      <c r="E13" s="14"/>
      <c r="F13" s="14"/>
      <c r="G13" s="14"/>
      <c r="H13" s="14"/>
      <c r="I13" s="14"/>
      <c r="J13" s="14"/>
      <c r="K13" s="14"/>
    </row>
    <row r="14" spans="1:43" x14ac:dyDescent="0.3">
      <c r="C14" s="14"/>
      <c r="D14" s="14"/>
      <c r="E14" s="14"/>
      <c r="F14" s="14"/>
      <c r="G14" s="14"/>
      <c r="H14" s="14"/>
      <c r="I14" s="14"/>
      <c r="J14" s="14"/>
      <c r="K14" s="14"/>
    </row>
    <row r="15" spans="1:43" x14ac:dyDescent="0.3">
      <c r="C15" s="14"/>
      <c r="D15" s="14"/>
      <c r="E15" s="14"/>
      <c r="F15" s="14"/>
      <c r="G15" s="14"/>
      <c r="H15" s="14"/>
      <c r="I15" s="14"/>
      <c r="J15" s="14"/>
      <c r="K15" s="14"/>
    </row>
    <row r="16" spans="1:43" x14ac:dyDescent="0.3">
      <c r="C16" s="14"/>
      <c r="D16" s="14"/>
      <c r="E16" s="14"/>
      <c r="F16" s="14"/>
      <c r="G16" s="14"/>
      <c r="H16" s="14"/>
      <c r="I16" s="14"/>
      <c r="J16" s="14"/>
      <c r="K16" s="14"/>
    </row>
    <row r="17" spans="3:11" x14ac:dyDescent="0.3">
      <c r="C17" s="14"/>
      <c r="D17" s="14"/>
      <c r="E17" s="14"/>
      <c r="F17" s="14"/>
      <c r="G17" s="14"/>
      <c r="H17" s="14"/>
      <c r="I17" s="14"/>
      <c r="J17" s="14"/>
      <c r="K17" s="14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Q3"/>
  <sheetViews>
    <sheetView workbookViewId="0">
      <selection activeCell="J3" sqref="J3"/>
    </sheetView>
  </sheetViews>
  <sheetFormatPr defaultRowHeight="14.4" x14ac:dyDescent="0.3"/>
  <cols>
    <col min="2" max="2" width="10.109375" bestFit="1" customWidth="1"/>
    <col min="3" max="3" width="8.88671875" bestFit="1" customWidth="1"/>
    <col min="4" max="4" width="8.6640625" bestFit="1" customWidth="1"/>
    <col min="5" max="5" width="5.109375" bestFit="1" customWidth="1"/>
    <col min="6" max="6" width="11.5546875" bestFit="1" customWidth="1"/>
    <col min="7" max="7" width="9.6640625" bestFit="1" customWidth="1"/>
    <col min="8" max="8" width="10.6640625" bestFit="1" customWidth="1"/>
    <col min="9" max="34" width="10.6640625" customWidth="1"/>
    <col min="35" max="35" width="8.6640625" bestFit="1" customWidth="1"/>
    <col min="36" max="37" width="8.44140625" bestFit="1" customWidth="1"/>
    <col min="38" max="38" width="7.5546875" bestFit="1" customWidth="1"/>
    <col min="39" max="39" width="8.5546875" bestFit="1" customWidth="1"/>
    <col min="40" max="40" width="8.6640625" bestFit="1" customWidth="1"/>
    <col min="41" max="42" width="8.44140625" bestFit="1" customWidth="1"/>
  </cols>
  <sheetData>
    <row r="1" spans="1:43" x14ac:dyDescent="0.3">
      <c r="A1" t="s">
        <v>18</v>
      </c>
    </row>
    <row r="2" spans="1:43" x14ac:dyDescent="0.3">
      <c r="B2" s="1" t="s">
        <v>16</v>
      </c>
      <c r="AI2" s="2"/>
      <c r="AJ2" s="3"/>
      <c r="AK2" s="3"/>
      <c r="AL2" s="3"/>
      <c r="AM2" s="3"/>
      <c r="AN2" s="3"/>
      <c r="AO2" s="3"/>
      <c r="AP2" s="3"/>
    </row>
    <row r="3" spans="1:43" ht="15" thickBot="1" x14ac:dyDescent="0.35">
      <c r="B3" s="4" t="s">
        <v>9</v>
      </c>
      <c r="C3" s="4" t="s">
        <v>7</v>
      </c>
      <c r="D3" s="4" t="s">
        <v>6</v>
      </c>
      <c r="E3" s="4" t="s">
        <v>1</v>
      </c>
      <c r="F3" s="4" t="s">
        <v>14</v>
      </c>
      <c r="G3" s="4" t="s">
        <v>15</v>
      </c>
      <c r="H3" s="5" t="s">
        <v>10</v>
      </c>
      <c r="I3" s="5" t="str">
        <f>Regions!C$3</f>
        <v>IE</v>
      </c>
      <c r="J3" s="5" t="str">
        <f>Regions!E$3</f>
        <v>IE-CW</v>
      </c>
      <c r="K3" s="5" t="str">
        <f>Regions!F$3</f>
        <v>IE-D</v>
      </c>
      <c r="L3" s="5" t="str">
        <f>Regions!G$3</f>
        <v>IE-KE</v>
      </c>
      <c r="M3" s="5" t="str">
        <f>Regions!H$3</f>
        <v>IE-KK</v>
      </c>
      <c r="N3" s="5" t="str">
        <f>Regions!I$3</f>
        <v>IE-LS</v>
      </c>
      <c r="O3" s="5" t="str">
        <f>Regions!J$3</f>
        <v>IE-LD</v>
      </c>
      <c r="P3" s="5" t="str">
        <f>Regions!K$3</f>
        <v>IE-LH</v>
      </c>
      <c r="Q3" s="5" t="str">
        <f>Regions!L$3</f>
        <v>IE-MH</v>
      </c>
      <c r="R3" s="5" t="str">
        <f>Regions!M$3</f>
        <v>IE-OY</v>
      </c>
      <c r="S3" s="5" t="str">
        <f>Regions!N$3</f>
        <v>IE-WH</v>
      </c>
      <c r="T3" s="5" t="str">
        <f>Regions!O$3</f>
        <v>IE-WX</v>
      </c>
      <c r="U3" s="5" t="str">
        <f>Regions!P$3</f>
        <v>IE-WW</v>
      </c>
      <c r="V3" s="5" t="str">
        <f>Regions!Q$3</f>
        <v>IE-CE</v>
      </c>
      <c r="W3" s="5" t="str">
        <f>Regions!R$3</f>
        <v>IE-CO</v>
      </c>
      <c r="X3" s="5" t="str">
        <f>Regions!S$3</f>
        <v>IE-KY</v>
      </c>
      <c r="Y3" s="5" t="str">
        <f>Regions!T$3</f>
        <v>IE-LK</v>
      </c>
      <c r="Z3" s="5" t="str">
        <f>Regions!U$3</f>
        <v>IE-TA</v>
      </c>
      <c r="AA3" s="5" t="str">
        <f>Regions!V$3</f>
        <v>IE-WD</v>
      </c>
      <c r="AB3" s="5" t="str">
        <f>Regions!W$3</f>
        <v>IE-G</v>
      </c>
      <c r="AC3" s="5" t="str">
        <f>Regions!X$3</f>
        <v>IE-LM</v>
      </c>
      <c r="AD3" s="5" t="str">
        <f>Regions!Y$3</f>
        <v>IE-MO</v>
      </c>
      <c r="AE3" s="5" t="str">
        <f>Regions!Z$3</f>
        <v>IE-RN</v>
      </c>
      <c r="AF3" s="5" t="str">
        <f>Regions!AA$3</f>
        <v>IE-SO</v>
      </c>
      <c r="AG3" s="5" t="str">
        <f>Regions!AB$3</f>
        <v>IE-CN</v>
      </c>
      <c r="AH3" s="5" t="str">
        <f>Regions!AC$3</f>
        <v>IE-DL</v>
      </c>
      <c r="AI3" s="5" t="str">
        <f>Regions!AD$3</f>
        <v>IE-MN</v>
      </c>
      <c r="AJ3" s="6" t="s">
        <v>3</v>
      </c>
      <c r="AK3" s="6" t="s">
        <v>2</v>
      </c>
      <c r="AL3" s="6" t="s">
        <v>11</v>
      </c>
      <c r="AM3" s="6" t="s">
        <v>0</v>
      </c>
      <c r="AN3" s="6" t="s">
        <v>5</v>
      </c>
      <c r="AO3" s="6" t="s">
        <v>12</v>
      </c>
      <c r="AP3" s="6" t="s">
        <v>4</v>
      </c>
      <c r="AQ3" s="6" t="s">
        <v>13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Regions</vt:lpstr>
      <vt:lpstr>INS</vt:lpstr>
      <vt:lpstr>UPD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vahid Aryanpur</cp:lastModifiedBy>
  <dcterms:created xsi:type="dcterms:W3CDTF">2009-05-27T15:40:55Z</dcterms:created>
  <dcterms:modified xsi:type="dcterms:W3CDTF">2021-01-15T09:24:49Z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376587629318237</vt:r8>
  </property>
</Properties>
</file>