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8DE2C599-DBA9-4CBF-9E0F-E62F8E2D3304}" xr6:coauthVersionLast="46" xr6:coauthVersionMax="46" xr10:uidLastSave="{00000000-0000-0000-0000-000000000000}"/>
  <bookViews>
    <workbookView xWindow="-120" yWindow="-120" windowWidth="29040" windowHeight="15840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<sst xmlns="http://schemas.openxmlformats.org/spreadsheetml/2006/main" count="1942" uniqueCount="158">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</sst>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  <xf numFmtId="0" fontId="64" fillId="39" borderId="28" xfId="3468" applyFont="1" applyFill="1" applyBorder="1" applyAlignment="1">
      <alignment horizontal="center" vertical="center" wrapText="1"/>
    </xf>
    <xf numFmtId="2" fontId="67" fillId="0" borderId="0" xfId="0" applyNumberFormat="1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2" fontId="67" fillId="0" borderId="25" xfId="0" applyNumberFormat="1" applyFont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0" fillId="0" borderId="0" xfId="0" applyAlignment="1">
      <alignment horizontal="right"/>
    </xf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40625" defaultRowHeight="15"/>
  <cols>
    <col min="1" max="1" width="19.5703125" style="10" customWidth="1"/>
    <col min="2" max="3" width="27.28515625" style="10" customWidth="1"/>
    <col min="4" max="6" width="9.140625" style="10"/>
    <col min="7" max="7" width="42.7109375" style="10" customWidth="1"/>
    <col min="8" max="8" width="56.7109375" style="10" customWidth="1"/>
    <col min="9" max="9" width="101.5703125" style="10" bestFit="1" customWidth="1"/>
    <col min="10" max="16384" width="9.140625" style="10"/>
  </cols>
  <sheetData>
    <row r="1" spans="1:9" ht="23.25">
      <c r="A1" s="8" t="s">
        <v>46</v>
      </c>
      <c r="B1" s="9"/>
    </row>
    <row r="2" spans="1:9" ht="21">
      <c r="A2" s="11"/>
      <c r="B2" s="9"/>
    </row>
    <row r="3" spans="1:9">
      <c r="A3" s="12" t="s">
        <v>5</v>
      </c>
      <c r="B3" s="2" t="s">
        <v>11</v>
      </c>
    </row>
    <row r="4" spans="1:9">
      <c r="A4" s="12" t="s">
        <v>6</v>
      </c>
      <c r="B4" s="13" t="s">
        <v>47</v>
      </c>
      <c r="C4" s="10" t="s">
        <v>48</v>
      </c>
    </row>
    <row r="5" spans="1:9" ht="45.75" customHeight="1">
      <c r="A5" s="12" t="s">
        <v>7</v>
      </c>
      <c r="B5" s="9"/>
    </row>
    <row r="6" spans="1:9">
      <c r="A6" s="12" t="s">
        <v>8</v>
      </c>
      <c r="B6" s="14">
        <v>44315</v>
      </c>
    </row>
    <row r="7" spans="1:9">
      <c r="A7" s="12" t="s">
        <v>9</v>
      </c>
      <c r="B7" s="14" t="s">
        <v>124</v>
      </c>
    </row>
    <row r="8" spans="1:9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75">
      <c r="A11" s="17" t="s">
        <v>15</v>
      </c>
      <c r="B11" s="18"/>
      <c r="C11" s="19"/>
    </row>
    <row r="12" spans="1:9">
      <c r="A12" s="38"/>
      <c r="B12" s="41" t="s">
        <v>122</v>
      </c>
      <c r="C12" s="42"/>
    </row>
    <row r="13" spans="1:9">
      <c r="A13" s="20"/>
      <c r="B13" s="43" t="s">
        <v>14</v>
      </c>
      <c r="C13" s="44"/>
    </row>
    <row r="14" spans="1:9">
      <c r="A14" s="21"/>
    </row>
    <row r="15" spans="1:9" ht="18.75">
      <c r="A15" s="22" t="s">
        <v>49</v>
      </c>
      <c r="B15" s="23"/>
      <c r="C15" s="24"/>
    </row>
    <row r="16" spans="1:9">
      <c r="A16" s="25" t="s">
        <v>50</v>
      </c>
      <c r="B16" s="26" t="s">
        <v>51</v>
      </c>
      <c r="C16" s="27"/>
    </row>
    <row r="17" spans="1:3">
      <c r="A17" s="28" t="s">
        <v>50</v>
      </c>
      <c r="B17" s="29" t="s">
        <v>52</v>
      </c>
      <c r="C17" s="30"/>
    </row>
    <row r="18" spans="1:3">
      <c r="A18" s="31"/>
      <c r="B18" s="26" t="s">
        <v>53</v>
      </c>
      <c r="C18" s="31"/>
    </row>
    <row r="21" spans="1:3" ht="21">
      <c r="A21" s="11" t="s">
        <v>54</v>
      </c>
      <c r="B21" s="32"/>
      <c r="C21" s="32"/>
    </row>
    <row r="22" spans="1:3">
      <c r="A22" s="33" t="s">
        <v>55</v>
      </c>
      <c r="B22" s="33" t="s">
        <v>56</v>
      </c>
      <c r="C22" s="33" t="s">
        <v>57</v>
      </c>
    </row>
    <row r="23" spans="1:3">
      <c r="A23" s="34" t="s">
        <v>58</v>
      </c>
      <c r="B23" s="35"/>
      <c r="C23" s="35"/>
    </row>
    <row r="24" spans="1:3">
      <c r="A24" s="9" t="s">
        <v>59</v>
      </c>
      <c r="B24" s="9"/>
      <c r="C24" s="9" t="s">
        <v>60</v>
      </c>
    </row>
    <row r="25" spans="1:3">
      <c r="A25" s="36" t="s">
        <v>61</v>
      </c>
      <c r="B25" s="36"/>
      <c r="C25" s="36" t="s">
        <v>62</v>
      </c>
    </row>
    <row r="26" spans="1:3">
      <c r="A26" s="37" t="s">
        <v>63</v>
      </c>
      <c r="B26" s="9"/>
      <c r="C26" s="9"/>
    </row>
    <row r="27" spans="1:3">
      <c r="A27" s="9" t="s">
        <v>64</v>
      </c>
      <c r="B27" s="9"/>
      <c r="C27" s="9" t="s">
        <v>65</v>
      </c>
    </row>
    <row r="28" spans="1:3">
      <c r="A28" s="9" t="s">
        <v>66</v>
      </c>
      <c r="B28" s="9"/>
      <c r="C28" s="9" t="s">
        <v>67</v>
      </c>
    </row>
    <row r="29" spans="1:3">
      <c r="A29" s="9" t="s">
        <v>68</v>
      </c>
      <c r="B29" s="9"/>
      <c r="C29" s="9" t="s">
        <v>69</v>
      </c>
    </row>
    <row r="30" spans="1:3">
      <c r="A30" s="37" t="s">
        <v>70</v>
      </c>
      <c r="B30" s="9"/>
      <c r="C30" s="9"/>
    </row>
    <row r="31" spans="1:3">
      <c r="A31" s="9" t="s">
        <v>35</v>
      </c>
      <c r="B31" s="9"/>
      <c r="C31" s="9" t="s">
        <v>71</v>
      </c>
    </row>
    <row r="32" spans="1:3">
      <c r="A32" s="9" t="s">
        <v>72</v>
      </c>
      <c r="B32" s="9"/>
      <c r="C32" s="9" t="s">
        <v>73</v>
      </c>
    </row>
    <row r="33" spans="1:3">
      <c r="A33" s="9" t="s">
        <v>74</v>
      </c>
      <c r="B33" s="9"/>
      <c r="C33" s="9" t="s">
        <v>75</v>
      </c>
    </row>
    <row r="34" spans="1:3">
      <c r="A34" s="9" t="s">
        <v>76</v>
      </c>
      <c r="B34" s="9"/>
      <c r="C34" s="9" t="s">
        <v>77</v>
      </c>
    </row>
    <row r="35" spans="1:3">
      <c r="A35" s="9" t="s">
        <v>78</v>
      </c>
      <c r="B35" s="9"/>
      <c r="C35" s="9" t="s">
        <v>79</v>
      </c>
    </row>
    <row r="36" spans="1:3">
      <c r="A36" s="9" t="s">
        <v>80</v>
      </c>
      <c r="B36" s="9"/>
      <c r="C36" s="9" t="s">
        <v>81</v>
      </c>
    </row>
    <row r="37" spans="1:3">
      <c r="A37" s="36" t="s">
        <v>82</v>
      </c>
      <c r="B37" s="36"/>
      <c r="C37" s="36" t="s">
        <v>83</v>
      </c>
    </row>
    <row r="38" spans="1:3">
      <c r="A38" s="37" t="s">
        <v>84</v>
      </c>
      <c r="B38" s="32"/>
      <c r="C38" s="32"/>
    </row>
    <row r="39" spans="1:3">
      <c r="A39" s="9" t="s">
        <v>85</v>
      </c>
      <c r="B39" s="9" t="s">
        <v>34</v>
      </c>
      <c r="C39" s="9" t="s">
        <v>86</v>
      </c>
    </row>
    <row r="40" spans="1:3">
      <c r="A40" s="9" t="s">
        <v>16</v>
      </c>
      <c r="B40" s="9" t="s">
        <v>16</v>
      </c>
      <c r="C40" s="9" t="s">
        <v>87</v>
      </c>
    </row>
    <row r="41" spans="1:3">
      <c r="A41" s="9" t="s">
        <v>88</v>
      </c>
      <c r="B41" s="9" t="s">
        <v>89</v>
      </c>
      <c r="C41" s="9" t="s">
        <v>90</v>
      </c>
    </row>
    <row r="42" spans="1:3">
      <c r="A42" s="9" t="s">
        <v>91</v>
      </c>
      <c r="B42" s="9" t="s">
        <v>92</v>
      </c>
      <c r="C42" s="9" t="s">
        <v>93</v>
      </c>
    </row>
    <row r="43" spans="1:3">
      <c r="A43" s="9" t="s">
        <v>94</v>
      </c>
      <c r="B43" s="9" t="s">
        <v>95</v>
      </c>
      <c r="C43" s="9" t="s">
        <v>96</v>
      </c>
    </row>
    <row r="44" spans="1:3">
      <c r="A44" s="9" t="s">
        <v>97</v>
      </c>
      <c r="B44" s="9" t="s">
        <v>98</v>
      </c>
      <c r="C44" s="9" t="s">
        <v>99</v>
      </c>
    </row>
    <row r="45" spans="1:3">
      <c r="A45" s="9" t="s">
        <v>19</v>
      </c>
      <c r="B45" s="9" t="s">
        <v>100</v>
      </c>
      <c r="C45" s="9" t="s">
        <v>101</v>
      </c>
    </row>
    <row r="46" spans="1:3">
      <c r="A46" s="9" t="s">
        <v>13</v>
      </c>
      <c r="B46" s="9" t="s">
        <v>102</v>
      </c>
      <c r="C46" s="9" t="s">
        <v>103</v>
      </c>
    </row>
    <row r="47" spans="1:3">
      <c r="A47" s="9" t="s">
        <v>104</v>
      </c>
      <c r="B47" s="9" t="s">
        <v>105</v>
      </c>
      <c r="C47" s="9" t="s">
        <v>45</v>
      </c>
    </row>
    <row r="48" spans="1:3">
      <c r="A48" s="9" t="s">
        <v>106</v>
      </c>
      <c r="B48" s="9" t="s">
        <v>107</v>
      </c>
      <c r="C48" s="9" t="s">
        <v>108</v>
      </c>
    </row>
    <row r="49" spans="1:3">
      <c r="A49" s="9" t="s">
        <v>109</v>
      </c>
      <c r="B49" s="9" t="s">
        <v>110</v>
      </c>
      <c r="C49" s="9" t="s">
        <v>111</v>
      </c>
    </row>
    <row r="50" spans="1:3">
      <c r="A50" s="9" t="s">
        <v>112</v>
      </c>
      <c r="B50" s="9" t="s">
        <v>113</v>
      </c>
      <c r="C50" s="9" t="s">
        <v>114</v>
      </c>
    </row>
    <row r="51" spans="1:3">
      <c r="A51" s="9" t="s">
        <v>115</v>
      </c>
      <c r="B51" s="9" t="s">
        <v>116</v>
      </c>
      <c r="C51" s="9" t="s">
        <v>117</v>
      </c>
    </row>
    <row r="52" spans="1:3">
      <c r="A52" s="9" t="s">
        <v>17</v>
      </c>
      <c r="B52" s="9" t="s">
        <v>118</v>
      </c>
      <c r="C52" s="9" t="s">
        <v>119</v>
      </c>
    </row>
    <row r="53" spans="1:3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abSelected="1" workbookViewId="0">
      <selection activeCell="L15" sqref="L15"/>
    </sheetView>
  </sheetViews>
  <sheetFormatPr defaultRowHeight="15"/>
  <cols>
    <col min="1" max="1" width="9.14062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0625" style="4"/>
    <col min="10" max="10" width="8.7109375" style="4" customWidth="1"/>
    <col min="11" max="11" width="9.140625" style="4"/>
    <col min="12" max="12" width="16" style="4" bestFit="1" customWidth="1"/>
    <col min="13" max="16384" width="9.140625" style="4"/>
  </cols>
  <sheetData>
    <row r="1" spans="2:10" ht="21">
      <c r="B1" s="6" t="s">
        <v>43</v>
      </c>
    </row>
    <row r="3" spans="2:10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45">
        <v>2018</v>
      </c>
      <c r="G4" s="45">
        <v>2030</v>
      </c>
      <c r="H4" s="45">
        <v>2040</v>
      </c>
      <c r="I4" s="45">
        <v>2050</v>
      </c>
      <c r="J4" s="45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46">
        <f>MAX(0,1-(1/AVERAGEIFS(COP!$L$2:$L$500,COP!$C$2:$C$500,'Ambient Heat'!$B6,COP!$G$2:$G$500,'Ambient Heat'!F$4,COP!$D$2:$D$500,$E6)))</f>
        <v>0.63597371442022799</v>
      </c>
      <c r="G6" s="46">
        <f>MAX(0,1-(1/AVERAGEIFS(COP!$L$2:$L$500,COP!$C$2:$C$500,'Ambient Heat'!$B6,COP!$G$2:$G$500,'Ambient Heat'!G$4,COP!$D$2:$D$500,$E6)))</f>
        <v>0.70484355223261652</v>
      </c>
      <c r="H6" s="46">
        <f>MAX(0,1-(1/AVERAGEIFS(COP!$L$2:$L$500,COP!$C$2:$C$500,'Ambient Heat'!$B6,COP!$G$2:$G$500,'Ambient Heat'!H$4,COP!$D$2:$D$500,$E6)))</f>
        <v>0.72698028581517038</v>
      </c>
      <c r="I6" s="46">
        <f>MAX(0,1-(1/AVERAGEIFS(COP!$L$2:$L$500,COP!$C$2:$C$500,'Ambient Heat'!$B6,COP!$G$2:$G$500,'Ambient Heat'!I$4,COP!$D$2:$D$500,$E6)))</f>
        <v>0.72698028581517038</v>
      </c>
      <c r="J6" s="47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46">
        <f>MAX(0,1-(1/AVERAGEIFS(COP!$L$2:$L$500,COP!$C$2:$C$500,'Ambient Heat'!$B7,COP!$G$2:$G$500,'Ambient Heat'!F$4,COP!$D$2:$D$500,$E7)))</f>
        <v>0.63597371442022799</v>
      </c>
      <c r="G7" s="46">
        <f>MAX(0,1-(1/AVERAGEIFS(COP!$L$2:$L$500,COP!$C$2:$C$500,'Ambient Heat'!$B7,COP!$G$2:$G$500,'Ambient Heat'!G$4,COP!$D$2:$D$500,$E7)))</f>
        <v>0.70484355223261652</v>
      </c>
      <c r="H7" s="46">
        <f>MAX(0,1-(1/AVERAGEIFS(COP!$L$2:$L$500,COP!$C$2:$C$500,'Ambient Heat'!$B7,COP!$G$2:$G$500,'Ambient Heat'!H$4,COP!$D$2:$D$500,$E7)))</f>
        <v>0.72698028581517038</v>
      </c>
      <c r="I7" s="46">
        <f>MAX(0,1-(1/AVERAGEIFS(COP!$L$2:$L$500,COP!$C$2:$C$500,'Ambient Heat'!$B7,COP!$G$2:$G$500,'Ambient Heat'!I$4,COP!$D$2:$D$500,$E7)))</f>
        <v>0.72698028581517038</v>
      </c>
      <c r="J7" s="47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46">
        <f>MAX(0,1-(1/AVERAGEIFS(COP!$L$2:$L$500,COP!$C$2:$C$500,'Ambient Heat'!$B8,COP!$G$2:$G$500,'Ambient Heat'!F$4,COP!$D$2:$D$500,$E8)))</f>
        <v>0.63597371442022799</v>
      </c>
      <c r="G8" s="46">
        <f>MAX(0,1-(1/AVERAGEIFS(COP!$L$2:$L$500,COP!$C$2:$C$500,'Ambient Heat'!$B8,COP!$G$2:$G$500,'Ambient Heat'!G$4,COP!$D$2:$D$500,$E8)))</f>
        <v>0.70484355223261652</v>
      </c>
      <c r="H8" s="46">
        <f>MAX(0,1-(1/AVERAGEIFS(COP!$L$2:$L$500,COP!$C$2:$C$500,'Ambient Heat'!$B8,COP!$G$2:$G$500,'Ambient Heat'!H$4,COP!$D$2:$D$500,$E8)))</f>
        <v>0.72698028581517038</v>
      </c>
      <c r="I8" s="46">
        <f>MAX(0,1-(1/AVERAGEIFS(COP!$L$2:$L$500,COP!$C$2:$C$500,'Ambient Heat'!$B8,COP!$G$2:$G$500,'Ambient Heat'!I$4,COP!$D$2:$D$500,$E8)))</f>
        <v>0.72698028581517038</v>
      </c>
      <c r="J8" s="47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46">
        <f>MAX(0,1-(1/AVERAGEIFS(COP!$L$2:$L$500,COP!$C$2:$C$500,'Ambient Heat'!$B9,COP!$G$2:$G$500,'Ambient Heat'!F$4,COP!$D$2:$D$500,$E9)))</f>
        <v>0.63597371442022799</v>
      </c>
      <c r="G9" s="46">
        <f>MAX(0,1-(1/AVERAGEIFS(COP!$L$2:$L$500,COP!$C$2:$C$500,'Ambient Heat'!$B9,COP!$G$2:$G$500,'Ambient Heat'!G$4,COP!$D$2:$D$500,$E9)))</f>
        <v>0.70484355223261652</v>
      </c>
      <c r="H9" s="46">
        <f>MAX(0,1-(1/AVERAGEIFS(COP!$L$2:$L$500,COP!$C$2:$C$500,'Ambient Heat'!$B9,COP!$G$2:$G$500,'Ambient Heat'!H$4,COP!$D$2:$D$500,$E9)))</f>
        <v>0.72698028581517038</v>
      </c>
      <c r="I9" s="46">
        <f>MAX(0,1-(1/AVERAGEIFS(COP!$L$2:$L$500,COP!$C$2:$C$500,'Ambient Heat'!$B9,COP!$G$2:$G$500,'Ambient Heat'!I$4,COP!$D$2:$D$500,$E9)))</f>
        <v>0.72698028581517038</v>
      </c>
      <c r="J9" s="47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46">
        <f>MAX(0,1-(1/AVERAGEIFS(COP!$L$2:$L$500,COP!$C$2:$C$500,'Ambient Heat'!$B10,COP!$G$2:$G$500,'Ambient Heat'!F$4,COP!$D$2:$D$500,$E10)))</f>
        <v>0.63597371442022799</v>
      </c>
      <c r="G10" s="46">
        <f>MAX(0,1-(1/AVERAGEIFS(COP!$L$2:$L$500,COP!$C$2:$C$500,'Ambient Heat'!$B10,COP!$G$2:$G$500,'Ambient Heat'!G$4,COP!$D$2:$D$500,$E10)))</f>
        <v>0.69798704183094062</v>
      </c>
      <c r="H10" s="46">
        <f>MAX(0,1-(1/AVERAGEIFS(COP!$L$2:$L$500,COP!$C$2:$C$500,'Ambient Heat'!$B10,COP!$G$2:$G$500,'Ambient Heat'!H$4,COP!$D$2:$D$500,$E10)))</f>
        <v>0.71853637712904161</v>
      </c>
      <c r="I10" s="46">
        <f>MAX(0,1-(1/AVERAGEIFS(COP!$L$2:$L$500,COP!$C$2:$C$500,'Ambient Heat'!$B10,COP!$G$2:$G$500,'Ambient Heat'!I$4,COP!$D$2:$D$500,$E10)))</f>
        <v>0.71853637712904161</v>
      </c>
      <c r="J10" s="47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46">
        <f>MAX(0,1-(1/AVERAGEIFS(COP!$L$2:$L$500,COP!$C$2:$C$500,'Ambient Heat'!$B11,COP!$G$2:$G$500,'Ambient Heat'!F$4,COP!$D$2:$D$500,$E11)))</f>
        <v>0.66906701310929817</v>
      </c>
      <c r="G11" s="46">
        <f>MAX(0,1-(1/AVERAGEIFS(COP!$L$2:$L$500,COP!$C$2:$C$500,'Ambient Heat'!$B11,COP!$G$2:$G$500,'Ambient Heat'!G$4,COP!$D$2:$D$500,$E11)))</f>
        <v>0.72698028581517038</v>
      </c>
      <c r="H11" s="46">
        <f>MAX(0,1-(1/AVERAGEIFS(COP!$L$2:$L$500,COP!$C$2:$C$500,'Ambient Heat'!$B11,COP!$G$2:$G$500,'Ambient Heat'!H$4,COP!$D$2:$D$500,$E11)))</f>
        <v>0.75731580961348532</v>
      </c>
      <c r="I11" s="46">
        <f>MAX(0,1-(1/AVERAGEIFS(COP!$L$2:$L$500,COP!$C$2:$C$500,'Ambient Heat'!$B11,COP!$G$2:$G$500,'Ambient Heat'!I$4,COP!$D$2:$D$500,$E11)))</f>
        <v>0.75731580961348532</v>
      </c>
      <c r="J11" s="47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46">
        <f>MAX(0,1-(1/AVERAGEIFS(COP!$L$2:$L$500,COP!$C$2:$C$500,'Ambient Heat'!$B12,COP!$G$2:$G$500,'Ambient Heat'!F$4,COP!$D$2:$D$500,$E12)))</f>
        <v>0.66906701310929817</v>
      </c>
      <c r="G12" s="46">
        <f>MAX(0,1-(1/AVERAGEIFS(COP!$L$2:$L$500,COP!$C$2:$C$500,'Ambient Heat'!$B12,COP!$G$2:$G$500,'Ambient Heat'!G$4,COP!$D$2:$D$500,$E12)))</f>
        <v>0.72698028581517038</v>
      </c>
      <c r="H12" s="46">
        <f>MAX(0,1-(1/AVERAGEIFS(COP!$L$2:$L$500,COP!$C$2:$C$500,'Ambient Heat'!$B12,COP!$G$2:$G$500,'Ambient Heat'!H$4,COP!$D$2:$D$500,$E12)))</f>
        <v>0.75731580961348532</v>
      </c>
      <c r="I12" s="46">
        <f>MAX(0,1-(1/AVERAGEIFS(COP!$L$2:$L$500,COP!$C$2:$C$500,'Ambient Heat'!$B12,COP!$G$2:$G$500,'Ambient Heat'!I$4,COP!$D$2:$D$500,$E12)))</f>
        <v>0.75731580961348532</v>
      </c>
      <c r="J12" s="47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46">
        <f>MAX(0,1-(1/AVERAGEIFS(COP!$L$2:$L$500,COP!$C$2:$C$500,'Ambient Heat'!$B13,COP!$G$2:$G$500,'Ambient Heat'!F$4,COP!$D$2:$D$500,$E13)))</f>
        <v>0.63597371442022799</v>
      </c>
      <c r="G13" s="46">
        <f>MAX(0,1-(1/AVERAGEIFS(COP!$L$2:$L$500,COP!$C$2:$C$500,'Ambient Heat'!$B13,COP!$G$2:$G$500,'Ambient Heat'!G$4,COP!$D$2:$D$500,$E13)))</f>
        <v>0.6788003362531414</v>
      </c>
      <c r="H13" s="46">
        <f>MAX(0,1-(1/AVERAGEIFS(COP!$L$2:$L$500,COP!$C$2:$C$500,'Ambient Heat'!$B13,COP!$G$2:$G$500,'Ambient Heat'!H$4,COP!$D$2:$D$500,$E13)))</f>
        <v>0.6879774695030535</v>
      </c>
      <c r="I13" s="46">
        <f>MAX(0,1-(1/AVERAGEIFS(COP!$L$2:$L$500,COP!$C$2:$C$500,'Ambient Heat'!$B13,COP!$G$2:$G$500,'Ambient Heat'!I$4,COP!$D$2:$D$500,$E13)))</f>
        <v>0.6879774695030535</v>
      </c>
      <c r="J13" s="47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46">
        <f>MAX(0,1-(1/AVERAGEIFS(COP!$L$2:$L$500,COP!$C$2:$C$500,'Ambient Heat'!$B14,COP!$G$2:$G$500,'Ambient Heat'!F$4,COP!$D$2:$D$500,$E14)))</f>
        <v>2.2562356664954542E-2</v>
      </c>
      <c r="G14" s="46">
        <f>MAX(0,1-(1/AVERAGEIFS(COP!$L$2:$L$500,COP!$C$2:$C$500,'Ambient Heat'!$B14,COP!$G$2:$G$500,'Ambient Heat'!G$4,COP!$D$2:$D$500,$E14)))</f>
        <v>0.22379951852805113</v>
      </c>
      <c r="H14" s="46">
        <f>MAX(0,1-(1/AVERAGEIFS(COP!$L$2:$L$500,COP!$C$2:$C$500,'Ambient Heat'!$B14,COP!$G$2:$G$500,'Ambient Heat'!H$4,COP!$D$2:$D$500,$E14)))</f>
        <v>0.22379951852805113</v>
      </c>
      <c r="I14" s="46">
        <f>MAX(0,1-(1/AVERAGEIFS(COP!$L$2:$L$500,COP!$C$2:$C$500,'Ambient Heat'!$B14,COP!$G$2:$G$500,'Ambient Heat'!I$4,COP!$D$2:$D$500,$E14)))</f>
        <v>0.22379951852805113</v>
      </c>
      <c r="J14" s="47">
        <v>5</v>
      </c>
    </row>
    <row r="15" spans="2:10">
      <c r="B15" s="39" t="s">
        <v>148</v>
      </c>
      <c r="C15" s="39" t="s">
        <v>44</v>
      </c>
      <c r="D15" s="39" t="s">
        <v>45</v>
      </c>
      <c r="E15" s="39" t="s">
        <v>138</v>
      </c>
      <c r="F15" s="48">
        <f>MAX(0,1-(1/AVERAGEIFS(COP!$L$2:$L$500,COP!$C$2:$C$500,'Ambient Heat'!$B15,COP!$G$2:$G$500,'Ambient Heat'!F$4,COP!$D$2:$D$500,$E15)))</f>
        <v>0.12030612099845761</v>
      </c>
      <c r="G15" s="48">
        <f>MAX(0,1-(1/AVERAGEIFS(COP!$L$2:$L$500,COP!$C$2:$C$500,'Ambient Heat'!$B15,COP!$G$2:$G$500,'Ambient Heat'!G$4,COP!$D$2:$D$500,$E15)))</f>
        <v>0.14868334290172902</v>
      </c>
      <c r="H15" s="48">
        <f>MAX(0,1-(1/AVERAGEIFS(COP!$L$2:$L$500,COP!$C$2:$C$500,'Ambient Heat'!$B15,COP!$G$2:$G$500,'Ambient Heat'!H$4,COP!$D$2:$D$500,$E15)))</f>
        <v>0.17528698843605151</v>
      </c>
      <c r="I15" s="48">
        <f>MAX(0,1-(1/AVERAGEIFS(COP!$L$2:$L$500,COP!$C$2:$C$500,'Ambient Heat'!$B15,COP!$G$2:$G$500,'Ambient Heat'!I$4,COP!$D$2:$D$500,$E15)))</f>
        <v>0.17528698843605151</v>
      </c>
      <c r="J15" s="49">
        <v>5</v>
      </c>
    </row>
    <row r="16" spans="2:10">
      <c r="B16" s="7" t="s">
        <v>154</v>
      </c>
      <c r="C16"/>
      <c r="D16"/>
      <c r="E16"/>
      <c r="F16" s="50"/>
      <c r="G16" s="50"/>
      <c r="H16" s="50"/>
      <c r="I16" s="50"/>
      <c r="J16" s="47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46">
        <f>MAX(0,1-(1/AVERAGEIFS(COP!$L$2:$L$500,COP!$C$2:$C$500,'Ambient Heat'!$B17,COP!$G$2:$G$500,'Ambient Heat'!F$4,COP!$D$2:$D$500,$E17)))</f>
        <v>0.63597371442022799</v>
      </c>
      <c r="G17" s="46">
        <f>MAX(0,1-(1/AVERAGEIFS(COP!$L$2:$L$500,COP!$C$2:$C$500,'Ambient Heat'!$B17,COP!$G$2:$G$500,'Ambient Heat'!G$4,COP!$D$2:$D$500,$E17)))</f>
        <v>0.70484355223261652</v>
      </c>
      <c r="H17" s="46">
        <f>MAX(0,1-(1/AVERAGEIFS(COP!$L$2:$L$500,COP!$C$2:$C$500,'Ambient Heat'!$B17,COP!$G$2:$G$500,'Ambient Heat'!H$4,COP!$D$2:$D$500,$E17)))</f>
        <v>0.72698028581517038</v>
      </c>
      <c r="I17" s="46">
        <f>MAX(0,1-(1/AVERAGEIFS(COP!$L$2:$L$500,COP!$C$2:$C$500,'Ambient Heat'!$B17,COP!$G$2:$G$500,'Ambient Heat'!I$4,COP!$D$2:$D$500,$E17)))</f>
        <v>0.72698028581517038</v>
      </c>
      <c r="J17" s="47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46">
        <f>MAX(0,1-(1/AVERAGEIFS(COP!$L$2:$L$500,COP!$C$2:$C$500,'Ambient Heat'!$B18,COP!$G$2:$G$500,'Ambient Heat'!F$4,COP!$D$2:$D$500,$E18)))</f>
        <v>0.63597371442022799</v>
      </c>
      <c r="G18" s="46">
        <f>MAX(0,1-(1/AVERAGEIFS(COP!$L$2:$L$500,COP!$C$2:$C$500,'Ambient Heat'!$B18,COP!$G$2:$G$500,'Ambient Heat'!G$4,COP!$D$2:$D$500,$E18)))</f>
        <v>0.70484355223261652</v>
      </c>
      <c r="H18" s="46">
        <f>MAX(0,1-(1/AVERAGEIFS(COP!$L$2:$L$500,COP!$C$2:$C$500,'Ambient Heat'!$B18,COP!$G$2:$G$500,'Ambient Heat'!H$4,COP!$D$2:$D$500,$E18)))</f>
        <v>0.72698028581517038</v>
      </c>
      <c r="I18" s="46">
        <f>MAX(0,1-(1/AVERAGEIFS(COP!$L$2:$L$500,COP!$C$2:$C$500,'Ambient Heat'!$B18,COP!$G$2:$G$500,'Ambient Heat'!I$4,COP!$D$2:$D$500,$E18)))</f>
        <v>0.72698028581517038</v>
      </c>
      <c r="J18" s="47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46">
        <f>MAX(0,1-(1/AVERAGEIFS(COP!$L$2:$L$500,COP!$C$2:$C$500,'Ambient Heat'!$B19,COP!$G$2:$G$500,'Ambient Heat'!F$4,COP!$D$2:$D$500,$E19)))</f>
        <v>0.63597371442022799</v>
      </c>
      <c r="G19" s="46">
        <f>MAX(0,1-(1/AVERAGEIFS(COP!$L$2:$L$500,COP!$C$2:$C$500,'Ambient Heat'!$B19,COP!$G$2:$G$500,'Ambient Heat'!G$4,COP!$D$2:$D$500,$E19)))</f>
        <v>0.70484355223261652</v>
      </c>
      <c r="H19" s="46">
        <f>MAX(0,1-(1/AVERAGEIFS(COP!$L$2:$L$500,COP!$C$2:$C$500,'Ambient Heat'!$B19,COP!$G$2:$G$500,'Ambient Heat'!H$4,COP!$D$2:$D$500,$E19)))</f>
        <v>0.72698028581517038</v>
      </c>
      <c r="I19" s="46">
        <f>MAX(0,1-(1/AVERAGEIFS(COP!$L$2:$L$500,COP!$C$2:$C$500,'Ambient Heat'!$B19,COP!$G$2:$G$500,'Ambient Heat'!I$4,COP!$D$2:$D$500,$E19)))</f>
        <v>0.72698028581517038</v>
      </c>
      <c r="J19" s="47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46">
        <f>MAX(0,1-(1/AVERAGEIFS(COP!$L$2:$L$500,COP!$C$2:$C$500,'Ambient Heat'!$B20,COP!$G$2:$G$500,'Ambient Heat'!F$4,COP!$D$2:$D$500,$E20)))</f>
        <v>0.63597371442022799</v>
      </c>
      <c r="G20" s="46">
        <f>MAX(0,1-(1/AVERAGEIFS(COP!$L$2:$L$500,COP!$C$2:$C$500,'Ambient Heat'!$B20,COP!$G$2:$G$500,'Ambient Heat'!G$4,COP!$D$2:$D$500,$E20)))</f>
        <v>0.70484355223261652</v>
      </c>
      <c r="H20" s="46">
        <f>MAX(0,1-(1/AVERAGEIFS(COP!$L$2:$L$500,COP!$C$2:$C$500,'Ambient Heat'!$B20,COP!$G$2:$G$500,'Ambient Heat'!H$4,COP!$D$2:$D$500,$E20)))</f>
        <v>0.72698028581517038</v>
      </c>
      <c r="I20" s="46">
        <f>MAX(0,1-(1/AVERAGEIFS(COP!$L$2:$L$500,COP!$C$2:$C$500,'Ambient Heat'!$B20,COP!$G$2:$G$500,'Ambient Heat'!I$4,COP!$D$2:$D$500,$E20)))</f>
        <v>0.72698028581517038</v>
      </c>
      <c r="J20" s="47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46">
        <f>MAX(0,1-(1/AVERAGEIFS(COP!$L$2:$L$500,COP!$C$2:$C$500,'Ambient Heat'!$B21,COP!$G$2:$G$500,'Ambient Heat'!F$4,COP!$D$2:$D$500,$E21)))</f>
        <v>0.63597371442022799</v>
      </c>
      <c r="G21" s="46">
        <f>MAX(0,1-(1/AVERAGEIFS(COP!$L$2:$L$500,COP!$C$2:$C$500,'Ambient Heat'!$B21,COP!$G$2:$G$500,'Ambient Heat'!G$4,COP!$D$2:$D$500,$E21)))</f>
        <v>0.69798704183094062</v>
      </c>
      <c r="H21" s="46">
        <f>MAX(0,1-(1/AVERAGEIFS(COP!$L$2:$L$500,COP!$C$2:$C$500,'Ambient Heat'!$B21,COP!$G$2:$G$500,'Ambient Heat'!H$4,COP!$D$2:$D$500,$E21)))</f>
        <v>0.71853637712904161</v>
      </c>
      <c r="I21" s="46">
        <f>MAX(0,1-(1/AVERAGEIFS(COP!$L$2:$L$500,COP!$C$2:$C$500,'Ambient Heat'!$B21,COP!$G$2:$G$500,'Ambient Heat'!I$4,COP!$D$2:$D$500,$E21)))</f>
        <v>0.71853637712904161</v>
      </c>
      <c r="J21" s="47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46">
        <f>MAX(0,1-(1/AVERAGEIFS(COP!$L$2:$L$500,COP!$C$2:$C$500,'Ambient Heat'!$B22,COP!$G$2:$G$500,'Ambient Heat'!F$4,COP!$D$2:$D$500,$E22)))</f>
        <v>0.66906701310929817</v>
      </c>
      <c r="G22" s="46">
        <f>MAX(0,1-(1/AVERAGEIFS(COP!$L$2:$L$500,COP!$C$2:$C$500,'Ambient Heat'!$B22,COP!$G$2:$G$500,'Ambient Heat'!G$4,COP!$D$2:$D$500,$E22)))</f>
        <v>0.72698028581517038</v>
      </c>
      <c r="H22" s="46">
        <f>MAX(0,1-(1/AVERAGEIFS(COP!$L$2:$L$500,COP!$C$2:$C$500,'Ambient Heat'!$B22,COP!$G$2:$G$500,'Ambient Heat'!H$4,COP!$D$2:$D$500,$E22)))</f>
        <v>0.75731580961348532</v>
      </c>
      <c r="I22" s="46">
        <f>MAX(0,1-(1/AVERAGEIFS(COP!$L$2:$L$500,COP!$C$2:$C$500,'Ambient Heat'!$B22,COP!$G$2:$G$500,'Ambient Heat'!I$4,COP!$D$2:$D$500,$E22)))</f>
        <v>0.75731580961348532</v>
      </c>
      <c r="J22" s="47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46">
        <f>MAX(0,1-(1/AVERAGEIFS(COP!$L$2:$L$500,COP!$C$2:$C$500,'Ambient Heat'!$B23,COP!$G$2:$G$500,'Ambient Heat'!F$4,COP!$D$2:$D$500,$E23)))</f>
        <v>0.66906701310929817</v>
      </c>
      <c r="G23" s="46">
        <f>MAX(0,1-(1/AVERAGEIFS(COP!$L$2:$L$500,COP!$C$2:$C$500,'Ambient Heat'!$B23,COP!$G$2:$G$500,'Ambient Heat'!G$4,COP!$D$2:$D$500,$E23)))</f>
        <v>0.72698028581517038</v>
      </c>
      <c r="H23" s="46">
        <f>MAX(0,1-(1/AVERAGEIFS(COP!$L$2:$L$500,COP!$C$2:$C$500,'Ambient Heat'!$B23,COP!$G$2:$G$500,'Ambient Heat'!H$4,COP!$D$2:$D$500,$E23)))</f>
        <v>0.75731580961348532</v>
      </c>
      <c r="I23" s="46">
        <f>MAX(0,1-(1/AVERAGEIFS(COP!$L$2:$L$500,COP!$C$2:$C$500,'Ambient Heat'!$B23,COP!$G$2:$G$500,'Ambient Heat'!I$4,COP!$D$2:$D$500,$E23)))</f>
        <v>0.75731580961348532</v>
      </c>
      <c r="J23" s="47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46">
        <f>MAX(0,1-(1/AVERAGEIFS(COP!$L$2:$L$500,COP!$C$2:$C$500,'Ambient Heat'!$B24,COP!$G$2:$G$500,'Ambient Heat'!F$4,COP!$D$2:$D$500,$E24)))</f>
        <v>0.63597371442022799</v>
      </c>
      <c r="G24" s="46">
        <f>MAX(0,1-(1/AVERAGEIFS(COP!$L$2:$L$500,COP!$C$2:$C$500,'Ambient Heat'!$B24,COP!$G$2:$G$500,'Ambient Heat'!G$4,COP!$D$2:$D$500,$E24)))</f>
        <v>0.6788003362531414</v>
      </c>
      <c r="H24" s="46">
        <f>MAX(0,1-(1/AVERAGEIFS(COP!$L$2:$L$500,COP!$C$2:$C$500,'Ambient Heat'!$B24,COP!$G$2:$G$500,'Ambient Heat'!H$4,COP!$D$2:$D$500,$E24)))</f>
        <v>0.6879774695030535</v>
      </c>
      <c r="I24" s="46">
        <f>MAX(0,1-(1/AVERAGEIFS(COP!$L$2:$L$500,COP!$C$2:$C$500,'Ambient Heat'!$B24,COP!$G$2:$G$500,'Ambient Heat'!I$4,COP!$D$2:$D$500,$E24)))</f>
        <v>0.6879774695030535</v>
      </c>
      <c r="J24" s="47">
        <v>5</v>
      </c>
    </row>
    <row r="25" spans="2:10">
      <c r="B25" s="40" t="s">
        <v>149</v>
      </c>
      <c r="C25" s="40" t="s">
        <v>44</v>
      </c>
      <c r="D25" s="40" t="s">
        <v>45</v>
      </c>
      <c r="E25" s="40" t="s">
        <v>126</v>
      </c>
      <c r="F25" s="46">
        <f>MAX(0,1-(1/AVERAGEIFS(COP!$L$2:$L$500,COP!$C$2:$C$500,'Ambient Heat'!$B25,COP!$G$2:$G$500,'Ambient Heat'!F$4,COP!$D$2:$D$500,$E25)))</f>
        <v>2.2562356664954542E-2</v>
      </c>
      <c r="G25" s="46">
        <f>MAX(0,1-(1/AVERAGEIFS(COP!$L$2:$L$500,COP!$C$2:$C$500,'Ambient Heat'!$B25,COP!$G$2:$G$500,'Ambient Heat'!G$4,COP!$D$2:$D$500,$E25)))</f>
        <v>0.22379951852805113</v>
      </c>
      <c r="H25" s="46">
        <f>MAX(0,1-(1/AVERAGEIFS(COP!$L$2:$L$500,COP!$C$2:$C$500,'Ambient Heat'!$B25,COP!$G$2:$G$500,'Ambient Heat'!H$4,COP!$D$2:$D$500,$E25)))</f>
        <v>0.22379951852805113</v>
      </c>
      <c r="I25" s="46">
        <f>MAX(0,1-(1/AVERAGEIFS(COP!$L$2:$L$500,COP!$C$2:$C$500,'Ambient Heat'!$B25,COP!$G$2:$G$500,'Ambient Heat'!I$4,COP!$D$2:$D$500,$E25)))</f>
        <v>0.22379951852805113</v>
      </c>
      <c r="J25" s="47">
        <v>5</v>
      </c>
    </row>
    <row r="26" spans="2:10">
      <c r="B26" s="39" t="s">
        <v>136</v>
      </c>
      <c r="C26" s="39" t="s">
        <v>44</v>
      </c>
      <c r="D26" s="39" t="s">
        <v>45</v>
      </c>
      <c r="E26" s="39" t="s">
        <v>126</v>
      </c>
      <c r="F26" s="48">
        <f>MAX(0,1-(1/AVERAGEIFS(COP!$L$2:$L$500,COP!$C$2:$C$500,'Ambient Heat'!$B26,COP!$G$2:$G$500,'Ambient Heat'!F$4,COP!$D$2:$D$500,$E26)))</f>
        <v>0.12030612099845761</v>
      </c>
      <c r="G26" s="48">
        <f>MAX(0,1-(1/AVERAGEIFS(COP!$L$2:$L$500,COP!$C$2:$C$500,'Ambient Heat'!$B26,COP!$G$2:$G$500,'Ambient Heat'!G$4,COP!$D$2:$D$500,$E26)))</f>
        <v>0.14868334290172902</v>
      </c>
      <c r="H26" s="48">
        <f>MAX(0,1-(1/AVERAGEIFS(COP!$L$2:$L$500,COP!$C$2:$C$500,'Ambient Heat'!$B26,COP!$G$2:$G$500,'Ambient Heat'!H$4,COP!$D$2:$D$500,$E26)))</f>
        <v>0.17528698843605151</v>
      </c>
      <c r="I26" s="48">
        <f>MAX(0,1-(1/AVERAGEIFS(COP!$L$2:$L$500,COP!$C$2:$C$500,'Ambient Heat'!$B26,COP!$G$2:$G$500,'Ambient Heat'!I$4,COP!$D$2:$D$500,$E26)))</f>
        <v>0.17528698843605151</v>
      </c>
      <c r="J26" s="49">
        <v>5</v>
      </c>
    </row>
    <row r="27" spans="2:10">
      <c r="B27" s="7" t="s">
        <v>155</v>
      </c>
      <c r="C27"/>
      <c r="D27"/>
      <c r="E27"/>
      <c r="F27" s="50"/>
      <c r="G27" s="50"/>
      <c r="H27" s="50"/>
      <c r="I27" s="50"/>
      <c r="J27" s="50"/>
    </row>
    <row r="28" spans="2:10">
      <c r="B28" s="4" t="s">
        <v>142</v>
      </c>
      <c r="C28" s="4" t="s">
        <v>44</v>
      </c>
      <c r="D28" s="4" t="s">
        <v>157</v>
      </c>
      <c r="E28" s="4" t="s">
        <v>140</v>
      </c>
      <c r="F28" s="46">
        <f>MAX(0,1-(1/AVERAGEIFS(COP!$L$2:$L$500,COP!$C$2:$C$500,'Ambient Heat'!$B28,COP!$G$2:$G$500,'Ambient Heat'!F$4,COP!$D$2:$D$500,$E28)))</f>
        <v>0</v>
      </c>
      <c r="G28" s="46">
        <f>MAX(0,1-(1/AVERAGEIFS(COP!$L$2:$L$500,COP!$C$2:$C$500,'Ambient Heat'!$B28,COP!$G$2:$G$500,'Ambient Heat'!G$4,COP!$D$2:$D$500,$E28)))</f>
        <v>0</v>
      </c>
      <c r="H28" s="46">
        <f>MAX(0,1-(1/AVERAGEIFS(COP!$L$2:$L$500,COP!$C$2:$C$500,'Ambient Heat'!$B28,COP!$G$2:$G$500,'Ambient Heat'!H$4,COP!$D$2:$D$500,$E28)))</f>
        <v>0</v>
      </c>
      <c r="I28" s="46">
        <f>MAX(0,1-(1/AVERAGEIFS(COP!$L$2:$L$500,COP!$C$2:$C$500,'Ambient Heat'!$B28,COP!$G$2:$G$500,'Ambient Heat'!I$4,COP!$D$2:$D$500,$E28)))</f>
        <v>0</v>
      </c>
      <c r="J28" s="47">
        <v>5</v>
      </c>
    </row>
    <row r="29" spans="2:10">
      <c r="B29" s="4" t="s">
        <v>144</v>
      </c>
      <c r="C29" s="4" t="s">
        <v>44</v>
      </c>
      <c r="D29" s="4" t="s">
        <v>157</v>
      </c>
      <c r="E29" s="4" t="s">
        <v>140</v>
      </c>
      <c r="F29" s="46">
        <f>MAX(0,1-(1/AVERAGEIFS(COP!$L$2:$L$500,COP!$C$2:$C$500,'Ambient Heat'!$B29,COP!$G$2:$G$500,'Ambient Heat'!F$4,COP!$D$2:$D$500,$E29)))</f>
        <v>7.3325391866645218E-2</v>
      </c>
      <c r="G29" s="46">
        <f>MAX(0,1-(1/AVERAGEIFS(COP!$L$2:$L$500,COP!$C$2:$C$500,'Ambient Heat'!$B29,COP!$G$2:$G$500,'Ambient Heat'!G$4,COP!$D$2:$D$500,$E29)))</f>
        <v>0.13104649135768687</v>
      </c>
      <c r="H29" s="46">
        <f>MAX(0,1-(1/AVERAGEIFS(COP!$L$2:$L$500,COP!$C$2:$C$500,'Ambient Heat'!$B29,COP!$G$2:$G$500,'Ambient Heat'!H$4,COP!$D$2:$D$500,$E29)))</f>
        <v>0.1665945894385088</v>
      </c>
      <c r="I29" s="46">
        <f>MAX(0,1-(1/AVERAGEIFS(COP!$L$2:$L$500,COP!$C$2:$C$500,'Ambient Heat'!$B29,COP!$G$2:$G$500,'Ambient Heat'!I$4,COP!$D$2:$D$500,$E29)))</f>
        <v>0.1665945894385088</v>
      </c>
      <c r="J29" s="47">
        <v>5</v>
      </c>
    </row>
    <row r="30" spans="2:10">
      <c r="B30" s="4" t="s">
        <v>150</v>
      </c>
      <c r="C30" s="4" t="s">
        <v>44</v>
      </c>
      <c r="D30" s="4" t="s">
        <v>157</v>
      </c>
      <c r="E30" s="4" t="s">
        <v>140</v>
      </c>
      <c r="F30" s="46">
        <f>MAX(0,1-(1/AVERAGEIFS(COP!$L$2:$L$500,COP!$C$2:$C$500,'Ambient Heat'!$B30,COP!$G$2:$G$500,'Ambient Heat'!F$4,COP!$D$2:$D$500,$E30)))</f>
        <v>0</v>
      </c>
      <c r="G30" s="46">
        <f>MAX(0,1-(1/AVERAGEIFS(COP!$L$2:$L$500,COP!$C$2:$C$500,'Ambient Heat'!$B30,COP!$G$2:$G$500,'Ambient Heat'!G$4,COP!$D$2:$D$500,$E30)))</f>
        <v>0</v>
      </c>
      <c r="H30" s="46">
        <f>MAX(0,1-(1/AVERAGEIFS(COP!$L$2:$L$500,COP!$C$2:$C$500,'Ambient Heat'!$B30,COP!$G$2:$G$500,'Ambient Heat'!H$4,COP!$D$2:$D$500,$E30)))</f>
        <v>0</v>
      </c>
      <c r="I30" s="46">
        <f>MAX(0,1-(1/AVERAGEIFS(COP!$L$2:$L$500,COP!$C$2:$C$500,'Ambient Heat'!$B30,COP!$G$2:$G$500,'Ambient Heat'!I$4,COP!$D$2:$D$500,$E30)))</f>
        <v>0</v>
      </c>
      <c r="J30" s="47">
        <v>5</v>
      </c>
    </row>
    <row r="31" spans="2:10">
      <c r="B31" s="39" t="s">
        <v>148</v>
      </c>
      <c r="C31" s="39" t="s">
        <v>44</v>
      </c>
      <c r="D31" s="39" t="s">
        <v>157</v>
      </c>
      <c r="E31" s="39" t="s">
        <v>140</v>
      </c>
      <c r="F31" s="48">
        <f>MAX(0,1-(1/AVERAGEIFS(COP!$L$2:$L$500,COP!$C$2:$C$500,'Ambient Heat'!$B31,COP!$G$2:$G$500,'Ambient Heat'!F$4,COP!$D$2:$D$500,$E31)))</f>
        <v>0</v>
      </c>
      <c r="G31" s="48">
        <f>MAX(0,1-(1/AVERAGEIFS(COP!$L$2:$L$500,COP!$C$2:$C$500,'Ambient Heat'!$B31,COP!$G$2:$G$500,'Ambient Heat'!G$4,COP!$D$2:$D$500,$E31)))</f>
        <v>0</v>
      </c>
      <c r="H31" s="48">
        <f>MAX(0,1-(1/AVERAGEIFS(COP!$L$2:$L$500,COP!$C$2:$C$500,'Ambient Heat'!$B31,COP!$G$2:$G$500,'Ambient Heat'!H$4,COP!$D$2:$D$500,$E31)))</f>
        <v>0</v>
      </c>
      <c r="I31" s="48">
        <f>MAX(0,1-(1/AVERAGEIFS(COP!$L$2:$L$500,COP!$C$2:$C$500,'Ambient Heat'!$B31,COP!$G$2:$G$500,'Ambient Heat'!I$4,COP!$D$2:$D$500,$E31)))</f>
        <v>0</v>
      </c>
      <c r="J31" s="49">
        <v>5</v>
      </c>
    </row>
    <row r="32" spans="2:10">
      <c r="B32" s="7" t="s">
        <v>156</v>
      </c>
      <c r="C32"/>
      <c r="D32"/>
      <c r="E32"/>
      <c r="F32" s="50"/>
      <c r="G32" s="50"/>
      <c r="H32" s="50"/>
      <c r="I32" s="50"/>
      <c r="J32" s="47"/>
    </row>
    <row r="33" spans="2:10">
      <c r="B33" s="4" t="s">
        <v>130</v>
      </c>
      <c r="C33" s="4" t="s">
        <v>44</v>
      </c>
      <c r="D33" s="4" t="s">
        <v>157</v>
      </c>
      <c r="E33" s="4" t="s">
        <v>128</v>
      </c>
      <c r="F33" s="46">
        <f>MAX(0,1-(1/AVERAGEIFS(COP!$L$2:$L$500,COP!$C$2:$C$500,'Ambient Heat'!$B33,COP!$G$2:$G$500,'Ambient Heat'!F$4,COP!$D$2:$D$500,$E33)))</f>
        <v>0</v>
      </c>
      <c r="G33" s="46">
        <f>MAX(0,1-(1/AVERAGEIFS(COP!$L$2:$L$500,COP!$C$2:$C$500,'Ambient Heat'!$B33,COP!$G$2:$G$500,'Ambient Heat'!G$4,COP!$D$2:$D$500,$E33)))</f>
        <v>0</v>
      </c>
      <c r="H33" s="46">
        <f>MAX(0,1-(1/AVERAGEIFS(COP!$L$2:$L$500,COP!$C$2:$C$500,'Ambient Heat'!$B33,COP!$G$2:$G$500,'Ambient Heat'!H$4,COP!$D$2:$D$500,$E33)))</f>
        <v>0</v>
      </c>
      <c r="I33" s="46">
        <f>MAX(0,1-(1/AVERAGEIFS(COP!$L$2:$L$500,COP!$C$2:$C$500,'Ambient Heat'!$B33,COP!$G$2:$G$500,'Ambient Heat'!I$4,COP!$D$2:$D$500,$E33)))</f>
        <v>0</v>
      </c>
      <c r="J33" s="47">
        <v>5</v>
      </c>
    </row>
    <row r="34" spans="2:10">
      <c r="B34" s="4" t="s">
        <v>132</v>
      </c>
      <c r="C34" s="4" t="s">
        <v>44</v>
      </c>
      <c r="D34" s="4" t="s">
        <v>157</v>
      </c>
      <c r="E34" s="4" t="s">
        <v>128</v>
      </c>
      <c r="F34" s="46">
        <f>MAX(0,1-(1/AVERAGEIFS(COP!$L$2:$L$500,COP!$C$2:$C$500,'Ambient Heat'!$B34,COP!$G$2:$G$500,'Ambient Heat'!F$4,COP!$D$2:$D$500,$E34)))</f>
        <v>7.3325391866645218E-2</v>
      </c>
      <c r="G34" s="46">
        <f>MAX(0,1-(1/AVERAGEIFS(COP!$L$2:$L$500,COP!$C$2:$C$500,'Ambient Heat'!$B34,COP!$G$2:$G$500,'Ambient Heat'!G$4,COP!$D$2:$D$500,$E34)))</f>
        <v>0.13104649135768687</v>
      </c>
      <c r="H34" s="46">
        <f>MAX(0,1-(1/AVERAGEIFS(COP!$L$2:$L$500,COP!$C$2:$C$500,'Ambient Heat'!$B34,COP!$G$2:$G$500,'Ambient Heat'!H$4,COP!$D$2:$D$500,$E34)))</f>
        <v>0.1665945894385088</v>
      </c>
      <c r="I34" s="46">
        <f>MAX(0,1-(1/AVERAGEIFS(COP!$L$2:$L$500,COP!$C$2:$C$500,'Ambient Heat'!$B34,COP!$G$2:$G$500,'Ambient Heat'!I$4,COP!$D$2:$D$500,$E34)))</f>
        <v>0.1665945894385088</v>
      </c>
      <c r="J34" s="47">
        <v>5</v>
      </c>
    </row>
    <row r="35" spans="2:10">
      <c r="B35" s="40" t="s">
        <v>149</v>
      </c>
      <c r="C35" s="40" t="s">
        <v>44</v>
      </c>
      <c r="D35" s="40" t="s">
        <v>157</v>
      </c>
      <c r="E35" s="40" t="s">
        <v>128</v>
      </c>
      <c r="F35" s="46">
        <f>MAX(0,1-(1/AVERAGEIFS(COP!$L$2:$L$500,COP!$C$2:$C$500,'Ambient Heat'!$B35,COP!$G$2:$G$500,'Ambient Heat'!F$4,COP!$D$2:$D$500,$E35)))</f>
        <v>0</v>
      </c>
      <c r="G35" s="46">
        <f>MAX(0,1-(1/AVERAGEIFS(COP!$L$2:$L$500,COP!$C$2:$C$500,'Ambient Heat'!$B35,COP!$G$2:$G$500,'Ambient Heat'!G$4,COP!$D$2:$D$500,$E35)))</f>
        <v>0</v>
      </c>
      <c r="H35" s="46">
        <f>MAX(0,1-(1/AVERAGEIFS(COP!$L$2:$L$500,COP!$C$2:$C$500,'Ambient Heat'!$B35,COP!$G$2:$G$500,'Ambient Heat'!H$4,COP!$D$2:$D$500,$E35)))</f>
        <v>0</v>
      </c>
      <c r="I35" s="46">
        <f>MAX(0,1-(1/AVERAGEIFS(COP!$L$2:$L$500,COP!$C$2:$C$500,'Ambient Heat'!$B35,COP!$G$2:$G$500,'Ambient Heat'!I$4,COP!$D$2:$D$500,$E35)))</f>
        <v>0</v>
      </c>
      <c r="J35" s="47">
        <v>5</v>
      </c>
    </row>
    <row r="36" spans="2:10">
      <c r="B36" s="39" t="s">
        <v>136</v>
      </c>
      <c r="C36" s="39" t="s">
        <v>44</v>
      </c>
      <c r="D36" s="39" t="s">
        <v>157</v>
      </c>
      <c r="E36" s="39" t="s">
        <v>128</v>
      </c>
      <c r="F36" s="48">
        <f>MAX(0,1-(1/AVERAGEIFS(COP!$L$2:$L$500,COP!$C$2:$C$500,'Ambient Heat'!$B36,COP!$G$2:$G$500,'Ambient Heat'!F$4,COP!$D$2:$D$500,$E36)))</f>
        <v>0</v>
      </c>
      <c r="G36" s="48">
        <f>MAX(0,1-(1/AVERAGEIFS(COP!$L$2:$L$500,COP!$C$2:$C$500,'Ambient Heat'!$B36,COP!$G$2:$G$500,'Ambient Heat'!G$4,COP!$D$2:$D$500,$E36)))</f>
        <v>0</v>
      </c>
      <c r="H36" s="48">
        <f>MAX(0,1-(1/AVERAGEIFS(COP!$L$2:$L$500,COP!$C$2:$C$500,'Ambient Heat'!$B36,COP!$G$2:$G$500,'Ambient Heat'!H$4,COP!$D$2:$D$500,$E36)))</f>
        <v>0</v>
      </c>
      <c r="I36" s="48">
        <f>MAX(0,1-(1/AVERAGEIFS(COP!$L$2:$L$500,COP!$C$2:$C$500,'Ambient Heat'!$B36,COP!$G$2:$G$500,'Ambient Heat'!I$4,COP!$D$2:$D$500,$E36)))</f>
        <v>0</v>
      </c>
      <c r="J36" s="4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17" sqref="F17"/>
    </sheetView>
  </sheetViews>
  <sheetFormatPr defaultRowHeight="15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workbookViewId="0">
      <selection activeCell="H167" sqref="H167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0.54540737171266152</v>
      </c>
      <c r="M27">
        <v>0.54540737171266152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0.59994810888392769</v>
      </c>
      <c r="M28">
        <v>0.59994810888392769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0.67266909177894896</v>
      </c>
      <c r="M29">
        <v>0.67266909177894896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0.72720982895021513</v>
      </c>
      <c r="M30">
        <v>0.72720982895021513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0.72720982895021513</v>
      </c>
      <c r="M31">
        <v>0.72720982895021513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1.0791274426029089</v>
      </c>
      <c r="M37">
        <v>1.0791274426029089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1.1363952166327382</v>
      </c>
      <c r="M38">
        <v>1.1363952166327382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1.1508095543137158</v>
      </c>
      <c r="M39">
        <v>1.1508095543137158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1.1998962177678554</v>
      </c>
      <c r="M40">
        <v>1.1998962177678554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1.1998962177678554</v>
      </c>
      <c r="M41">
        <v>1.1998962177678554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0.54540737171266152</v>
      </c>
      <c r="M112">
        <v>0.54540737171266152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0.59994810888392769</v>
      </c>
      <c r="M113">
        <v>0.59994810888392769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0.67266909177894896</v>
      </c>
      <c r="M114">
        <v>0.67266909177894896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0.72720982895021513</v>
      </c>
      <c r="M115">
        <v>0.72720982895021513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0.72720982895021513</v>
      </c>
      <c r="M116">
        <v>0.72720982895021513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1.0791274426029089</v>
      </c>
      <c r="M122">
        <v>1.0791274426029089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1.1363952166327382</v>
      </c>
      <c r="M123">
        <v>1.1363952166327382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1.1508095543137158</v>
      </c>
      <c r="M124">
        <v>1.1508095543137158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1.1998962177678554</v>
      </c>
      <c r="M125">
        <v>1.1998962177678554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1.1998962177678554</v>
      </c>
      <c r="M126">
        <v>1.1998962177678554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Olex</cp:lastModifiedBy>
  <cp:lastPrinted>2001-09-28T20:39:50Z</cp:lastPrinted>
  <dcterms:created xsi:type="dcterms:W3CDTF">2001-09-28T18:48:17Z</dcterms:created>
  <dcterms:modified xsi:type="dcterms:W3CDTF">2021-05-09T22:32:17Z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930645167827606</vt:r8>
  </property>
</Properties>
</file>