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9AF88AD5-1E20-46B6-9C0E-5628DA30DA99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R15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I15" i="1"/>
  <c r="J15" i="1"/>
  <c r="K15" i="1"/>
  <c r="L15" i="1"/>
  <c r="M15" i="1"/>
  <c r="N15" i="1"/>
  <c r="O15" i="1"/>
  <c r="P15" i="1"/>
  <c r="Q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<sst xmlns="http://schemas.openxmlformats.org/spreadsheetml/2006/main" count="214" uniqueCount="111">
  <si>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</si>
  <si>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</si>
  <si>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</si>
  <si>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</si>
  <si>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</si>
  <si>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</si>
  <si>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</si>
  <si>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</si>
  <si>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</si>
  <si>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</si>
  <si>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</si>
  <si>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</si>
  <si>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</si>
  <si>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</si>
  <si>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</si>
  <si>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</si>
  <si>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</si>
  <si>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</si>
  <si>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</si>
  <si>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</si>
  <si>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</si>
  <si>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</si>
  <si>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</si>
  <si>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</si>
  <si>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</si>
  <si>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</si>
  <si>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</si>
  <si>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</si>
  <si>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</si>
  <si>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</si>
  <si>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</si>
  <si>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</si>
  <si>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</si>
  <si>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</si>
  <si>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</si>
  <si>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</si>
  <si>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</si>
  <si>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</si>
  <si>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</si>
  <si>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</si>
  <si>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</si>
  <si>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</si>
  <si>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</si>
  <si>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</si>
  <si>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</si>
  <si>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</si>
  <si>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</si>
  <si>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</si>
  <si>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</si>
  <si>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</si>
  <si>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</si>
  <si>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</si>
  <si>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</si>
  <si>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</si>
  <si>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</si>
  <si>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</si>
  <si>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</si>
  <si>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</si>
  <si>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</si>
  <si>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</si>
  <si>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</si>
  <si>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</si>
  <si>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</si>
  <si>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</si>
  <si>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</si>
  <si>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</si>
  <si>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</si>
  <si>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</si>
  <si>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</si>
  <si>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</si>
  <si>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</si>
  <si>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</si>
  <si>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</si>
  <si>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</si>
  <si>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</si>
  <si>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</si>
  <si>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</si>
  <si>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</si>
  <si>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</si>
  <si>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</si>
  <si>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</si>
  <si>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</si>
  <si>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</si>
  <si>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</si>
  <si>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</si>
  <si>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</si>
  <si>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</si>
  <si>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</si>
  <si>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</si>
  <si>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</si>
  <si>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</si>
  <si>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</si>
  <si>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</si>
  <si>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</si>
  <si>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</si>
  <si>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</si>
  <si>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</si>
  <si>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</si>
  <si>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~UC_T:UC_NCAP</t>
  </si>
  <si>
    <t>T-CAR-BEV*</t>
  </si>
  <si>
    <t>T-CAR*,-T-CAR-BEV*</t>
  </si>
  <si>
    <t>UC_BEV_Sahre</t>
  </si>
  <si>
    <t>Market share of new purchased BEVs</t>
  </si>
  <si>
    <t>Market share of new purchased HEVs</t>
  </si>
  <si>
    <t>Market share of new purchased PHEVs</t>
  </si>
  <si>
    <t>Market share of new purchased FCVs</t>
  </si>
  <si>
    <t>Share of new purchased BEVs</t>
  </si>
  <si>
    <t>UC_FCV_Share</t>
  </si>
  <si>
    <t>Share of new purchased FCVs</t>
  </si>
  <si>
    <t>T-CAR-FCV*</t>
  </si>
  <si>
    <t>T-CAR*,-T-CAR-FCV*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</si>
</sst>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_-* #,##0.00_-;\-* #,##0.00_-;_-* &quot;-&quot;??_-;_-@_-"/>
    <numFmt numFmtId="166" formatCode="???,???.00"/>
    <numFmt numFmtId="167" formatCode="#,##0.0000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9" fontId="10" fillId="0" borderId="0" xfId="2" applyFont="1" applyFill="1" applyBorder="1" applyAlignment="1" applyProtection="1"/>
    <xf numFmtId="9" fontId="11" fillId="0" borderId="0" xfId="2" applyFont="1" applyFill="1" applyBorder="1" applyAlignment="1" applyProtection="1"/>
    <xf numFmtId="9" fontId="11" fillId="0" borderId="2" xfId="2" applyFont="1" applyFill="1" applyBorder="1" applyAlignment="1" applyProtection="1"/>
    <xf numFmtId="0" fontId="8" fillId="0" borderId="0" xfId="1" applyNumberFormat="1" applyFont="1" applyFill="1" applyBorder="1" applyAlignment="1" applyProtection="1">
      <alignment horizontal="center"/>
    </xf>
    <xf numFmtId="0" fontId="8" fillId="0" borderId="2" xfId="1" applyNumberFormat="1" applyFont="1" applyFill="1" applyBorder="1" applyAlignment="1" applyProtection="1">
      <alignment horizontal="center"/>
    </xf>
    <xf numFmtId="0" fontId="0" fillId="0" borderId="2" xfId="0" applyBorder="1"/>
    <xf numFmtId="164" fontId="0" fillId="0" borderId="2" xfId="0" applyNumberFormat="1" applyFill="1" applyBorder="1"/>
    <xf numFmtId="2" fontId="0" fillId="0" borderId="2" xfId="0" applyNumberFormat="1" applyBorder="1"/>
    <xf numFmtId="0" fontId="21" fillId="0" borderId="0" xfId="1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Fill="1" applyBorder="1"/>
    <xf numFmtId="2" fontId="0" fillId="0" borderId="0" xfId="0" applyNumberFormat="1" applyBorder="1"/>
  </cellXfs>
  <cellStyles count="26">
    <cellStyle name="5x indented GHG Textfiels" xfId="6" xr:uid="{5CD1B786-0E63-4F5A-BE68-0D84168E146B}"/>
    <cellStyle name="Bold GHG Numbers (0.00)" xfId="7" xr:uid="{B5E0B165-DF5F-4A53-9F15-BD85D0EBF6D3}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Headline" xfId="10" xr:uid="{53CDE853-068B-4B11-A7F6-854B8315E3A9}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Pattern" xfId="20" xr:uid="{37D94D99-9B32-47FC-A78B-8526F392DC28}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63</v>
      </c>
      <c r="C5" s="21" t="s">
        <v>64</v>
      </c>
      <c r="D5" s="21" t="s">
        <v>65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66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67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68</v>
      </c>
      <c r="B10" s="22" t="s">
        <v>69</v>
      </c>
    </row>
    <row r="11" spans="1:30" x14ac:dyDescent="0.3">
      <c r="A11" s="23" t="s">
        <v>70</v>
      </c>
      <c r="B11" s="23" t="s">
        <v>61</v>
      </c>
    </row>
    <row r="12" spans="1:30" x14ac:dyDescent="0.3">
      <c r="A12" s="24" t="s">
        <v>71</v>
      </c>
      <c r="B12" s="24" t="s">
        <v>60</v>
      </c>
    </row>
    <row r="13" spans="1:30" x14ac:dyDescent="0.3">
      <c r="A13" s="24" t="s">
        <v>72</v>
      </c>
      <c r="B13" s="24" t="s">
        <v>59</v>
      </c>
    </row>
    <row r="14" spans="1:30" x14ac:dyDescent="0.3">
      <c r="A14" s="24" t="s">
        <v>73</v>
      </c>
      <c r="B14" s="24" t="s">
        <v>58</v>
      </c>
    </row>
    <row r="15" spans="1:30" x14ac:dyDescent="0.3">
      <c r="A15" s="24" t="s">
        <v>74</v>
      </c>
      <c r="B15" s="24" t="s">
        <v>57</v>
      </c>
    </row>
    <row r="16" spans="1:30" x14ac:dyDescent="0.3">
      <c r="A16" s="24" t="s">
        <v>75</v>
      </c>
      <c r="B16" s="24" t="s">
        <v>56</v>
      </c>
    </row>
    <row r="17" spans="1:2" x14ac:dyDescent="0.3">
      <c r="A17" s="24" t="s">
        <v>76</v>
      </c>
      <c r="B17" s="24" t="s">
        <v>55</v>
      </c>
    </row>
    <row r="18" spans="1:2" x14ac:dyDescent="0.3">
      <c r="A18" s="24" t="s">
        <v>77</v>
      </c>
      <c r="B18" s="24" t="s">
        <v>54</v>
      </c>
    </row>
    <row r="19" spans="1:2" x14ac:dyDescent="0.3">
      <c r="A19" s="24" t="s">
        <v>78</v>
      </c>
      <c r="B19" s="24" t="s">
        <v>53</v>
      </c>
    </row>
    <row r="20" spans="1:2" x14ac:dyDescent="0.3">
      <c r="A20" s="24" t="s">
        <v>79</v>
      </c>
      <c r="B20" s="24" t="s">
        <v>52</v>
      </c>
    </row>
    <row r="21" spans="1:2" x14ac:dyDescent="0.3">
      <c r="A21" s="24" t="s">
        <v>80</v>
      </c>
      <c r="B21" s="24" t="s">
        <v>51</v>
      </c>
    </row>
    <row r="22" spans="1:2" x14ac:dyDescent="0.3">
      <c r="A22" s="24" t="s">
        <v>81</v>
      </c>
      <c r="B22" s="24" t="s">
        <v>50</v>
      </c>
    </row>
    <row r="23" spans="1:2" x14ac:dyDescent="0.3">
      <c r="A23" s="24" t="s">
        <v>82</v>
      </c>
      <c r="B23" s="24" t="s">
        <v>49</v>
      </c>
    </row>
    <row r="24" spans="1:2" x14ac:dyDescent="0.3">
      <c r="A24" s="24" t="s">
        <v>83</v>
      </c>
      <c r="B24" s="24" t="s">
        <v>48</v>
      </c>
    </row>
    <row r="25" spans="1:2" x14ac:dyDescent="0.3">
      <c r="A25" s="24" t="s">
        <v>84</v>
      </c>
      <c r="B25" s="24" t="s">
        <v>47</v>
      </c>
    </row>
    <row r="26" spans="1:2" x14ac:dyDescent="0.3">
      <c r="A26" s="24" t="s">
        <v>85</v>
      </c>
      <c r="B26" s="24" t="s">
        <v>46</v>
      </c>
    </row>
    <row r="27" spans="1:2" x14ac:dyDescent="0.3">
      <c r="A27" s="24" t="s">
        <v>86</v>
      </c>
      <c r="B27" s="24" t="s">
        <v>45</v>
      </c>
    </row>
    <row r="28" spans="1:2" x14ac:dyDescent="0.3">
      <c r="A28" s="24" t="s">
        <v>87</v>
      </c>
      <c r="B28" s="24" t="s">
        <v>44</v>
      </c>
    </row>
    <row r="29" spans="1:2" x14ac:dyDescent="0.3">
      <c r="A29" s="24" t="s">
        <v>88</v>
      </c>
      <c r="B29" s="24" t="s">
        <v>43</v>
      </c>
    </row>
    <row r="30" spans="1:2" x14ac:dyDescent="0.3">
      <c r="A30" s="24" t="s">
        <v>89</v>
      </c>
      <c r="B30" s="24" t="s">
        <v>42</v>
      </c>
    </row>
    <row r="31" spans="1:2" x14ac:dyDescent="0.3">
      <c r="A31" s="24" t="s">
        <v>90</v>
      </c>
      <c r="B31" s="24" t="s">
        <v>41</v>
      </c>
    </row>
    <row r="32" spans="1:2" x14ac:dyDescent="0.3">
      <c r="A32" s="24" t="s">
        <v>91</v>
      </c>
      <c r="B32" s="24" t="s">
        <v>40</v>
      </c>
    </row>
    <row r="33" spans="1:2" x14ac:dyDescent="0.3">
      <c r="A33" s="24" t="s">
        <v>92</v>
      </c>
      <c r="B33" s="24" t="s">
        <v>39</v>
      </c>
    </row>
    <row r="34" spans="1:2" x14ac:dyDescent="0.3">
      <c r="A34" s="24" t="s">
        <v>93</v>
      </c>
      <c r="B34" s="24" t="s">
        <v>38</v>
      </c>
    </row>
    <row r="35" spans="1:2" x14ac:dyDescent="0.3">
      <c r="A35" s="24" t="s">
        <v>94</v>
      </c>
      <c r="B35" s="24" t="s">
        <v>37</v>
      </c>
    </row>
    <row r="36" spans="1:2" x14ac:dyDescent="0.3">
      <c r="A36" s="24" t="s">
        <v>95</v>
      </c>
      <c r="B36" s="24" t="s">
        <v>36</v>
      </c>
    </row>
    <row r="37" spans="1:2" x14ac:dyDescent="0.3">
      <c r="A37" s="25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3"/>
  <sheetViews>
    <sheetView tabSelected="1" zoomScale="85" zoomScaleNormal="85" workbookViewId="0">
      <selection activeCell="A39" sqref="A39:XFD41"/>
    </sheetView>
  </sheetViews>
  <sheetFormatPr defaultRowHeight="14.4" x14ac:dyDescent="0.3"/>
  <cols>
    <col min="2" max="2" width="23.6640625" bestFit="1" customWidth="1"/>
    <col min="3" max="3" width="18.88671875" bestFit="1" customWidth="1"/>
    <col min="4" max="6" width="10.77734375" bestFit="1" customWidth="1"/>
    <col min="7" max="7" width="26.332031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62</v>
      </c>
    </row>
    <row r="4" spans="1:35" x14ac:dyDescent="0.3">
      <c r="B4" s="7" t="s">
        <v>13</v>
      </c>
    </row>
    <row r="5" spans="1:35" x14ac:dyDescent="0.3">
      <c r="F5" t="s">
        <v>98</v>
      </c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16" t="s">
        <v>30</v>
      </c>
    </row>
    <row r="7" spans="1:35" x14ac:dyDescent="0.3">
      <c r="B7" t="s">
        <v>101</v>
      </c>
      <c r="C7" t="s">
        <v>99</v>
      </c>
      <c r="E7" s="37">
        <v>2020</v>
      </c>
      <c r="F7" t="s">
        <v>97</v>
      </c>
      <c r="G7" t="s">
        <v>106</v>
      </c>
      <c r="H7" s="26">
        <f>1-H47</f>
        <v>0.98</v>
      </c>
      <c r="I7" s="26">
        <f t="shared" ref="I7:AH7" si="0">1-I47</f>
        <v>0.98</v>
      </c>
      <c r="J7" s="26">
        <f t="shared" si="0"/>
        <v>0.98</v>
      </c>
      <c r="K7" s="26">
        <f t="shared" si="0"/>
        <v>0.98</v>
      </c>
      <c r="L7" s="26">
        <f t="shared" si="0"/>
        <v>0.98</v>
      </c>
      <c r="M7" s="26">
        <f t="shared" si="0"/>
        <v>0.98</v>
      </c>
      <c r="N7" s="26">
        <f t="shared" si="0"/>
        <v>0.98</v>
      </c>
      <c r="O7" s="26">
        <f t="shared" si="0"/>
        <v>0.98</v>
      </c>
      <c r="P7" s="26">
        <f t="shared" si="0"/>
        <v>0.98</v>
      </c>
      <c r="Q7" s="26">
        <f t="shared" si="0"/>
        <v>0.98</v>
      </c>
      <c r="R7" s="26">
        <f t="shared" si="0"/>
        <v>0.98</v>
      </c>
      <c r="S7" s="26">
        <f t="shared" si="0"/>
        <v>0.98</v>
      </c>
      <c r="T7" s="26">
        <f t="shared" si="0"/>
        <v>0.98</v>
      </c>
      <c r="U7" s="26">
        <f t="shared" si="0"/>
        <v>0.98</v>
      </c>
      <c r="V7" s="26">
        <f t="shared" si="0"/>
        <v>0.98</v>
      </c>
      <c r="W7" s="26">
        <f t="shared" si="0"/>
        <v>0.98</v>
      </c>
      <c r="X7" s="26">
        <f t="shared" si="0"/>
        <v>0.98</v>
      </c>
      <c r="Y7" s="26">
        <f t="shared" si="0"/>
        <v>0.98</v>
      </c>
      <c r="Z7" s="26">
        <f t="shared" si="0"/>
        <v>0.98</v>
      </c>
      <c r="AA7" s="26">
        <f t="shared" si="0"/>
        <v>0.98</v>
      </c>
      <c r="AB7" s="26">
        <f t="shared" si="0"/>
        <v>0.98</v>
      </c>
      <c r="AC7" s="26">
        <f t="shared" si="0"/>
        <v>0.98</v>
      </c>
      <c r="AD7" s="26">
        <f t="shared" si="0"/>
        <v>0.98</v>
      </c>
      <c r="AE7" s="26">
        <f t="shared" si="0"/>
        <v>0.98</v>
      </c>
      <c r="AF7" s="26">
        <f t="shared" si="0"/>
        <v>0.98</v>
      </c>
      <c r="AG7" s="26">
        <f t="shared" si="0"/>
        <v>0.98</v>
      </c>
      <c r="AH7" s="26">
        <f t="shared" si="0"/>
        <v>0.98</v>
      </c>
      <c r="AI7" s="19">
        <v>0</v>
      </c>
    </row>
    <row r="8" spans="1:35" s="27" customFormat="1" x14ac:dyDescent="0.3">
      <c r="C8" s="27" t="s">
        <v>100</v>
      </c>
      <c r="E8" s="37">
        <v>2020</v>
      </c>
      <c r="H8" s="26">
        <f>-H47</f>
        <v>-0.02</v>
      </c>
      <c r="I8" s="26">
        <f t="shared" ref="I8:AH8" si="1">-I47</f>
        <v>-0.02</v>
      </c>
      <c r="J8" s="26">
        <f t="shared" si="1"/>
        <v>-0.02</v>
      </c>
      <c r="K8" s="26">
        <f t="shared" si="1"/>
        <v>-0.02</v>
      </c>
      <c r="L8" s="26">
        <f t="shared" si="1"/>
        <v>-0.02</v>
      </c>
      <c r="M8" s="26">
        <f t="shared" si="1"/>
        <v>-0.02</v>
      </c>
      <c r="N8" s="26">
        <f t="shared" si="1"/>
        <v>-0.02</v>
      </c>
      <c r="O8" s="26">
        <f t="shared" si="1"/>
        <v>-0.02</v>
      </c>
      <c r="P8" s="26">
        <f t="shared" si="1"/>
        <v>-0.02</v>
      </c>
      <c r="Q8" s="26">
        <f t="shared" si="1"/>
        <v>-0.02</v>
      </c>
      <c r="R8" s="26">
        <f t="shared" si="1"/>
        <v>-0.02</v>
      </c>
      <c r="S8" s="26">
        <f t="shared" si="1"/>
        <v>-0.02</v>
      </c>
      <c r="T8" s="26">
        <f t="shared" si="1"/>
        <v>-0.02</v>
      </c>
      <c r="U8" s="26">
        <f t="shared" si="1"/>
        <v>-0.02</v>
      </c>
      <c r="V8" s="26">
        <f t="shared" si="1"/>
        <v>-0.02</v>
      </c>
      <c r="W8" s="26">
        <f t="shared" si="1"/>
        <v>-0.02</v>
      </c>
      <c r="X8" s="26">
        <f t="shared" si="1"/>
        <v>-0.02</v>
      </c>
      <c r="Y8" s="26">
        <f t="shared" si="1"/>
        <v>-0.02</v>
      </c>
      <c r="Z8" s="26">
        <f t="shared" si="1"/>
        <v>-0.02</v>
      </c>
      <c r="AA8" s="26">
        <f t="shared" si="1"/>
        <v>-0.02</v>
      </c>
      <c r="AB8" s="26">
        <f t="shared" si="1"/>
        <v>-0.02</v>
      </c>
      <c r="AC8" s="26">
        <f t="shared" si="1"/>
        <v>-0.02</v>
      </c>
      <c r="AD8" s="26">
        <f t="shared" si="1"/>
        <v>-0.02</v>
      </c>
      <c r="AE8" s="26">
        <f t="shared" si="1"/>
        <v>-0.02</v>
      </c>
      <c r="AF8" s="26">
        <f t="shared" si="1"/>
        <v>-0.02</v>
      </c>
      <c r="AG8" s="26">
        <f t="shared" si="1"/>
        <v>-0.02</v>
      </c>
      <c r="AH8" s="26">
        <f t="shared" si="1"/>
        <v>-0.02</v>
      </c>
      <c r="AI8" s="19"/>
    </row>
    <row r="9" spans="1:35" s="27" customFormat="1" x14ac:dyDescent="0.3">
      <c r="C9" s="27" t="s">
        <v>99</v>
      </c>
      <c r="E9" s="37">
        <v>2025</v>
      </c>
      <c r="F9" s="27" t="s">
        <v>97</v>
      </c>
      <c r="H9" s="26">
        <f>1-H48</f>
        <v>0.9</v>
      </c>
      <c r="I9" s="26">
        <f t="shared" ref="I9:AH9" si="2">1-I48</f>
        <v>0.9</v>
      </c>
      <c r="J9" s="26">
        <f t="shared" si="2"/>
        <v>0.9</v>
      </c>
      <c r="K9" s="26">
        <f t="shared" si="2"/>
        <v>0.9</v>
      </c>
      <c r="L9" s="26">
        <f t="shared" si="2"/>
        <v>0.9</v>
      </c>
      <c r="M9" s="26">
        <f t="shared" si="2"/>
        <v>0.9</v>
      </c>
      <c r="N9" s="26">
        <f t="shared" si="2"/>
        <v>0.9</v>
      </c>
      <c r="O9" s="26">
        <f t="shared" si="2"/>
        <v>0.9</v>
      </c>
      <c r="P9" s="26">
        <f t="shared" si="2"/>
        <v>0.9</v>
      </c>
      <c r="Q9" s="26">
        <f t="shared" si="2"/>
        <v>0.9</v>
      </c>
      <c r="R9" s="26">
        <f t="shared" si="2"/>
        <v>0.9</v>
      </c>
      <c r="S9" s="26">
        <f t="shared" si="2"/>
        <v>0.9</v>
      </c>
      <c r="T9" s="26">
        <f t="shared" si="2"/>
        <v>0.9</v>
      </c>
      <c r="U9" s="26">
        <f t="shared" si="2"/>
        <v>0.9</v>
      </c>
      <c r="V9" s="26">
        <f t="shared" si="2"/>
        <v>0.9</v>
      </c>
      <c r="W9" s="26">
        <f t="shared" si="2"/>
        <v>0.9</v>
      </c>
      <c r="X9" s="26">
        <f t="shared" si="2"/>
        <v>0.9</v>
      </c>
      <c r="Y9" s="26">
        <f t="shared" si="2"/>
        <v>0.9</v>
      </c>
      <c r="Z9" s="26">
        <f t="shared" si="2"/>
        <v>0.9</v>
      </c>
      <c r="AA9" s="26">
        <f t="shared" si="2"/>
        <v>0.9</v>
      </c>
      <c r="AB9" s="26">
        <f t="shared" si="2"/>
        <v>0.9</v>
      </c>
      <c r="AC9" s="26">
        <f t="shared" si="2"/>
        <v>0.9</v>
      </c>
      <c r="AD9" s="26">
        <f t="shared" si="2"/>
        <v>0.9</v>
      </c>
      <c r="AE9" s="26">
        <f t="shared" si="2"/>
        <v>0.9</v>
      </c>
      <c r="AF9" s="26">
        <f t="shared" si="2"/>
        <v>0.9</v>
      </c>
      <c r="AG9" s="26">
        <f t="shared" si="2"/>
        <v>0.9</v>
      </c>
      <c r="AH9" s="26">
        <f t="shared" si="2"/>
        <v>0.9</v>
      </c>
      <c r="AI9" s="19">
        <v>0</v>
      </c>
    </row>
    <row r="10" spans="1:35" s="27" customFormat="1" x14ac:dyDescent="0.3">
      <c r="C10" s="27" t="s">
        <v>100</v>
      </c>
      <c r="E10" s="37">
        <v>2025</v>
      </c>
      <c r="H10" s="26">
        <f>-H48</f>
        <v>-0.1</v>
      </c>
      <c r="I10" s="26">
        <f t="shared" ref="I10:AH10" si="3">-I48</f>
        <v>-0.1</v>
      </c>
      <c r="J10" s="26">
        <f t="shared" si="3"/>
        <v>-0.1</v>
      </c>
      <c r="K10" s="26">
        <f t="shared" si="3"/>
        <v>-0.1</v>
      </c>
      <c r="L10" s="26">
        <f t="shared" si="3"/>
        <v>-0.1</v>
      </c>
      <c r="M10" s="26">
        <f t="shared" si="3"/>
        <v>-0.1</v>
      </c>
      <c r="N10" s="26">
        <f t="shared" si="3"/>
        <v>-0.1</v>
      </c>
      <c r="O10" s="26">
        <f t="shared" si="3"/>
        <v>-0.1</v>
      </c>
      <c r="P10" s="26">
        <f t="shared" si="3"/>
        <v>-0.1</v>
      </c>
      <c r="Q10" s="26">
        <f t="shared" si="3"/>
        <v>-0.1</v>
      </c>
      <c r="R10" s="26">
        <f t="shared" si="3"/>
        <v>-0.1</v>
      </c>
      <c r="S10" s="26">
        <f t="shared" si="3"/>
        <v>-0.1</v>
      </c>
      <c r="T10" s="26">
        <f t="shared" si="3"/>
        <v>-0.1</v>
      </c>
      <c r="U10" s="26">
        <f t="shared" si="3"/>
        <v>-0.1</v>
      </c>
      <c r="V10" s="26">
        <f t="shared" si="3"/>
        <v>-0.1</v>
      </c>
      <c r="W10" s="26">
        <f t="shared" si="3"/>
        <v>-0.1</v>
      </c>
      <c r="X10" s="26">
        <f t="shared" si="3"/>
        <v>-0.1</v>
      </c>
      <c r="Y10" s="26">
        <f t="shared" si="3"/>
        <v>-0.1</v>
      </c>
      <c r="Z10" s="26">
        <f t="shared" si="3"/>
        <v>-0.1</v>
      </c>
      <c r="AA10" s="26">
        <f t="shared" si="3"/>
        <v>-0.1</v>
      </c>
      <c r="AB10" s="26">
        <f t="shared" si="3"/>
        <v>-0.1</v>
      </c>
      <c r="AC10" s="26">
        <f t="shared" si="3"/>
        <v>-0.1</v>
      </c>
      <c r="AD10" s="26">
        <f t="shared" si="3"/>
        <v>-0.1</v>
      </c>
      <c r="AE10" s="26">
        <f t="shared" si="3"/>
        <v>-0.1</v>
      </c>
      <c r="AF10" s="26">
        <f t="shared" si="3"/>
        <v>-0.1</v>
      </c>
      <c r="AG10" s="26">
        <f t="shared" si="3"/>
        <v>-0.1</v>
      </c>
      <c r="AH10" s="26">
        <f t="shared" si="3"/>
        <v>-0.1</v>
      </c>
      <c r="AI10" s="19"/>
    </row>
    <row r="11" spans="1:35" s="27" customFormat="1" x14ac:dyDescent="0.3">
      <c r="C11" s="27" t="s">
        <v>99</v>
      </c>
      <c r="E11" s="37">
        <v>2030</v>
      </c>
      <c r="F11" s="27" t="s">
        <v>97</v>
      </c>
      <c r="H11" s="26">
        <f>1-H49</f>
        <v>0.8</v>
      </c>
      <c r="I11" s="26">
        <f t="shared" ref="I11:AH11" si="4">1-I49</f>
        <v>0.8</v>
      </c>
      <c r="J11" s="26">
        <f t="shared" si="4"/>
        <v>0.8</v>
      </c>
      <c r="K11" s="26">
        <f t="shared" si="4"/>
        <v>0.8</v>
      </c>
      <c r="L11" s="26">
        <f t="shared" si="4"/>
        <v>0.8</v>
      </c>
      <c r="M11" s="26">
        <f t="shared" si="4"/>
        <v>0.8</v>
      </c>
      <c r="N11" s="26">
        <f t="shared" si="4"/>
        <v>0.8</v>
      </c>
      <c r="O11" s="26">
        <f t="shared" si="4"/>
        <v>0.8</v>
      </c>
      <c r="P11" s="26">
        <f t="shared" si="4"/>
        <v>0.8</v>
      </c>
      <c r="Q11" s="26">
        <f t="shared" si="4"/>
        <v>0.8</v>
      </c>
      <c r="R11" s="26">
        <f t="shared" si="4"/>
        <v>0.8</v>
      </c>
      <c r="S11" s="26">
        <f t="shared" si="4"/>
        <v>0.8</v>
      </c>
      <c r="T11" s="26">
        <f t="shared" si="4"/>
        <v>0.8</v>
      </c>
      <c r="U11" s="26">
        <f t="shared" si="4"/>
        <v>0.8</v>
      </c>
      <c r="V11" s="26">
        <f t="shared" si="4"/>
        <v>0.8</v>
      </c>
      <c r="W11" s="26">
        <f t="shared" si="4"/>
        <v>0.8</v>
      </c>
      <c r="X11" s="26">
        <f t="shared" si="4"/>
        <v>0.8</v>
      </c>
      <c r="Y11" s="26">
        <f t="shared" si="4"/>
        <v>0.8</v>
      </c>
      <c r="Z11" s="26">
        <f t="shared" si="4"/>
        <v>0.8</v>
      </c>
      <c r="AA11" s="26">
        <f t="shared" si="4"/>
        <v>0.8</v>
      </c>
      <c r="AB11" s="26">
        <f t="shared" si="4"/>
        <v>0.8</v>
      </c>
      <c r="AC11" s="26">
        <f t="shared" si="4"/>
        <v>0.8</v>
      </c>
      <c r="AD11" s="26">
        <f t="shared" si="4"/>
        <v>0.8</v>
      </c>
      <c r="AE11" s="26">
        <f t="shared" si="4"/>
        <v>0.8</v>
      </c>
      <c r="AF11" s="26">
        <f t="shared" si="4"/>
        <v>0.8</v>
      </c>
      <c r="AG11" s="26">
        <f t="shared" si="4"/>
        <v>0.8</v>
      </c>
      <c r="AH11" s="26">
        <f t="shared" si="4"/>
        <v>0.8</v>
      </c>
      <c r="AI11" s="19">
        <v>0</v>
      </c>
    </row>
    <row r="12" spans="1:35" s="27" customFormat="1" x14ac:dyDescent="0.3">
      <c r="C12" s="27" t="s">
        <v>100</v>
      </c>
      <c r="E12" s="37">
        <v>2030</v>
      </c>
      <c r="H12" s="26">
        <f>-H49</f>
        <v>-0.2</v>
      </c>
      <c r="I12" s="26">
        <f t="shared" ref="I12:AH12" si="5">-I49</f>
        <v>-0.2</v>
      </c>
      <c r="J12" s="26">
        <f t="shared" si="5"/>
        <v>-0.2</v>
      </c>
      <c r="K12" s="26">
        <f t="shared" si="5"/>
        <v>-0.2</v>
      </c>
      <c r="L12" s="26">
        <f t="shared" si="5"/>
        <v>-0.2</v>
      </c>
      <c r="M12" s="26">
        <f t="shared" si="5"/>
        <v>-0.2</v>
      </c>
      <c r="N12" s="26">
        <f t="shared" si="5"/>
        <v>-0.2</v>
      </c>
      <c r="O12" s="26">
        <f t="shared" si="5"/>
        <v>-0.2</v>
      </c>
      <c r="P12" s="26">
        <f t="shared" si="5"/>
        <v>-0.2</v>
      </c>
      <c r="Q12" s="26">
        <f t="shared" si="5"/>
        <v>-0.2</v>
      </c>
      <c r="R12" s="26">
        <f t="shared" si="5"/>
        <v>-0.2</v>
      </c>
      <c r="S12" s="26">
        <f t="shared" si="5"/>
        <v>-0.2</v>
      </c>
      <c r="T12" s="26">
        <f t="shared" si="5"/>
        <v>-0.2</v>
      </c>
      <c r="U12" s="26">
        <f t="shared" si="5"/>
        <v>-0.2</v>
      </c>
      <c r="V12" s="26">
        <f t="shared" si="5"/>
        <v>-0.2</v>
      </c>
      <c r="W12" s="26">
        <f t="shared" si="5"/>
        <v>-0.2</v>
      </c>
      <c r="X12" s="26">
        <f t="shared" si="5"/>
        <v>-0.2</v>
      </c>
      <c r="Y12" s="26">
        <f t="shared" si="5"/>
        <v>-0.2</v>
      </c>
      <c r="Z12" s="26">
        <f t="shared" si="5"/>
        <v>-0.2</v>
      </c>
      <c r="AA12" s="26">
        <f t="shared" si="5"/>
        <v>-0.2</v>
      </c>
      <c r="AB12" s="26">
        <f t="shared" si="5"/>
        <v>-0.2</v>
      </c>
      <c r="AC12" s="26">
        <f t="shared" si="5"/>
        <v>-0.2</v>
      </c>
      <c r="AD12" s="26">
        <f t="shared" si="5"/>
        <v>-0.2</v>
      </c>
      <c r="AE12" s="26">
        <f t="shared" si="5"/>
        <v>-0.2</v>
      </c>
      <c r="AF12" s="26">
        <f t="shared" si="5"/>
        <v>-0.2</v>
      </c>
      <c r="AG12" s="26">
        <f t="shared" si="5"/>
        <v>-0.2</v>
      </c>
      <c r="AH12" s="26">
        <f t="shared" si="5"/>
        <v>-0.2</v>
      </c>
      <c r="AI12" s="19"/>
    </row>
    <row r="13" spans="1:35" s="27" customFormat="1" x14ac:dyDescent="0.3">
      <c r="C13" s="27" t="s">
        <v>99</v>
      </c>
      <c r="E13" s="37">
        <v>2035</v>
      </c>
      <c r="F13" s="27" t="s">
        <v>97</v>
      </c>
      <c r="H13" s="26">
        <f>1-H50</f>
        <v>0.66999999999999993</v>
      </c>
      <c r="I13" s="26">
        <f t="shared" ref="I13:AH13" si="6">1-I50</f>
        <v>0.66999999999999993</v>
      </c>
      <c r="J13" s="26">
        <f t="shared" si="6"/>
        <v>0.66999999999999993</v>
      </c>
      <c r="K13" s="26">
        <f t="shared" si="6"/>
        <v>0.66999999999999993</v>
      </c>
      <c r="L13" s="26">
        <f t="shared" si="6"/>
        <v>0.66999999999999993</v>
      </c>
      <c r="M13" s="26">
        <f t="shared" si="6"/>
        <v>0.66999999999999993</v>
      </c>
      <c r="N13" s="26">
        <f t="shared" si="6"/>
        <v>0.66999999999999993</v>
      </c>
      <c r="O13" s="26">
        <f t="shared" si="6"/>
        <v>0.66999999999999993</v>
      </c>
      <c r="P13" s="26">
        <f t="shared" si="6"/>
        <v>0.66999999999999993</v>
      </c>
      <c r="Q13" s="26">
        <f t="shared" si="6"/>
        <v>0.66999999999999993</v>
      </c>
      <c r="R13" s="26">
        <f t="shared" si="6"/>
        <v>0.66999999999999993</v>
      </c>
      <c r="S13" s="26">
        <f t="shared" si="6"/>
        <v>0.66999999999999993</v>
      </c>
      <c r="T13" s="26">
        <f t="shared" si="6"/>
        <v>0.66999999999999993</v>
      </c>
      <c r="U13" s="26">
        <f t="shared" si="6"/>
        <v>0.66999999999999993</v>
      </c>
      <c r="V13" s="26">
        <f t="shared" si="6"/>
        <v>0.66999999999999993</v>
      </c>
      <c r="W13" s="26">
        <f t="shared" si="6"/>
        <v>0.66999999999999993</v>
      </c>
      <c r="X13" s="26">
        <f t="shared" si="6"/>
        <v>0.66999999999999993</v>
      </c>
      <c r="Y13" s="26">
        <f t="shared" si="6"/>
        <v>0.66999999999999993</v>
      </c>
      <c r="Z13" s="26">
        <f t="shared" si="6"/>
        <v>0.66999999999999993</v>
      </c>
      <c r="AA13" s="26">
        <f t="shared" si="6"/>
        <v>0.66999999999999993</v>
      </c>
      <c r="AB13" s="26">
        <f t="shared" si="6"/>
        <v>0.66999999999999993</v>
      </c>
      <c r="AC13" s="26">
        <f t="shared" si="6"/>
        <v>0.66999999999999993</v>
      </c>
      <c r="AD13" s="26">
        <f t="shared" si="6"/>
        <v>0.66999999999999993</v>
      </c>
      <c r="AE13" s="26">
        <f t="shared" si="6"/>
        <v>0.66999999999999993</v>
      </c>
      <c r="AF13" s="26">
        <f t="shared" si="6"/>
        <v>0.66999999999999993</v>
      </c>
      <c r="AG13" s="26">
        <f t="shared" si="6"/>
        <v>0.66999999999999993</v>
      </c>
      <c r="AH13" s="26">
        <f t="shared" si="6"/>
        <v>0.66999999999999993</v>
      </c>
      <c r="AI13" s="19">
        <v>0</v>
      </c>
    </row>
    <row r="14" spans="1:35" s="27" customFormat="1" x14ac:dyDescent="0.3">
      <c r="C14" s="27" t="s">
        <v>100</v>
      </c>
      <c r="E14" s="37">
        <v>2035</v>
      </c>
      <c r="H14" s="26">
        <f>-H50</f>
        <v>-0.33</v>
      </c>
      <c r="I14" s="26">
        <f t="shared" ref="I14:AH14" si="7">-I50</f>
        <v>-0.33</v>
      </c>
      <c r="J14" s="26">
        <f t="shared" si="7"/>
        <v>-0.33</v>
      </c>
      <c r="K14" s="26">
        <f t="shared" si="7"/>
        <v>-0.33</v>
      </c>
      <c r="L14" s="26">
        <f t="shared" si="7"/>
        <v>-0.33</v>
      </c>
      <c r="M14" s="26">
        <f t="shared" si="7"/>
        <v>-0.33</v>
      </c>
      <c r="N14" s="26">
        <f t="shared" si="7"/>
        <v>-0.33</v>
      </c>
      <c r="O14" s="26">
        <f t="shared" si="7"/>
        <v>-0.33</v>
      </c>
      <c r="P14" s="26">
        <f t="shared" si="7"/>
        <v>-0.33</v>
      </c>
      <c r="Q14" s="26">
        <f t="shared" si="7"/>
        <v>-0.33</v>
      </c>
      <c r="R14" s="26">
        <f t="shared" si="7"/>
        <v>-0.33</v>
      </c>
      <c r="S14" s="26">
        <f t="shared" si="7"/>
        <v>-0.33</v>
      </c>
      <c r="T14" s="26">
        <f t="shared" si="7"/>
        <v>-0.33</v>
      </c>
      <c r="U14" s="26">
        <f t="shared" si="7"/>
        <v>-0.33</v>
      </c>
      <c r="V14" s="26">
        <f t="shared" si="7"/>
        <v>-0.33</v>
      </c>
      <c r="W14" s="26">
        <f t="shared" si="7"/>
        <v>-0.33</v>
      </c>
      <c r="X14" s="26">
        <f t="shared" si="7"/>
        <v>-0.33</v>
      </c>
      <c r="Y14" s="26">
        <f t="shared" si="7"/>
        <v>-0.33</v>
      </c>
      <c r="Z14" s="26">
        <f t="shared" si="7"/>
        <v>-0.33</v>
      </c>
      <c r="AA14" s="26">
        <f t="shared" si="7"/>
        <v>-0.33</v>
      </c>
      <c r="AB14" s="26">
        <f t="shared" si="7"/>
        <v>-0.33</v>
      </c>
      <c r="AC14" s="26">
        <f t="shared" si="7"/>
        <v>-0.33</v>
      </c>
      <c r="AD14" s="26">
        <f t="shared" si="7"/>
        <v>-0.33</v>
      </c>
      <c r="AE14" s="26">
        <f t="shared" si="7"/>
        <v>-0.33</v>
      </c>
      <c r="AF14" s="26">
        <f t="shared" si="7"/>
        <v>-0.33</v>
      </c>
      <c r="AG14" s="26">
        <f t="shared" si="7"/>
        <v>-0.33</v>
      </c>
      <c r="AH14" s="26">
        <f t="shared" si="7"/>
        <v>-0.33</v>
      </c>
      <c r="AI14" s="19"/>
    </row>
    <row r="15" spans="1:35" s="27" customFormat="1" x14ac:dyDescent="0.3">
      <c r="C15" s="27" t="s">
        <v>99</v>
      </c>
      <c r="E15" s="37">
        <v>2040</v>
      </c>
      <c r="F15" s="27" t="s">
        <v>97</v>
      </c>
      <c r="H15" s="26">
        <f t="shared" ref="H15:AH15" si="8">1-H51</f>
        <v>0.55000000000000004</v>
      </c>
      <c r="I15" s="26">
        <f t="shared" si="8"/>
        <v>0.55000000000000004</v>
      </c>
      <c r="J15" s="26">
        <f t="shared" si="8"/>
        <v>0.55000000000000004</v>
      </c>
      <c r="K15" s="26">
        <f t="shared" si="8"/>
        <v>0.55000000000000004</v>
      </c>
      <c r="L15" s="26">
        <f t="shared" si="8"/>
        <v>0.55000000000000004</v>
      </c>
      <c r="M15" s="26">
        <f t="shared" si="8"/>
        <v>0.55000000000000004</v>
      </c>
      <c r="N15" s="26">
        <f t="shared" si="8"/>
        <v>0.55000000000000004</v>
      </c>
      <c r="O15" s="26">
        <f t="shared" si="8"/>
        <v>0.55000000000000004</v>
      </c>
      <c r="P15" s="26">
        <f t="shared" si="8"/>
        <v>0.55000000000000004</v>
      </c>
      <c r="Q15" s="26">
        <f t="shared" si="8"/>
        <v>0.55000000000000004</v>
      </c>
      <c r="R15" s="26">
        <f t="shared" si="8"/>
        <v>0.55000000000000004</v>
      </c>
      <c r="S15" s="26">
        <f t="shared" si="8"/>
        <v>0.55000000000000004</v>
      </c>
      <c r="T15" s="26">
        <f t="shared" si="8"/>
        <v>0.55000000000000004</v>
      </c>
      <c r="U15" s="26">
        <f t="shared" si="8"/>
        <v>0.55000000000000004</v>
      </c>
      <c r="V15" s="26">
        <f t="shared" si="8"/>
        <v>0.55000000000000004</v>
      </c>
      <c r="W15" s="26">
        <f t="shared" si="8"/>
        <v>0.55000000000000004</v>
      </c>
      <c r="X15" s="26">
        <f t="shared" si="8"/>
        <v>0.55000000000000004</v>
      </c>
      <c r="Y15" s="26">
        <f t="shared" si="8"/>
        <v>0.55000000000000004</v>
      </c>
      <c r="Z15" s="26">
        <f t="shared" si="8"/>
        <v>0.55000000000000004</v>
      </c>
      <c r="AA15" s="26">
        <f t="shared" si="8"/>
        <v>0.55000000000000004</v>
      </c>
      <c r="AB15" s="26">
        <f t="shared" si="8"/>
        <v>0.55000000000000004</v>
      </c>
      <c r="AC15" s="26">
        <f t="shared" si="8"/>
        <v>0.55000000000000004</v>
      </c>
      <c r="AD15" s="26">
        <f t="shared" si="8"/>
        <v>0.55000000000000004</v>
      </c>
      <c r="AE15" s="26">
        <f t="shared" si="8"/>
        <v>0.55000000000000004</v>
      </c>
      <c r="AF15" s="26">
        <f t="shared" si="8"/>
        <v>0.55000000000000004</v>
      </c>
      <c r="AG15" s="26">
        <f t="shared" si="8"/>
        <v>0.55000000000000004</v>
      </c>
      <c r="AH15" s="26">
        <f t="shared" si="8"/>
        <v>0.55000000000000004</v>
      </c>
      <c r="AI15" s="19">
        <v>0</v>
      </c>
    </row>
    <row r="16" spans="1:35" s="27" customFormat="1" x14ac:dyDescent="0.3">
      <c r="C16" s="27" t="s">
        <v>100</v>
      </c>
      <c r="E16" s="37">
        <v>2040</v>
      </c>
      <c r="H16" s="26">
        <f>-H51</f>
        <v>-0.45</v>
      </c>
      <c r="I16" s="26">
        <f t="shared" ref="I16:AH16" si="9">-I51</f>
        <v>-0.45</v>
      </c>
      <c r="J16" s="26">
        <f t="shared" si="9"/>
        <v>-0.45</v>
      </c>
      <c r="K16" s="26">
        <f t="shared" si="9"/>
        <v>-0.45</v>
      </c>
      <c r="L16" s="26">
        <f t="shared" si="9"/>
        <v>-0.45</v>
      </c>
      <c r="M16" s="26">
        <f t="shared" si="9"/>
        <v>-0.45</v>
      </c>
      <c r="N16" s="26">
        <f t="shared" si="9"/>
        <v>-0.45</v>
      </c>
      <c r="O16" s="26">
        <f t="shared" si="9"/>
        <v>-0.45</v>
      </c>
      <c r="P16" s="26">
        <f t="shared" si="9"/>
        <v>-0.45</v>
      </c>
      <c r="Q16" s="26">
        <f t="shared" si="9"/>
        <v>-0.45</v>
      </c>
      <c r="R16" s="26">
        <f t="shared" si="9"/>
        <v>-0.45</v>
      </c>
      <c r="S16" s="26">
        <f t="shared" si="9"/>
        <v>-0.45</v>
      </c>
      <c r="T16" s="26">
        <f t="shared" si="9"/>
        <v>-0.45</v>
      </c>
      <c r="U16" s="26">
        <f t="shared" si="9"/>
        <v>-0.45</v>
      </c>
      <c r="V16" s="26">
        <f t="shared" si="9"/>
        <v>-0.45</v>
      </c>
      <c r="W16" s="26">
        <f t="shared" si="9"/>
        <v>-0.45</v>
      </c>
      <c r="X16" s="26">
        <f t="shared" si="9"/>
        <v>-0.45</v>
      </c>
      <c r="Y16" s="26">
        <f t="shared" si="9"/>
        <v>-0.45</v>
      </c>
      <c r="Z16" s="26">
        <f t="shared" si="9"/>
        <v>-0.45</v>
      </c>
      <c r="AA16" s="26">
        <f t="shared" si="9"/>
        <v>-0.45</v>
      </c>
      <c r="AB16" s="26">
        <f t="shared" si="9"/>
        <v>-0.45</v>
      </c>
      <c r="AC16" s="26">
        <f t="shared" si="9"/>
        <v>-0.45</v>
      </c>
      <c r="AD16" s="26">
        <f t="shared" si="9"/>
        <v>-0.45</v>
      </c>
      <c r="AE16" s="26">
        <f t="shared" si="9"/>
        <v>-0.45</v>
      </c>
      <c r="AF16" s="26">
        <f t="shared" si="9"/>
        <v>-0.45</v>
      </c>
      <c r="AG16" s="26">
        <f t="shared" si="9"/>
        <v>-0.45</v>
      </c>
      <c r="AH16" s="26">
        <f t="shared" si="9"/>
        <v>-0.45</v>
      </c>
      <c r="AI16" s="19"/>
    </row>
    <row r="17" spans="2:35" s="27" customFormat="1" x14ac:dyDescent="0.3">
      <c r="C17" s="27" t="s">
        <v>99</v>
      </c>
      <c r="E17" s="37">
        <v>2045</v>
      </c>
      <c r="F17" s="27" t="s">
        <v>97</v>
      </c>
      <c r="H17" s="26">
        <f>1-H52</f>
        <v>0.4</v>
      </c>
      <c r="I17" s="26">
        <f t="shared" ref="I17:AH17" si="10">1-I52</f>
        <v>0.4</v>
      </c>
      <c r="J17" s="26">
        <f t="shared" si="10"/>
        <v>0.4</v>
      </c>
      <c r="K17" s="26">
        <f t="shared" si="10"/>
        <v>0.4</v>
      </c>
      <c r="L17" s="26">
        <f t="shared" si="10"/>
        <v>0.4</v>
      </c>
      <c r="M17" s="26">
        <f t="shared" si="10"/>
        <v>0.4</v>
      </c>
      <c r="N17" s="26">
        <f t="shared" si="10"/>
        <v>0.4</v>
      </c>
      <c r="O17" s="26">
        <f t="shared" si="10"/>
        <v>0.4</v>
      </c>
      <c r="P17" s="26">
        <f t="shared" si="10"/>
        <v>0.4</v>
      </c>
      <c r="Q17" s="26">
        <f t="shared" si="10"/>
        <v>0.4</v>
      </c>
      <c r="R17" s="26">
        <f t="shared" si="10"/>
        <v>0.4</v>
      </c>
      <c r="S17" s="26">
        <f t="shared" si="10"/>
        <v>0.4</v>
      </c>
      <c r="T17" s="26">
        <f t="shared" si="10"/>
        <v>0.4</v>
      </c>
      <c r="U17" s="26">
        <f t="shared" si="10"/>
        <v>0.4</v>
      </c>
      <c r="V17" s="26">
        <f t="shared" si="10"/>
        <v>0.4</v>
      </c>
      <c r="W17" s="26">
        <f t="shared" si="10"/>
        <v>0.4</v>
      </c>
      <c r="X17" s="26">
        <f t="shared" si="10"/>
        <v>0.4</v>
      </c>
      <c r="Y17" s="26">
        <f t="shared" si="10"/>
        <v>0.4</v>
      </c>
      <c r="Z17" s="26">
        <f t="shared" si="10"/>
        <v>0.4</v>
      </c>
      <c r="AA17" s="26">
        <f t="shared" si="10"/>
        <v>0.4</v>
      </c>
      <c r="AB17" s="26">
        <f t="shared" si="10"/>
        <v>0.4</v>
      </c>
      <c r="AC17" s="26">
        <f t="shared" si="10"/>
        <v>0.4</v>
      </c>
      <c r="AD17" s="26">
        <f t="shared" si="10"/>
        <v>0.4</v>
      </c>
      <c r="AE17" s="26">
        <f t="shared" si="10"/>
        <v>0.4</v>
      </c>
      <c r="AF17" s="26">
        <f t="shared" si="10"/>
        <v>0.4</v>
      </c>
      <c r="AG17" s="26">
        <f t="shared" si="10"/>
        <v>0.4</v>
      </c>
      <c r="AH17" s="26">
        <f t="shared" si="10"/>
        <v>0.4</v>
      </c>
      <c r="AI17" s="19">
        <v>0</v>
      </c>
    </row>
    <row r="18" spans="2:35" s="27" customFormat="1" x14ac:dyDescent="0.3">
      <c r="C18" s="27" t="s">
        <v>100</v>
      </c>
      <c r="E18" s="37">
        <v>2045</v>
      </c>
      <c r="H18" s="26">
        <f>-H52</f>
        <v>-0.6</v>
      </c>
      <c r="I18" s="26">
        <f t="shared" ref="I18:AH18" si="11">-I52</f>
        <v>-0.6</v>
      </c>
      <c r="J18" s="26">
        <f t="shared" si="11"/>
        <v>-0.6</v>
      </c>
      <c r="K18" s="26">
        <f t="shared" si="11"/>
        <v>-0.6</v>
      </c>
      <c r="L18" s="26">
        <f t="shared" si="11"/>
        <v>-0.6</v>
      </c>
      <c r="M18" s="26">
        <f t="shared" si="11"/>
        <v>-0.6</v>
      </c>
      <c r="N18" s="26">
        <f t="shared" si="11"/>
        <v>-0.6</v>
      </c>
      <c r="O18" s="26">
        <f t="shared" si="11"/>
        <v>-0.6</v>
      </c>
      <c r="P18" s="26">
        <f t="shared" si="11"/>
        <v>-0.6</v>
      </c>
      <c r="Q18" s="26">
        <f t="shared" si="11"/>
        <v>-0.6</v>
      </c>
      <c r="R18" s="26">
        <f t="shared" si="11"/>
        <v>-0.6</v>
      </c>
      <c r="S18" s="26">
        <f t="shared" si="11"/>
        <v>-0.6</v>
      </c>
      <c r="T18" s="26">
        <f t="shared" si="11"/>
        <v>-0.6</v>
      </c>
      <c r="U18" s="26">
        <f t="shared" si="11"/>
        <v>-0.6</v>
      </c>
      <c r="V18" s="26">
        <f t="shared" si="11"/>
        <v>-0.6</v>
      </c>
      <c r="W18" s="26">
        <f t="shared" si="11"/>
        <v>-0.6</v>
      </c>
      <c r="X18" s="26">
        <f t="shared" si="11"/>
        <v>-0.6</v>
      </c>
      <c r="Y18" s="26">
        <f t="shared" si="11"/>
        <v>-0.6</v>
      </c>
      <c r="Z18" s="26">
        <f t="shared" si="11"/>
        <v>-0.6</v>
      </c>
      <c r="AA18" s="26">
        <f t="shared" si="11"/>
        <v>-0.6</v>
      </c>
      <c r="AB18" s="26">
        <f t="shared" si="11"/>
        <v>-0.6</v>
      </c>
      <c r="AC18" s="26">
        <f t="shared" si="11"/>
        <v>-0.6</v>
      </c>
      <c r="AD18" s="26">
        <f t="shared" si="11"/>
        <v>-0.6</v>
      </c>
      <c r="AE18" s="26">
        <f t="shared" si="11"/>
        <v>-0.6</v>
      </c>
      <c r="AF18" s="26">
        <f t="shared" si="11"/>
        <v>-0.6</v>
      </c>
      <c r="AG18" s="26">
        <f t="shared" si="11"/>
        <v>-0.6</v>
      </c>
      <c r="AH18" s="26">
        <f t="shared" si="11"/>
        <v>-0.6</v>
      </c>
      <c r="AI18" s="19"/>
    </row>
    <row r="19" spans="2:35" s="27" customFormat="1" x14ac:dyDescent="0.3">
      <c r="C19" s="27" t="s">
        <v>99</v>
      </c>
      <c r="E19" s="37">
        <v>2050</v>
      </c>
      <c r="F19" s="27" t="s">
        <v>97</v>
      </c>
      <c r="H19" s="26">
        <f>1-H53</f>
        <v>0.4</v>
      </c>
      <c r="I19" s="26">
        <f t="shared" ref="I19:AH19" si="12">1-I53</f>
        <v>0.4</v>
      </c>
      <c r="J19" s="26">
        <f t="shared" si="12"/>
        <v>0.4</v>
      </c>
      <c r="K19" s="26">
        <f t="shared" si="12"/>
        <v>0.4</v>
      </c>
      <c r="L19" s="26">
        <f t="shared" si="12"/>
        <v>0.4</v>
      </c>
      <c r="M19" s="26">
        <f t="shared" si="12"/>
        <v>0.4</v>
      </c>
      <c r="N19" s="26">
        <f t="shared" si="12"/>
        <v>0.4</v>
      </c>
      <c r="O19" s="26">
        <f t="shared" si="12"/>
        <v>0.4</v>
      </c>
      <c r="P19" s="26">
        <f t="shared" si="12"/>
        <v>0.4</v>
      </c>
      <c r="Q19" s="26">
        <f t="shared" si="12"/>
        <v>0.4</v>
      </c>
      <c r="R19" s="26">
        <f t="shared" si="12"/>
        <v>0.4</v>
      </c>
      <c r="S19" s="26">
        <f t="shared" si="12"/>
        <v>0.4</v>
      </c>
      <c r="T19" s="26">
        <f t="shared" si="12"/>
        <v>0.4</v>
      </c>
      <c r="U19" s="26">
        <f t="shared" si="12"/>
        <v>0.4</v>
      </c>
      <c r="V19" s="26">
        <f t="shared" si="12"/>
        <v>0.4</v>
      </c>
      <c r="W19" s="26">
        <f t="shared" si="12"/>
        <v>0.4</v>
      </c>
      <c r="X19" s="26">
        <f t="shared" si="12"/>
        <v>0.4</v>
      </c>
      <c r="Y19" s="26">
        <f t="shared" si="12"/>
        <v>0.4</v>
      </c>
      <c r="Z19" s="26">
        <f t="shared" si="12"/>
        <v>0.4</v>
      </c>
      <c r="AA19" s="26">
        <f t="shared" si="12"/>
        <v>0.4</v>
      </c>
      <c r="AB19" s="26">
        <f t="shared" si="12"/>
        <v>0.4</v>
      </c>
      <c r="AC19" s="26">
        <f t="shared" si="12"/>
        <v>0.4</v>
      </c>
      <c r="AD19" s="26">
        <f t="shared" si="12"/>
        <v>0.4</v>
      </c>
      <c r="AE19" s="26">
        <f t="shared" si="12"/>
        <v>0.4</v>
      </c>
      <c r="AF19" s="26">
        <f t="shared" si="12"/>
        <v>0.4</v>
      </c>
      <c r="AG19" s="26">
        <f t="shared" si="12"/>
        <v>0.4</v>
      </c>
      <c r="AH19" s="26">
        <f t="shared" si="12"/>
        <v>0.4</v>
      </c>
      <c r="AI19" s="19">
        <v>0</v>
      </c>
    </row>
    <row r="20" spans="2:35" s="27" customFormat="1" x14ac:dyDescent="0.3">
      <c r="C20" s="27" t="s">
        <v>100</v>
      </c>
      <c r="E20" s="37">
        <v>2050</v>
      </c>
      <c r="H20" s="26">
        <f>-H53</f>
        <v>-0.6</v>
      </c>
      <c r="I20" s="26">
        <f t="shared" ref="I20:AH20" si="13">-I53</f>
        <v>-0.6</v>
      </c>
      <c r="J20" s="26">
        <f t="shared" si="13"/>
        <v>-0.6</v>
      </c>
      <c r="K20" s="26">
        <f t="shared" si="13"/>
        <v>-0.6</v>
      </c>
      <c r="L20" s="26">
        <f t="shared" si="13"/>
        <v>-0.6</v>
      </c>
      <c r="M20" s="26">
        <f t="shared" si="13"/>
        <v>-0.6</v>
      </c>
      <c r="N20" s="26">
        <f t="shared" si="13"/>
        <v>-0.6</v>
      </c>
      <c r="O20" s="26">
        <f t="shared" si="13"/>
        <v>-0.6</v>
      </c>
      <c r="P20" s="26">
        <f t="shared" si="13"/>
        <v>-0.6</v>
      </c>
      <c r="Q20" s="26">
        <f t="shared" si="13"/>
        <v>-0.6</v>
      </c>
      <c r="R20" s="26">
        <f t="shared" si="13"/>
        <v>-0.6</v>
      </c>
      <c r="S20" s="26">
        <f t="shared" si="13"/>
        <v>-0.6</v>
      </c>
      <c r="T20" s="26">
        <f t="shared" si="13"/>
        <v>-0.6</v>
      </c>
      <c r="U20" s="26">
        <f t="shared" si="13"/>
        <v>-0.6</v>
      </c>
      <c r="V20" s="26">
        <f t="shared" si="13"/>
        <v>-0.6</v>
      </c>
      <c r="W20" s="26">
        <f t="shared" si="13"/>
        <v>-0.6</v>
      </c>
      <c r="X20" s="26">
        <f t="shared" si="13"/>
        <v>-0.6</v>
      </c>
      <c r="Y20" s="26">
        <f t="shared" si="13"/>
        <v>-0.6</v>
      </c>
      <c r="Z20" s="26">
        <f t="shared" si="13"/>
        <v>-0.6</v>
      </c>
      <c r="AA20" s="26">
        <f t="shared" si="13"/>
        <v>-0.6</v>
      </c>
      <c r="AB20" s="26">
        <f t="shared" si="13"/>
        <v>-0.6</v>
      </c>
      <c r="AC20" s="26">
        <f t="shared" si="13"/>
        <v>-0.6</v>
      </c>
      <c r="AD20" s="26">
        <f t="shared" si="13"/>
        <v>-0.6</v>
      </c>
      <c r="AE20" s="26">
        <f t="shared" si="13"/>
        <v>-0.6</v>
      </c>
      <c r="AF20" s="26">
        <f t="shared" si="13"/>
        <v>-0.6</v>
      </c>
      <c r="AG20" s="26">
        <f t="shared" si="13"/>
        <v>-0.6</v>
      </c>
      <c r="AH20" s="26">
        <f t="shared" si="13"/>
        <v>-0.6</v>
      </c>
      <c r="AI20" s="19"/>
    </row>
    <row r="21" spans="2:35" s="27" customFormat="1" x14ac:dyDescent="0.3">
      <c r="B21" s="33"/>
      <c r="C21" s="33"/>
      <c r="D21" s="33"/>
      <c r="E21" s="38">
        <v>0</v>
      </c>
      <c r="F21" s="33"/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5">
        <v>5</v>
      </c>
    </row>
    <row r="22" spans="2:35" s="27" customFormat="1" x14ac:dyDescent="0.3">
      <c r="B22" s="39" t="s">
        <v>107</v>
      </c>
      <c r="C22" s="27" t="s">
        <v>109</v>
      </c>
      <c r="D22" s="39"/>
      <c r="E22" s="37">
        <v>2020</v>
      </c>
      <c r="F22" s="27" t="s">
        <v>97</v>
      </c>
      <c r="G22" s="27" t="s">
        <v>108</v>
      </c>
      <c r="H22" s="41">
        <f>1-H83</f>
        <v>1</v>
      </c>
      <c r="I22" s="41">
        <f t="shared" ref="I22:AH22" si="14">1-I83</f>
        <v>1</v>
      </c>
      <c r="J22" s="41">
        <f t="shared" si="14"/>
        <v>1</v>
      </c>
      <c r="K22" s="41">
        <f t="shared" si="14"/>
        <v>1</v>
      </c>
      <c r="L22" s="41">
        <f t="shared" si="14"/>
        <v>1</v>
      </c>
      <c r="M22" s="41">
        <f t="shared" si="14"/>
        <v>1</v>
      </c>
      <c r="N22" s="41">
        <f t="shared" si="14"/>
        <v>1</v>
      </c>
      <c r="O22" s="41">
        <f t="shared" si="14"/>
        <v>1</v>
      </c>
      <c r="P22" s="41">
        <f t="shared" si="14"/>
        <v>1</v>
      </c>
      <c r="Q22" s="41">
        <f t="shared" si="14"/>
        <v>1</v>
      </c>
      <c r="R22" s="41">
        <f t="shared" si="14"/>
        <v>1</v>
      </c>
      <c r="S22" s="41">
        <f t="shared" si="14"/>
        <v>1</v>
      </c>
      <c r="T22" s="41">
        <f t="shared" si="14"/>
        <v>1</v>
      </c>
      <c r="U22" s="41">
        <f t="shared" si="14"/>
        <v>1</v>
      </c>
      <c r="V22" s="41">
        <f t="shared" si="14"/>
        <v>1</v>
      </c>
      <c r="W22" s="41">
        <f t="shared" si="14"/>
        <v>1</v>
      </c>
      <c r="X22" s="41">
        <f t="shared" si="14"/>
        <v>1</v>
      </c>
      <c r="Y22" s="41">
        <f t="shared" si="14"/>
        <v>1</v>
      </c>
      <c r="Z22" s="41">
        <f t="shared" si="14"/>
        <v>1</v>
      </c>
      <c r="AA22" s="41">
        <f t="shared" si="14"/>
        <v>1</v>
      </c>
      <c r="AB22" s="41">
        <f t="shared" si="14"/>
        <v>1</v>
      </c>
      <c r="AC22" s="41">
        <f t="shared" si="14"/>
        <v>1</v>
      </c>
      <c r="AD22" s="41">
        <f t="shared" si="14"/>
        <v>1</v>
      </c>
      <c r="AE22" s="41">
        <f t="shared" si="14"/>
        <v>1</v>
      </c>
      <c r="AF22" s="41">
        <f t="shared" si="14"/>
        <v>1</v>
      </c>
      <c r="AG22" s="41">
        <f t="shared" si="14"/>
        <v>1</v>
      </c>
      <c r="AH22" s="41">
        <f t="shared" si="14"/>
        <v>1</v>
      </c>
      <c r="AI22" s="19">
        <v>0</v>
      </c>
    </row>
    <row r="23" spans="2:35" s="27" customFormat="1" x14ac:dyDescent="0.3">
      <c r="B23" s="39"/>
      <c r="C23" s="27" t="s">
        <v>110</v>
      </c>
      <c r="D23" s="39"/>
      <c r="E23" s="37">
        <v>2020</v>
      </c>
      <c r="G23" s="39"/>
      <c r="H23" s="41">
        <f>-H83</f>
        <v>0</v>
      </c>
      <c r="I23" s="41">
        <f t="shared" ref="I23:AH23" si="15">-I83</f>
        <v>0</v>
      </c>
      <c r="J23" s="41">
        <f t="shared" si="15"/>
        <v>0</v>
      </c>
      <c r="K23" s="41">
        <f t="shared" si="15"/>
        <v>0</v>
      </c>
      <c r="L23" s="41">
        <f t="shared" si="15"/>
        <v>0</v>
      </c>
      <c r="M23" s="41">
        <f t="shared" si="15"/>
        <v>0</v>
      </c>
      <c r="N23" s="41">
        <f t="shared" si="15"/>
        <v>0</v>
      </c>
      <c r="O23" s="41">
        <f t="shared" si="15"/>
        <v>0</v>
      </c>
      <c r="P23" s="41">
        <f t="shared" si="15"/>
        <v>0</v>
      </c>
      <c r="Q23" s="41">
        <f t="shared" si="15"/>
        <v>0</v>
      </c>
      <c r="R23" s="41">
        <f t="shared" si="15"/>
        <v>0</v>
      </c>
      <c r="S23" s="41">
        <f t="shared" si="15"/>
        <v>0</v>
      </c>
      <c r="T23" s="41">
        <f t="shared" si="15"/>
        <v>0</v>
      </c>
      <c r="U23" s="41">
        <f t="shared" si="15"/>
        <v>0</v>
      </c>
      <c r="V23" s="41">
        <f t="shared" si="15"/>
        <v>0</v>
      </c>
      <c r="W23" s="41">
        <f t="shared" si="15"/>
        <v>0</v>
      </c>
      <c r="X23" s="41">
        <f t="shared" si="15"/>
        <v>0</v>
      </c>
      <c r="Y23" s="41">
        <f t="shared" si="15"/>
        <v>0</v>
      </c>
      <c r="Z23" s="41">
        <f t="shared" si="15"/>
        <v>0</v>
      </c>
      <c r="AA23" s="41">
        <f t="shared" si="15"/>
        <v>0</v>
      </c>
      <c r="AB23" s="41">
        <f t="shared" si="15"/>
        <v>0</v>
      </c>
      <c r="AC23" s="41">
        <f t="shared" si="15"/>
        <v>0</v>
      </c>
      <c r="AD23" s="41">
        <f t="shared" si="15"/>
        <v>0</v>
      </c>
      <c r="AE23" s="41">
        <f t="shared" si="15"/>
        <v>0</v>
      </c>
      <c r="AF23" s="41">
        <f t="shared" si="15"/>
        <v>0</v>
      </c>
      <c r="AG23" s="41">
        <f t="shared" si="15"/>
        <v>0</v>
      </c>
      <c r="AH23" s="41">
        <f t="shared" si="15"/>
        <v>0</v>
      </c>
      <c r="AI23" s="19"/>
    </row>
    <row r="24" spans="2:35" s="27" customFormat="1" x14ac:dyDescent="0.3">
      <c r="B24" s="39"/>
      <c r="C24" s="27" t="s">
        <v>109</v>
      </c>
      <c r="D24" s="39"/>
      <c r="E24" s="37">
        <v>2025</v>
      </c>
      <c r="F24" s="27" t="s">
        <v>97</v>
      </c>
      <c r="G24" s="39"/>
      <c r="H24" s="41">
        <f>1-H84</f>
        <v>1</v>
      </c>
      <c r="I24" s="41">
        <f t="shared" ref="I24:AH24" si="16">1-I84</f>
        <v>1</v>
      </c>
      <c r="J24" s="41">
        <f t="shared" si="16"/>
        <v>1</v>
      </c>
      <c r="K24" s="41">
        <f t="shared" si="16"/>
        <v>1</v>
      </c>
      <c r="L24" s="41">
        <f t="shared" si="16"/>
        <v>1</v>
      </c>
      <c r="M24" s="41">
        <f t="shared" si="16"/>
        <v>1</v>
      </c>
      <c r="N24" s="41">
        <f t="shared" si="16"/>
        <v>1</v>
      </c>
      <c r="O24" s="41">
        <f t="shared" si="16"/>
        <v>1</v>
      </c>
      <c r="P24" s="41">
        <f t="shared" si="16"/>
        <v>1</v>
      </c>
      <c r="Q24" s="41">
        <f t="shared" si="16"/>
        <v>1</v>
      </c>
      <c r="R24" s="41">
        <f t="shared" si="16"/>
        <v>1</v>
      </c>
      <c r="S24" s="41">
        <f t="shared" si="16"/>
        <v>1</v>
      </c>
      <c r="T24" s="41">
        <f t="shared" si="16"/>
        <v>1</v>
      </c>
      <c r="U24" s="41">
        <f t="shared" si="16"/>
        <v>1</v>
      </c>
      <c r="V24" s="41">
        <f t="shared" si="16"/>
        <v>1</v>
      </c>
      <c r="W24" s="41">
        <f t="shared" si="16"/>
        <v>1</v>
      </c>
      <c r="X24" s="41">
        <f t="shared" si="16"/>
        <v>1</v>
      </c>
      <c r="Y24" s="41">
        <f t="shared" si="16"/>
        <v>1</v>
      </c>
      <c r="Z24" s="41">
        <f t="shared" si="16"/>
        <v>1</v>
      </c>
      <c r="AA24" s="41">
        <f t="shared" si="16"/>
        <v>1</v>
      </c>
      <c r="AB24" s="41">
        <f t="shared" si="16"/>
        <v>1</v>
      </c>
      <c r="AC24" s="41">
        <f t="shared" si="16"/>
        <v>1</v>
      </c>
      <c r="AD24" s="41">
        <f t="shared" si="16"/>
        <v>1</v>
      </c>
      <c r="AE24" s="41">
        <f t="shared" si="16"/>
        <v>1</v>
      </c>
      <c r="AF24" s="41">
        <f t="shared" si="16"/>
        <v>1</v>
      </c>
      <c r="AG24" s="41">
        <f t="shared" si="16"/>
        <v>1</v>
      </c>
      <c r="AH24" s="41">
        <f t="shared" si="16"/>
        <v>1</v>
      </c>
      <c r="AI24" s="19">
        <v>0</v>
      </c>
    </row>
    <row r="25" spans="2:35" s="27" customFormat="1" x14ac:dyDescent="0.3">
      <c r="B25" s="39"/>
      <c r="C25" s="27" t="s">
        <v>110</v>
      </c>
      <c r="D25" s="39"/>
      <c r="E25" s="37">
        <v>2025</v>
      </c>
      <c r="G25" s="39"/>
      <c r="H25" s="41">
        <f>-H84</f>
        <v>0</v>
      </c>
      <c r="I25" s="41">
        <f t="shared" ref="I25:AH25" si="17">-I84</f>
        <v>0</v>
      </c>
      <c r="J25" s="41">
        <f t="shared" si="17"/>
        <v>0</v>
      </c>
      <c r="K25" s="41">
        <f t="shared" si="17"/>
        <v>0</v>
      </c>
      <c r="L25" s="41">
        <f t="shared" si="17"/>
        <v>0</v>
      </c>
      <c r="M25" s="41">
        <f t="shared" si="17"/>
        <v>0</v>
      </c>
      <c r="N25" s="41">
        <f t="shared" si="17"/>
        <v>0</v>
      </c>
      <c r="O25" s="41">
        <f t="shared" si="17"/>
        <v>0</v>
      </c>
      <c r="P25" s="41">
        <f t="shared" si="17"/>
        <v>0</v>
      </c>
      <c r="Q25" s="41">
        <f t="shared" si="17"/>
        <v>0</v>
      </c>
      <c r="R25" s="41">
        <f t="shared" si="17"/>
        <v>0</v>
      </c>
      <c r="S25" s="41">
        <f t="shared" si="17"/>
        <v>0</v>
      </c>
      <c r="T25" s="41">
        <f t="shared" si="17"/>
        <v>0</v>
      </c>
      <c r="U25" s="41">
        <f t="shared" si="17"/>
        <v>0</v>
      </c>
      <c r="V25" s="41">
        <f t="shared" si="17"/>
        <v>0</v>
      </c>
      <c r="W25" s="41">
        <f t="shared" si="17"/>
        <v>0</v>
      </c>
      <c r="X25" s="41">
        <f t="shared" si="17"/>
        <v>0</v>
      </c>
      <c r="Y25" s="41">
        <f t="shared" si="17"/>
        <v>0</v>
      </c>
      <c r="Z25" s="41">
        <f t="shared" si="17"/>
        <v>0</v>
      </c>
      <c r="AA25" s="41">
        <f t="shared" si="17"/>
        <v>0</v>
      </c>
      <c r="AB25" s="41">
        <f t="shared" si="17"/>
        <v>0</v>
      </c>
      <c r="AC25" s="41">
        <f t="shared" si="17"/>
        <v>0</v>
      </c>
      <c r="AD25" s="41">
        <f t="shared" si="17"/>
        <v>0</v>
      </c>
      <c r="AE25" s="41">
        <f t="shared" si="17"/>
        <v>0</v>
      </c>
      <c r="AF25" s="41">
        <f t="shared" si="17"/>
        <v>0</v>
      </c>
      <c r="AG25" s="41">
        <f t="shared" si="17"/>
        <v>0</v>
      </c>
      <c r="AH25" s="41">
        <f t="shared" si="17"/>
        <v>0</v>
      </c>
      <c r="AI25" s="19"/>
    </row>
    <row r="26" spans="2:35" s="27" customFormat="1" x14ac:dyDescent="0.3">
      <c r="B26" s="39"/>
      <c r="C26" s="27" t="s">
        <v>109</v>
      </c>
      <c r="D26" s="39"/>
      <c r="E26" s="37">
        <v>2030</v>
      </c>
      <c r="F26" s="27" t="s">
        <v>97</v>
      </c>
      <c r="G26" s="39"/>
      <c r="H26" s="41">
        <f>1-H85</f>
        <v>1</v>
      </c>
      <c r="I26" s="41">
        <f t="shared" ref="I26:AH26" si="18">1-I85</f>
        <v>1</v>
      </c>
      <c r="J26" s="41">
        <f t="shared" si="18"/>
        <v>1</v>
      </c>
      <c r="K26" s="41">
        <f t="shared" si="18"/>
        <v>1</v>
      </c>
      <c r="L26" s="41">
        <f t="shared" si="18"/>
        <v>1</v>
      </c>
      <c r="M26" s="41">
        <f t="shared" si="18"/>
        <v>1</v>
      </c>
      <c r="N26" s="41">
        <f t="shared" si="18"/>
        <v>1</v>
      </c>
      <c r="O26" s="41">
        <f t="shared" si="18"/>
        <v>1</v>
      </c>
      <c r="P26" s="41">
        <f t="shared" si="18"/>
        <v>1</v>
      </c>
      <c r="Q26" s="41">
        <f t="shared" si="18"/>
        <v>1</v>
      </c>
      <c r="R26" s="41">
        <f t="shared" si="18"/>
        <v>1</v>
      </c>
      <c r="S26" s="41">
        <f t="shared" si="18"/>
        <v>1</v>
      </c>
      <c r="T26" s="41">
        <f t="shared" si="18"/>
        <v>1</v>
      </c>
      <c r="U26" s="41">
        <f t="shared" si="18"/>
        <v>1</v>
      </c>
      <c r="V26" s="41">
        <f t="shared" si="18"/>
        <v>1</v>
      </c>
      <c r="W26" s="41">
        <f t="shared" si="18"/>
        <v>1</v>
      </c>
      <c r="X26" s="41">
        <f t="shared" si="18"/>
        <v>1</v>
      </c>
      <c r="Y26" s="41">
        <f t="shared" si="18"/>
        <v>1</v>
      </c>
      <c r="Z26" s="41">
        <f t="shared" si="18"/>
        <v>1</v>
      </c>
      <c r="AA26" s="41">
        <f t="shared" si="18"/>
        <v>1</v>
      </c>
      <c r="AB26" s="41">
        <f t="shared" si="18"/>
        <v>1</v>
      </c>
      <c r="AC26" s="41">
        <f t="shared" si="18"/>
        <v>1</v>
      </c>
      <c r="AD26" s="41">
        <f t="shared" si="18"/>
        <v>1</v>
      </c>
      <c r="AE26" s="41">
        <f t="shared" si="18"/>
        <v>1</v>
      </c>
      <c r="AF26" s="41">
        <f t="shared" si="18"/>
        <v>1</v>
      </c>
      <c r="AG26" s="41">
        <f t="shared" si="18"/>
        <v>1</v>
      </c>
      <c r="AH26" s="41">
        <f t="shared" si="18"/>
        <v>1</v>
      </c>
      <c r="AI26" s="19">
        <v>0</v>
      </c>
    </row>
    <row r="27" spans="2:35" s="27" customFormat="1" x14ac:dyDescent="0.3">
      <c r="B27" s="39"/>
      <c r="C27" s="27" t="s">
        <v>110</v>
      </c>
      <c r="D27" s="39"/>
      <c r="E27" s="37">
        <v>2030</v>
      </c>
      <c r="G27" s="39"/>
      <c r="H27" s="41">
        <f>-H85</f>
        <v>0</v>
      </c>
      <c r="I27" s="41">
        <f t="shared" ref="I27:AH27" si="19">-I85</f>
        <v>0</v>
      </c>
      <c r="J27" s="41">
        <f t="shared" si="19"/>
        <v>0</v>
      </c>
      <c r="K27" s="41">
        <f t="shared" si="19"/>
        <v>0</v>
      </c>
      <c r="L27" s="41">
        <f t="shared" si="19"/>
        <v>0</v>
      </c>
      <c r="M27" s="41">
        <f t="shared" si="19"/>
        <v>0</v>
      </c>
      <c r="N27" s="41">
        <f t="shared" si="19"/>
        <v>0</v>
      </c>
      <c r="O27" s="41">
        <f t="shared" si="19"/>
        <v>0</v>
      </c>
      <c r="P27" s="41">
        <f t="shared" si="19"/>
        <v>0</v>
      </c>
      <c r="Q27" s="41">
        <f t="shared" si="19"/>
        <v>0</v>
      </c>
      <c r="R27" s="41">
        <f t="shared" si="19"/>
        <v>0</v>
      </c>
      <c r="S27" s="41">
        <f t="shared" si="19"/>
        <v>0</v>
      </c>
      <c r="T27" s="41">
        <f t="shared" si="19"/>
        <v>0</v>
      </c>
      <c r="U27" s="41">
        <f t="shared" si="19"/>
        <v>0</v>
      </c>
      <c r="V27" s="41">
        <f t="shared" si="19"/>
        <v>0</v>
      </c>
      <c r="W27" s="41">
        <f t="shared" si="19"/>
        <v>0</v>
      </c>
      <c r="X27" s="41">
        <f t="shared" si="19"/>
        <v>0</v>
      </c>
      <c r="Y27" s="41">
        <f t="shared" si="19"/>
        <v>0</v>
      </c>
      <c r="Z27" s="41">
        <f t="shared" si="19"/>
        <v>0</v>
      </c>
      <c r="AA27" s="41">
        <f t="shared" si="19"/>
        <v>0</v>
      </c>
      <c r="AB27" s="41">
        <f t="shared" si="19"/>
        <v>0</v>
      </c>
      <c r="AC27" s="41">
        <f t="shared" si="19"/>
        <v>0</v>
      </c>
      <c r="AD27" s="41">
        <f t="shared" si="19"/>
        <v>0</v>
      </c>
      <c r="AE27" s="41">
        <f t="shared" si="19"/>
        <v>0</v>
      </c>
      <c r="AF27" s="41">
        <f t="shared" si="19"/>
        <v>0</v>
      </c>
      <c r="AG27" s="41">
        <f t="shared" si="19"/>
        <v>0</v>
      </c>
      <c r="AH27" s="41">
        <f t="shared" si="19"/>
        <v>0</v>
      </c>
      <c r="AI27" s="19"/>
    </row>
    <row r="28" spans="2:35" s="27" customFormat="1" x14ac:dyDescent="0.3">
      <c r="B28" s="39"/>
      <c r="C28" s="27" t="s">
        <v>109</v>
      </c>
      <c r="D28" s="39"/>
      <c r="E28" s="37">
        <v>2035</v>
      </c>
      <c r="F28" s="27" t="s">
        <v>97</v>
      </c>
      <c r="G28" s="39"/>
      <c r="H28" s="41">
        <f>1-H86</f>
        <v>0.98</v>
      </c>
      <c r="I28" s="41">
        <f t="shared" ref="I28:AH28" si="20">1-I86</f>
        <v>0.98</v>
      </c>
      <c r="J28" s="41">
        <f t="shared" si="20"/>
        <v>0.98</v>
      </c>
      <c r="K28" s="41">
        <f t="shared" si="20"/>
        <v>0.98</v>
      </c>
      <c r="L28" s="41">
        <f t="shared" si="20"/>
        <v>0.98</v>
      </c>
      <c r="M28" s="41">
        <f t="shared" si="20"/>
        <v>0.98</v>
      </c>
      <c r="N28" s="41">
        <f t="shared" si="20"/>
        <v>0.98</v>
      </c>
      <c r="O28" s="41">
        <f t="shared" si="20"/>
        <v>0.98</v>
      </c>
      <c r="P28" s="41">
        <f t="shared" si="20"/>
        <v>0.98</v>
      </c>
      <c r="Q28" s="41">
        <f t="shared" si="20"/>
        <v>0.98</v>
      </c>
      <c r="R28" s="41">
        <f t="shared" si="20"/>
        <v>0.98</v>
      </c>
      <c r="S28" s="41">
        <f t="shared" si="20"/>
        <v>0.98</v>
      </c>
      <c r="T28" s="41">
        <f t="shared" si="20"/>
        <v>0.98</v>
      </c>
      <c r="U28" s="41">
        <f t="shared" si="20"/>
        <v>0.98</v>
      </c>
      <c r="V28" s="41">
        <f t="shared" si="20"/>
        <v>0.98</v>
      </c>
      <c r="W28" s="41">
        <f t="shared" si="20"/>
        <v>0.98</v>
      </c>
      <c r="X28" s="41">
        <f t="shared" si="20"/>
        <v>0.98</v>
      </c>
      <c r="Y28" s="41">
        <f t="shared" si="20"/>
        <v>0.98</v>
      </c>
      <c r="Z28" s="41">
        <f t="shared" si="20"/>
        <v>0.98</v>
      </c>
      <c r="AA28" s="41">
        <f t="shared" si="20"/>
        <v>0.98</v>
      </c>
      <c r="AB28" s="41">
        <f t="shared" si="20"/>
        <v>0.98</v>
      </c>
      <c r="AC28" s="41">
        <f t="shared" si="20"/>
        <v>0.98</v>
      </c>
      <c r="AD28" s="41">
        <f t="shared" si="20"/>
        <v>0.98</v>
      </c>
      <c r="AE28" s="41">
        <f t="shared" si="20"/>
        <v>0.98</v>
      </c>
      <c r="AF28" s="41">
        <f t="shared" si="20"/>
        <v>0.98</v>
      </c>
      <c r="AG28" s="41">
        <f t="shared" si="20"/>
        <v>0.98</v>
      </c>
      <c r="AH28" s="41">
        <f t="shared" si="20"/>
        <v>0.98</v>
      </c>
      <c r="AI28" s="19">
        <v>0</v>
      </c>
    </row>
    <row r="29" spans="2:35" s="27" customFormat="1" x14ac:dyDescent="0.3">
      <c r="B29" s="39"/>
      <c r="C29" s="27" t="s">
        <v>110</v>
      </c>
      <c r="D29" s="39"/>
      <c r="E29" s="37">
        <v>2035</v>
      </c>
      <c r="G29" s="39"/>
      <c r="H29" s="41">
        <f>-H86</f>
        <v>-0.02</v>
      </c>
      <c r="I29" s="41">
        <f t="shared" ref="I29:AH29" si="21">-I86</f>
        <v>-0.02</v>
      </c>
      <c r="J29" s="41">
        <f t="shared" si="21"/>
        <v>-0.02</v>
      </c>
      <c r="K29" s="41">
        <f t="shared" si="21"/>
        <v>-0.02</v>
      </c>
      <c r="L29" s="41">
        <f t="shared" si="21"/>
        <v>-0.02</v>
      </c>
      <c r="M29" s="41">
        <f t="shared" si="21"/>
        <v>-0.02</v>
      </c>
      <c r="N29" s="41">
        <f t="shared" si="21"/>
        <v>-0.02</v>
      </c>
      <c r="O29" s="41">
        <f t="shared" si="21"/>
        <v>-0.02</v>
      </c>
      <c r="P29" s="41">
        <f t="shared" si="21"/>
        <v>-0.02</v>
      </c>
      <c r="Q29" s="41">
        <f t="shared" si="21"/>
        <v>-0.02</v>
      </c>
      <c r="R29" s="41">
        <f t="shared" si="21"/>
        <v>-0.02</v>
      </c>
      <c r="S29" s="41">
        <f t="shared" si="21"/>
        <v>-0.02</v>
      </c>
      <c r="T29" s="41">
        <f t="shared" si="21"/>
        <v>-0.02</v>
      </c>
      <c r="U29" s="41">
        <f t="shared" si="21"/>
        <v>-0.02</v>
      </c>
      <c r="V29" s="41">
        <f t="shared" si="21"/>
        <v>-0.02</v>
      </c>
      <c r="W29" s="41">
        <f t="shared" si="21"/>
        <v>-0.02</v>
      </c>
      <c r="X29" s="41">
        <f t="shared" si="21"/>
        <v>-0.02</v>
      </c>
      <c r="Y29" s="41">
        <f t="shared" si="21"/>
        <v>-0.02</v>
      </c>
      <c r="Z29" s="41">
        <f t="shared" si="21"/>
        <v>-0.02</v>
      </c>
      <c r="AA29" s="41">
        <f t="shared" si="21"/>
        <v>-0.02</v>
      </c>
      <c r="AB29" s="41">
        <f t="shared" si="21"/>
        <v>-0.02</v>
      </c>
      <c r="AC29" s="41">
        <f t="shared" si="21"/>
        <v>-0.02</v>
      </c>
      <c r="AD29" s="41">
        <f t="shared" si="21"/>
        <v>-0.02</v>
      </c>
      <c r="AE29" s="41">
        <f t="shared" si="21"/>
        <v>-0.02</v>
      </c>
      <c r="AF29" s="41">
        <f t="shared" si="21"/>
        <v>-0.02</v>
      </c>
      <c r="AG29" s="41">
        <f t="shared" si="21"/>
        <v>-0.02</v>
      </c>
      <c r="AH29" s="41">
        <f t="shared" si="21"/>
        <v>-0.02</v>
      </c>
      <c r="AI29" s="19"/>
    </row>
    <row r="30" spans="2:35" s="27" customFormat="1" x14ac:dyDescent="0.3">
      <c r="B30" s="39"/>
      <c r="C30" s="27" t="s">
        <v>109</v>
      </c>
      <c r="D30" s="39"/>
      <c r="E30" s="37">
        <v>2040</v>
      </c>
      <c r="F30" s="27" t="s">
        <v>97</v>
      </c>
      <c r="G30" s="39"/>
      <c r="H30" s="41">
        <f>1-H87</f>
        <v>0.95</v>
      </c>
      <c r="I30" s="41">
        <f t="shared" ref="I30:AH30" si="22">1-I87</f>
        <v>0.95</v>
      </c>
      <c r="J30" s="41">
        <f t="shared" si="22"/>
        <v>0.95</v>
      </c>
      <c r="K30" s="41">
        <f t="shared" si="22"/>
        <v>0.95</v>
      </c>
      <c r="L30" s="41">
        <f t="shared" si="22"/>
        <v>0.95</v>
      </c>
      <c r="M30" s="41">
        <f t="shared" si="22"/>
        <v>0.95</v>
      </c>
      <c r="N30" s="41">
        <f t="shared" si="22"/>
        <v>0.95</v>
      </c>
      <c r="O30" s="41">
        <f t="shared" si="22"/>
        <v>0.95</v>
      </c>
      <c r="P30" s="41">
        <f t="shared" si="22"/>
        <v>0.95</v>
      </c>
      <c r="Q30" s="41">
        <f t="shared" si="22"/>
        <v>0.95</v>
      </c>
      <c r="R30" s="41">
        <f t="shared" si="22"/>
        <v>0.95</v>
      </c>
      <c r="S30" s="41">
        <f t="shared" si="22"/>
        <v>0.95</v>
      </c>
      <c r="T30" s="41">
        <f t="shared" si="22"/>
        <v>0.95</v>
      </c>
      <c r="U30" s="41">
        <f t="shared" si="22"/>
        <v>0.95</v>
      </c>
      <c r="V30" s="41">
        <f t="shared" si="22"/>
        <v>0.95</v>
      </c>
      <c r="W30" s="41">
        <f t="shared" si="22"/>
        <v>0.95</v>
      </c>
      <c r="X30" s="41">
        <f t="shared" si="22"/>
        <v>0.95</v>
      </c>
      <c r="Y30" s="41">
        <f t="shared" si="22"/>
        <v>0.95</v>
      </c>
      <c r="Z30" s="41">
        <f t="shared" si="22"/>
        <v>0.95</v>
      </c>
      <c r="AA30" s="41">
        <f t="shared" si="22"/>
        <v>0.95</v>
      </c>
      <c r="AB30" s="41">
        <f t="shared" si="22"/>
        <v>0.95</v>
      </c>
      <c r="AC30" s="41">
        <f t="shared" si="22"/>
        <v>0.95</v>
      </c>
      <c r="AD30" s="41">
        <f t="shared" si="22"/>
        <v>0.95</v>
      </c>
      <c r="AE30" s="41">
        <f t="shared" si="22"/>
        <v>0.95</v>
      </c>
      <c r="AF30" s="41">
        <f t="shared" si="22"/>
        <v>0.95</v>
      </c>
      <c r="AG30" s="41">
        <f t="shared" si="22"/>
        <v>0.95</v>
      </c>
      <c r="AH30" s="41">
        <f t="shared" si="22"/>
        <v>0.95</v>
      </c>
      <c r="AI30" s="19">
        <v>0</v>
      </c>
    </row>
    <row r="31" spans="2:35" s="27" customFormat="1" x14ac:dyDescent="0.3">
      <c r="B31" s="39"/>
      <c r="C31" s="27" t="s">
        <v>110</v>
      </c>
      <c r="D31" s="39"/>
      <c r="E31" s="37">
        <v>2040</v>
      </c>
      <c r="G31" s="39"/>
      <c r="H31" s="41">
        <f>-H87</f>
        <v>-0.05</v>
      </c>
      <c r="I31" s="41">
        <f t="shared" ref="I31:AH31" si="23">-I87</f>
        <v>-0.05</v>
      </c>
      <c r="J31" s="41">
        <f t="shared" si="23"/>
        <v>-0.05</v>
      </c>
      <c r="K31" s="41">
        <f t="shared" si="23"/>
        <v>-0.05</v>
      </c>
      <c r="L31" s="41">
        <f t="shared" si="23"/>
        <v>-0.05</v>
      </c>
      <c r="M31" s="41">
        <f t="shared" si="23"/>
        <v>-0.05</v>
      </c>
      <c r="N31" s="41">
        <f t="shared" si="23"/>
        <v>-0.05</v>
      </c>
      <c r="O31" s="41">
        <f t="shared" si="23"/>
        <v>-0.05</v>
      </c>
      <c r="P31" s="41">
        <f t="shared" si="23"/>
        <v>-0.05</v>
      </c>
      <c r="Q31" s="41">
        <f t="shared" si="23"/>
        <v>-0.05</v>
      </c>
      <c r="R31" s="41">
        <f t="shared" si="23"/>
        <v>-0.05</v>
      </c>
      <c r="S31" s="41">
        <f t="shared" si="23"/>
        <v>-0.05</v>
      </c>
      <c r="T31" s="41">
        <f t="shared" si="23"/>
        <v>-0.05</v>
      </c>
      <c r="U31" s="41">
        <f t="shared" si="23"/>
        <v>-0.05</v>
      </c>
      <c r="V31" s="41">
        <f t="shared" si="23"/>
        <v>-0.05</v>
      </c>
      <c r="W31" s="41">
        <f t="shared" si="23"/>
        <v>-0.05</v>
      </c>
      <c r="X31" s="41">
        <f t="shared" si="23"/>
        <v>-0.05</v>
      </c>
      <c r="Y31" s="41">
        <f t="shared" si="23"/>
        <v>-0.05</v>
      </c>
      <c r="Z31" s="41">
        <f t="shared" si="23"/>
        <v>-0.05</v>
      </c>
      <c r="AA31" s="41">
        <f t="shared" si="23"/>
        <v>-0.05</v>
      </c>
      <c r="AB31" s="41">
        <f t="shared" si="23"/>
        <v>-0.05</v>
      </c>
      <c r="AC31" s="41">
        <f t="shared" si="23"/>
        <v>-0.05</v>
      </c>
      <c r="AD31" s="41">
        <f t="shared" si="23"/>
        <v>-0.05</v>
      </c>
      <c r="AE31" s="41">
        <f t="shared" si="23"/>
        <v>-0.05</v>
      </c>
      <c r="AF31" s="41">
        <f t="shared" si="23"/>
        <v>-0.05</v>
      </c>
      <c r="AG31" s="41">
        <f t="shared" si="23"/>
        <v>-0.05</v>
      </c>
      <c r="AH31" s="41">
        <f t="shared" si="23"/>
        <v>-0.05</v>
      </c>
      <c r="AI31" s="19"/>
    </row>
    <row r="32" spans="2:35" s="27" customFormat="1" x14ac:dyDescent="0.3">
      <c r="B32" s="39"/>
      <c r="C32" s="27" t="s">
        <v>109</v>
      </c>
      <c r="D32" s="39"/>
      <c r="E32" s="37">
        <v>2045</v>
      </c>
      <c r="F32" s="27" t="s">
        <v>97</v>
      </c>
      <c r="G32" s="39"/>
      <c r="H32" s="41">
        <f>1-H88</f>
        <v>0.9</v>
      </c>
      <c r="I32" s="41">
        <f t="shared" ref="I32:AH32" si="24">1-I88</f>
        <v>0.9</v>
      </c>
      <c r="J32" s="41">
        <f t="shared" si="24"/>
        <v>0.9</v>
      </c>
      <c r="K32" s="41">
        <f t="shared" si="24"/>
        <v>0.9</v>
      </c>
      <c r="L32" s="41">
        <f t="shared" si="24"/>
        <v>0.9</v>
      </c>
      <c r="M32" s="41">
        <f t="shared" si="24"/>
        <v>0.9</v>
      </c>
      <c r="N32" s="41">
        <f t="shared" si="24"/>
        <v>0.9</v>
      </c>
      <c r="O32" s="41">
        <f t="shared" si="24"/>
        <v>0.9</v>
      </c>
      <c r="P32" s="41">
        <f t="shared" si="24"/>
        <v>0.9</v>
      </c>
      <c r="Q32" s="41">
        <f t="shared" si="24"/>
        <v>0.9</v>
      </c>
      <c r="R32" s="41">
        <f t="shared" si="24"/>
        <v>0.9</v>
      </c>
      <c r="S32" s="41">
        <f t="shared" si="24"/>
        <v>0.9</v>
      </c>
      <c r="T32" s="41">
        <f t="shared" si="24"/>
        <v>0.9</v>
      </c>
      <c r="U32" s="41">
        <f t="shared" si="24"/>
        <v>0.9</v>
      </c>
      <c r="V32" s="41">
        <f t="shared" si="24"/>
        <v>0.9</v>
      </c>
      <c r="W32" s="41">
        <f t="shared" si="24"/>
        <v>0.9</v>
      </c>
      <c r="X32" s="41">
        <f t="shared" si="24"/>
        <v>0.9</v>
      </c>
      <c r="Y32" s="41">
        <f t="shared" si="24"/>
        <v>0.9</v>
      </c>
      <c r="Z32" s="41">
        <f t="shared" si="24"/>
        <v>0.9</v>
      </c>
      <c r="AA32" s="41">
        <f t="shared" si="24"/>
        <v>0.9</v>
      </c>
      <c r="AB32" s="41">
        <f t="shared" si="24"/>
        <v>0.9</v>
      </c>
      <c r="AC32" s="41">
        <f t="shared" si="24"/>
        <v>0.9</v>
      </c>
      <c r="AD32" s="41">
        <f t="shared" si="24"/>
        <v>0.9</v>
      </c>
      <c r="AE32" s="41">
        <f t="shared" si="24"/>
        <v>0.9</v>
      </c>
      <c r="AF32" s="41">
        <f t="shared" si="24"/>
        <v>0.9</v>
      </c>
      <c r="AG32" s="41">
        <f t="shared" si="24"/>
        <v>0.9</v>
      </c>
      <c r="AH32" s="41">
        <f t="shared" si="24"/>
        <v>0.9</v>
      </c>
      <c r="AI32" s="19">
        <v>0</v>
      </c>
    </row>
    <row r="33" spans="2:37" s="27" customFormat="1" x14ac:dyDescent="0.3">
      <c r="B33" s="39"/>
      <c r="C33" s="27" t="s">
        <v>110</v>
      </c>
      <c r="D33" s="39"/>
      <c r="E33" s="37">
        <v>2045</v>
      </c>
      <c r="G33" s="39"/>
      <c r="H33" s="41">
        <f>-H88</f>
        <v>-0.1</v>
      </c>
      <c r="I33" s="41">
        <f t="shared" ref="I33:AH33" si="25">-I88</f>
        <v>-0.1</v>
      </c>
      <c r="J33" s="41">
        <f t="shared" si="25"/>
        <v>-0.1</v>
      </c>
      <c r="K33" s="41">
        <f t="shared" si="25"/>
        <v>-0.1</v>
      </c>
      <c r="L33" s="41">
        <f t="shared" si="25"/>
        <v>-0.1</v>
      </c>
      <c r="M33" s="41">
        <f t="shared" si="25"/>
        <v>-0.1</v>
      </c>
      <c r="N33" s="41">
        <f t="shared" si="25"/>
        <v>-0.1</v>
      </c>
      <c r="O33" s="41">
        <f t="shared" si="25"/>
        <v>-0.1</v>
      </c>
      <c r="P33" s="41">
        <f t="shared" si="25"/>
        <v>-0.1</v>
      </c>
      <c r="Q33" s="41">
        <f t="shared" si="25"/>
        <v>-0.1</v>
      </c>
      <c r="R33" s="41">
        <f t="shared" si="25"/>
        <v>-0.1</v>
      </c>
      <c r="S33" s="41">
        <f t="shared" si="25"/>
        <v>-0.1</v>
      </c>
      <c r="T33" s="41">
        <f t="shared" si="25"/>
        <v>-0.1</v>
      </c>
      <c r="U33" s="41">
        <f t="shared" si="25"/>
        <v>-0.1</v>
      </c>
      <c r="V33" s="41">
        <f t="shared" si="25"/>
        <v>-0.1</v>
      </c>
      <c r="W33" s="41">
        <f t="shared" si="25"/>
        <v>-0.1</v>
      </c>
      <c r="X33" s="41">
        <f t="shared" si="25"/>
        <v>-0.1</v>
      </c>
      <c r="Y33" s="41">
        <f t="shared" si="25"/>
        <v>-0.1</v>
      </c>
      <c r="Z33" s="41">
        <f t="shared" si="25"/>
        <v>-0.1</v>
      </c>
      <c r="AA33" s="41">
        <f t="shared" si="25"/>
        <v>-0.1</v>
      </c>
      <c r="AB33" s="41">
        <f t="shared" si="25"/>
        <v>-0.1</v>
      </c>
      <c r="AC33" s="41">
        <f t="shared" si="25"/>
        <v>-0.1</v>
      </c>
      <c r="AD33" s="41">
        <f t="shared" si="25"/>
        <v>-0.1</v>
      </c>
      <c r="AE33" s="41">
        <f t="shared" si="25"/>
        <v>-0.1</v>
      </c>
      <c r="AF33" s="41">
        <f t="shared" si="25"/>
        <v>-0.1</v>
      </c>
      <c r="AG33" s="41">
        <f t="shared" si="25"/>
        <v>-0.1</v>
      </c>
      <c r="AH33" s="41">
        <f t="shared" si="25"/>
        <v>-0.1</v>
      </c>
      <c r="AI33" s="19"/>
    </row>
    <row r="34" spans="2:37" s="27" customFormat="1" x14ac:dyDescent="0.3">
      <c r="B34" s="39"/>
      <c r="C34" s="27" t="s">
        <v>109</v>
      </c>
      <c r="D34" s="39"/>
      <c r="E34" s="37">
        <v>2050</v>
      </c>
      <c r="F34" s="27" t="s">
        <v>97</v>
      </c>
      <c r="G34" s="39"/>
      <c r="H34" s="41">
        <f>1-H89</f>
        <v>0.8</v>
      </c>
      <c r="I34" s="41">
        <f t="shared" ref="I34:AH34" si="26">1-I89</f>
        <v>0.8</v>
      </c>
      <c r="J34" s="41">
        <f t="shared" si="26"/>
        <v>0.8</v>
      </c>
      <c r="K34" s="41">
        <f t="shared" si="26"/>
        <v>0.8</v>
      </c>
      <c r="L34" s="41">
        <f t="shared" si="26"/>
        <v>0.8</v>
      </c>
      <c r="M34" s="41">
        <f t="shared" si="26"/>
        <v>0.8</v>
      </c>
      <c r="N34" s="41">
        <f t="shared" si="26"/>
        <v>0.8</v>
      </c>
      <c r="O34" s="41">
        <f t="shared" si="26"/>
        <v>0.8</v>
      </c>
      <c r="P34" s="41">
        <f t="shared" si="26"/>
        <v>0.8</v>
      </c>
      <c r="Q34" s="41">
        <f t="shared" si="26"/>
        <v>0.8</v>
      </c>
      <c r="R34" s="41">
        <f t="shared" si="26"/>
        <v>0.8</v>
      </c>
      <c r="S34" s="41">
        <f t="shared" si="26"/>
        <v>0.8</v>
      </c>
      <c r="T34" s="41">
        <f t="shared" si="26"/>
        <v>0.8</v>
      </c>
      <c r="U34" s="41">
        <f t="shared" si="26"/>
        <v>0.8</v>
      </c>
      <c r="V34" s="41">
        <f t="shared" si="26"/>
        <v>0.8</v>
      </c>
      <c r="W34" s="41">
        <f t="shared" si="26"/>
        <v>0.8</v>
      </c>
      <c r="X34" s="41">
        <f t="shared" si="26"/>
        <v>0.8</v>
      </c>
      <c r="Y34" s="41">
        <f t="shared" si="26"/>
        <v>0.8</v>
      </c>
      <c r="Z34" s="41">
        <f t="shared" si="26"/>
        <v>0.8</v>
      </c>
      <c r="AA34" s="41">
        <f t="shared" si="26"/>
        <v>0.8</v>
      </c>
      <c r="AB34" s="41">
        <f t="shared" si="26"/>
        <v>0.8</v>
      </c>
      <c r="AC34" s="41">
        <f t="shared" si="26"/>
        <v>0.8</v>
      </c>
      <c r="AD34" s="41">
        <f t="shared" si="26"/>
        <v>0.8</v>
      </c>
      <c r="AE34" s="41">
        <f t="shared" si="26"/>
        <v>0.8</v>
      </c>
      <c r="AF34" s="41">
        <f t="shared" si="26"/>
        <v>0.8</v>
      </c>
      <c r="AG34" s="41">
        <f t="shared" si="26"/>
        <v>0.8</v>
      </c>
      <c r="AH34" s="41">
        <f t="shared" si="26"/>
        <v>0.8</v>
      </c>
      <c r="AI34" s="19">
        <v>0</v>
      </c>
    </row>
    <row r="35" spans="2:37" s="27" customFormat="1" x14ac:dyDescent="0.3">
      <c r="B35" s="39"/>
      <c r="C35" s="27" t="s">
        <v>110</v>
      </c>
      <c r="D35" s="39"/>
      <c r="E35" s="37">
        <v>2050</v>
      </c>
      <c r="G35" s="39"/>
      <c r="H35" s="41">
        <f>-H89</f>
        <v>-0.2</v>
      </c>
      <c r="I35" s="41">
        <f t="shared" ref="I35:AH35" si="27">-I89</f>
        <v>-0.2</v>
      </c>
      <c r="J35" s="41">
        <f t="shared" si="27"/>
        <v>-0.2</v>
      </c>
      <c r="K35" s="41">
        <f t="shared" si="27"/>
        <v>-0.2</v>
      </c>
      <c r="L35" s="41">
        <f t="shared" si="27"/>
        <v>-0.2</v>
      </c>
      <c r="M35" s="41">
        <f t="shared" si="27"/>
        <v>-0.2</v>
      </c>
      <c r="N35" s="41">
        <f t="shared" si="27"/>
        <v>-0.2</v>
      </c>
      <c r="O35" s="41">
        <f t="shared" si="27"/>
        <v>-0.2</v>
      </c>
      <c r="P35" s="41">
        <f t="shared" si="27"/>
        <v>-0.2</v>
      </c>
      <c r="Q35" s="41">
        <f t="shared" si="27"/>
        <v>-0.2</v>
      </c>
      <c r="R35" s="41">
        <f t="shared" si="27"/>
        <v>-0.2</v>
      </c>
      <c r="S35" s="41">
        <f t="shared" si="27"/>
        <v>-0.2</v>
      </c>
      <c r="T35" s="41">
        <f t="shared" si="27"/>
        <v>-0.2</v>
      </c>
      <c r="U35" s="41">
        <f t="shared" si="27"/>
        <v>-0.2</v>
      </c>
      <c r="V35" s="41">
        <f t="shared" si="27"/>
        <v>-0.2</v>
      </c>
      <c r="W35" s="41">
        <f t="shared" si="27"/>
        <v>-0.2</v>
      </c>
      <c r="X35" s="41">
        <f t="shared" si="27"/>
        <v>-0.2</v>
      </c>
      <c r="Y35" s="41">
        <f t="shared" si="27"/>
        <v>-0.2</v>
      </c>
      <c r="Z35" s="41">
        <f t="shared" si="27"/>
        <v>-0.2</v>
      </c>
      <c r="AA35" s="41">
        <f t="shared" si="27"/>
        <v>-0.2</v>
      </c>
      <c r="AB35" s="41">
        <f t="shared" si="27"/>
        <v>-0.2</v>
      </c>
      <c r="AC35" s="41">
        <f t="shared" si="27"/>
        <v>-0.2</v>
      </c>
      <c r="AD35" s="41">
        <f t="shared" si="27"/>
        <v>-0.2</v>
      </c>
      <c r="AE35" s="41">
        <f t="shared" si="27"/>
        <v>-0.2</v>
      </c>
      <c r="AF35" s="41">
        <f t="shared" si="27"/>
        <v>-0.2</v>
      </c>
      <c r="AG35" s="41">
        <f t="shared" si="27"/>
        <v>-0.2</v>
      </c>
      <c r="AH35" s="41">
        <f t="shared" si="27"/>
        <v>-0.2</v>
      </c>
      <c r="AI35" s="19"/>
    </row>
    <row r="36" spans="2:37" s="27" customFormat="1" x14ac:dyDescent="0.3">
      <c r="B36" s="33"/>
      <c r="C36" s="33" t="s">
        <v>109</v>
      </c>
      <c r="D36" s="33"/>
      <c r="E36" s="38">
        <v>0</v>
      </c>
      <c r="F36" s="33"/>
      <c r="G36" s="3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5">
        <v>5</v>
      </c>
    </row>
    <row r="37" spans="2:37" s="27" customFormat="1" x14ac:dyDescent="0.3">
      <c r="B37" s="39"/>
      <c r="C37" s="39"/>
      <c r="D37" s="39"/>
      <c r="E37" s="40"/>
      <c r="F37" s="39"/>
      <c r="G37" s="39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2:37" s="27" customFormat="1" x14ac:dyDescent="0.3">
      <c r="B38" s="39"/>
      <c r="C38" s="39"/>
      <c r="D38" s="39"/>
      <c r="E38" s="40"/>
      <c r="F38" s="39"/>
      <c r="G38" s="39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2"/>
    </row>
    <row r="39" spans="2:37" s="27" customFormat="1" x14ac:dyDescent="0.3">
      <c r="B39" s="39"/>
      <c r="C39" s="39"/>
      <c r="D39" s="39"/>
      <c r="E39" s="40"/>
      <c r="F39" s="39"/>
      <c r="G39" s="39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2"/>
    </row>
    <row r="40" spans="2:37" s="27" customFormat="1" x14ac:dyDescent="0.3"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19"/>
    </row>
    <row r="41" spans="2:37" s="27" customFormat="1" x14ac:dyDescent="0.3"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19"/>
    </row>
    <row r="42" spans="2:37" s="27" customFormat="1" x14ac:dyDescent="0.3"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19"/>
    </row>
    <row r="43" spans="2:37" x14ac:dyDescent="0.3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</row>
    <row r="44" spans="2:37" x14ac:dyDescent="0.3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</row>
    <row r="45" spans="2:37" ht="15.6" x14ac:dyDescent="0.3">
      <c r="B45" s="27"/>
      <c r="C45" s="27"/>
      <c r="D45" s="27"/>
      <c r="E45" s="27"/>
      <c r="F45" s="27"/>
      <c r="G45" s="36" t="s">
        <v>102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</row>
    <row r="46" spans="2:37" x14ac:dyDescent="0.3">
      <c r="B46" s="27"/>
      <c r="C46" s="27"/>
      <c r="D46" s="27"/>
      <c r="E46" s="27"/>
      <c r="F46" s="27"/>
      <c r="G46" s="16"/>
      <c r="H46" s="16" t="str">
        <f>Regions!C$3</f>
        <v>IE</v>
      </c>
      <c r="I46" s="16" t="str">
        <f>Regions!E$3</f>
        <v>IE-CW</v>
      </c>
      <c r="J46" s="16" t="str">
        <f>Regions!F$3</f>
        <v>IE-D</v>
      </c>
      <c r="K46" s="16" t="str">
        <f>Regions!G$3</f>
        <v>IE-KE</v>
      </c>
      <c r="L46" s="16" t="str">
        <f>Regions!H$3</f>
        <v>IE-KK</v>
      </c>
      <c r="M46" s="16" t="str">
        <f>Regions!I$3</f>
        <v>IE-LS</v>
      </c>
      <c r="N46" s="16" t="str">
        <f>Regions!J$3</f>
        <v>IE-LD</v>
      </c>
      <c r="O46" s="16" t="str">
        <f>Regions!K$3</f>
        <v>IE-LH</v>
      </c>
      <c r="P46" s="16" t="str">
        <f>Regions!L$3</f>
        <v>IE-MH</v>
      </c>
      <c r="Q46" s="16" t="str">
        <f>Regions!M$3</f>
        <v>IE-OY</v>
      </c>
      <c r="R46" s="16" t="str">
        <f>Regions!N$3</f>
        <v>IE-WH</v>
      </c>
      <c r="S46" s="16" t="str">
        <f>Regions!O$3</f>
        <v>IE-WX</v>
      </c>
      <c r="T46" s="16" t="str">
        <f>Regions!P$3</f>
        <v>IE-WW</v>
      </c>
      <c r="U46" s="16" t="str">
        <f>Regions!Q$3</f>
        <v>IE-CE</v>
      </c>
      <c r="V46" s="16" t="str">
        <f>Regions!R$3</f>
        <v>IE-CO</v>
      </c>
      <c r="W46" s="16" t="str">
        <f>Regions!S$3</f>
        <v>IE-KY</v>
      </c>
      <c r="X46" s="16" t="str">
        <f>Regions!T$3</f>
        <v>IE-LK</v>
      </c>
      <c r="Y46" s="16" t="str">
        <f>Regions!U$3</f>
        <v>IE-TA</v>
      </c>
      <c r="Z46" s="16" t="str">
        <f>Regions!V$3</f>
        <v>IE-WD</v>
      </c>
      <c r="AA46" s="16" t="str">
        <f>Regions!W$3</f>
        <v>IE-G</v>
      </c>
      <c r="AB46" s="16" t="str">
        <f>Regions!X$3</f>
        <v>IE-LM</v>
      </c>
      <c r="AC46" s="16" t="str">
        <f>Regions!Y$3</f>
        <v>IE-MO</v>
      </c>
      <c r="AD46" s="16" t="str">
        <f>Regions!Z$3</f>
        <v>IE-RN</v>
      </c>
      <c r="AE46" s="16" t="str">
        <f>Regions!AA$3</f>
        <v>IE-SO</v>
      </c>
      <c r="AF46" s="16" t="str">
        <f>Regions!AB$3</f>
        <v>IE-CN</v>
      </c>
      <c r="AG46" s="16" t="str">
        <f>Regions!AC$3</f>
        <v>IE-DL</v>
      </c>
      <c r="AH46" s="16" t="str">
        <f>Regions!AD$3</f>
        <v>IE-MN</v>
      </c>
      <c r="AI46" s="16" t="s">
        <v>30</v>
      </c>
      <c r="AJ46" s="27"/>
      <c r="AK46" s="27"/>
    </row>
    <row r="47" spans="2:37" x14ac:dyDescent="0.3">
      <c r="B47" s="27"/>
      <c r="C47" s="27"/>
      <c r="D47" s="27"/>
      <c r="E47" s="27"/>
      <c r="F47" s="27"/>
      <c r="G47" s="31">
        <v>2020</v>
      </c>
      <c r="H47" s="29">
        <v>0.02</v>
      </c>
      <c r="I47" s="29">
        <v>0.02</v>
      </c>
      <c r="J47" s="29">
        <v>0.02</v>
      </c>
      <c r="K47" s="29">
        <v>0.02</v>
      </c>
      <c r="L47" s="29">
        <v>0.02</v>
      </c>
      <c r="M47" s="29">
        <v>0.02</v>
      </c>
      <c r="N47" s="29">
        <v>0.02</v>
      </c>
      <c r="O47" s="29">
        <v>0.02</v>
      </c>
      <c r="P47" s="29">
        <v>0.02</v>
      </c>
      <c r="Q47" s="29">
        <v>0.02</v>
      </c>
      <c r="R47" s="29">
        <v>0.02</v>
      </c>
      <c r="S47" s="29">
        <v>0.02</v>
      </c>
      <c r="T47" s="29">
        <v>0.02</v>
      </c>
      <c r="U47" s="29">
        <v>0.02</v>
      </c>
      <c r="V47" s="29">
        <v>0.02</v>
      </c>
      <c r="W47" s="29">
        <v>0.02</v>
      </c>
      <c r="X47" s="29">
        <v>0.02</v>
      </c>
      <c r="Y47" s="29">
        <v>0.02</v>
      </c>
      <c r="Z47" s="29">
        <v>0.02</v>
      </c>
      <c r="AA47" s="29">
        <v>0.02</v>
      </c>
      <c r="AB47" s="29">
        <v>0.02</v>
      </c>
      <c r="AC47" s="29">
        <v>0.02</v>
      </c>
      <c r="AD47" s="29">
        <v>0.02</v>
      </c>
      <c r="AE47" s="29">
        <v>0.02</v>
      </c>
      <c r="AF47" s="29">
        <v>0.02</v>
      </c>
      <c r="AG47" s="29">
        <v>0.02</v>
      </c>
      <c r="AH47" s="29">
        <v>0.02</v>
      </c>
      <c r="AI47" s="29">
        <v>0.02</v>
      </c>
      <c r="AJ47" s="27"/>
      <c r="AK47" s="27"/>
    </row>
    <row r="48" spans="2:37" x14ac:dyDescent="0.3">
      <c r="B48" s="27"/>
      <c r="C48" s="27"/>
      <c r="D48" s="27"/>
      <c r="E48" s="27"/>
      <c r="F48" s="27"/>
      <c r="G48" s="31">
        <v>2025</v>
      </c>
      <c r="H48" s="29">
        <v>0.1</v>
      </c>
      <c r="I48" s="29">
        <v>0.1</v>
      </c>
      <c r="J48" s="29">
        <v>0.1</v>
      </c>
      <c r="K48" s="29">
        <v>0.1</v>
      </c>
      <c r="L48" s="29">
        <v>0.1</v>
      </c>
      <c r="M48" s="29">
        <v>0.1</v>
      </c>
      <c r="N48" s="29">
        <v>0.1</v>
      </c>
      <c r="O48" s="29">
        <v>0.1</v>
      </c>
      <c r="P48" s="29">
        <v>0.1</v>
      </c>
      <c r="Q48" s="29">
        <v>0.1</v>
      </c>
      <c r="R48" s="29">
        <v>0.1</v>
      </c>
      <c r="S48" s="29">
        <v>0.1</v>
      </c>
      <c r="T48" s="29">
        <v>0.1</v>
      </c>
      <c r="U48" s="29">
        <v>0.1</v>
      </c>
      <c r="V48" s="29">
        <v>0.1</v>
      </c>
      <c r="W48" s="29">
        <v>0.1</v>
      </c>
      <c r="X48" s="29">
        <v>0.1</v>
      </c>
      <c r="Y48" s="29">
        <v>0.1</v>
      </c>
      <c r="Z48" s="29">
        <v>0.1</v>
      </c>
      <c r="AA48" s="29">
        <v>0.1</v>
      </c>
      <c r="AB48" s="29">
        <v>0.1</v>
      </c>
      <c r="AC48" s="29">
        <v>0.1</v>
      </c>
      <c r="AD48" s="29">
        <v>0.1</v>
      </c>
      <c r="AE48" s="29">
        <v>0.1</v>
      </c>
      <c r="AF48" s="29">
        <v>0.1</v>
      </c>
      <c r="AG48" s="29">
        <v>0.1</v>
      </c>
      <c r="AH48" s="29">
        <v>0.1</v>
      </c>
      <c r="AI48" s="29">
        <v>0.1</v>
      </c>
      <c r="AJ48" s="27"/>
      <c r="AK48" s="27"/>
    </row>
    <row r="49" spans="1:56" x14ac:dyDescent="0.3">
      <c r="B49" s="27"/>
      <c r="C49" s="27"/>
      <c r="D49" s="27"/>
      <c r="E49" s="27"/>
      <c r="F49" s="27"/>
      <c r="G49" s="31">
        <v>2030</v>
      </c>
      <c r="H49" s="29">
        <v>0.2</v>
      </c>
      <c r="I49" s="29">
        <v>0.2</v>
      </c>
      <c r="J49" s="29">
        <v>0.2</v>
      </c>
      <c r="K49" s="29">
        <v>0.2</v>
      </c>
      <c r="L49" s="29">
        <v>0.2</v>
      </c>
      <c r="M49" s="29">
        <v>0.2</v>
      </c>
      <c r="N49" s="29">
        <v>0.2</v>
      </c>
      <c r="O49" s="29">
        <v>0.2</v>
      </c>
      <c r="P49" s="29">
        <v>0.2</v>
      </c>
      <c r="Q49" s="29">
        <v>0.2</v>
      </c>
      <c r="R49" s="29">
        <v>0.2</v>
      </c>
      <c r="S49" s="29">
        <v>0.2</v>
      </c>
      <c r="T49" s="29">
        <v>0.2</v>
      </c>
      <c r="U49" s="29">
        <v>0.2</v>
      </c>
      <c r="V49" s="29">
        <v>0.2</v>
      </c>
      <c r="W49" s="29">
        <v>0.2</v>
      </c>
      <c r="X49" s="29">
        <v>0.2</v>
      </c>
      <c r="Y49" s="29">
        <v>0.2</v>
      </c>
      <c r="Z49" s="29">
        <v>0.2</v>
      </c>
      <c r="AA49" s="29">
        <v>0.2</v>
      </c>
      <c r="AB49" s="29">
        <v>0.2</v>
      </c>
      <c r="AC49" s="29">
        <v>0.2</v>
      </c>
      <c r="AD49" s="29">
        <v>0.2</v>
      </c>
      <c r="AE49" s="29">
        <v>0.2</v>
      </c>
      <c r="AF49" s="29">
        <v>0.2</v>
      </c>
      <c r="AG49" s="29">
        <v>0.2</v>
      </c>
      <c r="AH49" s="29">
        <v>0.2</v>
      </c>
      <c r="AI49" s="29">
        <v>0.2</v>
      </c>
      <c r="AJ49" s="27"/>
      <c r="AK49" s="27"/>
    </row>
    <row r="50" spans="1:56" x14ac:dyDescent="0.3">
      <c r="B50" s="27"/>
      <c r="C50" s="27"/>
      <c r="D50" s="27"/>
      <c r="E50" s="27"/>
      <c r="F50" s="27"/>
      <c r="G50" s="31">
        <v>2035</v>
      </c>
      <c r="H50" s="29">
        <v>0.33</v>
      </c>
      <c r="I50" s="29">
        <v>0.33</v>
      </c>
      <c r="J50" s="29">
        <v>0.33</v>
      </c>
      <c r="K50" s="29">
        <v>0.33</v>
      </c>
      <c r="L50" s="29">
        <v>0.33</v>
      </c>
      <c r="M50" s="29">
        <v>0.33</v>
      </c>
      <c r="N50" s="29">
        <v>0.33</v>
      </c>
      <c r="O50" s="29">
        <v>0.33</v>
      </c>
      <c r="P50" s="29">
        <v>0.33</v>
      </c>
      <c r="Q50" s="29">
        <v>0.33</v>
      </c>
      <c r="R50" s="29">
        <v>0.33</v>
      </c>
      <c r="S50" s="29">
        <v>0.33</v>
      </c>
      <c r="T50" s="29">
        <v>0.33</v>
      </c>
      <c r="U50" s="29">
        <v>0.33</v>
      </c>
      <c r="V50" s="29">
        <v>0.33</v>
      </c>
      <c r="W50" s="29">
        <v>0.33</v>
      </c>
      <c r="X50" s="29">
        <v>0.33</v>
      </c>
      <c r="Y50" s="29">
        <v>0.33</v>
      </c>
      <c r="Z50" s="29">
        <v>0.33</v>
      </c>
      <c r="AA50" s="29">
        <v>0.33</v>
      </c>
      <c r="AB50" s="29">
        <v>0.33</v>
      </c>
      <c r="AC50" s="29">
        <v>0.33</v>
      </c>
      <c r="AD50" s="29">
        <v>0.33</v>
      </c>
      <c r="AE50" s="29">
        <v>0.33</v>
      </c>
      <c r="AF50" s="29">
        <v>0.33</v>
      </c>
      <c r="AG50" s="29">
        <v>0.33</v>
      </c>
      <c r="AH50" s="29">
        <v>0.33</v>
      </c>
      <c r="AI50" s="29">
        <v>0.33</v>
      </c>
      <c r="AJ50" s="27"/>
      <c r="AK50" s="27"/>
    </row>
    <row r="51" spans="1:56" x14ac:dyDescent="0.3">
      <c r="B51" s="27"/>
      <c r="C51" s="27"/>
      <c r="D51" s="27"/>
      <c r="E51" s="27"/>
      <c r="F51" s="27"/>
      <c r="G51" s="31">
        <v>2040</v>
      </c>
      <c r="H51" s="29">
        <v>0.45</v>
      </c>
      <c r="I51" s="29">
        <v>0.45</v>
      </c>
      <c r="J51" s="29">
        <v>0.45</v>
      </c>
      <c r="K51" s="29">
        <v>0.45</v>
      </c>
      <c r="L51" s="29">
        <v>0.45</v>
      </c>
      <c r="M51" s="29">
        <v>0.45</v>
      </c>
      <c r="N51" s="29">
        <v>0.45</v>
      </c>
      <c r="O51" s="29">
        <v>0.45</v>
      </c>
      <c r="P51" s="29">
        <v>0.45</v>
      </c>
      <c r="Q51" s="29">
        <v>0.45</v>
      </c>
      <c r="R51" s="29">
        <v>0.45</v>
      </c>
      <c r="S51" s="29">
        <v>0.45</v>
      </c>
      <c r="T51" s="29">
        <v>0.45</v>
      </c>
      <c r="U51" s="29">
        <v>0.45</v>
      </c>
      <c r="V51" s="29">
        <v>0.45</v>
      </c>
      <c r="W51" s="29">
        <v>0.45</v>
      </c>
      <c r="X51" s="29">
        <v>0.45</v>
      </c>
      <c r="Y51" s="29">
        <v>0.45</v>
      </c>
      <c r="Z51" s="29">
        <v>0.45</v>
      </c>
      <c r="AA51" s="29">
        <v>0.45</v>
      </c>
      <c r="AB51" s="29">
        <v>0.45</v>
      </c>
      <c r="AC51" s="29">
        <v>0.45</v>
      </c>
      <c r="AD51" s="29">
        <v>0.45</v>
      </c>
      <c r="AE51" s="29">
        <v>0.45</v>
      </c>
      <c r="AF51" s="29">
        <v>0.45</v>
      </c>
      <c r="AG51" s="29">
        <v>0.45</v>
      </c>
      <c r="AH51" s="29">
        <v>0.45</v>
      </c>
      <c r="AI51" s="29">
        <v>0.45</v>
      </c>
      <c r="AJ51" s="27"/>
      <c r="AK51" s="27"/>
    </row>
    <row r="52" spans="1:56" x14ac:dyDescent="0.3">
      <c r="B52" s="27"/>
      <c r="C52" s="27"/>
      <c r="D52" s="27"/>
      <c r="E52" s="27"/>
      <c r="F52" s="27"/>
      <c r="G52" s="31">
        <v>2045</v>
      </c>
      <c r="H52" s="29">
        <v>0.6</v>
      </c>
      <c r="I52" s="29">
        <v>0.6</v>
      </c>
      <c r="J52" s="29">
        <v>0.6</v>
      </c>
      <c r="K52" s="29">
        <v>0.6</v>
      </c>
      <c r="L52" s="29">
        <v>0.6</v>
      </c>
      <c r="M52" s="29">
        <v>0.6</v>
      </c>
      <c r="N52" s="29">
        <v>0.6</v>
      </c>
      <c r="O52" s="29">
        <v>0.6</v>
      </c>
      <c r="P52" s="29">
        <v>0.6</v>
      </c>
      <c r="Q52" s="29">
        <v>0.6</v>
      </c>
      <c r="R52" s="29">
        <v>0.6</v>
      </c>
      <c r="S52" s="29">
        <v>0.6</v>
      </c>
      <c r="T52" s="29">
        <v>0.6</v>
      </c>
      <c r="U52" s="29">
        <v>0.6</v>
      </c>
      <c r="V52" s="29">
        <v>0.6</v>
      </c>
      <c r="W52" s="29">
        <v>0.6</v>
      </c>
      <c r="X52" s="29">
        <v>0.6</v>
      </c>
      <c r="Y52" s="29">
        <v>0.6</v>
      </c>
      <c r="Z52" s="29">
        <v>0.6</v>
      </c>
      <c r="AA52" s="29">
        <v>0.6</v>
      </c>
      <c r="AB52" s="29">
        <v>0.6</v>
      </c>
      <c r="AC52" s="29">
        <v>0.6</v>
      </c>
      <c r="AD52" s="29">
        <v>0.6</v>
      </c>
      <c r="AE52" s="29">
        <v>0.6</v>
      </c>
      <c r="AF52" s="29">
        <v>0.6</v>
      </c>
      <c r="AG52" s="29">
        <v>0.6</v>
      </c>
      <c r="AH52" s="29">
        <v>0.6</v>
      </c>
      <c r="AI52" s="29">
        <v>0.6</v>
      </c>
      <c r="AJ52" s="27"/>
      <c r="AK52" s="27"/>
    </row>
    <row r="53" spans="1:56" x14ac:dyDescent="0.3">
      <c r="B53" s="27"/>
      <c r="C53" s="27"/>
      <c r="D53" s="27"/>
      <c r="E53" s="27"/>
      <c r="F53" s="27"/>
      <c r="G53" s="32">
        <v>2050</v>
      </c>
      <c r="H53" s="30">
        <v>0.6</v>
      </c>
      <c r="I53" s="30">
        <v>0.6</v>
      </c>
      <c r="J53" s="30">
        <v>0.6</v>
      </c>
      <c r="K53" s="30">
        <v>0.6</v>
      </c>
      <c r="L53" s="30">
        <v>0.6</v>
      </c>
      <c r="M53" s="30">
        <v>0.6</v>
      </c>
      <c r="N53" s="30">
        <v>0.6</v>
      </c>
      <c r="O53" s="30">
        <v>0.6</v>
      </c>
      <c r="P53" s="30">
        <v>0.6</v>
      </c>
      <c r="Q53" s="30">
        <v>0.6</v>
      </c>
      <c r="R53" s="30">
        <v>0.6</v>
      </c>
      <c r="S53" s="30">
        <v>0.6</v>
      </c>
      <c r="T53" s="30">
        <v>0.6</v>
      </c>
      <c r="U53" s="30">
        <v>0.6</v>
      </c>
      <c r="V53" s="30">
        <v>0.6</v>
      </c>
      <c r="W53" s="30">
        <v>0.6</v>
      </c>
      <c r="X53" s="30">
        <v>0.6</v>
      </c>
      <c r="Y53" s="30">
        <v>0.6</v>
      </c>
      <c r="Z53" s="30">
        <v>0.6</v>
      </c>
      <c r="AA53" s="30">
        <v>0.6</v>
      </c>
      <c r="AB53" s="30">
        <v>0.6</v>
      </c>
      <c r="AC53" s="30">
        <v>0.6</v>
      </c>
      <c r="AD53" s="30">
        <v>0.6</v>
      </c>
      <c r="AE53" s="30">
        <v>0.6</v>
      </c>
      <c r="AF53" s="30">
        <v>0.6</v>
      </c>
      <c r="AG53" s="30">
        <v>0.6</v>
      </c>
      <c r="AH53" s="30">
        <v>0.6</v>
      </c>
      <c r="AI53" s="30">
        <v>0.6</v>
      </c>
      <c r="AJ53" s="27"/>
      <c r="AK53" s="27"/>
    </row>
    <row r="54" spans="1:56" x14ac:dyDescent="0.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ht="15.6" x14ac:dyDescent="0.3">
      <c r="A57" s="27"/>
      <c r="B57" s="27"/>
      <c r="C57" s="27"/>
      <c r="D57" s="27"/>
      <c r="E57" s="27"/>
      <c r="F57" s="27"/>
      <c r="G57" s="36" t="s">
        <v>104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B58" s="27"/>
      <c r="C58" s="27"/>
      <c r="D58" s="27"/>
      <c r="E58" s="27"/>
      <c r="F58" s="27"/>
      <c r="G58" s="16"/>
      <c r="H58" s="16" t="str">
        <f>Regions!C$3</f>
        <v>IE</v>
      </c>
      <c r="I58" s="16" t="str">
        <f>Regions!E$3</f>
        <v>IE-CW</v>
      </c>
      <c r="J58" s="16" t="str">
        <f>Regions!F$3</f>
        <v>IE-D</v>
      </c>
      <c r="K58" s="16" t="str">
        <f>Regions!G$3</f>
        <v>IE-KE</v>
      </c>
      <c r="L58" s="16" t="str">
        <f>Regions!H$3</f>
        <v>IE-KK</v>
      </c>
      <c r="M58" s="16" t="str">
        <f>Regions!I$3</f>
        <v>IE-LS</v>
      </c>
      <c r="N58" s="16" t="str">
        <f>Regions!J$3</f>
        <v>IE-LD</v>
      </c>
      <c r="O58" s="16" t="str">
        <f>Regions!K$3</f>
        <v>IE-LH</v>
      </c>
      <c r="P58" s="16" t="str">
        <f>Regions!L$3</f>
        <v>IE-MH</v>
      </c>
      <c r="Q58" s="16" t="str">
        <f>Regions!M$3</f>
        <v>IE-OY</v>
      </c>
      <c r="R58" s="16" t="str">
        <f>Regions!N$3</f>
        <v>IE-WH</v>
      </c>
      <c r="S58" s="16" t="str">
        <f>Regions!O$3</f>
        <v>IE-WX</v>
      </c>
      <c r="T58" s="16" t="str">
        <f>Regions!P$3</f>
        <v>IE-WW</v>
      </c>
      <c r="U58" s="16" t="str">
        <f>Regions!Q$3</f>
        <v>IE-CE</v>
      </c>
      <c r="V58" s="16" t="str">
        <f>Regions!R$3</f>
        <v>IE-CO</v>
      </c>
      <c r="W58" s="16" t="str">
        <f>Regions!S$3</f>
        <v>IE-KY</v>
      </c>
      <c r="X58" s="16" t="str">
        <f>Regions!T$3</f>
        <v>IE-LK</v>
      </c>
      <c r="Y58" s="16" t="str">
        <f>Regions!U$3</f>
        <v>IE-TA</v>
      </c>
      <c r="Z58" s="16" t="str">
        <f>Regions!V$3</f>
        <v>IE-WD</v>
      </c>
      <c r="AA58" s="16" t="str">
        <f>Regions!W$3</f>
        <v>IE-G</v>
      </c>
      <c r="AB58" s="16" t="str">
        <f>Regions!X$3</f>
        <v>IE-LM</v>
      </c>
      <c r="AC58" s="16" t="str">
        <f>Regions!Y$3</f>
        <v>IE-MO</v>
      </c>
      <c r="AD58" s="16" t="str">
        <f>Regions!Z$3</f>
        <v>IE-RN</v>
      </c>
      <c r="AE58" s="16" t="str">
        <f>Regions!AA$3</f>
        <v>IE-SO</v>
      </c>
      <c r="AF58" s="16" t="str">
        <f>Regions!AB$3</f>
        <v>IE-CN</v>
      </c>
      <c r="AG58" s="16" t="str">
        <f>Regions!AC$3</f>
        <v>IE-DL</v>
      </c>
      <c r="AH58" s="16" t="str">
        <f>Regions!AD$3</f>
        <v>IE-MN</v>
      </c>
      <c r="AI58" s="16" t="s">
        <v>30</v>
      </c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B59" s="27"/>
      <c r="C59" s="27"/>
      <c r="D59" s="27"/>
      <c r="E59" s="27"/>
      <c r="F59" s="27"/>
      <c r="G59" s="31">
        <v>2020</v>
      </c>
      <c r="H59" s="29">
        <v>0.03</v>
      </c>
      <c r="I59" s="29">
        <v>0.03</v>
      </c>
      <c r="J59" s="29">
        <v>0.03</v>
      </c>
      <c r="K59" s="29">
        <v>0.03</v>
      </c>
      <c r="L59" s="29">
        <v>0.03</v>
      </c>
      <c r="M59" s="29">
        <v>0.03</v>
      </c>
      <c r="N59" s="29">
        <v>0.03</v>
      </c>
      <c r="O59" s="29">
        <v>0.03</v>
      </c>
      <c r="P59" s="29">
        <v>0.03</v>
      </c>
      <c r="Q59" s="29">
        <v>0.03</v>
      </c>
      <c r="R59" s="29">
        <v>0.03</v>
      </c>
      <c r="S59" s="29">
        <v>0.03</v>
      </c>
      <c r="T59" s="29">
        <v>0.03</v>
      </c>
      <c r="U59" s="29">
        <v>0.03</v>
      </c>
      <c r="V59" s="29">
        <v>0.03</v>
      </c>
      <c r="W59" s="29">
        <v>0.03</v>
      </c>
      <c r="X59" s="29">
        <v>0.03</v>
      </c>
      <c r="Y59" s="29">
        <v>0.03</v>
      </c>
      <c r="Z59" s="29">
        <v>0.03</v>
      </c>
      <c r="AA59" s="29">
        <v>0.03</v>
      </c>
      <c r="AB59" s="29">
        <v>0.03</v>
      </c>
      <c r="AC59" s="29">
        <v>0.03</v>
      </c>
      <c r="AD59" s="29">
        <v>0.03</v>
      </c>
      <c r="AE59" s="29">
        <v>0.03</v>
      </c>
      <c r="AF59" s="29">
        <v>0.03</v>
      </c>
      <c r="AG59" s="29">
        <v>0.03</v>
      </c>
      <c r="AH59" s="29">
        <v>0.03</v>
      </c>
      <c r="AI59" s="29">
        <v>0.03</v>
      </c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B60" s="27"/>
      <c r="C60" s="27"/>
      <c r="D60" s="27"/>
      <c r="E60" s="27"/>
      <c r="F60" s="27"/>
      <c r="G60" s="31">
        <v>2025</v>
      </c>
      <c r="H60" s="29">
        <v>0.15</v>
      </c>
      <c r="I60" s="29">
        <v>0.15</v>
      </c>
      <c r="J60" s="29">
        <v>0.15</v>
      </c>
      <c r="K60" s="29">
        <v>0.15</v>
      </c>
      <c r="L60" s="29">
        <v>0.15</v>
      </c>
      <c r="M60" s="29">
        <v>0.15</v>
      </c>
      <c r="N60" s="29">
        <v>0.15</v>
      </c>
      <c r="O60" s="29">
        <v>0.15</v>
      </c>
      <c r="P60" s="29">
        <v>0.15</v>
      </c>
      <c r="Q60" s="29">
        <v>0.15</v>
      </c>
      <c r="R60" s="29">
        <v>0.15</v>
      </c>
      <c r="S60" s="29">
        <v>0.15</v>
      </c>
      <c r="T60" s="29">
        <v>0.15</v>
      </c>
      <c r="U60" s="29">
        <v>0.15</v>
      </c>
      <c r="V60" s="29">
        <v>0.15</v>
      </c>
      <c r="W60" s="29">
        <v>0.15</v>
      </c>
      <c r="X60" s="29">
        <v>0.15</v>
      </c>
      <c r="Y60" s="29">
        <v>0.15</v>
      </c>
      <c r="Z60" s="29">
        <v>0.15</v>
      </c>
      <c r="AA60" s="29">
        <v>0.15</v>
      </c>
      <c r="AB60" s="29">
        <v>0.15</v>
      </c>
      <c r="AC60" s="29">
        <v>0.15</v>
      </c>
      <c r="AD60" s="29">
        <v>0.15</v>
      </c>
      <c r="AE60" s="29">
        <v>0.15</v>
      </c>
      <c r="AF60" s="29">
        <v>0.15</v>
      </c>
      <c r="AG60" s="29">
        <v>0.15</v>
      </c>
      <c r="AH60" s="29">
        <v>0.15</v>
      </c>
      <c r="AI60" s="29">
        <v>0.15</v>
      </c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B61" s="27"/>
      <c r="C61" s="27"/>
      <c r="D61" s="27"/>
      <c r="E61" s="27"/>
      <c r="F61" s="27"/>
      <c r="G61" s="31">
        <v>2030</v>
      </c>
      <c r="H61" s="29">
        <v>0.25</v>
      </c>
      <c r="I61" s="29">
        <v>0.25</v>
      </c>
      <c r="J61" s="29">
        <v>0.25</v>
      </c>
      <c r="K61" s="29">
        <v>0.25</v>
      </c>
      <c r="L61" s="29">
        <v>0.25</v>
      </c>
      <c r="M61" s="29">
        <v>0.25</v>
      </c>
      <c r="N61" s="29">
        <v>0.25</v>
      </c>
      <c r="O61" s="29">
        <v>0.25</v>
      </c>
      <c r="P61" s="29">
        <v>0.25</v>
      </c>
      <c r="Q61" s="29">
        <v>0.25</v>
      </c>
      <c r="R61" s="29">
        <v>0.25</v>
      </c>
      <c r="S61" s="29">
        <v>0.25</v>
      </c>
      <c r="T61" s="29">
        <v>0.25</v>
      </c>
      <c r="U61" s="29">
        <v>0.25</v>
      </c>
      <c r="V61" s="29">
        <v>0.25</v>
      </c>
      <c r="W61" s="29">
        <v>0.25</v>
      </c>
      <c r="X61" s="29">
        <v>0.25</v>
      </c>
      <c r="Y61" s="29">
        <v>0.25</v>
      </c>
      <c r="Z61" s="29">
        <v>0.25</v>
      </c>
      <c r="AA61" s="29">
        <v>0.25</v>
      </c>
      <c r="AB61" s="29">
        <v>0.25</v>
      </c>
      <c r="AC61" s="29">
        <v>0.25</v>
      </c>
      <c r="AD61" s="29">
        <v>0.25</v>
      </c>
      <c r="AE61" s="29">
        <v>0.25</v>
      </c>
      <c r="AF61" s="29">
        <v>0.25</v>
      </c>
      <c r="AG61" s="29">
        <v>0.25</v>
      </c>
      <c r="AH61" s="29">
        <v>0.25</v>
      </c>
      <c r="AI61" s="29">
        <v>0.25</v>
      </c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B62" s="27"/>
      <c r="C62" s="27"/>
      <c r="D62" s="27"/>
      <c r="E62" s="27"/>
      <c r="F62" s="27"/>
      <c r="G62" s="31">
        <v>2035</v>
      </c>
      <c r="H62" s="29">
        <v>0.25</v>
      </c>
      <c r="I62" s="29">
        <v>0.25</v>
      </c>
      <c r="J62" s="29">
        <v>0.25</v>
      </c>
      <c r="K62" s="29">
        <v>0.25</v>
      </c>
      <c r="L62" s="29">
        <v>0.25</v>
      </c>
      <c r="M62" s="29">
        <v>0.25</v>
      </c>
      <c r="N62" s="29">
        <v>0.25</v>
      </c>
      <c r="O62" s="29">
        <v>0.25</v>
      </c>
      <c r="P62" s="29">
        <v>0.25</v>
      </c>
      <c r="Q62" s="29">
        <v>0.25</v>
      </c>
      <c r="R62" s="29">
        <v>0.25</v>
      </c>
      <c r="S62" s="29">
        <v>0.25</v>
      </c>
      <c r="T62" s="29">
        <v>0.25</v>
      </c>
      <c r="U62" s="29">
        <v>0.25</v>
      </c>
      <c r="V62" s="29">
        <v>0.25</v>
      </c>
      <c r="W62" s="29">
        <v>0.25</v>
      </c>
      <c r="X62" s="29">
        <v>0.25</v>
      </c>
      <c r="Y62" s="29">
        <v>0.25</v>
      </c>
      <c r="Z62" s="29">
        <v>0.25</v>
      </c>
      <c r="AA62" s="29">
        <v>0.25</v>
      </c>
      <c r="AB62" s="29">
        <v>0.25</v>
      </c>
      <c r="AC62" s="29">
        <v>0.25</v>
      </c>
      <c r="AD62" s="29">
        <v>0.25</v>
      </c>
      <c r="AE62" s="29">
        <v>0.25</v>
      </c>
      <c r="AF62" s="29">
        <v>0.25</v>
      </c>
      <c r="AG62" s="29">
        <v>0.25</v>
      </c>
      <c r="AH62" s="29">
        <v>0.25</v>
      </c>
      <c r="AI62" s="29">
        <v>0.25</v>
      </c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B63" s="27"/>
      <c r="C63" s="27"/>
      <c r="D63" s="27"/>
      <c r="E63" s="27"/>
      <c r="F63" s="27"/>
      <c r="G63" s="31">
        <v>2040</v>
      </c>
      <c r="H63" s="29">
        <v>0.2</v>
      </c>
      <c r="I63" s="29">
        <v>0.2</v>
      </c>
      <c r="J63" s="29">
        <v>0.2</v>
      </c>
      <c r="K63" s="29">
        <v>0.2</v>
      </c>
      <c r="L63" s="29">
        <v>0.2</v>
      </c>
      <c r="M63" s="29">
        <v>0.2</v>
      </c>
      <c r="N63" s="29">
        <v>0.2</v>
      </c>
      <c r="O63" s="29">
        <v>0.2</v>
      </c>
      <c r="P63" s="29">
        <v>0.2</v>
      </c>
      <c r="Q63" s="29">
        <v>0.2</v>
      </c>
      <c r="R63" s="29">
        <v>0.2</v>
      </c>
      <c r="S63" s="29">
        <v>0.2</v>
      </c>
      <c r="T63" s="29">
        <v>0.2</v>
      </c>
      <c r="U63" s="29">
        <v>0.2</v>
      </c>
      <c r="V63" s="29">
        <v>0.2</v>
      </c>
      <c r="W63" s="29">
        <v>0.2</v>
      </c>
      <c r="X63" s="29">
        <v>0.2</v>
      </c>
      <c r="Y63" s="29">
        <v>0.2</v>
      </c>
      <c r="Z63" s="29">
        <v>0.2</v>
      </c>
      <c r="AA63" s="29">
        <v>0.2</v>
      </c>
      <c r="AB63" s="29">
        <v>0.2</v>
      </c>
      <c r="AC63" s="29">
        <v>0.2</v>
      </c>
      <c r="AD63" s="29">
        <v>0.2</v>
      </c>
      <c r="AE63" s="29">
        <v>0.2</v>
      </c>
      <c r="AF63" s="29">
        <v>0.2</v>
      </c>
      <c r="AG63" s="29">
        <v>0.2</v>
      </c>
      <c r="AH63" s="29">
        <v>0.2</v>
      </c>
      <c r="AI63" s="29">
        <v>0.2</v>
      </c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ht="13.95" customHeight="1" x14ac:dyDescent="0.3">
      <c r="A64" s="27"/>
      <c r="B64" s="27"/>
      <c r="C64" s="27"/>
      <c r="D64" s="27"/>
      <c r="E64" s="27"/>
      <c r="F64" s="27"/>
      <c r="G64" s="31">
        <v>2045</v>
      </c>
      <c r="H64" s="29">
        <v>0.2</v>
      </c>
      <c r="I64" s="29">
        <v>0.2</v>
      </c>
      <c r="J64" s="29">
        <v>0.2</v>
      </c>
      <c r="K64" s="29">
        <v>0.2</v>
      </c>
      <c r="L64" s="29">
        <v>0.2</v>
      </c>
      <c r="M64" s="29">
        <v>0.2</v>
      </c>
      <c r="N64" s="29">
        <v>0.2</v>
      </c>
      <c r="O64" s="29">
        <v>0.2</v>
      </c>
      <c r="P64" s="29">
        <v>0.2</v>
      </c>
      <c r="Q64" s="29">
        <v>0.2</v>
      </c>
      <c r="R64" s="29">
        <v>0.2</v>
      </c>
      <c r="S64" s="29">
        <v>0.2</v>
      </c>
      <c r="T64" s="29">
        <v>0.2</v>
      </c>
      <c r="U64" s="29">
        <v>0.2</v>
      </c>
      <c r="V64" s="29">
        <v>0.2</v>
      </c>
      <c r="W64" s="29">
        <v>0.2</v>
      </c>
      <c r="X64" s="29">
        <v>0.2</v>
      </c>
      <c r="Y64" s="29">
        <v>0.2</v>
      </c>
      <c r="Z64" s="29">
        <v>0.2</v>
      </c>
      <c r="AA64" s="29">
        <v>0.2</v>
      </c>
      <c r="AB64" s="29">
        <v>0.2</v>
      </c>
      <c r="AC64" s="29">
        <v>0.2</v>
      </c>
      <c r="AD64" s="29">
        <v>0.2</v>
      </c>
      <c r="AE64" s="29">
        <v>0.2</v>
      </c>
      <c r="AF64" s="29">
        <v>0.2</v>
      </c>
      <c r="AG64" s="29">
        <v>0.2</v>
      </c>
      <c r="AH64" s="29">
        <v>0.2</v>
      </c>
      <c r="AI64" s="29">
        <v>0.2</v>
      </c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ht="13.95" customHeight="1" x14ac:dyDescent="0.3">
      <c r="A65" s="27"/>
      <c r="B65" s="27"/>
      <c r="C65" s="27"/>
      <c r="D65" s="27"/>
      <c r="E65" s="27"/>
      <c r="F65" s="27"/>
      <c r="G65" s="32">
        <v>2050</v>
      </c>
      <c r="H65" s="30">
        <v>0.2</v>
      </c>
      <c r="I65" s="30">
        <v>0.2</v>
      </c>
      <c r="J65" s="30">
        <v>0.2</v>
      </c>
      <c r="K65" s="30">
        <v>0.2</v>
      </c>
      <c r="L65" s="30">
        <v>0.2</v>
      </c>
      <c r="M65" s="30">
        <v>0.2</v>
      </c>
      <c r="N65" s="30">
        <v>0.2</v>
      </c>
      <c r="O65" s="30">
        <v>0.2</v>
      </c>
      <c r="P65" s="30">
        <v>0.2</v>
      </c>
      <c r="Q65" s="30">
        <v>0.2</v>
      </c>
      <c r="R65" s="30">
        <v>0.2</v>
      </c>
      <c r="S65" s="30">
        <v>0.2</v>
      </c>
      <c r="T65" s="30">
        <v>0.2</v>
      </c>
      <c r="U65" s="30">
        <v>0.2</v>
      </c>
      <c r="V65" s="30">
        <v>0.2</v>
      </c>
      <c r="W65" s="30">
        <v>0.2</v>
      </c>
      <c r="X65" s="30">
        <v>0.2</v>
      </c>
      <c r="Y65" s="30">
        <v>0.2</v>
      </c>
      <c r="Z65" s="30">
        <v>0.2</v>
      </c>
      <c r="AA65" s="30">
        <v>0.2</v>
      </c>
      <c r="AB65" s="30">
        <v>0.2</v>
      </c>
      <c r="AC65" s="30">
        <v>0.2</v>
      </c>
      <c r="AD65" s="30">
        <v>0.2</v>
      </c>
      <c r="AE65" s="30">
        <v>0.2</v>
      </c>
      <c r="AF65" s="30">
        <v>0.2</v>
      </c>
      <c r="AG65" s="30">
        <v>0.2</v>
      </c>
      <c r="AH65" s="30">
        <v>0.2</v>
      </c>
      <c r="AI65" s="30">
        <v>0.2</v>
      </c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x14ac:dyDescent="0.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x14ac:dyDescent="0.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x14ac:dyDescent="0.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ht="15.6" x14ac:dyDescent="0.3">
      <c r="A69" s="27"/>
      <c r="B69" s="27"/>
      <c r="C69" s="27"/>
      <c r="D69" s="27"/>
      <c r="E69" s="27"/>
      <c r="F69" s="27"/>
      <c r="G69" s="36" t="s">
        <v>103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x14ac:dyDescent="0.3">
      <c r="A70" s="27"/>
      <c r="B70" s="27"/>
      <c r="C70" s="27"/>
      <c r="D70" s="27"/>
      <c r="E70" s="27"/>
      <c r="F70" s="27"/>
      <c r="G70" s="16"/>
      <c r="H70" s="16" t="str">
        <f>Regions!C$3</f>
        <v>IE</v>
      </c>
      <c r="I70" s="16" t="str">
        <f>Regions!E$3</f>
        <v>IE-CW</v>
      </c>
      <c r="J70" s="16" t="str">
        <f>Regions!F$3</f>
        <v>IE-D</v>
      </c>
      <c r="K70" s="16" t="str">
        <f>Regions!G$3</f>
        <v>IE-KE</v>
      </c>
      <c r="L70" s="16" t="str">
        <f>Regions!H$3</f>
        <v>IE-KK</v>
      </c>
      <c r="M70" s="16" t="str">
        <f>Regions!I$3</f>
        <v>IE-LS</v>
      </c>
      <c r="N70" s="16" t="str">
        <f>Regions!J$3</f>
        <v>IE-LD</v>
      </c>
      <c r="O70" s="16" t="str">
        <f>Regions!K$3</f>
        <v>IE-LH</v>
      </c>
      <c r="P70" s="16" t="str">
        <f>Regions!L$3</f>
        <v>IE-MH</v>
      </c>
      <c r="Q70" s="16" t="str">
        <f>Regions!M$3</f>
        <v>IE-OY</v>
      </c>
      <c r="R70" s="16" t="str">
        <f>Regions!N$3</f>
        <v>IE-WH</v>
      </c>
      <c r="S70" s="16" t="str">
        <f>Regions!O$3</f>
        <v>IE-WX</v>
      </c>
      <c r="T70" s="16" t="str">
        <f>Regions!P$3</f>
        <v>IE-WW</v>
      </c>
      <c r="U70" s="16" t="str">
        <f>Regions!Q$3</f>
        <v>IE-CE</v>
      </c>
      <c r="V70" s="16" t="str">
        <f>Regions!R$3</f>
        <v>IE-CO</v>
      </c>
      <c r="W70" s="16" t="str">
        <f>Regions!S$3</f>
        <v>IE-KY</v>
      </c>
      <c r="X70" s="16" t="str">
        <f>Regions!T$3</f>
        <v>IE-LK</v>
      </c>
      <c r="Y70" s="16" t="str">
        <f>Regions!U$3</f>
        <v>IE-TA</v>
      </c>
      <c r="Z70" s="16" t="str">
        <f>Regions!V$3</f>
        <v>IE-WD</v>
      </c>
      <c r="AA70" s="16" t="str">
        <f>Regions!W$3</f>
        <v>IE-G</v>
      </c>
      <c r="AB70" s="16" t="str">
        <f>Regions!X$3</f>
        <v>IE-LM</v>
      </c>
      <c r="AC70" s="16" t="str">
        <f>Regions!Y$3</f>
        <v>IE-MO</v>
      </c>
      <c r="AD70" s="16" t="str">
        <f>Regions!Z$3</f>
        <v>IE-RN</v>
      </c>
      <c r="AE70" s="16" t="str">
        <f>Regions!AA$3</f>
        <v>IE-SO</v>
      </c>
      <c r="AF70" s="16" t="str">
        <f>Regions!AB$3</f>
        <v>IE-CN</v>
      </c>
      <c r="AG70" s="16" t="str">
        <f>Regions!AC$3</f>
        <v>IE-DL</v>
      </c>
      <c r="AH70" s="16" t="str">
        <f>Regions!AD$3</f>
        <v>IE-MN</v>
      </c>
      <c r="AI70" s="16" t="s">
        <v>30</v>
      </c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</row>
    <row r="71" spans="1:56" x14ac:dyDescent="0.3">
      <c r="A71" s="27"/>
      <c r="B71" s="27"/>
      <c r="C71" s="27"/>
      <c r="D71" s="27"/>
      <c r="E71" s="27"/>
      <c r="F71" s="27"/>
      <c r="G71" s="31">
        <v>2020</v>
      </c>
      <c r="H71" s="29">
        <v>0.15</v>
      </c>
      <c r="I71" s="29">
        <v>0.15</v>
      </c>
      <c r="J71" s="29">
        <v>0.15</v>
      </c>
      <c r="K71" s="29">
        <v>0.15</v>
      </c>
      <c r="L71" s="29">
        <v>0.15</v>
      </c>
      <c r="M71" s="29">
        <v>0.15</v>
      </c>
      <c r="N71" s="29">
        <v>0.15</v>
      </c>
      <c r="O71" s="29">
        <v>0.15</v>
      </c>
      <c r="P71" s="29">
        <v>0.15</v>
      </c>
      <c r="Q71" s="29">
        <v>0.15</v>
      </c>
      <c r="R71" s="29">
        <v>0.15</v>
      </c>
      <c r="S71" s="29">
        <v>0.15</v>
      </c>
      <c r="T71" s="29">
        <v>0.15</v>
      </c>
      <c r="U71" s="29">
        <v>0.15</v>
      </c>
      <c r="V71" s="29">
        <v>0.15</v>
      </c>
      <c r="W71" s="29">
        <v>0.15</v>
      </c>
      <c r="X71" s="29">
        <v>0.15</v>
      </c>
      <c r="Y71" s="29">
        <v>0.15</v>
      </c>
      <c r="Z71" s="29">
        <v>0.15</v>
      </c>
      <c r="AA71" s="29">
        <v>0.15</v>
      </c>
      <c r="AB71" s="29">
        <v>0.15</v>
      </c>
      <c r="AC71" s="29">
        <v>0.15</v>
      </c>
      <c r="AD71" s="29">
        <v>0.15</v>
      </c>
      <c r="AE71" s="29">
        <v>0.15</v>
      </c>
      <c r="AF71" s="29">
        <v>0.15</v>
      </c>
      <c r="AG71" s="29">
        <v>0.15</v>
      </c>
      <c r="AH71" s="29">
        <v>0.15</v>
      </c>
      <c r="AI71" s="29">
        <v>0.15</v>
      </c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</row>
    <row r="72" spans="1:56" x14ac:dyDescent="0.3">
      <c r="A72" s="27"/>
      <c r="B72" s="27"/>
      <c r="C72" s="27"/>
      <c r="D72" s="27"/>
      <c r="E72" s="27"/>
      <c r="F72" s="27"/>
      <c r="G72" s="31">
        <v>2025</v>
      </c>
      <c r="H72" s="29">
        <v>0.25</v>
      </c>
      <c r="I72" s="29">
        <v>0.25</v>
      </c>
      <c r="J72" s="29">
        <v>0.25</v>
      </c>
      <c r="K72" s="29">
        <v>0.25</v>
      </c>
      <c r="L72" s="29">
        <v>0.25</v>
      </c>
      <c r="M72" s="29">
        <v>0.25</v>
      </c>
      <c r="N72" s="29">
        <v>0.25</v>
      </c>
      <c r="O72" s="29">
        <v>0.25</v>
      </c>
      <c r="P72" s="29">
        <v>0.25</v>
      </c>
      <c r="Q72" s="29">
        <v>0.25</v>
      </c>
      <c r="R72" s="29">
        <v>0.25</v>
      </c>
      <c r="S72" s="29">
        <v>0.25</v>
      </c>
      <c r="T72" s="29">
        <v>0.25</v>
      </c>
      <c r="U72" s="29">
        <v>0.25</v>
      </c>
      <c r="V72" s="29">
        <v>0.25</v>
      </c>
      <c r="W72" s="29">
        <v>0.25</v>
      </c>
      <c r="X72" s="29">
        <v>0.25</v>
      </c>
      <c r="Y72" s="29">
        <v>0.25</v>
      </c>
      <c r="Z72" s="29">
        <v>0.25</v>
      </c>
      <c r="AA72" s="29">
        <v>0.25</v>
      </c>
      <c r="AB72" s="29">
        <v>0.25</v>
      </c>
      <c r="AC72" s="29">
        <v>0.25</v>
      </c>
      <c r="AD72" s="29">
        <v>0.25</v>
      </c>
      <c r="AE72" s="29">
        <v>0.25</v>
      </c>
      <c r="AF72" s="29">
        <v>0.25</v>
      </c>
      <c r="AG72" s="29">
        <v>0.25</v>
      </c>
      <c r="AH72" s="29">
        <v>0.25</v>
      </c>
      <c r="AI72" s="29">
        <v>0.25</v>
      </c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x14ac:dyDescent="0.3">
      <c r="A73" s="27"/>
      <c r="B73" s="27"/>
      <c r="C73" s="27"/>
      <c r="D73" s="27"/>
      <c r="E73" s="27"/>
      <c r="F73" s="27"/>
      <c r="G73" s="31">
        <v>2030</v>
      </c>
      <c r="H73" s="29">
        <v>0.3</v>
      </c>
      <c r="I73" s="29">
        <v>0.3</v>
      </c>
      <c r="J73" s="29">
        <v>0.3</v>
      </c>
      <c r="K73" s="29">
        <v>0.3</v>
      </c>
      <c r="L73" s="29">
        <v>0.3</v>
      </c>
      <c r="M73" s="29">
        <v>0.3</v>
      </c>
      <c r="N73" s="29">
        <v>0.3</v>
      </c>
      <c r="O73" s="29">
        <v>0.3</v>
      </c>
      <c r="P73" s="29">
        <v>0.3</v>
      </c>
      <c r="Q73" s="29">
        <v>0.3</v>
      </c>
      <c r="R73" s="29">
        <v>0.3</v>
      </c>
      <c r="S73" s="29">
        <v>0.3</v>
      </c>
      <c r="T73" s="29">
        <v>0.3</v>
      </c>
      <c r="U73" s="29">
        <v>0.3</v>
      </c>
      <c r="V73" s="29">
        <v>0.3</v>
      </c>
      <c r="W73" s="29">
        <v>0.3</v>
      </c>
      <c r="X73" s="29">
        <v>0.3</v>
      </c>
      <c r="Y73" s="29">
        <v>0.3</v>
      </c>
      <c r="Z73" s="29">
        <v>0.3</v>
      </c>
      <c r="AA73" s="29">
        <v>0.3</v>
      </c>
      <c r="AB73" s="29">
        <v>0.3</v>
      </c>
      <c r="AC73" s="29">
        <v>0.3</v>
      </c>
      <c r="AD73" s="29">
        <v>0.3</v>
      </c>
      <c r="AE73" s="29">
        <v>0.3</v>
      </c>
      <c r="AF73" s="29">
        <v>0.3</v>
      </c>
      <c r="AG73" s="29">
        <v>0.3</v>
      </c>
      <c r="AH73" s="29">
        <v>0.3</v>
      </c>
      <c r="AI73" s="29">
        <v>0.3</v>
      </c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x14ac:dyDescent="0.3">
      <c r="A74" s="27"/>
      <c r="B74" s="27"/>
      <c r="C74" s="27"/>
      <c r="D74" s="27"/>
      <c r="E74" s="27"/>
      <c r="F74" s="27"/>
      <c r="G74" s="31">
        <v>2035</v>
      </c>
      <c r="H74" s="29">
        <v>0.3</v>
      </c>
      <c r="I74" s="29">
        <v>0.3</v>
      </c>
      <c r="J74" s="29">
        <v>0.3</v>
      </c>
      <c r="K74" s="29">
        <v>0.3</v>
      </c>
      <c r="L74" s="29">
        <v>0.3</v>
      </c>
      <c r="M74" s="29">
        <v>0.3</v>
      </c>
      <c r="N74" s="29">
        <v>0.3</v>
      </c>
      <c r="O74" s="29">
        <v>0.3</v>
      </c>
      <c r="P74" s="29">
        <v>0.3</v>
      </c>
      <c r="Q74" s="29">
        <v>0.3</v>
      </c>
      <c r="R74" s="29">
        <v>0.3</v>
      </c>
      <c r="S74" s="29">
        <v>0.3</v>
      </c>
      <c r="T74" s="29">
        <v>0.3</v>
      </c>
      <c r="U74" s="29">
        <v>0.3</v>
      </c>
      <c r="V74" s="29">
        <v>0.3</v>
      </c>
      <c r="W74" s="29">
        <v>0.3</v>
      </c>
      <c r="X74" s="29">
        <v>0.3</v>
      </c>
      <c r="Y74" s="29">
        <v>0.3</v>
      </c>
      <c r="Z74" s="29">
        <v>0.3</v>
      </c>
      <c r="AA74" s="29">
        <v>0.3</v>
      </c>
      <c r="AB74" s="29">
        <v>0.3</v>
      </c>
      <c r="AC74" s="29">
        <v>0.3</v>
      </c>
      <c r="AD74" s="29">
        <v>0.3</v>
      </c>
      <c r="AE74" s="29">
        <v>0.3</v>
      </c>
      <c r="AF74" s="29">
        <v>0.3</v>
      </c>
      <c r="AG74" s="29">
        <v>0.3</v>
      </c>
      <c r="AH74" s="29">
        <v>0.3</v>
      </c>
      <c r="AI74" s="29">
        <v>0.3</v>
      </c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x14ac:dyDescent="0.3">
      <c r="A75" s="27"/>
      <c r="B75" s="27"/>
      <c r="C75" s="27"/>
      <c r="D75" s="27"/>
      <c r="E75" s="27"/>
      <c r="F75" s="27"/>
      <c r="G75" s="31">
        <v>2040</v>
      </c>
      <c r="H75" s="29">
        <v>0.3</v>
      </c>
      <c r="I75" s="29">
        <v>0.3</v>
      </c>
      <c r="J75" s="29">
        <v>0.3</v>
      </c>
      <c r="K75" s="29">
        <v>0.3</v>
      </c>
      <c r="L75" s="29">
        <v>0.3</v>
      </c>
      <c r="M75" s="29">
        <v>0.3</v>
      </c>
      <c r="N75" s="29">
        <v>0.3</v>
      </c>
      <c r="O75" s="29">
        <v>0.3</v>
      </c>
      <c r="P75" s="29">
        <v>0.3</v>
      </c>
      <c r="Q75" s="29">
        <v>0.3</v>
      </c>
      <c r="R75" s="29">
        <v>0.3</v>
      </c>
      <c r="S75" s="29">
        <v>0.3</v>
      </c>
      <c r="T75" s="29">
        <v>0.3</v>
      </c>
      <c r="U75" s="29">
        <v>0.3</v>
      </c>
      <c r="V75" s="29">
        <v>0.3</v>
      </c>
      <c r="W75" s="29">
        <v>0.3</v>
      </c>
      <c r="X75" s="29">
        <v>0.3</v>
      </c>
      <c r="Y75" s="29">
        <v>0.3</v>
      </c>
      <c r="Z75" s="29">
        <v>0.3</v>
      </c>
      <c r="AA75" s="29">
        <v>0.3</v>
      </c>
      <c r="AB75" s="29">
        <v>0.3</v>
      </c>
      <c r="AC75" s="29">
        <v>0.3</v>
      </c>
      <c r="AD75" s="29">
        <v>0.3</v>
      </c>
      <c r="AE75" s="29">
        <v>0.3</v>
      </c>
      <c r="AF75" s="29">
        <v>0.3</v>
      </c>
      <c r="AG75" s="29">
        <v>0.3</v>
      </c>
      <c r="AH75" s="29">
        <v>0.3</v>
      </c>
      <c r="AI75" s="29">
        <v>0.3</v>
      </c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x14ac:dyDescent="0.3">
      <c r="A76" s="27"/>
      <c r="B76" s="27"/>
      <c r="C76" s="27"/>
      <c r="D76" s="27"/>
      <c r="E76" s="27"/>
      <c r="F76" s="27"/>
      <c r="G76" s="31">
        <v>2045</v>
      </c>
      <c r="H76" s="29">
        <v>0.1</v>
      </c>
      <c r="I76" s="29">
        <v>0.1</v>
      </c>
      <c r="J76" s="29">
        <v>0.1</v>
      </c>
      <c r="K76" s="29">
        <v>0.1</v>
      </c>
      <c r="L76" s="29">
        <v>0.1</v>
      </c>
      <c r="M76" s="29">
        <v>0.1</v>
      </c>
      <c r="N76" s="29">
        <v>0.1</v>
      </c>
      <c r="O76" s="29">
        <v>0.1</v>
      </c>
      <c r="P76" s="29">
        <v>0.1</v>
      </c>
      <c r="Q76" s="29">
        <v>0.1</v>
      </c>
      <c r="R76" s="29">
        <v>0.1</v>
      </c>
      <c r="S76" s="29">
        <v>0.1</v>
      </c>
      <c r="T76" s="29">
        <v>0.1</v>
      </c>
      <c r="U76" s="29">
        <v>0.1</v>
      </c>
      <c r="V76" s="29">
        <v>0.1</v>
      </c>
      <c r="W76" s="29">
        <v>0.1</v>
      </c>
      <c r="X76" s="29">
        <v>0.1</v>
      </c>
      <c r="Y76" s="29">
        <v>0.1</v>
      </c>
      <c r="Z76" s="29">
        <v>0.1</v>
      </c>
      <c r="AA76" s="29">
        <v>0.1</v>
      </c>
      <c r="AB76" s="29">
        <v>0.1</v>
      </c>
      <c r="AC76" s="29">
        <v>0.1</v>
      </c>
      <c r="AD76" s="29">
        <v>0.1</v>
      </c>
      <c r="AE76" s="29">
        <v>0.1</v>
      </c>
      <c r="AF76" s="29">
        <v>0.1</v>
      </c>
      <c r="AG76" s="29">
        <v>0.1</v>
      </c>
      <c r="AH76" s="29">
        <v>0.1</v>
      </c>
      <c r="AI76" s="29">
        <v>0.1</v>
      </c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x14ac:dyDescent="0.3">
      <c r="A77" s="27"/>
      <c r="B77" s="27"/>
      <c r="C77" s="27"/>
      <c r="D77" s="27"/>
      <c r="E77" s="27"/>
      <c r="F77" s="27"/>
      <c r="G77" s="32">
        <v>2050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x14ac:dyDescent="0.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x14ac:dyDescent="0.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x14ac:dyDescent="0.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ht="15.6" x14ac:dyDescent="0.3">
      <c r="A81" s="27"/>
      <c r="B81" s="27"/>
      <c r="C81" s="27"/>
      <c r="D81" s="27"/>
      <c r="E81" s="27"/>
      <c r="F81" s="27"/>
      <c r="G81" s="36" t="s">
        <v>105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x14ac:dyDescent="0.3">
      <c r="A82" s="27"/>
      <c r="B82" s="27"/>
      <c r="C82" s="27"/>
      <c r="D82" s="27"/>
      <c r="E82" s="27"/>
      <c r="F82" s="27"/>
      <c r="G82" s="16"/>
      <c r="H82" s="16" t="str">
        <f>Regions!C$3</f>
        <v>IE</v>
      </c>
      <c r="I82" s="16" t="str">
        <f>Regions!E$3</f>
        <v>IE-CW</v>
      </c>
      <c r="J82" s="16" t="str">
        <f>Regions!F$3</f>
        <v>IE-D</v>
      </c>
      <c r="K82" s="16" t="str">
        <f>Regions!G$3</f>
        <v>IE-KE</v>
      </c>
      <c r="L82" s="16" t="str">
        <f>Regions!H$3</f>
        <v>IE-KK</v>
      </c>
      <c r="M82" s="16" t="str">
        <f>Regions!I$3</f>
        <v>IE-LS</v>
      </c>
      <c r="N82" s="16" t="str">
        <f>Regions!J$3</f>
        <v>IE-LD</v>
      </c>
      <c r="O82" s="16" t="str">
        <f>Regions!K$3</f>
        <v>IE-LH</v>
      </c>
      <c r="P82" s="16" t="str">
        <f>Regions!L$3</f>
        <v>IE-MH</v>
      </c>
      <c r="Q82" s="16" t="str">
        <f>Regions!M$3</f>
        <v>IE-OY</v>
      </c>
      <c r="R82" s="16" t="str">
        <f>Regions!N$3</f>
        <v>IE-WH</v>
      </c>
      <c r="S82" s="16" t="str">
        <f>Regions!O$3</f>
        <v>IE-WX</v>
      </c>
      <c r="T82" s="16" t="str">
        <f>Regions!P$3</f>
        <v>IE-WW</v>
      </c>
      <c r="U82" s="16" t="str">
        <f>Regions!Q$3</f>
        <v>IE-CE</v>
      </c>
      <c r="V82" s="16" t="str">
        <f>Regions!R$3</f>
        <v>IE-CO</v>
      </c>
      <c r="W82" s="16" t="str">
        <f>Regions!S$3</f>
        <v>IE-KY</v>
      </c>
      <c r="X82" s="16" t="str">
        <f>Regions!T$3</f>
        <v>IE-LK</v>
      </c>
      <c r="Y82" s="16" t="str">
        <f>Regions!U$3</f>
        <v>IE-TA</v>
      </c>
      <c r="Z82" s="16" t="str">
        <f>Regions!V$3</f>
        <v>IE-WD</v>
      </c>
      <c r="AA82" s="16" t="str">
        <f>Regions!W$3</f>
        <v>IE-G</v>
      </c>
      <c r="AB82" s="16" t="str">
        <f>Regions!X$3</f>
        <v>IE-LM</v>
      </c>
      <c r="AC82" s="16" t="str">
        <f>Regions!Y$3</f>
        <v>IE-MO</v>
      </c>
      <c r="AD82" s="16" t="str">
        <f>Regions!Z$3</f>
        <v>IE-RN</v>
      </c>
      <c r="AE82" s="16" t="str">
        <f>Regions!AA$3</f>
        <v>IE-SO</v>
      </c>
      <c r="AF82" s="16" t="str">
        <f>Regions!AB$3</f>
        <v>IE-CN</v>
      </c>
      <c r="AG82" s="16" t="str">
        <f>Regions!AC$3</f>
        <v>IE-DL</v>
      </c>
      <c r="AH82" s="16" t="str">
        <f>Regions!AD$3</f>
        <v>IE-MN</v>
      </c>
      <c r="AI82" s="16" t="s">
        <v>30</v>
      </c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x14ac:dyDescent="0.3">
      <c r="A83" s="27"/>
      <c r="B83" s="27"/>
      <c r="C83" s="27"/>
      <c r="D83" s="27"/>
      <c r="E83" s="27"/>
      <c r="F83" s="27"/>
      <c r="G83" s="31">
        <v>2020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8">
        <v>0</v>
      </c>
      <c r="AC83" s="28">
        <v>0</v>
      </c>
      <c r="AD83" s="28">
        <v>0</v>
      </c>
      <c r="AE83" s="28">
        <v>0</v>
      </c>
      <c r="AF83" s="28">
        <v>0</v>
      </c>
      <c r="AG83" s="28">
        <v>0</v>
      </c>
      <c r="AH83" s="28">
        <v>0</v>
      </c>
      <c r="AI83" s="28">
        <v>0</v>
      </c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x14ac:dyDescent="0.3">
      <c r="A84" s="27"/>
      <c r="B84" s="27"/>
      <c r="C84" s="27"/>
      <c r="D84" s="27"/>
      <c r="E84" s="27"/>
      <c r="F84" s="27"/>
      <c r="G84" s="31">
        <v>2025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28">
        <v>0</v>
      </c>
      <c r="AD84" s="28">
        <v>0</v>
      </c>
      <c r="AE84" s="28">
        <v>0</v>
      </c>
      <c r="AF84" s="28">
        <v>0</v>
      </c>
      <c r="AG84" s="28">
        <v>0</v>
      </c>
      <c r="AH84" s="28">
        <v>0</v>
      </c>
      <c r="AI84" s="28">
        <v>0</v>
      </c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31">
        <v>2030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0</v>
      </c>
      <c r="AC85" s="29">
        <v>0</v>
      </c>
      <c r="AD85" s="29">
        <v>0</v>
      </c>
      <c r="AE85" s="29">
        <v>0</v>
      </c>
      <c r="AF85" s="29">
        <v>0</v>
      </c>
      <c r="AG85" s="29">
        <v>0</v>
      </c>
      <c r="AH85" s="29">
        <v>0</v>
      </c>
      <c r="AI85" s="29">
        <v>0</v>
      </c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31">
        <v>2035</v>
      </c>
      <c r="H86" s="29">
        <v>0.02</v>
      </c>
      <c r="I86" s="29">
        <v>0.02</v>
      </c>
      <c r="J86" s="29">
        <v>0.02</v>
      </c>
      <c r="K86" s="29">
        <v>0.02</v>
      </c>
      <c r="L86" s="29">
        <v>0.02</v>
      </c>
      <c r="M86" s="29">
        <v>0.02</v>
      </c>
      <c r="N86" s="29">
        <v>0.02</v>
      </c>
      <c r="O86" s="29">
        <v>0.02</v>
      </c>
      <c r="P86" s="29">
        <v>0.02</v>
      </c>
      <c r="Q86" s="29">
        <v>0.02</v>
      </c>
      <c r="R86" s="29">
        <v>0.02</v>
      </c>
      <c r="S86" s="29">
        <v>0.02</v>
      </c>
      <c r="T86" s="29">
        <v>0.02</v>
      </c>
      <c r="U86" s="29">
        <v>0.02</v>
      </c>
      <c r="V86" s="29">
        <v>0.02</v>
      </c>
      <c r="W86" s="29">
        <v>0.02</v>
      </c>
      <c r="X86" s="29">
        <v>0.02</v>
      </c>
      <c r="Y86" s="29">
        <v>0.02</v>
      </c>
      <c r="Z86" s="29">
        <v>0.02</v>
      </c>
      <c r="AA86" s="29">
        <v>0.02</v>
      </c>
      <c r="AB86" s="29">
        <v>0.02</v>
      </c>
      <c r="AC86" s="29">
        <v>0.02</v>
      </c>
      <c r="AD86" s="29">
        <v>0.02</v>
      </c>
      <c r="AE86" s="29">
        <v>0.02</v>
      </c>
      <c r="AF86" s="29">
        <v>0.02</v>
      </c>
      <c r="AG86" s="29">
        <v>0.02</v>
      </c>
      <c r="AH86" s="29">
        <v>0.02</v>
      </c>
      <c r="AI86" s="29">
        <v>0.02</v>
      </c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31">
        <v>2040</v>
      </c>
      <c r="H87" s="29">
        <v>0.05</v>
      </c>
      <c r="I87" s="29">
        <v>0.05</v>
      </c>
      <c r="J87" s="29">
        <v>0.05</v>
      </c>
      <c r="K87" s="29">
        <v>0.05</v>
      </c>
      <c r="L87" s="29">
        <v>0.05</v>
      </c>
      <c r="M87" s="29">
        <v>0.05</v>
      </c>
      <c r="N87" s="29">
        <v>0.05</v>
      </c>
      <c r="O87" s="29">
        <v>0.05</v>
      </c>
      <c r="P87" s="29">
        <v>0.05</v>
      </c>
      <c r="Q87" s="29">
        <v>0.05</v>
      </c>
      <c r="R87" s="29">
        <v>0.05</v>
      </c>
      <c r="S87" s="29">
        <v>0.05</v>
      </c>
      <c r="T87" s="29">
        <v>0.05</v>
      </c>
      <c r="U87" s="29">
        <v>0.05</v>
      </c>
      <c r="V87" s="29">
        <v>0.05</v>
      </c>
      <c r="W87" s="29">
        <v>0.05</v>
      </c>
      <c r="X87" s="29">
        <v>0.05</v>
      </c>
      <c r="Y87" s="29">
        <v>0.05</v>
      </c>
      <c r="Z87" s="29">
        <v>0.05</v>
      </c>
      <c r="AA87" s="29">
        <v>0.05</v>
      </c>
      <c r="AB87" s="29">
        <v>0.05</v>
      </c>
      <c r="AC87" s="29">
        <v>0.05</v>
      </c>
      <c r="AD87" s="29">
        <v>0.05</v>
      </c>
      <c r="AE87" s="29">
        <v>0.05</v>
      </c>
      <c r="AF87" s="29">
        <v>0.05</v>
      </c>
      <c r="AG87" s="29">
        <v>0.05</v>
      </c>
      <c r="AH87" s="29">
        <v>0.05</v>
      </c>
      <c r="AI87" s="29">
        <v>0.05</v>
      </c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31">
        <v>2045</v>
      </c>
      <c r="H88" s="29">
        <v>0.1</v>
      </c>
      <c r="I88" s="29">
        <v>0.1</v>
      </c>
      <c r="J88" s="29">
        <v>0.1</v>
      </c>
      <c r="K88" s="29">
        <v>0.1</v>
      </c>
      <c r="L88" s="29">
        <v>0.1</v>
      </c>
      <c r="M88" s="29">
        <v>0.1</v>
      </c>
      <c r="N88" s="29">
        <v>0.1</v>
      </c>
      <c r="O88" s="29">
        <v>0.1</v>
      </c>
      <c r="P88" s="29">
        <v>0.1</v>
      </c>
      <c r="Q88" s="29">
        <v>0.1</v>
      </c>
      <c r="R88" s="29">
        <v>0.1</v>
      </c>
      <c r="S88" s="29">
        <v>0.1</v>
      </c>
      <c r="T88" s="29">
        <v>0.1</v>
      </c>
      <c r="U88" s="29">
        <v>0.1</v>
      </c>
      <c r="V88" s="29">
        <v>0.1</v>
      </c>
      <c r="W88" s="29">
        <v>0.1</v>
      </c>
      <c r="X88" s="29">
        <v>0.1</v>
      </c>
      <c r="Y88" s="29">
        <v>0.1</v>
      </c>
      <c r="Z88" s="29">
        <v>0.1</v>
      </c>
      <c r="AA88" s="29">
        <v>0.1</v>
      </c>
      <c r="AB88" s="29">
        <v>0.1</v>
      </c>
      <c r="AC88" s="29">
        <v>0.1</v>
      </c>
      <c r="AD88" s="29">
        <v>0.1</v>
      </c>
      <c r="AE88" s="29">
        <v>0.1</v>
      </c>
      <c r="AF88" s="29">
        <v>0.1</v>
      </c>
      <c r="AG88" s="29">
        <v>0.1</v>
      </c>
      <c r="AH88" s="29">
        <v>0.1</v>
      </c>
      <c r="AI88" s="29">
        <v>0.1</v>
      </c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32">
        <v>2050</v>
      </c>
      <c r="H89" s="30">
        <v>0.2</v>
      </c>
      <c r="I89" s="30">
        <v>0.2</v>
      </c>
      <c r="J89" s="30">
        <v>0.2</v>
      </c>
      <c r="K89" s="30">
        <v>0.2</v>
      </c>
      <c r="L89" s="30">
        <v>0.2</v>
      </c>
      <c r="M89" s="30">
        <v>0.2</v>
      </c>
      <c r="N89" s="30">
        <v>0.2</v>
      </c>
      <c r="O89" s="30">
        <v>0.2</v>
      </c>
      <c r="P89" s="30">
        <v>0.2</v>
      </c>
      <c r="Q89" s="30">
        <v>0.2</v>
      </c>
      <c r="R89" s="30">
        <v>0.2</v>
      </c>
      <c r="S89" s="30">
        <v>0.2</v>
      </c>
      <c r="T89" s="30">
        <v>0.2</v>
      </c>
      <c r="U89" s="30">
        <v>0.2</v>
      </c>
      <c r="V89" s="30">
        <v>0.2</v>
      </c>
      <c r="W89" s="30">
        <v>0.2</v>
      </c>
      <c r="X89" s="30">
        <v>0.2</v>
      </c>
      <c r="Y89" s="30">
        <v>0.2</v>
      </c>
      <c r="Z89" s="30">
        <v>0.2</v>
      </c>
      <c r="AA89" s="30">
        <v>0.2</v>
      </c>
      <c r="AB89" s="30">
        <v>0.2</v>
      </c>
      <c r="AC89" s="30">
        <v>0.2</v>
      </c>
      <c r="AD89" s="30">
        <v>0.2</v>
      </c>
      <c r="AE89" s="30">
        <v>0.2</v>
      </c>
      <c r="AF89" s="30">
        <v>0.2</v>
      </c>
      <c r="AG89" s="30">
        <v>0.2</v>
      </c>
      <c r="AH89" s="30">
        <v>0.2</v>
      </c>
      <c r="AI89" s="30">
        <v>0.2</v>
      </c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s="15" customFormat="1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s="15" customFormat="1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s="15" customFormat="1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s="15" customFormat="1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s="15" customFormat="1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s="15" customFormat="1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s="15" customFormat="1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s="15" customFormat="1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s="15" customFormat="1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s="15" customFormat="1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s="15" customFormat="1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s="15" customFormat="1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s="15" customFormat="1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s="15" customFormat="1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s="15" customFormat="1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s="15" customFormat="1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s="15" customFormat="1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s="15" customFormat="1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s="15" customFormat="1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s="15" customFormat="1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s="15" customFormat="1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s="15" customFormat="1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</row>
    <row r="256" spans="1:56" x14ac:dyDescent="0.3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</row>
    <row r="257" spans="1:56" x14ac:dyDescent="0.3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</row>
    <row r="258" spans="1:56" x14ac:dyDescent="0.3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</row>
    <row r="259" spans="1:56" x14ac:dyDescent="0.3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</row>
    <row r="260" spans="1:56" x14ac:dyDescent="0.3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</row>
    <row r="261" spans="1:56" x14ac:dyDescent="0.3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</row>
    <row r="262" spans="1:56" x14ac:dyDescent="0.3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</row>
    <row r="263" spans="1:56" x14ac:dyDescent="0.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</row>
    <row r="264" spans="1:56" x14ac:dyDescent="0.3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</row>
    <row r="265" spans="1:56" x14ac:dyDescent="0.3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</row>
    <row r="266" spans="1:56" x14ac:dyDescent="0.3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</row>
    <row r="267" spans="1:56" x14ac:dyDescent="0.3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</row>
    <row r="268" spans="1:56" x14ac:dyDescent="0.3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</row>
    <row r="269" spans="1:56" x14ac:dyDescent="0.3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</row>
    <row r="270" spans="1:56" x14ac:dyDescent="0.3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</row>
    <row r="271" spans="1:56" x14ac:dyDescent="0.3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</row>
    <row r="272" spans="1:56" x14ac:dyDescent="0.3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</row>
    <row r="273" spans="1:56" x14ac:dyDescent="0.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2021-01-20T06:58:00Z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520438790321350</vt:r8>
  </property>
</Properties>
</file>